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ssingment questions\DS  - 26th Nov\"/>
    </mc:Choice>
  </mc:AlternateContent>
  <xr:revisionPtr revIDLastSave="0" documentId="13_ncr:1_{F1AC3CD1-D531-43AF-AF5B-A60A541A29BC}" xr6:coauthVersionLast="47" xr6:coauthVersionMax="47" xr10:uidLastSave="{00000000-0000-0000-0000-000000000000}"/>
  <bookViews>
    <workbookView xWindow="-120" yWindow="-120" windowWidth="20730" windowHeight="11160" activeTab="1" xr2:uid="{34AE1070-2F17-47F9-8301-810655092633}"/>
  </bookViews>
  <sheets>
    <sheet name="WorkOrders" sheetId="1" r:id="rId1"/>
    <sheet name="Assignment" sheetId="3" r:id="rId2"/>
    <sheet name="AdminData" sheetId="2" r:id="rId3"/>
  </sheets>
  <definedNames>
    <definedName name="TechNum">tblRates[Techs]</definedName>
    <definedName name="TechRate">tblRates[LbrRate]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3" l="1"/>
  <c r="M8" i="3"/>
  <c r="L8" i="3"/>
  <c r="K8" i="3"/>
  <c r="J8" i="3"/>
  <c r="K1006" i="1"/>
  <c r="K1004" i="1"/>
  <c r="L1002" i="1"/>
  <c r="X1001" i="1"/>
  <c r="W1001" i="1"/>
  <c r="T1001" i="1"/>
  <c r="Q1001" i="1"/>
  <c r="R1001" i="1" s="1"/>
  <c r="P1001" i="1"/>
  <c r="N1001" i="1"/>
  <c r="X1000" i="1"/>
  <c r="W1000" i="1"/>
  <c r="T1000" i="1"/>
  <c r="Q1000" i="1"/>
  <c r="R1000" i="1" s="1"/>
  <c r="P1000" i="1"/>
  <c r="N1000" i="1"/>
  <c r="X999" i="1"/>
  <c r="W999" i="1"/>
  <c r="T999" i="1"/>
  <c r="Q999" i="1"/>
  <c r="R999" i="1" s="1"/>
  <c r="P999" i="1"/>
  <c r="N999" i="1"/>
  <c r="X998" i="1"/>
  <c r="W998" i="1"/>
  <c r="T998" i="1"/>
  <c r="Q998" i="1"/>
  <c r="R998" i="1" s="1"/>
  <c r="S998" i="1" s="1"/>
  <c r="P998" i="1"/>
  <c r="N998" i="1"/>
  <c r="X997" i="1"/>
  <c r="W997" i="1"/>
  <c r="T997" i="1"/>
  <c r="Q997" i="1"/>
  <c r="R997" i="1" s="1"/>
  <c r="P997" i="1"/>
  <c r="N997" i="1"/>
  <c r="X996" i="1"/>
  <c r="W996" i="1"/>
  <c r="T996" i="1"/>
  <c r="Q996" i="1"/>
  <c r="R996" i="1" s="1"/>
  <c r="P996" i="1"/>
  <c r="N996" i="1"/>
  <c r="X995" i="1"/>
  <c r="W995" i="1"/>
  <c r="T995" i="1"/>
  <c r="Q995" i="1"/>
  <c r="R995" i="1" s="1"/>
  <c r="U995" i="1" s="1"/>
  <c r="P995" i="1"/>
  <c r="N995" i="1"/>
  <c r="X994" i="1"/>
  <c r="W994" i="1"/>
  <c r="T994" i="1"/>
  <c r="Q994" i="1"/>
  <c r="R994" i="1" s="1"/>
  <c r="P994" i="1"/>
  <c r="N994" i="1"/>
  <c r="X993" i="1"/>
  <c r="W993" i="1"/>
  <c r="T993" i="1"/>
  <c r="Q993" i="1"/>
  <c r="R993" i="1" s="1"/>
  <c r="S993" i="1" s="1"/>
  <c r="P993" i="1"/>
  <c r="N993" i="1"/>
  <c r="X992" i="1"/>
  <c r="W992" i="1"/>
  <c r="T992" i="1"/>
  <c r="Q992" i="1"/>
  <c r="R992" i="1" s="1"/>
  <c r="P992" i="1"/>
  <c r="N992" i="1"/>
  <c r="X991" i="1"/>
  <c r="W991" i="1"/>
  <c r="T991" i="1"/>
  <c r="Q991" i="1"/>
  <c r="R991" i="1" s="1"/>
  <c r="P991" i="1"/>
  <c r="N991" i="1"/>
  <c r="X990" i="1"/>
  <c r="W990" i="1"/>
  <c r="T990" i="1"/>
  <c r="Q990" i="1"/>
  <c r="R990" i="1" s="1"/>
  <c r="S990" i="1" s="1"/>
  <c r="P990" i="1"/>
  <c r="N990" i="1"/>
  <c r="X989" i="1"/>
  <c r="W989" i="1"/>
  <c r="T989" i="1"/>
  <c r="Q989" i="1"/>
  <c r="R989" i="1" s="1"/>
  <c r="P989" i="1"/>
  <c r="N989" i="1"/>
  <c r="X988" i="1"/>
  <c r="W988" i="1"/>
  <c r="T988" i="1"/>
  <c r="Q988" i="1"/>
  <c r="R988" i="1" s="1"/>
  <c r="P988" i="1"/>
  <c r="N988" i="1"/>
  <c r="X987" i="1"/>
  <c r="W987" i="1"/>
  <c r="T987" i="1"/>
  <c r="Q987" i="1"/>
  <c r="R987" i="1" s="1"/>
  <c r="P987" i="1"/>
  <c r="N987" i="1"/>
  <c r="X986" i="1"/>
  <c r="W986" i="1"/>
  <c r="T986" i="1"/>
  <c r="Q986" i="1"/>
  <c r="R986" i="1" s="1"/>
  <c r="S986" i="1" s="1"/>
  <c r="P986" i="1"/>
  <c r="N986" i="1"/>
  <c r="X985" i="1"/>
  <c r="W985" i="1"/>
  <c r="T985" i="1"/>
  <c r="Q985" i="1"/>
  <c r="R985" i="1" s="1"/>
  <c r="P985" i="1"/>
  <c r="N985" i="1"/>
  <c r="X984" i="1"/>
  <c r="W984" i="1"/>
  <c r="T984" i="1"/>
  <c r="Q984" i="1"/>
  <c r="R984" i="1" s="1"/>
  <c r="P984" i="1"/>
  <c r="N984" i="1"/>
  <c r="X983" i="1"/>
  <c r="W983" i="1"/>
  <c r="T983" i="1"/>
  <c r="Q983" i="1"/>
  <c r="R983" i="1" s="1"/>
  <c r="P983" i="1"/>
  <c r="N983" i="1"/>
  <c r="X982" i="1"/>
  <c r="W982" i="1"/>
  <c r="T982" i="1"/>
  <c r="Q982" i="1"/>
  <c r="R982" i="1" s="1"/>
  <c r="S982" i="1" s="1"/>
  <c r="P982" i="1"/>
  <c r="N982" i="1"/>
  <c r="X981" i="1"/>
  <c r="W981" i="1"/>
  <c r="T981" i="1"/>
  <c r="Q981" i="1"/>
  <c r="R981" i="1" s="1"/>
  <c r="P981" i="1"/>
  <c r="N981" i="1"/>
  <c r="X980" i="1"/>
  <c r="W980" i="1"/>
  <c r="T980" i="1"/>
  <c r="Q980" i="1"/>
  <c r="R980" i="1" s="1"/>
  <c r="P980" i="1"/>
  <c r="N980" i="1"/>
  <c r="X979" i="1"/>
  <c r="W979" i="1"/>
  <c r="T979" i="1"/>
  <c r="Q979" i="1"/>
  <c r="R979" i="1" s="1"/>
  <c r="U979" i="1" s="1"/>
  <c r="P979" i="1"/>
  <c r="N979" i="1"/>
  <c r="X978" i="1"/>
  <c r="W978" i="1"/>
  <c r="T978" i="1"/>
  <c r="Q978" i="1"/>
  <c r="R978" i="1" s="1"/>
  <c r="S978" i="1" s="1"/>
  <c r="P978" i="1"/>
  <c r="N978" i="1"/>
  <c r="X977" i="1"/>
  <c r="W977" i="1"/>
  <c r="T977" i="1"/>
  <c r="S977" i="1"/>
  <c r="Q977" i="1"/>
  <c r="R977" i="1" s="1"/>
  <c r="U977" i="1" s="1"/>
  <c r="P977" i="1"/>
  <c r="N977" i="1"/>
  <c r="X976" i="1"/>
  <c r="W976" i="1"/>
  <c r="T976" i="1"/>
  <c r="Q976" i="1"/>
  <c r="R976" i="1" s="1"/>
  <c r="U976" i="1" s="1"/>
  <c r="P976" i="1"/>
  <c r="N976" i="1"/>
  <c r="X975" i="1"/>
  <c r="W975" i="1"/>
  <c r="T975" i="1"/>
  <c r="Q975" i="1"/>
  <c r="R975" i="1" s="1"/>
  <c r="P975" i="1"/>
  <c r="N975" i="1"/>
  <c r="X974" i="1"/>
  <c r="W974" i="1"/>
  <c r="T974" i="1"/>
  <c r="Q974" i="1"/>
  <c r="R974" i="1" s="1"/>
  <c r="S974" i="1" s="1"/>
  <c r="P974" i="1"/>
  <c r="N974" i="1"/>
  <c r="X973" i="1"/>
  <c r="W973" i="1"/>
  <c r="T973" i="1"/>
  <c r="Q973" i="1"/>
  <c r="R973" i="1" s="1"/>
  <c r="P973" i="1"/>
  <c r="N973" i="1"/>
  <c r="X972" i="1"/>
  <c r="W972" i="1"/>
  <c r="T972" i="1"/>
  <c r="Q972" i="1"/>
  <c r="R972" i="1" s="1"/>
  <c r="U972" i="1" s="1"/>
  <c r="P972" i="1"/>
  <c r="N972" i="1"/>
  <c r="X971" i="1"/>
  <c r="W971" i="1"/>
  <c r="T971" i="1"/>
  <c r="Q971" i="1"/>
  <c r="R971" i="1" s="1"/>
  <c r="P971" i="1"/>
  <c r="N971" i="1"/>
  <c r="X970" i="1"/>
  <c r="W970" i="1"/>
  <c r="T970" i="1"/>
  <c r="Q970" i="1"/>
  <c r="R970" i="1" s="1"/>
  <c r="S970" i="1" s="1"/>
  <c r="P970" i="1"/>
  <c r="N970" i="1"/>
  <c r="X969" i="1"/>
  <c r="W969" i="1"/>
  <c r="T969" i="1"/>
  <c r="Q969" i="1"/>
  <c r="R969" i="1" s="1"/>
  <c r="P969" i="1"/>
  <c r="N969" i="1"/>
  <c r="X968" i="1"/>
  <c r="W968" i="1"/>
  <c r="T968" i="1"/>
  <c r="Q968" i="1"/>
  <c r="R968" i="1" s="1"/>
  <c r="U968" i="1" s="1"/>
  <c r="P968" i="1"/>
  <c r="N968" i="1"/>
  <c r="X967" i="1"/>
  <c r="W967" i="1"/>
  <c r="T967" i="1"/>
  <c r="Q967" i="1"/>
  <c r="R967" i="1" s="1"/>
  <c r="P967" i="1"/>
  <c r="N967" i="1"/>
  <c r="X966" i="1"/>
  <c r="W966" i="1"/>
  <c r="T966" i="1"/>
  <c r="Q966" i="1"/>
  <c r="R966" i="1" s="1"/>
  <c r="S966" i="1" s="1"/>
  <c r="P966" i="1"/>
  <c r="N966" i="1"/>
  <c r="X965" i="1"/>
  <c r="W965" i="1"/>
  <c r="T965" i="1"/>
  <c r="Q965" i="1"/>
  <c r="R965" i="1" s="1"/>
  <c r="P965" i="1"/>
  <c r="N965" i="1"/>
  <c r="X964" i="1"/>
  <c r="W964" i="1"/>
  <c r="T964" i="1"/>
  <c r="Q964" i="1"/>
  <c r="R964" i="1" s="1"/>
  <c r="U964" i="1" s="1"/>
  <c r="P964" i="1"/>
  <c r="N964" i="1"/>
  <c r="X963" i="1"/>
  <c r="W963" i="1"/>
  <c r="T963" i="1"/>
  <c r="Q963" i="1"/>
  <c r="R963" i="1" s="1"/>
  <c r="P963" i="1"/>
  <c r="N963" i="1"/>
  <c r="X962" i="1"/>
  <c r="W962" i="1"/>
  <c r="T962" i="1"/>
  <c r="Q962" i="1"/>
  <c r="R962" i="1" s="1"/>
  <c r="S962" i="1" s="1"/>
  <c r="P962" i="1"/>
  <c r="N962" i="1"/>
  <c r="X961" i="1"/>
  <c r="W961" i="1"/>
  <c r="T961" i="1"/>
  <c r="Q961" i="1"/>
  <c r="R961" i="1" s="1"/>
  <c r="P961" i="1"/>
  <c r="N961" i="1"/>
  <c r="X960" i="1"/>
  <c r="W960" i="1"/>
  <c r="T960" i="1"/>
  <c r="Q960" i="1"/>
  <c r="R960" i="1" s="1"/>
  <c r="U960" i="1" s="1"/>
  <c r="P960" i="1"/>
  <c r="N960" i="1"/>
  <c r="X959" i="1"/>
  <c r="W959" i="1"/>
  <c r="T959" i="1"/>
  <c r="Q959" i="1"/>
  <c r="R959" i="1" s="1"/>
  <c r="P959" i="1"/>
  <c r="N959" i="1"/>
  <c r="X958" i="1"/>
  <c r="W958" i="1"/>
  <c r="T958" i="1"/>
  <c r="Q958" i="1"/>
  <c r="R958" i="1" s="1"/>
  <c r="P958" i="1"/>
  <c r="N958" i="1"/>
  <c r="X957" i="1"/>
  <c r="W957" i="1"/>
  <c r="T957" i="1"/>
  <c r="Q957" i="1"/>
  <c r="R957" i="1" s="1"/>
  <c r="P957" i="1"/>
  <c r="N957" i="1"/>
  <c r="X956" i="1"/>
  <c r="W956" i="1"/>
  <c r="T956" i="1"/>
  <c r="Q956" i="1"/>
  <c r="R956" i="1" s="1"/>
  <c r="U956" i="1" s="1"/>
  <c r="P956" i="1"/>
  <c r="N956" i="1"/>
  <c r="X955" i="1"/>
  <c r="W955" i="1"/>
  <c r="T955" i="1"/>
  <c r="Q955" i="1"/>
  <c r="R955" i="1" s="1"/>
  <c r="U955" i="1" s="1"/>
  <c r="P955" i="1"/>
  <c r="N955" i="1"/>
  <c r="X954" i="1"/>
  <c r="W954" i="1"/>
  <c r="T954" i="1"/>
  <c r="Q954" i="1"/>
  <c r="R954" i="1" s="1"/>
  <c r="P954" i="1"/>
  <c r="N954" i="1"/>
  <c r="X953" i="1"/>
  <c r="W953" i="1"/>
  <c r="T953" i="1"/>
  <c r="Q953" i="1"/>
  <c r="R953" i="1" s="1"/>
  <c r="S953" i="1" s="1"/>
  <c r="P953" i="1"/>
  <c r="N953" i="1"/>
  <c r="X952" i="1"/>
  <c r="W952" i="1"/>
  <c r="T952" i="1"/>
  <c r="Q952" i="1"/>
  <c r="R952" i="1" s="1"/>
  <c r="U952" i="1" s="1"/>
  <c r="P952" i="1"/>
  <c r="N952" i="1"/>
  <c r="X951" i="1"/>
  <c r="W951" i="1"/>
  <c r="T951" i="1"/>
  <c r="Q951" i="1"/>
  <c r="R951" i="1" s="1"/>
  <c r="U951" i="1" s="1"/>
  <c r="P951" i="1"/>
  <c r="N951" i="1"/>
  <c r="X950" i="1"/>
  <c r="W950" i="1"/>
  <c r="T950" i="1"/>
  <c r="S950" i="1"/>
  <c r="Q950" i="1"/>
  <c r="R950" i="1" s="1"/>
  <c r="U950" i="1" s="1"/>
  <c r="P950" i="1"/>
  <c r="N950" i="1"/>
  <c r="X949" i="1"/>
  <c r="W949" i="1"/>
  <c r="T949" i="1"/>
  <c r="Q949" i="1"/>
  <c r="R949" i="1" s="1"/>
  <c r="P949" i="1"/>
  <c r="N949" i="1"/>
  <c r="X948" i="1"/>
  <c r="W948" i="1"/>
  <c r="T948" i="1"/>
  <c r="Q948" i="1"/>
  <c r="R948" i="1" s="1"/>
  <c r="U948" i="1" s="1"/>
  <c r="P948" i="1"/>
  <c r="N948" i="1"/>
  <c r="X947" i="1"/>
  <c r="W947" i="1"/>
  <c r="T947" i="1"/>
  <c r="Q947" i="1"/>
  <c r="R947" i="1" s="1"/>
  <c r="P947" i="1"/>
  <c r="N947" i="1"/>
  <c r="X946" i="1"/>
  <c r="W946" i="1"/>
  <c r="T946" i="1"/>
  <c r="Q946" i="1"/>
  <c r="R946" i="1" s="1"/>
  <c r="P946" i="1"/>
  <c r="N946" i="1"/>
  <c r="X945" i="1"/>
  <c r="W945" i="1"/>
  <c r="T945" i="1"/>
  <c r="Q945" i="1"/>
  <c r="R945" i="1" s="1"/>
  <c r="S945" i="1" s="1"/>
  <c r="P945" i="1"/>
  <c r="N945" i="1"/>
  <c r="X944" i="1"/>
  <c r="W944" i="1"/>
  <c r="T944" i="1"/>
  <c r="Q944" i="1"/>
  <c r="R944" i="1" s="1"/>
  <c r="U944" i="1" s="1"/>
  <c r="P944" i="1"/>
  <c r="N944" i="1"/>
  <c r="X943" i="1"/>
  <c r="W943" i="1"/>
  <c r="T943" i="1"/>
  <c r="Q943" i="1"/>
  <c r="R943" i="1" s="1"/>
  <c r="U943" i="1" s="1"/>
  <c r="P943" i="1"/>
  <c r="N943" i="1"/>
  <c r="X942" i="1"/>
  <c r="W942" i="1"/>
  <c r="T942" i="1"/>
  <c r="Q942" i="1"/>
  <c r="R942" i="1" s="1"/>
  <c r="P942" i="1"/>
  <c r="N942" i="1"/>
  <c r="X941" i="1"/>
  <c r="W941" i="1"/>
  <c r="T941" i="1"/>
  <c r="Q941" i="1"/>
  <c r="R941" i="1" s="1"/>
  <c r="S941" i="1" s="1"/>
  <c r="P941" i="1"/>
  <c r="N941" i="1"/>
  <c r="X940" i="1"/>
  <c r="W940" i="1"/>
  <c r="T940" i="1"/>
  <c r="Q940" i="1"/>
  <c r="R940" i="1" s="1"/>
  <c r="P940" i="1"/>
  <c r="N940" i="1"/>
  <c r="X939" i="1"/>
  <c r="W939" i="1"/>
  <c r="T939" i="1"/>
  <c r="Q939" i="1"/>
  <c r="R939" i="1" s="1"/>
  <c r="U939" i="1" s="1"/>
  <c r="P939" i="1"/>
  <c r="N939" i="1"/>
  <c r="X938" i="1"/>
  <c r="W938" i="1"/>
  <c r="T938" i="1"/>
  <c r="Q938" i="1"/>
  <c r="R938" i="1" s="1"/>
  <c r="P938" i="1"/>
  <c r="N938" i="1"/>
  <c r="X937" i="1"/>
  <c r="W937" i="1"/>
  <c r="T937" i="1"/>
  <c r="Q937" i="1"/>
  <c r="R937" i="1" s="1"/>
  <c r="S937" i="1" s="1"/>
  <c r="P937" i="1"/>
  <c r="N937" i="1"/>
  <c r="X936" i="1"/>
  <c r="W936" i="1"/>
  <c r="T936" i="1"/>
  <c r="Q936" i="1"/>
  <c r="R936" i="1" s="1"/>
  <c r="P936" i="1"/>
  <c r="N936" i="1"/>
  <c r="X935" i="1"/>
  <c r="W935" i="1"/>
  <c r="T935" i="1"/>
  <c r="Q935" i="1"/>
  <c r="R935" i="1" s="1"/>
  <c r="U935" i="1" s="1"/>
  <c r="P935" i="1"/>
  <c r="N935" i="1"/>
  <c r="X934" i="1"/>
  <c r="W934" i="1"/>
  <c r="T934" i="1"/>
  <c r="Q934" i="1"/>
  <c r="R934" i="1" s="1"/>
  <c r="P934" i="1"/>
  <c r="N934" i="1"/>
  <c r="X933" i="1"/>
  <c r="W933" i="1"/>
  <c r="T933" i="1"/>
  <c r="Q933" i="1"/>
  <c r="R933" i="1" s="1"/>
  <c r="S933" i="1" s="1"/>
  <c r="P933" i="1"/>
  <c r="N933" i="1"/>
  <c r="X932" i="1"/>
  <c r="W932" i="1"/>
  <c r="T932" i="1"/>
  <c r="Q932" i="1"/>
  <c r="R932" i="1" s="1"/>
  <c r="P932" i="1"/>
  <c r="N932" i="1"/>
  <c r="X931" i="1"/>
  <c r="W931" i="1"/>
  <c r="T931" i="1"/>
  <c r="Q931" i="1"/>
  <c r="R931" i="1" s="1"/>
  <c r="P931" i="1"/>
  <c r="N931" i="1"/>
  <c r="X930" i="1"/>
  <c r="W930" i="1"/>
  <c r="T930" i="1"/>
  <c r="Q930" i="1"/>
  <c r="R930" i="1" s="1"/>
  <c r="P930" i="1"/>
  <c r="N930" i="1"/>
  <c r="X929" i="1"/>
  <c r="W929" i="1"/>
  <c r="T929" i="1"/>
  <c r="Q929" i="1"/>
  <c r="R929" i="1" s="1"/>
  <c r="S929" i="1" s="1"/>
  <c r="P929" i="1"/>
  <c r="N929" i="1"/>
  <c r="X928" i="1"/>
  <c r="W928" i="1"/>
  <c r="T928" i="1"/>
  <c r="Q928" i="1"/>
  <c r="R928" i="1" s="1"/>
  <c r="P928" i="1"/>
  <c r="N928" i="1"/>
  <c r="X927" i="1"/>
  <c r="W927" i="1"/>
  <c r="T927" i="1"/>
  <c r="Q927" i="1"/>
  <c r="R927" i="1" s="1"/>
  <c r="U927" i="1" s="1"/>
  <c r="P927" i="1"/>
  <c r="N927" i="1"/>
  <c r="X926" i="1"/>
  <c r="W926" i="1"/>
  <c r="T926" i="1"/>
  <c r="Q926" i="1"/>
  <c r="R926" i="1" s="1"/>
  <c r="P926" i="1"/>
  <c r="N926" i="1"/>
  <c r="X925" i="1"/>
  <c r="W925" i="1"/>
  <c r="T925" i="1"/>
  <c r="Q925" i="1"/>
  <c r="R925" i="1" s="1"/>
  <c r="S925" i="1" s="1"/>
  <c r="P925" i="1"/>
  <c r="N925" i="1"/>
  <c r="X924" i="1"/>
  <c r="W924" i="1"/>
  <c r="T924" i="1"/>
  <c r="Q924" i="1"/>
  <c r="R924" i="1" s="1"/>
  <c r="P924" i="1"/>
  <c r="N924" i="1"/>
  <c r="X923" i="1"/>
  <c r="W923" i="1"/>
  <c r="T923" i="1"/>
  <c r="Q923" i="1"/>
  <c r="R923" i="1" s="1"/>
  <c r="U923" i="1" s="1"/>
  <c r="P923" i="1"/>
  <c r="N923" i="1"/>
  <c r="X922" i="1"/>
  <c r="W922" i="1"/>
  <c r="T922" i="1"/>
  <c r="Q922" i="1"/>
  <c r="R922" i="1" s="1"/>
  <c r="P922" i="1"/>
  <c r="N922" i="1"/>
  <c r="X921" i="1"/>
  <c r="W921" i="1"/>
  <c r="T921" i="1"/>
  <c r="Q921" i="1"/>
  <c r="R921" i="1" s="1"/>
  <c r="S921" i="1" s="1"/>
  <c r="P921" i="1"/>
  <c r="N921" i="1"/>
  <c r="X920" i="1"/>
  <c r="W920" i="1"/>
  <c r="T920" i="1"/>
  <c r="Q920" i="1"/>
  <c r="R920" i="1" s="1"/>
  <c r="P920" i="1"/>
  <c r="N920" i="1"/>
  <c r="X919" i="1"/>
  <c r="W919" i="1"/>
  <c r="T919" i="1"/>
  <c r="Q919" i="1"/>
  <c r="R919" i="1" s="1"/>
  <c r="U919" i="1" s="1"/>
  <c r="P919" i="1"/>
  <c r="N919" i="1"/>
  <c r="X918" i="1"/>
  <c r="W918" i="1"/>
  <c r="T918" i="1"/>
  <c r="Q918" i="1"/>
  <c r="R918" i="1" s="1"/>
  <c r="P918" i="1"/>
  <c r="N918" i="1"/>
  <c r="X917" i="1"/>
  <c r="W917" i="1"/>
  <c r="T917" i="1"/>
  <c r="Q917" i="1"/>
  <c r="R917" i="1" s="1"/>
  <c r="S917" i="1" s="1"/>
  <c r="P917" i="1"/>
  <c r="N917" i="1"/>
  <c r="X916" i="1"/>
  <c r="W916" i="1"/>
  <c r="T916" i="1"/>
  <c r="Q916" i="1"/>
  <c r="R916" i="1" s="1"/>
  <c r="P916" i="1"/>
  <c r="N916" i="1"/>
  <c r="X915" i="1"/>
  <c r="W915" i="1"/>
  <c r="T915" i="1"/>
  <c r="Q915" i="1"/>
  <c r="R915" i="1" s="1"/>
  <c r="S915" i="1" s="1"/>
  <c r="P915" i="1"/>
  <c r="N915" i="1"/>
  <c r="X914" i="1"/>
  <c r="W914" i="1"/>
  <c r="T914" i="1"/>
  <c r="Q914" i="1"/>
  <c r="R914" i="1" s="1"/>
  <c r="P914" i="1"/>
  <c r="N914" i="1"/>
  <c r="X913" i="1"/>
  <c r="W913" i="1"/>
  <c r="T913" i="1"/>
  <c r="Q913" i="1"/>
  <c r="R913" i="1" s="1"/>
  <c r="P913" i="1"/>
  <c r="N913" i="1"/>
  <c r="X912" i="1"/>
  <c r="W912" i="1"/>
  <c r="T912" i="1"/>
  <c r="Q912" i="1"/>
  <c r="R912" i="1" s="1"/>
  <c r="P912" i="1"/>
  <c r="N912" i="1"/>
  <c r="X911" i="1"/>
  <c r="W911" i="1"/>
  <c r="T911" i="1"/>
  <c r="Q911" i="1"/>
  <c r="R911" i="1" s="1"/>
  <c r="P911" i="1"/>
  <c r="N911" i="1"/>
  <c r="X910" i="1"/>
  <c r="W910" i="1"/>
  <c r="T910" i="1"/>
  <c r="Q910" i="1"/>
  <c r="R910" i="1" s="1"/>
  <c r="P910" i="1"/>
  <c r="N910" i="1"/>
  <c r="X909" i="1"/>
  <c r="W909" i="1"/>
  <c r="T909" i="1"/>
  <c r="Q909" i="1"/>
  <c r="R909" i="1" s="1"/>
  <c r="P909" i="1"/>
  <c r="N909" i="1"/>
  <c r="X908" i="1"/>
  <c r="W908" i="1"/>
  <c r="T908" i="1"/>
  <c r="Q908" i="1"/>
  <c r="R908" i="1" s="1"/>
  <c r="P908" i="1"/>
  <c r="N908" i="1"/>
  <c r="X907" i="1"/>
  <c r="W907" i="1"/>
  <c r="T907" i="1"/>
  <c r="Q907" i="1"/>
  <c r="R907" i="1" s="1"/>
  <c r="P907" i="1"/>
  <c r="N907" i="1"/>
  <c r="X906" i="1"/>
  <c r="W906" i="1"/>
  <c r="T906" i="1"/>
  <c r="Q906" i="1"/>
  <c r="R906" i="1" s="1"/>
  <c r="P906" i="1"/>
  <c r="N906" i="1"/>
  <c r="X905" i="1"/>
  <c r="W905" i="1"/>
  <c r="T905" i="1"/>
  <c r="Q905" i="1"/>
  <c r="R905" i="1" s="1"/>
  <c r="P905" i="1"/>
  <c r="N905" i="1"/>
  <c r="X904" i="1"/>
  <c r="W904" i="1"/>
  <c r="T904" i="1"/>
  <c r="Q904" i="1"/>
  <c r="R904" i="1" s="1"/>
  <c r="P904" i="1"/>
  <c r="N904" i="1"/>
  <c r="X903" i="1"/>
  <c r="W903" i="1"/>
  <c r="T903" i="1"/>
  <c r="Q903" i="1"/>
  <c r="R903" i="1" s="1"/>
  <c r="P903" i="1"/>
  <c r="N903" i="1"/>
  <c r="X902" i="1"/>
  <c r="W902" i="1"/>
  <c r="T902" i="1"/>
  <c r="Q902" i="1"/>
  <c r="R902" i="1" s="1"/>
  <c r="P902" i="1"/>
  <c r="N902" i="1"/>
  <c r="X901" i="1"/>
  <c r="W901" i="1"/>
  <c r="T901" i="1"/>
  <c r="Q901" i="1"/>
  <c r="R901" i="1" s="1"/>
  <c r="U901" i="1" s="1"/>
  <c r="P901" i="1"/>
  <c r="N901" i="1"/>
  <c r="X900" i="1"/>
  <c r="W900" i="1"/>
  <c r="T900" i="1"/>
  <c r="Q900" i="1"/>
  <c r="R900" i="1" s="1"/>
  <c r="P900" i="1"/>
  <c r="N900" i="1"/>
  <c r="X899" i="1"/>
  <c r="W899" i="1"/>
  <c r="T899" i="1"/>
  <c r="Q899" i="1"/>
  <c r="R899" i="1" s="1"/>
  <c r="S899" i="1" s="1"/>
  <c r="P899" i="1"/>
  <c r="N899" i="1"/>
  <c r="X898" i="1"/>
  <c r="W898" i="1"/>
  <c r="T898" i="1"/>
  <c r="Q898" i="1"/>
  <c r="R898" i="1" s="1"/>
  <c r="P898" i="1"/>
  <c r="N898" i="1"/>
  <c r="X897" i="1"/>
  <c r="W897" i="1"/>
  <c r="T897" i="1"/>
  <c r="Q897" i="1"/>
  <c r="R897" i="1" s="1"/>
  <c r="U897" i="1" s="1"/>
  <c r="P897" i="1"/>
  <c r="N897" i="1"/>
  <c r="X896" i="1"/>
  <c r="W896" i="1"/>
  <c r="T896" i="1"/>
  <c r="Q896" i="1"/>
  <c r="R896" i="1" s="1"/>
  <c r="P896" i="1"/>
  <c r="N896" i="1"/>
  <c r="X895" i="1"/>
  <c r="W895" i="1"/>
  <c r="T895" i="1"/>
  <c r="Q895" i="1"/>
  <c r="R895" i="1" s="1"/>
  <c r="S895" i="1" s="1"/>
  <c r="P895" i="1"/>
  <c r="N895" i="1"/>
  <c r="X894" i="1"/>
  <c r="W894" i="1"/>
  <c r="T894" i="1"/>
  <c r="Q894" i="1"/>
  <c r="R894" i="1" s="1"/>
  <c r="P894" i="1"/>
  <c r="N894" i="1"/>
  <c r="X893" i="1"/>
  <c r="W893" i="1"/>
  <c r="T893" i="1"/>
  <c r="Q893" i="1"/>
  <c r="R893" i="1" s="1"/>
  <c r="U893" i="1" s="1"/>
  <c r="P893" i="1"/>
  <c r="N893" i="1"/>
  <c r="X892" i="1"/>
  <c r="W892" i="1"/>
  <c r="T892" i="1"/>
  <c r="Q892" i="1"/>
  <c r="R892" i="1" s="1"/>
  <c r="P892" i="1"/>
  <c r="N892" i="1"/>
  <c r="X891" i="1"/>
  <c r="W891" i="1"/>
  <c r="T891" i="1"/>
  <c r="Q891" i="1"/>
  <c r="R891" i="1" s="1"/>
  <c r="S891" i="1" s="1"/>
  <c r="P891" i="1"/>
  <c r="N891" i="1"/>
  <c r="X890" i="1"/>
  <c r="W890" i="1"/>
  <c r="T890" i="1"/>
  <c r="Q890" i="1"/>
  <c r="R890" i="1" s="1"/>
  <c r="P890" i="1"/>
  <c r="N890" i="1"/>
  <c r="X889" i="1"/>
  <c r="W889" i="1"/>
  <c r="T889" i="1"/>
  <c r="Q889" i="1"/>
  <c r="R889" i="1" s="1"/>
  <c r="U889" i="1" s="1"/>
  <c r="P889" i="1"/>
  <c r="N889" i="1"/>
  <c r="X888" i="1"/>
  <c r="W888" i="1"/>
  <c r="T888" i="1"/>
  <c r="Q888" i="1"/>
  <c r="R888" i="1" s="1"/>
  <c r="P888" i="1"/>
  <c r="N888" i="1"/>
  <c r="X887" i="1"/>
  <c r="W887" i="1"/>
  <c r="T887" i="1"/>
  <c r="Q887" i="1"/>
  <c r="R887" i="1" s="1"/>
  <c r="P887" i="1"/>
  <c r="N887" i="1"/>
  <c r="X886" i="1"/>
  <c r="W886" i="1"/>
  <c r="T886" i="1"/>
  <c r="Q886" i="1"/>
  <c r="R886" i="1" s="1"/>
  <c r="P886" i="1"/>
  <c r="N886" i="1"/>
  <c r="X885" i="1"/>
  <c r="W885" i="1"/>
  <c r="T885" i="1"/>
  <c r="Q885" i="1"/>
  <c r="R885" i="1" s="1"/>
  <c r="P885" i="1"/>
  <c r="N885" i="1"/>
  <c r="X884" i="1"/>
  <c r="W884" i="1"/>
  <c r="T884" i="1"/>
  <c r="Q884" i="1"/>
  <c r="R884" i="1" s="1"/>
  <c r="P884" i="1"/>
  <c r="N884" i="1"/>
  <c r="X883" i="1"/>
  <c r="W883" i="1"/>
  <c r="T883" i="1"/>
  <c r="Q883" i="1"/>
  <c r="R883" i="1" s="1"/>
  <c r="S883" i="1" s="1"/>
  <c r="P883" i="1"/>
  <c r="N883" i="1"/>
  <c r="X882" i="1"/>
  <c r="W882" i="1"/>
  <c r="T882" i="1"/>
  <c r="Q882" i="1"/>
  <c r="R882" i="1" s="1"/>
  <c r="P882" i="1"/>
  <c r="N882" i="1"/>
  <c r="X881" i="1"/>
  <c r="W881" i="1"/>
  <c r="T881" i="1"/>
  <c r="Q881" i="1"/>
  <c r="R881" i="1" s="1"/>
  <c r="P881" i="1"/>
  <c r="N881" i="1"/>
  <c r="X880" i="1"/>
  <c r="W880" i="1"/>
  <c r="T880" i="1"/>
  <c r="Q880" i="1"/>
  <c r="R880" i="1" s="1"/>
  <c r="P880" i="1"/>
  <c r="N880" i="1"/>
  <c r="X879" i="1"/>
  <c r="W879" i="1"/>
  <c r="T879" i="1"/>
  <c r="Q879" i="1"/>
  <c r="R879" i="1" s="1"/>
  <c r="P879" i="1"/>
  <c r="N879" i="1"/>
  <c r="X878" i="1"/>
  <c r="W878" i="1"/>
  <c r="T878" i="1"/>
  <c r="S878" i="1"/>
  <c r="Q878" i="1"/>
  <c r="R878" i="1" s="1"/>
  <c r="U878" i="1" s="1"/>
  <c r="P878" i="1"/>
  <c r="N878" i="1"/>
  <c r="X877" i="1"/>
  <c r="W877" i="1"/>
  <c r="T877" i="1"/>
  <c r="Q877" i="1"/>
  <c r="R877" i="1" s="1"/>
  <c r="P877" i="1"/>
  <c r="N877" i="1"/>
  <c r="X876" i="1"/>
  <c r="W876" i="1"/>
  <c r="T876" i="1"/>
  <c r="Q876" i="1"/>
  <c r="R876" i="1" s="1"/>
  <c r="U876" i="1" s="1"/>
  <c r="P876" i="1"/>
  <c r="N876" i="1"/>
  <c r="X875" i="1"/>
  <c r="W875" i="1"/>
  <c r="T875" i="1"/>
  <c r="Q875" i="1"/>
  <c r="R875" i="1" s="1"/>
  <c r="S875" i="1" s="1"/>
  <c r="P875" i="1"/>
  <c r="N875" i="1"/>
  <c r="X874" i="1"/>
  <c r="W874" i="1"/>
  <c r="T874" i="1"/>
  <c r="Q874" i="1"/>
  <c r="R874" i="1" s="1"/>
  <c r="S874" i="1" s="1"/>
  <c r="P874" i="1"/>
  <c r="N874" i="1"/>
  <c r="X873" i="1"/>
  <c r="W873" i="1"/>
  <c r="T873" i="1"/>
  <c r="Q873" i="1"/>
  <c r="R873" i="1" s="1"/>
  <c r="U873" i="1" s="1"/>
  <c r="P873" i="1"/>
  <c r="N873" i="1"/>
  <c r="X872" i="1"/>
  <c r="W872" i="1"/>
  <c r="T872" i="1"/>
  <c r="Q872" i="1"/>
  <c r="R872" i="1" s="1"/>
  <c r="P872" i="1"/>
  <c r="N872" i="1"/>
  <c r="X871" i="1"/>
  <c r="W871" i="1"/>
  <c r="T871" i="1"/>
  <c r="Q871" i="1"/>
  <c r="R871" i="1" s="1"/>
  <c r="S871" i="1" s="1"/>
  <c r="P871" i="1"/>
  <c r="N871" i="1"/>
  <c r="X870" i="1"/>
  <c r="W870" i="1"/>
  <c r="T870" i="1"/>
  <c r="Q870" i="1"/>
  <c r="R870" i="1" s="1"/>
  <c r="S870" i="1" s="1"/>
  <c r="P870" i="1"/>
  <c r="N870" i="1"/>
  <c r="X869" i="1"/>
  <c r="W869" i="1"/>
  <c r="T869" i="1"/>
  <c r="Q869" i="1"/>
  <c r="R869" i="1" s="1"/>
  <c r="P869" i="1"/>
  <c r="N869" i="1"/>
  <c r="X868" i="1"/>
  <c r="W868" i="1"/>
  <c r="T868" i="1"/>
  <c r="Q868" i="1"/>
  <c r="R868" i="1" s="1"/>
  <c r="U868" i="1" s="1"/>
  <c r="P868" i="1"/>
  <c r="N868" i="1"/>
  <c r="X867" i="1"/>
  <c r="W867" i="1"/>
  <c r="T867" i="1"/>
  <c r="Q867" i="1"/>
  <c r="R867" i="1" s="1"/>
  <c r="P867" i="1"/>
  <c r="N867" i="1"/>
  <c r="X866" i="1"/>
  <c r="W866" i="1"/>
  <c r="T866" i="1"/>
  <c r="Q866" i="1"/>
  <c r="R866" i="1" s="1"/>
  <c r="U866" i="1" s="1"/>
  <c r="P866" i="1"/>
  <c r="N866" i="1"/>
  <c r="X865" i="1"/>
  <c r="W865" i="1"/>
  <c r="T865" i="1"/>
  <c r="Q865" i="1"/>
  <c r="R865" i="1" s="1"/>
  <c r="U865" i="1" s="1"/>
  <c r="P865" i="1"/>
  <c r="N865" i="1"/>
  <c r="X864" i="1"/>
  <c r="W864" i="1"/>
  <c r="T864" i="1"/>
  <c r="Q864" i="1"/>
  <c r="R864" i="1" s="1"/>
  <c r="P864" i="1"/>
  <c r="N864" i="1"/>
  <c r="X863" i="1"/>
  <c r="W863" i="1"/>
  <c r="T863" i="1"/>
  <c r="Q863" i="1"/>
  <c r="R863" i="1" s="1"/>
  <c r="P863" i="1"/>
  <c r="N863" i="1"/>
  <c r="X862" i="1"/>
  <c r="W862" i="1"/>
  <c r="T862" i="1"/>
  <c r="Q862" i="1"/>
  <c r="R862" i="1" s="1"/>
  <c r="U862" i="1" s="1"/>
  <c r="P862" i="1"/>
  <c r="N862" i="1"/>
  <c r="X861" i="1"/>
  <c r="W861" i="1"/>
  <c r="T861" i="1"/>
  <c r="Q861" i="1"/>
  <c r="R861" i="1" s="1"/>
  <c r="P861" i="1"/>
  <c r="N861" i="1"/>
  <c r="X860" i="1"/>
  <c r="W860" i="1"/>
  <c r="T860" i="1"/>
  <c r="Q860" i="1"/>
  <c r="R860" i="1" s="1"/>
  <c r="P860" i="1"/>
  <c r="N860" i="1"/>
  <c r="X859" i="1"/>
  <c r="W859" i="1"/>
  <c r="T859" i="1"/>
  <c r="Q859" i="1"/>
  <c r="R859" i="1" s="1"/>
  <c r="P859" i="1"/>
  <c r="N859" i="1"/>
  <c r="X858" i="1"/>
  <c r="W858" i="1"/>
  <c r="T858" i="1"/>
  <c r="Q858" i="1"/>
  <c r="R858" i="1" s="1"/>
  <c r="P858" i="1"/>
  <c r="N858" i="1"/>
  <c r="X857" i="1"/>
  <c r="W857" i="1"/>
  <c r="T857" i="1"/>
  <c r="Q857" i="1"/>
  <c r="R857" i="1" s="1"/>
  <c r="P857" i="1"/>
  <c r="N857" i="1"/>
  <c r="X856" i="1"/>
  <c r="W856" i="1"/>
  <c r="T856" i="1"/>
  <c r="Q856" i="1"/>
  <c r="R856" i="1" s="1"/>
  <c r="P856" i="1"/>
  <c r="N856" i="1"/>
  <c r="X855" i="1"/>
  <c r="W855" i="1"/>
  <c r="T855" i="1"/>
  <c r="Q855" i="1"/>
  <c r="R855" i="1" s="1"/>
  <c r="P855" i="1"/>
  <c r="N855" i="1"/>
  <c r="X854" i="1"/>
  <c r="W854" i="1"/>
  <c r="T854" i="1"/>
  <c r="Q854" i="1"/>
  <c r="R854" i="1" s="1"/>
  <c r="U854" i="1" s="1"/>
  <c r="P854" i="1"/>
  <c r="N854" i="1"/>
  <c r="X853" i="1"/>
  <c r="W853" i="1"/>
  <c r="T853" i="1"/>
  <c r="Q853" i="1"/>
  <c r="R853" i="1" s="1"/>
  <c r="P853" i="1"/>
  <c r="N853" i="1"/>
  <c r="X852" i="1"/>
  <c r="W852" i="1"/>
  <c r="T852" i="1"/>
  <c r="Q852" i="1"/>
  <c r="R852" i="1" s="1"/>
  <c r="U852" i="1" s="1"/>
  <c r="P852" i="1"/>
  <c r="N852" i="1"/>
  <c r="X851" i="1"/>
  <c r="W851" i="1"/>
  <c r="T851" i="1"/>
  <c r="Q851" i="1"/>
  <c r="R851" i="1" s="1"/>
  <c r="P851" i="1"/>
  <c r="N851" i="1"/>
  <c r="X850" i="1"/>
  <c r="W850" i="1"/>
  <c r="T850" i="1"/>
  <c r="Q850" i="1"/>
  <c r="R850" i="1" s="1"/>
  <c r="U850" i="1" s="1"/>
  <c r="P850" i="1"/>
  <c r="N850" i="1"/>
  <c r="X849" i="1"/>
  <c r="W849" i="1"/>
  <c r="T849" i="1"/>
  <c r="Q849" i="1"/>
  <c r="R849" i="1" s="1"/>
  <c r="P849" i="1"/>
  <c r="N849" i="1"/>
  <c r="X848" i="1"/>
  <c r="W848" i="1"/>
  <c r="T848" i="1"/>
  <c r="Q848" i="1"/>
  <c r="R848" i="1" s="1"/>
  <c r="U848" i="1" s="1"/>
  <c r="P848" i="1"/>
  <c r="N848" i="1"/>
  <c r="X847" i="1"/>
  <c r="W847" i="1"/>
  <c r="T847" i="1"/>
  <c r="Q847" i="1"/>
  <c r="R847" i="1" s="1"/>
  <c r="U847" i="1" s="1"/>
  <c r="P847" i="1"/>
  <c r="N847" i="1"/>
  <c r="X846" i="1"/>
  <c r="W846" i="1"/>
  <c r="T846" i="1"/>
  <c r="Q846" i="1"/>
  <c r="R846" i="1" s="1"/>
  <c r="P846" i="1"/>
  <c r="N846" i="1"/>
  <c r="X845" i="1"/>
  <c r="W845" i="1"/>
  <c r="T845" i="1"/>
  <c r="Q845" i="1"/>
  <c r="R845" i="1" s="1"/>
  <c r="S845" i="1" s="1"/>
  <c r="P845" i="1"/>
  <c r="N845" i="1"/>
  <c r="X844" i="1"/>
  <c r="W844" i="1"/>
  <c r="T844" i="1"/>
  <c r="Q844" i="1"/>
  <c r="R844" i="1" s="1"/>
  <c r="U844" i="1" s="1"/>
  <c r="P844" i="1"/>
  <c r="N844" i="1"/>
  <c r="X843" i="1"/>
  <c r="W843" i="1"/>
  <c r="T843" i="1"/>
  <c r="Q843" i="1"/>
  <c r="R843" i="1" s="1"/>
  <c r="P843" i="1"/>
  <c r="N843" i="1"/>
  <c r="X842" i="1"/>
  <c r="W842" i="1"/>
  <c r="T842" i="1"/>
  <c r="Q842" i="1"/>
  <c r="R842" i="1" s="1"/>
  <c r="P842" i="1"/>
  <c r="N842" i="1"/>
  <c r="X841" i="1"/>
  <c r="W841" i="1"/>
  <c r="T841" i="1"/>
  <c r="Q841" i="1"/>
  <c r="R841" i="1" s="1"/>
  <c r="P841" i="1"/>
  <c r="N841" i="1"/>
  <c r="X840" i="1"/>
  <c r="W840" i="1"/>
  <c r="T840" i="1"/>
  <c r="Q840" i="1"/>
  <c r="R840" i="1" s="1"/>
  <c r="P840" i="1"/>
  <c r="N840" i="1"/>
  <c r="X839" i="1"/>
  <c r="W839" i="1"/>
  <c r="T839" i="1"/>
  <c r="Q839" i="1"/>
  <c r="R839" i="1" s="1"/>
  <c r="U839" i="1" s="1"/>
  <c r="P839" i="1"/>
  <c r="N839" i="1"/>
  <c r="X838" i="1"/>
  <c r="W838" i="1"/>
  <c r="T838" i="1"/>
  <c r="Q838" i="1"/>
  <c r="R838" i="1" s="1"/>
  <c r="P838" i="1"/>
  <c r="N838" i="1"/>
  <c r="X837" i="1"/>
  <c r="W837" i="1"/>
  <c r="T837" i="1"/>
  <c r="Q837" i="1"/>
  <c r="R837" i="1" s="1"/>
  <c r="S837" i="1" s="1"/>
  <c r="P837" i="1"/>
  <c r="N837" i="1"/>
  <c r="X836" i="1"/>
  <c r="W836" i="1"/>
  <c r="T836" i="1"/>
  <c r="Q836" i="1"/>
  <c r="R836" i="1" s="1"/>
  <c r="U836" i="1" s="1"/>
  <c r="P836" i="1"/>
  <c r="N836" i="1"/>
  <c r="X835" i="1"/>
  <c r="W835" i="1"/>
  <c r="T835" i="1"/>
  <c r="Q835" i="1"/>
  <c r="R835" i="1" s="1"/>
  <c r="U835" i="1" s="1"/>
  <c r="P835" i="1"/>
  <c r="N835" i="1"/>
  <c r="X834" i="1"/>
  <c r="W834" i="1"/>
  <c r="T834" i="1"/>
  <c r="Q834" i="1"/>
  <c r="R834" i="1" s="1"/>
  <c r="P834" i="1"/>
  <c r="N834" i="1"/>
  <c r="X833" i="1"/>
  <c r="W833" i="1"/>
  <c r="T833" i="1"/>
  <c r="Q833" i="1"/>
  <c r="R833" i="1" s="1"/>
  <c r="P833" i="1"/>
  <c r="N833" i="1"/>
  <c r="X832" i="1"/>
  <c r="W832" i="1"/>
  <c r="T832" i="1"/>
  <c r="S832" i="1"/>
  <c r="Q832" i="1"/>
  <c r="R832" i="1" s="1"/>
  <c r="U832" i="1" s="1"/>
  <c r="P832" i="1"/>
  <c r="N832" i="1"/>
  <c r="X831" i="1"/>
  <c r="W831" i="1"/>
  <c r="T831" i="1"/>
  <c r="Q831" i="1"/>
  <c r="R831" i="1" s="1"/>
  <c r="P831" i="1"/>
  <c r="N831" i="1"/>
  <c r="X830" i="1"/>
  <c r="W830" i="1"/>
  <c r="T830" i="1"/>
  <c r="Q830" i="1"/>
  <c r="R830" i="1" s="1"/>
  <c r="P830" i="1"/>
  <c r="N830" i="1"/>
  <c r="X829" i="1"/>
  <c r="W829" i="1"/>
  <c r="T829" i="1"/>
  <c r="S829" i="1"/>
  <c r="Q829" i="1"/>
  <c r="R829" i="1" s="1"/>
  <c r="U829" i="1" s="1"/>
  <c r="P829" i="1"/>
  <c r="N829" i="1"/>
  <c r="X828" i="1"/>
  <c r="W828" i="1"/>
  <c r="T828" i="1"/>
  <c r="Q828" i="1"/>
  <c r="R828" i="1" s="1"/>
  <c r="P828" i="1"/>
  <c r="N828" i="1"/>
  <c r="X827" i="1"/>
  <c r="W827" i="1"/>
  <c r="T827" i="1"/>
  <c r="Q827" i="1"/>
  <c r="R827" i="1" s="1"/>
  <c r="U827" i="1" s="1"/>
  <c r="P827" i="1"/>
  <c r="N827" i="1"/>
  <c r="X826" i="1"/>
  <c r="W826" i="1"/>
  <c r="T826" i="1"/>
  <c r="Q826" i="1"/>
  <c r="R826" i="1" s="1"/>
  <c r="P826" i="1"/>
  <c r="N826" i="1"/>
  <c r="X825" i="1"/>
  <c r="W825" i="1"/>
  <c r="T825" i="1"/>
  <c r="Q825" i="1"/>
  <c r="R825" i="1" s="1"/>
  <c r="S825" i="1" s="1"/>
  <c r="P825" i="1"/>
  <c r="N825" i="1"/>
  <c r="X824" i="1"/>
  <c r="W824" i="1"/>
  <c r="T824" i="1"/>
  <c r="Q824" i="1"/>
  <c r="R824" i="1" s="1"/>
  <c r="U824" i="1" s="1"/>
  <c r="P824" i="1"/>
  <c r="N824" i="1"/>
  <c r="X823" i="1"/>
  <c r="W823" i="1"/>
  <c r="T823" i="1"/>
  <c r="Q823" i="1"/>
  <c r="R823" i="1" s="1"/>
  <c r="P823" i="1"/>
  <c r="N823" i="1"/>
  <c r="X822" i="1"/>
  <c r="W822" i="1"/>
  <c r="T822" i="1"/>
  <c r="Q822" i="1"/>
  <c r="R822" i="1" s="1"/>
  <c r="P822" i="1"/>
  <c r="N822" i="1"/>
  <c r="X821" i="1"/>
  <c r="W821" i="1"/>
  <c r="T821" i="1"/>
  <c r="Q821" i="1"/>
  <c r="R821" i="1" s="1"/>
  <c r="P821" i="1"/>
  <c r="N821" i="1"/>
  <c r="X820" i="1"/>
  <c r="W820" i="1"/>
  <c r="T820" i="1"/>
  <c r="Q820" i="1"/>
  <c r="R820" i="1" s="1"/>
  <c r="P820" i="1"/>
  <c r="N820" i="1"/>
  <c r="X819" i="1"/>
  <c r="W819" i="1"/>
  <c r="T819" i="1"/>
  <c r="S819" i="1"/>
  <c r="Q819" i="1"/>
  <c r="R819" i="1" s="1"/>
  <c r="U819" i="1" s="1"/>
  <c r="P819" i="1"/>
  <c r="N819" i="1"/>
  <c r="X818" i="1"/>
  <c r="W818" i="1"/>
  <c r="T818" i="1"/>
  <c r="Q818" i="1"/>
  <c r="R818" i="1" s="1"/>
  <c r="P818" i="1"/>
  <c r="N818" i="1"/>
  <c r="X817" i="1"/>
  <c r="W817" i="1"/>
  <c r="T817" i="1"/>
  <c r="Q817" i="1"/>
  <c r="R817" i="1" s="1"/>
  <c r="S817" i="1" s="1"/>
  <c r="P817" i="1"/>
  <c r="N817" i="1"/>
  <c r="X816" i="1"/>
  <c r="W816" i="1"/>
  <c r="T816" i="1"/>
  <c r="Q816" i="1"/>
  <c r="R816" i="1" s="1"/>
  <c r="P816" i="1"/>
  <c r="N816" i="1"/>
  <c r="X815" i="1"/>
  <c r="W815" i="1"/>
  <c r="T815" i="1"/>
  <c r="Q815" i="1"/>
  <c r="R815" i="1" s="1"/>
  <c r="P815" i="1"/>
  <c r="N815" i="1"/>
  <c r="X814" i="1"/>
  <c r="W814" i="1"/>
  <c r="T814" i="1"/>
  <c r="Q814" i="1"/>
  <c r="R814" i="1" s="1"/>
  <c r="P814" i="1"/>
  <c r="N814" i="1"/>
  <c r="X813" i="1"/>
  <c r="W813" i="1"/>
  <c r="T813" i="1"/>
  <c r="Q813" i="1"/>
  <c r="R813" i="1" s="1"/>
  <c r="P813" i="1"/>
  <c r="N813" i="1"/>
  <c r="X812" i="1"/>
  <c r="W812" i="1"/>
  <c r="T812" i="1"/>
  <c r="Q812" i="1"/>
  <c r="R812" i="1" s="1"/>
  <c r="P812" i="1"/>
  <c r="N812" i="1"/>
  <c r="X811" i="1"/>
  <c r="W811" i="1"/>
  <c r="T811" i="1"/>
  <c r="Q811" i="1"/>
  <c r="R811" i="1" s="1"/>
  <c r="P811" i="1"/>
  <c r="N811" i="1"/>
  <c r="X810" i="1"/>
  <c r="W810" i="1"/>
  <c r="T810" i="1"/>
  <c r="Q810" i="1"/>
  <c r="R810" i="1" s="1"/>
  <c r="P810" i="1"/>
  <c r="N810" i="1"/>
  <c r="X809" i="1"/>
  <c r="W809" i="1"/>
  <c r="T809" i="1"/>
  <c r="Q809" i="1"/>
  <c r="R809" i="1" s="1"/>
  <c r="P809" i="1"/>
  <c r="N809" i="1"/>
  <c r="X808" i="1"/>
  <c r="W808" i="1"/>
  <c r="T808" i="1"/>
  <c r="Q808" i="1"/>
  <c r="R808" i="1" s="1"/>
  <c r="P808" i="1"/>
  <c r="N808" i="1"/>
  <c r="X807" i="1"/>
  <c r="W807" i="1"/>
  <c r="T807" i="1"/>
  <c r="Q807" i="1"/>
  <c r="R807" i="1" s="1"/>
  <c r="U807" i="1" s="1"/>
  <c r="P807" i="1"/>
  <c r="N807" i="1"/>
  <c r="X806" i="1"/>
  <c r="W806" i="1"/>
  <c r="T806" i="1"/>
  <c r="Q806" i="1"/>
  <c r="R806" i="1" s="1"/>
  <c r="P806" i="1"/>
  <c r="N806" i="1"/>
  <c r="X805" i="1"/>
  <c r="W805" i="1"/>
  <c r="T805" i="1"/>
  <c r="Q805" i="1"/>
  <c r="R805" i="1" s="1"/>
  <c r="S805" i="1" s="1"/>
  <c r="P805" i="1"/>
  <c r="N805" i="1"/>
  <c r="X804" i="1"/>
  <c r="W804" i="1"/>
  <c r="T804" i="1"/>
  <c r="Q804" i="1"/>
  <c r="R804" i="1" s="1"/>
  <c r="P804" i="1"/>
  <c r="N804" i="1"/>
  <c r="X803" i="1"/>
  <c r="W803" i="1"/>
  <c r="T803" i="1"/>
  <c r="Q803" i="1"/>
  <c r="R803" i="1" s="1"/>
  <c r="P803" i="1"/>
  <c r="N803" i="1"/>
  <c r="X802" i="1"/>
  <c r="W802" i="1"/>
  <c r="T802" i="1"/>
  <c r="Q802" i="1"/>
  <c r="R802" i="1" s="1"/>
  <c r="P802" i="1"/>
  <c r="N802" i="1"/>
  <c r="X801" i="1"/>
  <c r="W801" i="1"/>
  <c r="T801" i="1"/>
  <c r="Q801" i="1"/>
  <c r="R801" i="1" s="1"/>
  <c r="S801" i="1" s="1"/>
  <c r="P801" i="1"/>
  <c r="N801" i="1"/>
  <c r="X800" i="1"/>
  <c r="W800" i="1"/>
  <c r="T800" i="1"/>
  <c r="Q800" i="1"/>
  <c r="R800" i="1" s="1"/>
  <c r="P800" i="1"/>
  <c r="N800" i="1"/>
  <c r="X799" i="1"/>
  <c r="W799" i="1"/>
  <c r="T799" i="1"/>
  <c r="Q799" i="1"/>
  <c r="R799" i="1" s="1"/>
  <c r="P799" i="1"/>
  <c r="N799" i="1"/>
  <c r="X798" i="1"/>
  <c r="W798" i="1"/>
  <c r="T798" i="1"/>
  <c r="Q798" i="1"/>
  <c r="R798" i="1" s="1"/>
  <c r="P798" i="1"/>
  <c r="N798" i="1"/>
  <c r="X797" i="1"/>
  <c r="W797" i="1"/>
  <c r="T797" i="1"/>
  <c r="Q797" i="1"/>
  <c r="R797" i="1" s="1"/>
  <c r="P797" i="1"/>
  <c r="N797" i="1"/>
  <c r="X796" i="1"/>
  <c r="W796" i="1"/>
  <c r="T796" i="1"/>
  <c r="Q796" i="1"/>
  <c r="R796" i="1" s="1"/>
  <c r="P796" i="1"/>
  <c r="N796" i="1"/>
  <c r="X795" i="1"/>
  <c r="W795" i="1"/>
  <c r="T795" i="1"/>
  <c r="Q795" i="1"/>
  <c r="R795" i="1" s="1"/>
  <c r="P795" i="1"/>
  <c r="N795" i="1"/>
  <c r="X794" i="1"/>
  <c r="W794" i="1"/>
  <c r="T794" i="1"/>
  <c r="Q794" i="1"/>
  <c r="R794" i="1" s="1"/>
  <c r="P794" i="1"/>
  <c r="N794" i="1"/>
  <c r="X793" i="1"/>
  <c r="W793" i="1"/>
  <c r="T793" i="1"/>
  <c r="Q793" i="1"/>
  <c r="R793" i="1" s="1"/>
  <c r="P793" i="1"/>
  <c r="N793" i="1"/>
  <c r="X792" i="1"/>
  <c r="W792" i="1"/>
  <c r="T792" i="1"/>
  <c r="Q792" i="1"/>
  <c r="R792" i="1" s="1"/>
  <c r="U792" i="1" s="1"/>
  <c r="P792" i="1"/>
  <c r="N792" i="1"/>
  <c r="X791" i="1"/>
  <c r="W791" i="1"/>
  <c r="T791" i="1"/>
  <c r="Q791" i="1"/>
  <c r="R791" i="1" s="1"/>
  <c r="P791" i="1"/>
  <c r="N791" i="1"/>
  <c r="X790" i="1"/>
  <c r="W790" i="1"/>
  <c r="T790" i="1"/>
  <c r="Q790" i="1"/>
  <c r="R790" i="1" s="1"/>
  <c r="P790" i="1"/>
  <c r="N790" i="1"/>
  <c r="X789" i="1"/>
  <c r="W789" i="1"/>
  <c r="T789" i="1"/>
  <c r="Q789" i="1"/>
  <c r="R789" i="1" s="1"/>
  <c r="P789" i="1"/>
  <c r="N789" i="1"/>
  <c r="X788" i="1"/>
  <c r="W788" i="1"/>
  <c r="T788" i="1"/>
  <c r="Q788" i="1"/>
  <c r="R788" i="1" s="1"/>
  <c r="P788" i="1"/>
  <c r="N788" i="1"/>
  <c r="X787" i="1"/>
  <c r="W787" i="1"/>
  <c r="T787" i="1"/>
  <c r="Q787" i="1"/>
  <c r="R787" i="1" s="1"/>
  <c r="P787" i="1"/>
  <c r="N787" i="1"/>
  <c r="X786" i="1"/>
  <c r="W786" i="1"/>
  <c r="T786" i="1"/>
  <c r="Q786" i="1"/>
  <c r="R786" i="1" s="1"/>
  <c r="P786" i="1"/>
  <c r="N786" i="1"/>
  <c r="X785" i="1"/>
  <c r="W785" i="1"/>
  <c r="T785" i="1"/>
  <c r="Q785" i="1"/>
  <c r="R785" i="1" s="1"/>
  <c r="P785" i="1"/>
  <c r="N785" i="1"/>
  <c r="X784" i="1"/>
  <c r="W784" i="1"/>
  <c r="T784" i="1"/>
  <c r="Q784" i="1"/>
  <c r="R784" i="1" s="1"/>
  <c r="P784" i="1"/>
  <c r="N784" i="1"/>
  <c r="X783" i="1"/>
  <c r="W783" i="1"/>
  <c r="T783" i="1"/>
  <c r="Q783" i="1"/>
  <c r="R783" i="1" s="1"/>
  <c r="P783" i="1"/>
  <c r="N783" i="1"/>
  <c r="X782" i="1"/>
  <c r="W782" i="1"/>
  <c r="T782" i="1"/>
  <c r="Q782" i="1"/>
  <c r="R782" i="1" s="1"/>
  <c r="P782" i="1"/>
  <c r="N782" i="1"/>
  <c r="X781" i="1"/>
  <c r="W781" i="1"/>
  <c r="T781" i="1"/>
  <c r="Q781" i="1"/>
  <c r="R781" i="1" s="1"/>
  <c r="U781" i="1" s="1"/>
  <c r="P781" i="1"/>
  <c r="N781" i="1"/>
  <c r="X780" i="1"/>
  <c r="W780" i="1"/>
  <c r="T780" i="1"/>
  <c r="Q780" i="1"/>
  <c r="R780" i="1" s="1"/>
  <c r="P780" i="1"/>
  <c r="N780" i="1"/>
  <c r="X779" i="1"/>
  <c r="W779" i="1"/>
  <c r="T779" i="1"/>
  <c r="Q779" i="1"/>
  <c r="R779" i="1" s="1"/>
  <c r="S779" i="1" s="1"/>
  <c r="P779" i="1"/>
  <c r="N779" i="1"/>
  <c r="X778" i="1"/>
  <c r="W778" i="1"/>
  <c r="T778" i="1"/>
  <c r="Q778" i="1"/>
  <c r="R778" i="1" s="1"/>
  <c r="U778" i="1" s="1"/>
  <c r="P778" i="1"/>
  <c r="N778" i="1"/>
  <c r="X777" i="1"/>
  <c r="W777" i="1"/>
  <c r="T777" i="1"/>
  <c r="Q777" i="1"/>
  <c r="R777" i="1" s="1"/>
  <c r="P777" i="1"/>
  <c r="N777" i="1"/>
  <c r="X776" i="1"/>
  <c r="W776" i="1"/>
  <c r="T776" i="1"/>
  <c r="Q776" i="1"/>
  <c r="R776" i="1" s="1"/>
  <c r="P776" i="1"/>
  <c r="N776" i="1"/>
  <c r="X775" i="1"/>
  <c r="W775" i="1"/>
  <c r="T775" i="1"/>
  <c r="Q775" i="1"/>
  <c r="R775" i="1" s="1"/>
  <c r="P775" i="1"/>
  <c r="N775" i="1"/>
  <c r="X774" i="1"/>
  <c r="W774" i="1"/>
  <c r="T774" i="1"/>
  <c r="Q774" i="1"/>
  <c r="R774" i="1" s="1"/>
  <c r="P774" i="1"/>
  <c r="N774" i="1"/>
  <c r="X773" i="1"/>
  <c r="W773" i="1"/>
  <c r="T773" i="1"/>
  <c r="Q773" i="1"/>
  <c r="R773" i="1" s="1"/>
  <c r="U773" i="1" s="1"/>
  <c r="P773" i="1"/>
  <c r="N773" i="1"/>
  <c r="X772" i="1"/>
  <c r="W772" i="1"/>
  <c r="T772" i="1"/>
  <c r="Q772" i="1"/>
  <c r="R772" i="1" s="1"/>
  <c r="P772" i="1"/>
  <c r="N772" i="1"/>
  <c r="X771" i="1"/>
  <c r="W771" i="1"/>
  <c r="T771" i="1"/>
  <c r="Q771" i="1"/>
  <c r="R771" i="1" s="1"/>
  <c r="S771" i="1" s="1"/>
  <c r="P771" i="1"/>
  <c r="N771" i="1"/>
  <c r="X770" i="1"/>
  <c r="W770" i="1"/>
  <c r="T770" i="1"/>
  <c r="Q770" i="1"/>
  <c r="R770" i="1" s="1"/>
  <c r="P770" i="1"/>
  <c r="N770" i="1"/>
  <c r="X769" i="1"/>
  <c r="W769" i="1"/>
  <c r="T769" i="1"/>
  <c r="Q769" i="1"/>
  <c r="R769" i="1" s="1"/>
  <c r="P769" i="1"/>
  <c r="N769" i="1"/>
  <c r="X768" i="1"/>
  <c r="W768" i="1"/>
  <c r="T768" i="1"/>
  <c r="S768" i="1"/>
  <c r="Q768" i="1"/>
  <c r="R768" i="1" s="1"/>
  <c r="U768" i="1" s="1"/>
  <c r="P768" i="1"/>
  <c r="N768" i="1"/>
  <c r="X767" i="1"/>
  <c r="W767" i="1"/>
  <c r="T767" i="1"/>
  <c r="S767" i="1"/>
  <c r="Q767" i="1"/>
  <c r="R767" i="1" s="1"/>
  <c r="U767" i="1" s="1"/>
  <c r="P767" i="1"/>
  <c r="N767" i="1"/>
  <c r="X766" i="1"/>
  <c r="W766" i="1"/>
  <c r="T766" i="1"/>
  <c r="S766" i="1"/>
  <c r="Q766" i="1"/>
  <c r="R766" i="1" s="1"/>
  <c r="U766" i="1" s="1"/>
  <c r="P766" i="1"/>
  <c r="N766" i="1"/>
  <c r="X765" i="1"/>
  <c r="W765" i="1"/>
  <c r="T765" i="1"/>
  <c r="S765" i="1"/>
  <c r="Q765" i="1"/>
  <c r="R765" i="1" s="1"/>
  <c r="U765" i="1" s="1"/>
  <c r="P765" i="1"/>
  <c r="N765" i="1"/>
  <c r="X764" i="1"/>
  <c r="W764" i="1"/>
  <c r="T764" i="1"/>
  <c r="Q764" i="1"/>
  <c r="R764" i="1" s="1"/>
  <c r="P764" i="1"/>
  <c r="N764" i="1"/>
  <c r="X763" i="1"/>
  <c r="W763" i="1"/>
  <c r="T763" i="1"/>
  <c r="Q763" i="1"/>
  <c r="R763" i="1" s="1"/>
  <c r="S763" i="1" s="1"/>
  <c r="P763" i="1"/>
  <c r="N763" i="1"/>
  <c r="X762" i="1"/>
  <c r="W762" i="1"/>
  <c r="T762" i="1"/>
  <c r="Q762" i="1"/>
  <c r="R762" i="1" s="1"/>
  <c r="P762" i="1"/>
  <c r="N762" i="1"/>
  <c r="X761" i="1"/>
  <c r="W761" i="1"/>
  <c r="T761" i="1"/>
  <c r="Q761" i="1"/>
  <c r="R761" i="1" s="1"/>
  <c r="U761" i="1" s="1"/>
  <c r="P761" i="1"/>
  <c r="N761" i="1"/>
  <c r="X760" i="1"/>
  <c r="W760" i="1"/>
  <c r="T760" i="1"/>
  <c r="Q760" i="1"/>
  <c r="R760" i="1" s="1"/>
  <c r="P760" i="1"/>
  <c r="N760" i="1"/>
  <c r="X759" i="1"/>
  <c r="W759" i="1"/>
  <c r="T759" i="1"/>
  <c r="Q759" i="1"/>
  <c r="R759" i="1" s="1"/>
  <c r="S759" i="1" s="1"/>
  <c r="P759" i="1"/>
  <c r="N759" i="1"/>
  <c r="X758" i="1"/>
  <c r="W758" i="1"/>
  <c r="T758" i="1"/>
  <c r="Q758" i="1"/>
  <c r="R758" i="1" s="1"/>
  <c r="U758" i="1" s="1"/>
  <c r="P758" i="1"/>
  <c r="N758" i="1"/>
  <c r="X757" i="1"/>
  <c r="W757" i="1"/>
  <c r="T757" i="1"/>
  <c r="Q757" i="1"/>
  <c r="R757" i="1" s="1"/>
  <c r="U757" i="1" s="1"/>
  <c r="P757" i="1"/>
  <c r="N757" i="1"/>
  <c r="X756" i="1"/>
  <c r="W756" i="1"/>
  <c r="T756" i="1"/>
  <c r="Q756" i="1"/>
  <c r="R756" i="1" s="1"/>
  <c r="P756" i="1"/>
  <c r="N756" i="1"/>
  <c r="X755" i="1"/>
  <c r="W755" i="1"/>
  <c r="T755" i="1"/>
  <c r="S755" i="1"/>
  <c r="Q755" i="1"/>
  <c r="R755" i="1" s="1"/>
  <c r="U755" i="1" s="1"/>
  <c r="P755" i="1"/>
  <c r="N755" i="1"/>
  <c r="X754" i="1"/>
  <c r="W754" i="1"/>
  <c r="T754" i="1"/>
  <c r="Q754" i="1"/>
  <c r="R754" i="1" s="1"/>
  <c r="P754" i="1"/>
  <c r="N754" i="1"/>
  <c r="X753" i="1"/>
  <c r="W753" i="1"/>
  <c r="T753" i="1"/>
  <c r="Q753" i="1"/>
  <c r="R753" i="1" s="1"/>
  <c r="P753" i="1"/>
  <c r="N753" i="1"/>
  <c r="X752" i="1"/>
  <c r="W752" i="1"/>
  <c r="T752" i="1"/>
  <c r="Q752" i="1"/>
  <c r="R752" i="1" s="1"/>
  <c r="P752" i="1"/>
  <c r="N752" i="1"/>
  <c r="X751" i="1"/>
  <c r="W751" i="1"/>
  <c r="T751" i="1"/>
  <c r="Q751" i="1"/>
  <c r="R751" i="1" s="1"/>
  <c r="S751" i="1" s="1"/>
  <c r="P751" i="1"/>
  <c r="N751" i="1"/>
  <c r="X750" i="1"/>
  <c r="W750" i="1"/>
  <c r="T750" i="1"/>
  <c r="Q750" i="1"/>
  <c r="R750" i="1" s="1"/>
  <c r="U750" i="1" s="1"/>
  <c r="P750" i="1"/>
  <c r="N750" i="1"/>
  <c r="X749" i="1"/>
  <c r="W749" i="1"/>
  <c r="T749" i="1"/>
  <c r="Q749" i="1"/>
  <c r="R749" i="1" s="1"/>
  <c r="U749" i="1" s="1"/>
  <c r="P749" i="1"/>
  <c r="N749" i="1"/>
  <c r="X748" i="1"/>
  <c r="W748" i="1"/>
  <c r="T748" i="1"/>
  <c r="Q748" i="1"/>
  <c r="R748" i="1" s="1"/>
  <c r="P748" i="1"/>
  <c r="N748" i="1"/>
  <c r="X747" i="1"/>
  <c r="W747" i="1"/>
  <c r="T747" i="1"/>
  <c r="Q747" i="1"/>
  <c r="R747" i="1" s="1"/>
  <c r="S747" i="1" s="1"/>
  <c r="P747" i="1"/>
  <c r="N747" i="1"/>
  <c r="X746" i="1"/>
  <c r="W746" i="1"/>
  <c r="T746" i="1"/>
  <c r="Q746" i="1"/>
  <c r="R746" i="1" s="1"/>
  <c r="P746" i="1"/>
  <c r="N746" i="1"/>
  <c r="X745" i="1"/>
  <c r="W745" i="1"/>
  <c r="T745" i="1"/>
  <c r="Q745" i="1"/>
  <c r="R745" i="1" s="1"/>
  <c r="P745" i="1"/>
  <c r="N745" i="1"/>
  <c r="X744" i="1"/>
  <c r="W744" i="1"/>
  <c r="T744" i="1"/>
  <c r="S744" i="1"/>
  <c r="Q744" i="1"/>
  <c r="R744" i="1" s="1"/>
  <c r="U744" i="1" s="1"/>
  <c r="P744" i="1"/>
  <c r="N744" i="1"/>
  <c r="X743" i="1"/>
  <c r="W743" i="1"/>
  <c r="T743" i="1"/>
  <c r="Q743" i="1"/>
  <c r="R743" i="1" s="1"/>
  <c r="S743" i="1" s="1"/>
  <c r="P743" i="1"/>
  <c r="N743" i="1"/>
  <c r="X742" i="1"/>
  <c r="W742" i="1"/>
  <c r="T742" i="1"/>
  <c r="Q742" i="1"/>
  <c r="R742" i="1" s="1"/>
  <c r="P742" i="1"/>
  <c r="N742" i="1"/>
  <c r="X741" i="1"/>
  <c r="W741" i="1"/>
  <c r="T741" i="1"/>
  <c r="Q741" i="1"/>
  <c r="R741" i="1" s="1"/>
  <c r="P741" i="1"/>
  <c r="N741" i="1"/>
  <c r="X740" i="1"/>
  <c r="W740" i="1"/>
  <c r="T740" i="1"/>
  <c r="Q740" i="1"/>
  <c r="R740" i="1" s="1"/>
  <c r="P740" i="1"/>
  <c r="N740" i="1"/>
  <c r="X739" i="1"/>
  <c r="W739" i="1"/>
  <c r="T739" i="1"/>
  <c r="Q739" i="1"/>
  <c r="R739" i="1" s="1"/>
  <c r="S739" i="1" s="1"/>
  <c r="P739" i="1"/>
  <c r="N739" i="1"/>
  <c r="X738" i="1"/>
  <c r="W738" i="1"/>
  <c r="T738" i="1"/>
  <c r="Q738" i="1"/>
  <c r="R738" i="1" s="1"/>
  <c r="P738" i="1"/>
  <c r="N738" i="1"/>
  <c r="X737" i="1"/>
  <c r="W737" i="1"/>
  <c r="T737" i="1"/>
  <c r="Q737" i="1"/>
  <c r="R737" i="1" s="1"/>
  <c r="U737" i="1" s="1"/>
  <c r="P737" i="1"/>
  <c r="N737" i="1"/>
  <c r="X736" i="1"/>
  <c r="W736" i="1"/>
  <c r="T736" i="1"/>
  <c r="Q736" i="1"/>
  <c r="R736" i="1" s="1"/>
  <c r="S736" i="1" s="1"/>
  <c r="P736" i="1"/>
  <c r="N736" i="1"/>
  <c r="X735" i="1"/>
  <c r="W735" i="1"/>
  <c r="T735" i="1"/>
  <c r="Q735" i="1"/>
  <c r="R735" i="1" s="1"/>
  <c r="P735" i="1"/>
  <c r="N735" i="1"/>
  <c r="X734" i="1"/>
  <c r="W734" i="1"/>
  <c r="T734" i="1"/>
  <c r="Q734" i="1"/>
  <c r="R734" i="1" s="1"/>
  <c r="P734" i="1"/>
  <c r="N734" i="1"/>
  <c r="X733" i="1"/>
  <c r="W733" i="1"/>
  <c r="T733" i="1"/>
  <c r="Q733" i="1"/>
  <c r="R733" i="1" s="1"/>
  <c r="U733" i="1" s="1"/>
  <c r="P733" i="1"/>
  <c r="N733" i="1"/>
  <c r="X732" i="1"/>
  <c r="W732" i="1"/>
  <c r="T732" i="1"/>
  <c r="Q732" i="1"/>
  <c r="R732" i="1" s="1"/>
  <c r="P732" i="1"/>
  <c r="N732" i="1"/>
  <c r="X731" i="1"/>
  <c r="W731" i="1"/>
  <c r="T731" i="1"/>
  <c r="Q731" i="1"/>
  <c r="R731" i="1" s="1"/>
  <c r="P731" i="1"/>
  <c r="N731" i="1"/>
  <c r="X730" i="1"/>
  <c r="W730" i="1"/>
  <c r="T730" i="1"/>
  <c r="Q730" i="1"/>
  <c r="R730" i="1" s="1"/>
  <c r="P730" i="1"/>
  <c r="N730" i="1"/>
  <c r="X729" i="1"/>
  <c r="W729" i="1"/>
  <c r="T729" i="1"/>
  <c r="Q729" i="1"/>
  <c r="R729" i="1" s="1"/>
  <c r="U729" i="1" s="1"/>
  <c r="P729" i="1"/>
  <c r="N729" i="1"/>
  <c r="X728" i="1"/>
  <c r="W728" i="1"/>
  <c r="T728" i="1"/>
  <c r="Q728" i="1"/>
  <c r="R728" i="1" s="1"/>
  <c r="S728" i="1" s="1"/>
  <c r="P728" i="1"/>
  <c r="N728" i="1"/>
  <c r="X727" i="1"/>
  <c r="W727" i="1"/>
  <c r="T727" i="1"/>
  <c r="Q727" i="1"/>
  <c r="R727" i="1" s="1"/>
  <c r="S727" i="1" s="1"/>
  <c r="P727" i="1"/>
  <c r="N727" i="1"/>
  <c r="X726" i="1"/>
  <c r="W726" i="1"/>
  <c r="T726" i="1"/>
  <c r="Q726" i="1"/>
  <c r="R726" i="1" s="1"/>
  <c r="U726" i="1" s="1"/>
  <c r="P726" i="1"/>
  <c r="N726" i="1"/>
  <c r="X725" i="1"/>
  <c r="W725" i="1"/>
  <c r="T725" i="1"/>
  <c r="Q725" i="1"/>
  <c r="R725" i="1" s="1"/>
  <c r="U725" i="1" s="1"/>
  <c r="P725" i="1"/>
  <c r="N725" i="1"/>
  <c r="X724" i="1"/>
  <c r="W724" i="1"/>
  <c r="T724" i="1"/>
  <c r="Q724" i="1"/>
  <c r="R724" i="1" s="1"/>
  <c r="P724" i="1"/>
  <c r="N724" i="1"/>
  <c r="X723" i="1"/>
  <c r="W723" i="1"/>
  <c r="T723" i="1"/>
  <c r="Q723" i="1"/>
  <c r="R723" i="1" s="1"/>
  <c r="S723" i="1" s="1"/>
  <c r="P723" i="1"/>
  <c r="N723" i="1"/>
  <c r="X722" i="1"/>
  <c r="W722" i="1"/>
  <c r="T722" i="1"/>
  <c r="Q722" i="1"/>
  <c r="R722" i="1" s="1"/>
  <c r="U722" i="1" s="1"/>
  <c r="P722" i="1"/>
  <c r="N722" i="1"/>
  <c r="X721" i="1"/>
  <c r="W721" i="1"/>
  <c r="T721" i="1"/>
  <c r="Q721" i="1"/>
  <c r="R721" i="1" s="1"/>
  <c r="U721" i="1" s="1"/>
  <c r="P721" i="1"/>
  <c r="N721" i="1"/>
  <c r="X720" i="1"/>
  <c r="W720" i="1"/>
  <c r="T720" i="1"/>
  <c r="Q720" i="1"/>
  <c r="R720" i="1" s="1"/>
  <c r="S720" i="1" s="1"/>
  <c r="P720" i="1"/>
  <c r="N720" i="1"/>
  <c r="X719" i="1"/>
  <c r="W719" i="1"/>
  <c r="T719" i="1"/>
  <c r="Q719" i="1"/>
  <c r="R719" i="1" s="1"/>
  <c r="S719" i="1" s="1"/>
  <c r="P719" i="1"/>
  <c r="N719" i="1"/>
  <c r="X718" i="1"/>
  <c r="W718" i="1"/>
  <c r="T718" i="1"/>
  <c r="Q718" i="1"/>
  <c r="R718" i="1" s="1"/>
  <c r="U718" i="1" s="1"/>
  <c r="P718" i="1"/>
  <c r="N718" i="1"/>
  <c r="X717" i="1"/>
  <c r="W717" i="1"/>
  <c r="T717" i="1"/>
  <c r="Q717" i="1"/>
  <c r="R717" i="1" s="1"/>
  <c r="U717" i="1" s="1"/>
  <c r="P717" i="1"/>
  <c r="N717" i="1"/>
  <c r="X716" i="1"/>
  <c r="W716" i="1"/>
  <c r="T716" i="1"/>
  <c r="Q716" i="1"/>
  <c r="R716" i="1" s="1"/>
  <c r="P716" i="1"/>
  <c r="N716" i="1"/>
  <c r="X715" i="1"/>
  <c r="W715" i="1"/>
  <c r="T715" i="1"/>
  <c r="Q715" i="1"/>
  <c r="R715" i="1" s="1"/>
  <c r="S715" i="1" s="1"/>
  <c r="P715" i="1"/>
  <c r="N715" i="1"/>
  <c r="X714" i="1"/>
  <c r="W714" i="1"/>
  <c r="T714" i="1"/>
  <c r="Q714" i="1"/>
  <c r="R714" i="1" s="1"/>
  <c r="U714" i="1" s="1"/>
  <c r="P714" i="1"/>
  <c r="N714" i="1"/>
  <c r="X713" i="1"/>
  <c r="W713" i="1"/>
  <c r="T713" i="1"/>
  <c r="Q713" i="1"/>
  <c r="R713" i="1" s="1"/>
  <c r="U713" i="1" s="1"/>
  <c r="P713" i="1"/>
  <c r="N713" i="1"/>
  <c r="X712" i="1"/>
  <c r="W712" i="1"/>
  <c r="T712" i="1"/>
  <c r="Q712" i="1"/>
  <c r="R712" i="1" s="1"/>
  <c r="P712" i="1"/>
  <c r="N712" i="1"/>
  <c r="X711" i="1"/>
  <c r="W711" i="1"/>
  <c r="T711" i="1"/>
  <c r="S711" i="1"/>
  <c r="Q711" i="1"/>
  <c r="R711" i="1" s="1"/>
  <c r="U711" i="1" s="1"/>
  <c r="P711" i="1"/>
  <c r="N711" i="1"/>
  <c r="X710" i="1"/>
  <c r="W710" i="1"/>
  <c r="T710" i="1"/>
  <c r="Q710" i="1"/>
  <c r="R710" i="1" s="1"/>
  <c r="U710" i="1" s="1"/>
  <c r="P710" i="1"/>
  <c r="N710" i="1"/>
  <c r="X709" i="1"/>
  <c r="W709" i="1"/>
  <c r="T709" i="1"/>
  <c r="Q709" i="1"/>
  <c r="R709" i="1" s="1"/>
  <c r="U709" i="1" s="1"/>
  <c r="P709" i="1"/>
  <c r="N709" i="1"/>
  <c r="X708" i="1"/>
  <c r="W708" i="1"/>
  <c r="T708" i="1"/>
  <c r="Q708" i="1"/>
  <c r="R708" i="1" s="1"/>
  <c r="S708" i="1" s="1"/>
  <c r="P708" i="1"/>
  <c r="N708" i="1"/>
  <c r="X707" i="1"/>
  <c r="W707" i="1"/>
  <c r="T707" i="1"/>
  <c r="Q707" i="1"/>
  <c r="R707" i="1" s="1"/>
  <c r="S707" i="1" s="1"/>
  <c r="P707" i="1"/>
  <c r="N707" i="1"/>
  <c r="X706" i="1"/>
  <c r="W706" i="1"/>
  <c r="T706" i="1"/>
  <c r="Q706" i="1"/>
  <c r="R706" i="1" s="1"/>
  <c r="P706" i="1"/>
  <c r="N706" i="1"/>
  <c r="X705" i="1"/>
  <c r="W705" i="1"/>
  <c r="T705" i="1"/>
  <c r="S705" i="1"/>
  <c r="Q705" i="1"/>
  <c r="R705" i="1" s="1"/>
  <c r="U705" i="1" s="1"/>
  <c r="P705" i="1"/>
  <c r="N705" i="1"/>
  <c r="X704" i="1"/>
  <c r="W704" i="1"/>
  <c r="T704" i="1"/>
  <c r="Q704" i="1"/>
  <c r="R704" i="1" s="1"/>
  <c r="P704" i="1"/>
  <c r="N704" i="1"/>
  <c r="X703" i="1"/>
  <c r="W703" i="1"/>
  <c r="T703" i="1"/>
  <c r="Q703" i="1"/>
  <c r="R703" i="1" s="1"/>
  <c r="S703" i="1" s="1"/>
  <c r="P703" i="1"/>
  <c r="N703" i="1"/>
  <c r="X702" i="1"/>
  <c r="W702" i="1"/>
  <c r="T702" i="1"/>
  <c r="Q702" i="1"/>
  <c r="R702" i="1" s="1"/>
  <c r="P702" i="1"/>
  <c r="N702" i="1"/>
  <c r="X701" i="1"/>
  <c r="W701" i="1"/>
  <c r="T701" i="1"/>
  <c r="Q701" i="1"/>
  <c r="R701" i="1" s="1"/>
  <c r="U701" i="1" s="1"/>
  <c r="P701" i="1"/>
  <c r="N701" i="1"/>
  <c r="X700" i="1"/>
  <c r="W700" i="1"/>
  <c r="T700" i="1"/>
  <c r="Q700" i="1"/>
  <c r="R700" i="1" s="1"/>
  <c r="S700" i="1" s="1"/>
  <c r="P700" i="1"/>
  <c r="N700" i="1"/>
  <c r="X699" i="1"/>
  <c r="W699" i="1"/>
  <c r="T699" i="1"/>
  <c r="Q699" i="1"/>
  <c r="R699" i="1" s="1"/>
  <c r="S699" i="1" s="1"/>
  <c r="P699" i="1"/>
  <c r="N699" i="1"/>
  <c r="X698" i="1"/>
  <c r="W698" i="1"/>
  <c r="T698" i="1"/>
  <c r="Q698" i="1"/>
  <c r="R698" i="1" s="1"/>
  <c r="P698" i="1"/>
  <c r="N698" i="1"/>
  <c r="X697" i="1"/>
  <c r="W697" i="1"/>
  <c r="T697" i="1"/>
  <c r="Q697" i="1"/>
  <c r="R697" i="1" s="1"/>
  <c r="P697" i="1"/>
  <c r="N697" i="1"/>
  <c r="X696" i="1"/>
  <c r="W696" i="1"/>
  <c r="T696" i="1"/>
  <c r="Q696" i="1"/>
  <c r="R696" i="1" s="1"/>
  <c r="S696" i="1" s="1"/>
  <c r="P696" i="1"/>
  <c r="N696" i="1"/>
  <c r="X695" i="1"/>
  <c r="W695" i="1"/>
  <c r="T695" i="1"/>
  <c r="Q695" i="1"/>
  <c r="R695" i="1" s="1"/>
  <c r="P695" i="1"/>
  <c r="N695" i="1"/>
  <c r="X694" i="1"/>
  <c r="W694" i="1"/>
  <c r="T694" i="1"/>
  <c r="Q694" i="1"/>
  <c r="R694" i="1" s="1"/>
  <c r="P694" i="1"/>
  <c r="N694" i="1"/>
  <c r="X693" i="1"/>
  <c r="W693" i="1"/>
  <c r="T693" i="1"/>
  <c r="Q693" i="1"/>
  <c r="R693" i="1" s="1"/>
  <c r="U693" i="1" s="1"/>
  <c r="P693" i="1"/>
  <c r="N693" i="1"/>
  <c r="X692" i="1"/>
  <c r="W692" i="1"/>
  <c r="T692" i="1"/>
  <c r="Q692" i="1"/>
  <c r="R692" i="1" s="1"/>
  <c r="P692" i="1"/>
  <c r="N692" i="1"/>
  <c r="X691" i="1"/>
  <c r="W691" i="1"/>
  <c r="T691" i="1"/>
  <c r="Q691" i="1"/>
  <c r="R691" i="1" s="1"/>
  <c r="S691" i="1" s="1"/>
  <c r="P691" i="1"/>
  <c r="N691" i="1"/>
  <c r="X690" i="1"/>
  <c r="W690" i="1"/>
  <c r="T690" i="1"/>
  <c r="Q690" i="1"/>
  <c r="R690" i="1" s="1"/>
  <c r="P690" i="1"/>
  <c r="N690" i="1"/>
  <c r="X689" i="1"/>
  <c r="W689" i="1"/>
  <c r="T689" i="1"/>
  <c r="Q689" i="1"/>
  <c r="R689" i="1" s="1"/>
  <c r="U689" i="1" s="1"/>
  <c r="P689" i="1"/>
  <c r="N689" i="1"/>
  <c r="X688" i="1"/>
  <c r="W688" i="1"/>
  <c r="T688" i="1"/>
  <c r="Q688" i="1"/>
  <c r="R688" i="1" s="1"/>
  <c r="P688" i="1"/>
  <c r="N688" i="1"/>
  <c r="X687" i="1"/>
  <c r="W687" i="1"/>
  <c r="T687" i="1"/>
  <c r="Q687" i="1"/>
  <c r="R687" i="1" s="1"/>
  <c r="S687" i="1" s="1"/>
  <c r="P687" i="1"/>
  <c r="N687" i="1"/>
  <c r="X686" i="1"/>
  <c r="W686" i="1"/>
  <c r="T686" i="1"/>
  <c r="Q686" i="1"/>
  <c r="R686" i="1" s="1"/>
  <c r="U686" i="1" s="1"/>
  <c r="P686" i="1"/>
  <c r="N686" i="1"/>
  <c r="X685" i="1"/>
  <c r="W685" i="1"/>
  <c r="T685" i="1"/>
  <c r="Q685" i="1"/>
  <c r="R685" i="1" s="1"/>
  <c r="U685" i="1" s="1"/>
  <c r="P685" i="1"/>
  <c r="N685" i="1"/>
  <c r="X684" i="1"/>
  <c r="W684" i="1"/>
  <c r="T684" i="1"/>
  <c r="Q684" i="1"/>
  <c r="R684" i="1" s="1"/>
  <c r="S684" i="1" s="1"/>
  <c r="P684" i="1"/>
  <c r="N684" i="1"/>
  <c r="X683" i="1"/>
  <c r="W683" i="1"/>
  <c r="T683" i="1"/>
  <c r="Q683" i="1"/>
  <c r="R683" i="1" s="1"/>
  <c r="S683" i="1" s="1"/>
  <c r="P683" i="1"/>
  <c r="N683" i="1"/>
  <c r="X682" i="1"/>
  <c r="W682" i="1"/>
  <c r="T682" i="1"/>
  <c r="Q682" i="1"/>
  <c r="R682" i="1" s="1"/>
  <c r="U682" i="1" s="1"/>
  <c r="P682" i="1"/>
  <c r="N682" i="1"/>
  <c r="X681" i="1"/>
  <c r="W681" i="1"/>
  <c r="T681" i="1"/>
  <c r="Q681" i="1"/>
  <c r="R681" i="1" s="1"/>
  <c r="P681" i="1"/>
  <c r="N681" i="1"/>
  <c r="X680" i="1"/>
  <c r="W680" i="1"/>
  <c r="T680" i="1"/>
  <c r="Q680" i="1"/>
  <c r="R680" i="1" s="1"/>
  <c r="S680" i="1" s="1"/>
  <c r="P680" i="1"/>
  <c r="N680" i="1"/>
  <c r="X679" i="1"/>
  <c r="W679" i="1"/>
  <c r="T679" i="1"/>
  <c r="Q679" i="1"/>
  <c r="R679" i="1" s="1"/>
  <c r="P679" i="1"/>
  <c r="N679" i="1"/>
  <c r="X678" i="1"/>
  <c r="W678" i="1"/>
  <c r="T678" i="1"/>
  <c r="Q678" i="1"/>
  <c r="R678" i="1" s="1"/>
  <c r="P678" i="1"/>
  <c r="N678" i="1"/>
  <c r="X677" i="1"/>
  <c r="W677" i="1"/>
  <c r="T677" i="1"/>
  <c r="Q677" i="1"/>
  <c r="R677" i="1" s="1"/>
  <c r="U677" i="1" s="1"/>
  <c r="P677" i="1"/>
  <c r="N677" i="1"/>
  <c r="X676" i="1"/>
  <c r="W676" i="1"/>
  <c r="T676" i="1"/>
  <c r="Q676" i="1"/>
  <c r="R676" i="1" s="1"/>
  <c r="S676" i="1" s="1"/>
  <c r="P676" i="1"/>
  <c r="N676" i="1"/>
  <c r="X675" i="1"/>
  <c r="W675" i="1"/>
  <c r="T675" i="1"/>
  <c r="Q675" i="1"/>
  <c r="R675" i="1" s="1"/>
  <c r="S675" i="1" s="1"/>
  <c r="P675" i="1"/>
  <c r="N675" i="1"/>
  <c r="X674" i="1"/>
  <c r="W674" i="1"/>
  <c r="T674" i="1"/>
  <c r="Q674" i="1"/>
  <c r="R674" i="1" s="1"/>
  <c r="U674" i="1" s="1"/>
  <c r="P674" i="1"/>
  <c r="N674" i="1"/>
  <c r="X673" i="1"/>
  <c r="W673" i="1"/>
  <c r="T673" i="1"/>
  <c r="Q673" i="1"/>
  <c r="R673" i="1" s="1"/>
  <c r="P673" i="1"/>
  <c r="N673" i="1"/>
  <c r="X672" i="1"/>
  <c r="W672" i="1"/>
  <c r="T672" i="1"/>
  <c r="Q672" i="1"/>
  <c r="R672" i="1" s="1"/>
  <c r="P672" i="1"/>
  <c r="N672" i="1"/>
  <c r="X671" i="1"/>
  <c r="W671" i="1"/>
  <c r="T671" i="1"/>
  <c r="Q671" i="1"/>
  <c r="R671" i="1" s="1"/>
  <c r="S671" i="1" s="1"/>
  <c r="P671" i="1"/>
  <c r="N671" i="1"/>
  <c r="X670" i="1"/>
  <c r="W670" i="1"/>
  <c r="T670" i="1"/>
  <c r="Q670" i="1"/>
  <c r="R670" i="1" s="1"/>
  <c r="U670" i="1" s="1"/>
  <c r="P670" i="1"/>
  <c r="N670" i="1"/>
  <c r="X669" i="1"/>
  <c r="W669" i="1"/>
  <c r="T669" i="1"/>
  <c r="Q669" i="1"/>
  <c r="R669" i="1" s="1"/>
  <c r="U669" i="1" s="1"/>
  <c r="P669" i="1"/>
  <c r="N669" i="1"/>
  <c r="X668" i="1"/>
  <c r="W668" i="1"/>
  <c r="T668" i="1"/>
  <c r="Q668" i="1"/>
  <c r="R668" i="1" s="1"/>
  <c r="S668" i="1" s="1"/>
  <c r="P668" i="1"/>
  <c r="N668" i="1"/>
  <c r="X667" i="1"/>
  <c r="W667" i="1"/>
  <c r="T667" i="1"/>
  <c r="Q667" i="1"/>
  <c r="R667" i="1" s="1"/>
  <c r="S667" i="1" s="1"/>
  <c r="P667" i="1"/>
  <c r="N667" i="1"/>
  <c r="X666" i="1"/>
  <c r="W666" i="1"/>
  <c r="T666" i="1"/>
  <c r="Q666" i="1"/>
  <c r="R666" i="1" s="1"/>
  <c r="U666" i="1" s="1"/>
  <c r="P666" i="1"/>
  <c r="N666" i="1"/>
  <c r="X665" i="1"/>
  <c r="W665" i="1"/>
  <c r="T665" i="1"/>
  <c r="Q665" i="1"/>
  <c r="R665" i="1" s="1"/>
  <c r="U665" i="1" s="1"/>
  <c r="P665" i="1"/>
  <c r="N665" i="1"/>
  <c r="X664" i="1"/>
  <c r="W664" i="1"/>
  <c r="T664" i="1"/>
  <c r="Q664" i="1"/>
  <c r="R664" i="1" s="1"/>
  <c r="P664" i="1"/>
  <c r="N664" i="1"/>
  <c r="X663" i="1"/>
  <c r="W663" i="1"/>
  <c r="T663" i="1"/>
  <c r="Q663" i="1"/>
  <c r="R663" i="1" s="1"/>
  <c r="P663" i="1"/>
  <c r="N663" i="1"/>
  <c r="X662" i="1"/>
  <c r="W662" i="1"/>
  <c r="T662" i="1"/>
  <c r="Q662" i="1"/>
  <c r="R662" i="1" s="1"/>
  <c r="U662" i="1" s="1"/>
  <c r="P662" i="1"/>
  <c r="N662" i="1"/>
  <c r="X661" i="1"/>
  <c r="W661" i="1"/>
  <c r="T661" i="1"/>
  <c r="Q661" i="1"/>
  <c r="R661" i="1" s="1"/>
  <c r="U661" i="1" s="1"/>
  <c r="P661" i="1"/>
  <c r="N661" i="1"/>
  <c r="X660" i="1"/>
  <c r="W660" i="1"/>
  <c r="T660" i="1"/>
  <c r="Q660" i="1"/>
  <c r="R660" i="1" s="1"/>
  <c r="S660" i="1" s="1"/>
  <c r="P660" i="1"/>
  <c r="N660" i="1"/>
  <c r="X659" i="1"/>
  <c r="W659" i="1"/>
  <c r="T659" i="1"/>
  <c r="Q659" i="1"/>
  <c r="R659" i="1" s="1"/>
  <c r="S659" i="1" s="1"/>
  <c r="P659" i="1"/>
  <c r="N659" i="1"/>
  <c r="X658" i="1"/>
  <c r="W658" i="1"/>
  <c r="T658" i="1"/>
  <c r="Q658" i="1"/>
  <c r="R658" i="1" s="1"/>
  <c r="U658" i="1" s="1"/>
  <c r="P658" i="1"/>
  <c r="N658" i="1"/>
  <c r="X657" i="1"/>
  <c r="W657" i="1"/>
  <c r="T657" i="1"/>
  <c r="Q657" i="1"/>
  <c r="R657" i="1" s="1"/>
  <c r="U657" i="1" s="1"/>
  <c r="P657" i="1"/>
  <c r="N657" i="1"/>
  <c r="X656" i="1"/>
  <c r="W656" i="1"/>
  <c r="T656" i="1"/>
  <c r="Q656" i="1"/>
  <c r="R656" i="1" s="1"/>
  <c r="P656" i="1"/>
  <c r="N656" i="1"/>
  <c r="X655" i="1"/>
  <c r="W655" i="1"/>
  <c r="T655" i="1"/>
  <c r="Q655" i="1"/>
  <c r="R655" i="1" s="1"/>
  <c r="S655" i="1" s="1"/>
  <c r="P655" i="1"/>
  <c r="N655" i="1"/>
  <c r="X654" i="1"/>
  <c r="W654" i="1"/>
  <c r="T654" i="1"/>
  <c r="Q654" i="1"/>
  <c r="R654" i="1" s="1"/>
  <c r="U654" i="1" s="1"/>
  <c r="P654" i="1"/>
  <c r="N654" i="1"/>
  <c r="X653" i="1"/>
  <c r="W653" i="1"/>
  <c r="T653" i="1"/>
  <c r="Q653" i="1"/>
  <c r="R653" i="1" s="1"/>
  <c r="U653" i="1" s="1"/>
  <c r="P653" i="1"/>
  <c r="N653" i="1"/>
  <c r="X652" i="1"/>
  <c r="W652" i="1"/>
  <c r="T652" i="1"/>
  <c r="Q652" i="1"/>
  <c r="R652" i="1" s="1"/>
  <c r="S652" i="1" s="1"/>
  <c r="P652" i="1"/>
  <c r="N652" i="1"/>
  <c r="X651" i="1"/>
  <c r="W651" i="1"/>
  <c r="T651" i="1"/>
  <c r="Q651" i="1"/>
  <c r="R651" i="1" s="1"/>
  <c r="S651" i="1" s="1"/>
  <c r="P651" i="1"/>
  <c r="N651" i="1"/>
  <c r="X650" i="1"/>
  <c r="W650" i="1"/>
  <c r="T650" i="1"/>
  <c r="Q650" i="1"/>
  <c r="R650" i="1" s="1"/>
  <c r="U650" i="1" s="1"/>
  <c r="P650" i="1"/>
  <c r="N650" i="1"/>
  <c r="X649" i="1"/>
  <c r="W649" i="1"/>
  <c r="T649" i="1"/>
  <c r="Q649" i="1"/>
  <c r="R649" i="1" s="1"/>
  <c r="U649" i="1" s="1"/>
  <c r="P649" i="1"/>
  <c r="N649" i="1"/>
  <c r="X648" i="1"/>
  <c r="W648" i="1"/>
  <c r="T648" i="1"/>
  <c r="Q648" i="1"/>
  <c r="R648" i="1" s="1"/>
  <c r="P648" i="1"/>
  <c r="N648" i="1"/>
  <c r="X647" i="1"/>
  <c r="W647" i="1"/>
  <c r="T647" i="1"/>
  <c r="Q647" i="1"/>
  <c r="R647" i="1" s="1"/>
  <c r="S647" i="1" s="1"/>
  <c r="P647" i="1"/>
  <c r="N647" i="1"/>
  <c r="X646" i="1"/>
  <c r="W646" i="1"/>
  <c r="T646" i="1"/>
  <c r="Q646" i="1"/>
  <c r="R646" i="1" s="1"/>
  <c r="P646" i="1"/>
  <c r="N646" i="1"/>
  <c r="X645" i="1"/>
  <c r="W645" i="1"/>
  <c r="T645" i="1"/>
  <c r="Q645" i="1"/>
  <c r="R645" i="1" s="1"/>
  <c r="U645" i="1" s="1"/>
  <c r="P645" i="1"/>
  <c r="N645" i="1"/>
  <c r="X644" i="1"/>
  <c r="W644" i="1"/>
  <c r="T644" i="1"/>
  <c r="Q644" i="1"/>
  <c r="R644" i="1" s="1"/>
  <c r="P644" i="1"/>
  <c r="N644" i="1"/>
  <c r="X643" i="1"/>
  <c r="W643" i="1"/>
  <c r="T643" i="1"/>
  <c r="Q643" i="1"/>
  <c r="R643" i="1" s="1"/>
  <c r="S643" i="1" s="1"/>
  <c r="P643" i="1"/>
  <c r="N643" i="1"/>
  <c r="X642" i="1"/>
  <c r="W642" i="1"/>
  <c r="T642" i="1"/>
  <c r="Q642" i="1"/>
  <c r="R642" i="1" s="1"/>
  <c r="P642" i="1"/>
  <c r="N642" i="1"/>
  <c r="X641" i="1"/>
  <c r="W641" i="1"/>
  <c r="T641" i="1"/>
  <c r="Q641" i="1"/>
  <c r="R641" i="1" s="1"/>
  <c r="P641" i="1"/>
  <c r="N641" i="1"/>
  <c r="X640" i="1"/>
  <c r="W640" i="1"/>
  <c r="T640" i="1"/>
  <c r="Q640" i="1"/>
  <c r="R640" i="1" s="1"/>
  <c r="P640" i="1"/>
  <c r="N640" i="1"/>
  <c r="X639" i="1"/>
  <c r="W639" i="1"/>
  <c r="T639" i="1"/>
  <c r="S639" i="1"/>
  <c r="Q639" i="1"/>
  <c r="R639" i="1" s="1"/>
  <c r="U639" i="1" s="1"/>
  <c r="P639" i="1"/>
  <c r="N639" i="1"/>
  <c r="X638" i="1"/>
  <c r="W638" i="1"/>
  <c r="T638" i="1"/>
  <c r="Q638" i="1"/>
  <c r="R638" i="1" s="1"/>
  <c r="U638" i="1" s="1"/>
  <c r="P638" i="1"/>
  <c r="N638" i="1"/>
  <c r="X637" i="1"/>
  <c r="W637" i="1"/>
  <c r="T637" i="1"/>
  <c r="Q637" i="1"/>
  <c r="R637" i="1" s="1"/>
  <c r="U637" i="1" s="1"/>
  <c r="P637" i="1"/>
  <c r="N637" i="1"/>
  <c r="X636" i="1"/>
  <c r="W636" i="1"/>
  <c r="T636" i="1"/>
  <c r="Q636" i="1"/>
  <c r="R636" i="1" s="1"/>
  <c r="P636" i="1"/>
  <c r="N636" i="1"/>
  <c r="X635" i="1"/>
  <c r="W635" i="1"/>
  <c r="T635" i="1"/>
  <c r="Q635" i="1"/>
  <c r="R635" i="1" s="1"/>
  <c r="P635" i="1"/>
  <c r="N635" i="1"/>
  <c r="X634" i="1"/>
  <c r="W634" i="1"/>
  <c r="T634" i="1"/>
  <c r="Q634" i="1"/>
  <c r="R634" i="1" s="1"/>
  <c r="P634" i="1"/>
  <c r="N634" i="1"/>
  <c r="X633" i="1"/>
  <c r="W633" i="1"/>
  <c r="T633" i="1"/>
  <c r="Q633" i="1"/>
  <c r="R633" i="1" s="1"/>
  <c r="U633" i="1" s="1"/>
  <c r="P633" i="1"/>
  <c r="N633" i="1"/>
  <c r="X632" i="1"/>
  <c r="W632" i="1"/>
  <c r="T632" i="1"/>
  <c r="Q632" i="1"/>
  <c r="R632" i="1" s="1"/>
  <c r="S632" i="1" s="1"/>
  <c r="P632" i="1"/>
  <c r="N632" i="1"/>
  <c r="X631" i="1"/>
  <c r="W631" i="1"/>
  <c r="T631" i="1"/>
  <c r="Q631" i="1"/>
  <c r="R631" i="1" s="1"/>
  <c r="S631" i="1" s="1"/>
  <c r="P631" i="1"/>
  <c r="N631" i="1"/>
  <c r="X630" i="1"/>
  <c r="W630" i="1"/>
  <c r="T630" i="1"/>
  <c r="Q630" i="1"/>
  <c r="R630" i="1" s="1"/>
  <c r="U630" i="1" s="1"/>
  <c r="P630" i="1"/>
  <c r="N630" i="1"/>
  <c r="X629" i="1"/>
  <c r="W629" i="1"/>
  <c r="T629" i="1"/>
  <c r="Q629" i="1"/>
  <c r="R629" i="1" s="1"/>
  <c r="P629" i="1"/>
  <c r="N629" i="1"/>
  <c r="X628" i="1"/>
  <c r="W628" i="1"/>
  <c r="T628" i="1"/>
  <c r="Q628" i="1"/>
  <c r="R628" i="1" s="1"/>
  <c r="P628" i="1"/>
  <c r="N628" i="1"/>
  <c r="X627" i="1"/>
  <c r="W627" i="1"/>
  <c r="T627" i="1"/>
  <c r="Q627" i="1"/>
  <c r="R627" i="1" s="1"/>
  <c r="U627" i="1" s="1"/>
  <c r="P627" i="1"/>
  <c r="N627" i="1"/>
  <c r="X626" i="1"/>
  <c r="W626" i="1"/>
  <c r="T626" i="1"/>
  <c r="Q626" i="1"/>
  <c r="R626" i="1" s="1"/>
  <c r="P626" i="1"/>
  <c r="N626" i="1"/>
  <c r="X625" i="1"/>
  <c r="W625" i="1"/>
  <c r="T625" i="1"/>
  <c r="Q625" i="1"/>
  <c r="R625" i="1" s="1"/>
  <c r="P625" i="1"/>
  <c r="N625" i="1"/>
  <c r="X624" i="1"/>
  <c r="W624" i="1"/>
  <c r="T624" i="1"/>
  <c r="Q624" i="1"/>
  <c r="R624" i="1" s="1"/>
  <c r="P624" i="1"/>
  <c r="N624" i="1"/>
  <c r="X623" i="1"/>
  <c r="W623" i="1"/>
  <c r="T623" i="1"/>
  <c r="S623" i="1"/>
  <c r="Q623" i="1"/>
  <c r="R623" i="1" s="1"/>
  <c r="U623" i="1" s="1"/>
  <c r="P623" i="1"/>
  <c r="N623" i="1"/>
  <c r="X622" i="1"/>
  <c r="W622" i="1"/>
  <c r="T622" i="1"/>
  <c r="Q622" i="1"/>
  <c r="R622" i="1" s="1"/>
  <c r="P622" i="1"/>
  <c r="N622" i="1"/>
  <c r="X621" i="1"/>
  <c r="W621" i="1"/>
  <c r="T621" i="1"/>
  <c r="Q621" i="1"/>
  <c r="R621" i="1" s="1"/>
  <c r="P621" i="1"/>
  <c r="N621" i="1"/>
  <c r="X620" i="1"/>
  <c r="W620" i="1"/>
  <c r="T620" i="1"/>
  <c r="Q620" i="1"/>
  <c r="R620" i="1" s="1"/>
  <c r="P620" i="1"/>
  <c r="N620" i="1"/>
  <c r="X619" i="1"/>
  <c r="W619" i="1"/>
  <c r="T619" i="1"/>
  <c r="Q619" i="1"/>
  <c r="R619" i="1" s="1"/>
  <c r="U619" i="1" s="1"/>
  <c r="P619" i="1"/>
  <c r="N619" i="1"/>
  <c r="X618" i="1"/>
  <c r="W618" i="1"/>
  <c r="T618" i="1"/>
  <c r="Q618" i="1"/>
  <c r="R618" i="1" s="1"/>
  <c r="P618" i="1"/>
  <c r="N618" i="1"/>
  <c r="X617" i="1"/>
  <c r="W617" i="1"/>
  <c r="T617" i="1"/>
  <c r="Q617" i="1"/>
  <c r="R617" i="1" s="1"/>
  <c r="P617" i="1"/>
  <c r="N617" i="1"/>
  <c r="X616" i="1"/>
  <c r="W616" i="1"/>
  <c r="T616" i="1"/>
  <c r="Q616" i="1"/>
  <c r="R616" i="1" s="1"/>
  <c r="U616" i="1" s="1"/>
  <c r="P616" i="1"/>
  <c r="N616" i="1"/>
  <c r="X615" i="1"/>
  <c r="W615" i="1"/>
  <c r="T615" i="1"/>
  <c r="Q615" i="1"/>
  <c r="R615" i="1" s="1"/>
  <c r="P615" i="1"/>
  <c r="N615" i="1"/>
  <c r="X614" i="1"/>
  <c r="W614" i="1"/>
  <c r="T614" i="1"/>
  <c r="Q614" i="1"/>
  <c r="R614" i="1" s="1"/>
  <c r="S614" i="1" s="1"/>
  <c r="P614" i="1"/>
  <c r="N614" i="1"/>
  <c r="X613" i="1"/>
  <c r="W613" i="1"/>
  <c r="T613" i="1"/>
  <c r="Q613" i="1"/>
  <c r="R613" i="1" s="1"/>
  <c r="S613" i="1" s="1"/>
  <c r="P613" i="1"/>
  <c r="N613" i="1"/>
  <c r="X612" i="1"/>
  <c r="W612" i="1"/>
  <c r="T612" i="1"/>
  <c r="Q612" i="1"/>
  <c r="R612" i="1" s="1"/>
  <c r="U612" i="1" s="1"/>
  <c r="P612" i="1"/>
  <c r="N612" i="1"/>
  <c r="X611" i="1"/>
  <c r="W611" i="1"/>
  <c r="T611" i="1"/>
  <c r="Q611" i="1"/>
  <c r="R611" i="1" s="1"/>
  <c r="P611" i="1"/>
  <c r="N611" i="1"/>
  <c r="X610" i="1"/>
  <c r="W610" i="1"/>
  <c r="T610" i="1"/>
  <c r="Q610" i="1"/>
  <c r="R610" i="1" s="1"/>
  <c r="S610" i="1" s="1"/>
  <c r="P610" i="1"/>
  <c r="N610" i="1"/>
  <c r="X609" i="1"/>
  <c r="W609" i="1"/>
  <c r="T609" i="1"/>
  <c r="S609" i="1"/>
  <c r="Q609" i="1"/>
  <c r="R609" i="1" s="1"/>
  <c r="U609" i="1" s="1"/>
  <c r="P609" i="1"/>
  <c r="N609" i="1"/>
  <c r="X608" i="1"/>
  <c r="W608" i="1"/>
  <c r="T608" i="1"/>
  <c r="Q608" i="1"/>
  <c r="R608" i="1" s="1"/>
  <c r="U608" i="1" s="1"/>
  <c r="P608" i="1"/>
  <c r="N608" i="1"/>
  <c r="X607" i="1"/>
  <c r="W607" i="1"/>
  <c r="T607" i="1"/>
  <c r="Q607" i="1"/>
  <c r="R607" i="1" s="1"/>
  <c r="P607" i="1"/>
  <c r="N607" i="1"/>
  <c r="X606" i="1"/>
  <c r="W606" i="1"/>
  <c r="T606" i="1"/>
  <c r="Q606" i="1"/>
  <c r="R606" i="1" s="1"/>
  <c r="U606" i="1" s="1"/>
  <c r="P606" i="1"/>
  <c r="N606" i="1"/>
  <c r="X605" i="1"/>
  <c r="W605" i="1"/>
  <c r="T605" i="1"/>
  <c r="Q605" i="1"/>
  <c r="R605" i="1" s="1"/>
  <c r="P605" i="1"/>
  <c r="N605" i="1"/>
  <c r="X604" i="1"/>
  <c r="W604" i="1"/>
  <c r="T604" i="1"/>
  <c r="Q604" i="1"/>
  <c r="R604" i="1" s="1"/>
  <c r="U604" i="1" s="1"/>
  <c r="P604" i="1"/>
  <c r="N604" i="1"/>
  <c r="X603" i="1"/>
  <c r="W603" i="1"/>
  <c r="T603" i="1"/>
  <c r="Q603" i="1"/>
  <c r="R603" i="1" s="1"/>
  <c r="U603" i="1" s="1"/>
  <c r="P603" i="1"/>
  <c r="N603" i="1"/>
  <c r="X602" i="1"/>
  <c r="W602" i="1"/>
  <c r="T602" i="1"/>
  <c r="Q602" i="1"/>
  <c r="R602" i="1" s="1"/>
  <c r="P602" i="1"/>
  <c r="N602" i="1"/>
  <c r="X601" i="1"/>
  <c r="W601" i="1"/>
  <c r="T601" i="1"/>
  <c r="Q601" i="1"/>
  <c r="R601" i="1" s="1"/>
  <c r="P601" i="1"/>
  <c r="N601" i="1"/>
  <c r="X600" i="1"/>
  <c r="W600" i="1"/>
  <c r="T600" i="1"/>
  <c r="Q600" i="1"/>
  <c r="R600" i="1" s="1"/>
  <c r="U600" i="1" s="1"/>
  <c r="P600" i="1"/>
  <c r="N600" i="1"/>
  <c r="X599" i="1"/>
  <c r="W599" i="1"/>
  <c r="T599" i="1"/>
  <c r="Q599" i="1"/>
  <c r="R599" i="1" s="1"/>
  <c r="P599" i="1"/>
  <c r="N599" i="1"/>
  <c r="X598" i="1"/>
  <c r="W598" i="1"/>
  <c r="T598" i="1"/>
  <c r="Q598" i="1"/>
  <c r="R598" i="1" s="1"/>
  <c r="P598" i="1"/>
  <c r="N598" i="1"/>
  <c r="X597" i="1"/>
  <c r="W597" i="1"/>
  <c r="T597" i="1"/>
  <c r="Q597" i="1"/>
  <c r="R597" i="1" s="1"/>
  <c r="P597" i="1"/>
  <c r="N597" i="1"/>
  <c r="X596" i="1"/>
  <c r="W596" i="1"/>
  <c r="T596" i="1"/>
  <c r="Q596" i="1"/>
  <c r="R596" i="1" s="1"/>
  <c r="P596" i="1"/>
  <c r="N596" i="1"/>
  <c r="X595" i="1"/>
  <c r="W595" i="1"/>
  <c r="T595" i="1"/>
  <c r="Q595" i="1"/>
  <c r="R595" i="1" s="1"/>
  <c r="U595" i="1" s="1"/>
  <c r="P595" i="1"/>
  <c r="N595" i="1"/>
  <c r="X594" i="1"/>
  <c r="W594" i="1"/>
  <c r="T594" i="1"/>
  <c r="Q594" i="1"/>
  <c r="R594" i="1" s="1"/>
  <c r="P594" i="1"/>
  <c r="N594" i="1"/>
  <c r="X593" i="1"/>
  <c r="W593" i="1"/>
  <c r="T593" i="1"/>
  <c r="Q593" i="1"/>
  <c r="R593" i="1" s="1"/>
  <c r="P593" i="1"/>
  <c r="N593" i="1"/>
  <c r="X592" i="1"/>
  <c r="W592" i="1"/>
  <c r="T592" i="1"/>
  <c r="Q592" i="1"/>
  <c r="R592" i="1" s="1"/>
  <c r="P592" i="1"/>
  <c r="N592" i="1"/>
  <c r="X591" i="1"/>
  <c r="W591" i="1"/>
  <c r="T591" i="1"/>
  <c r="Q591" i="1"/>
  <c r="R591" i="1" s="1"/>
  <c r="P591" i="1"/>
  <c r="N591" i="1"/>
  <c r="X590" i="1"/>
  <c r="W590" i="1"/>
  <c r="T590" i="1"/>
  <c r="Q590" i="1"/>
  <c r="R590" i="1" s="1"/>
  <c r="P590" i="1"/>
  <c r="N590" i="1"/>
  <c r="X589" i="1"/>
  <c r="W589" i="1"/>
  <c r="T589" i="1"/>
  <c r="Q589" i="1"/>
  <c r="R589" i="1" s="1"/>
  <c r="P589" i="1"/>
  <c r="N589" i="1"/>
  <c r="X588" i="1"/>
  <c r="W588" i="1"/>
  <c r="T588" i="1"/>
  <c r="Q588" i="1"/>
  <c r="R588" i="1" s="1"/>
  <c r="P588" i="1"/>
  <c r="N588" i="1"/>
  <c r="X587" i="1"/>
  <c r="W587" i="1"/>
  <c r="T587" i="1"/>
  <c r="Q587" i="1"/>
  <c r="R587" i="1" s="1"/>
  <c r="U587" i="1" s="1"/>
  <c r="P587" i="1"/>
  <c r="N587" i="1"/>
  <c r="X586" i="1"/>
  <c r="W586" i="1"/>
  <c r="T586" i="1"/>
  <c r="Q586" i="1"/>
  <c r="R586" i="1" s="1"/>
  <c r="P586" i="1"/>
  <c r="N586" i="1"/>
  <c r="X585" i="1"/>
  <c r="W585" i="1"/>
  <c r="T585" i="1"/>
  <c r="Q585" i="1"/>
  <c r="R585" i="1" s="1"/>
  <c r="P585" i="1"/>
  <c r="N585" i="1"/>
  <c r="X584" i="1"/>
  <c r="W584" i="1"/>
  <c r="T584" i="1"/>
  <c r="Q584" i="1"/>
  <c r="R584" i="1" s="1"/>
  <c r="P584" i="1"/>
  <c r="N584" i="1"/>
  <c r="X583" i="1"/>
  <c r="W583" i="1"/>
  <c r="T583" i="1"/>
  <c r="Q583" i="1"/>
  <c r="R583" i="1" s="1"/>
  <c r="P583" i="1"/>
  <c r="N583" i="1"/>
  <c r="X582" i="1"/>
  <c r="W582" i="1"/>
  <c r="T582" i="1"/>
  <c r="Q582" i="1"/>
  <c r="R582" i="1" s="1"/>
  <c r="P582" i="1"/>
  <c r="N582" i="1"/>
  <c r="X581" i="1"/>
  <c r="W581" i="1"/>
  <c r="T581" i="1"/>
  <c r="Q581" i="1"/>
  <c r="R581" i="1" s="1"/>
  <c r="P581" i="1"/>
  <c r="N581" i="1"/>
  <c r="X580" i="1"/>
  <c r="W580" i="1"/>
  <c r="T580" i="1"/>
  <c r="Q580" i="1"/>
  <c r="R580" i="1" s="1"/>
  <c r="P580" i="1"/>
  <c r="N580" i="1"/>
  <c r="X579" i="1"/>
  <c r="W579" i="1"/>
  <c r="T579" i="1"/>
  <c r="Q579" i="1"/>
  <c r="R579" i="1" s="1"/>
  <c r="U579" i="1" s="1"/>
  <c r="P579" i="1"/>
  <c r="N579" i="1"/>
  <c r="X578" i="1"/>
  <c r="W578" i="1"/>
  <c r="T578" i="1"/>
  <c r="Q578" i="1"/>
  <c r="R578" i="1" s="1"/>
  <c r="U578" i="1" s="1"/>
  <c r="P578" i="1"/>
  <c r="N578" i="1"/>
  <c r="X577" i="1"/>
  <c r="W577" i="1"/>
  <c r="T577" i="1"/>
  <c r="Q577" i="1"/>
  <c r="R577" i="1" s="1"/>
  <c r="P577" i="1"/>
  <c r="N577" i="1"/>
  <c r="X576" i="1"/>
  <c r="W576" i="1"/>
  <c r="T576" i="1"/>
  <c r="Q576" i="1"/>
  <c r="R576" i="1" s="1"/>
  <c r="P576" i="1"/>
  <c r="N576" i="1"/>
  <c r="X575" i="1"/>
  <c r="W575" i="1"/>
  <c r="T575" i="1"/>
  <c r="Q575" i="1"/>
  <c r="R575" i="1" s="1"/>
  <c r="U575" i="1" s="1"/>
  <c r="P575" i="1"/>
  <c r="N575" i="1"/>
  <c r="X574" i="1"/>
  <c r="W574" i="1"/>
  <c r="T574" i="1"/>
  <c r="Q574" i="1"/>
  <c r="R574" i="1" s="1"/>
  <c r="U574" i="1" s="1"/>
  <c r="P574" i="1"/>
  <c r="N574" i="1"/>
  <c r="X573" i="1"/>
  <c r="W573" i="1"/>
  <c r="T573" i="1"/>
  <c r="Q573" i="1"/>
  <c r="R573" i="1" s="1"/>
  <c r="P573" i="1"/>
  <c r="N573" i="1"/>
  <c r="X572" i="1"/>
  <c r="W572" i="1"/>
  <c r="T572" i="1"/>
  <c r="S572" i="1"/>
  <c r="Q572" i="1"/>
  <c r="R572" i="1" s="1"/>
  <c r="U572" i="1" s="1"/>
  <c r="P572" i="1"/>
  <c r="N572" i="1"/>
  <c r="X571" i="1"/>
  <c r="W571" i="1"/>
  <c r="T571" i="1"/>
  <c r="Q571" i="1"/>
  <c r="R571" i="1" s="1"/>
  <c r="U571" i="1" s="1"/>
  <c r="P571" i="1"/>
  <c r="N571" i="1"/>
  <c r="X570" i="1"/>
  <c r="W570" i="1"/>
  <c r="T570" i="1"/>
  <c r="Q570" i="1"/>
  <c r="R570" i="1" s="1"/>
  <c r="U570" i="1" s="1"/>
  <c r="P570" i="1"/>
  <c r="N570" i="1"/>
  <c r="X569" i="1"/>
  <c r="W569" i="1"/>
  <c r="T569" i="1"/>
  <c r="Q569" i="1"/>
  <c r="R569" i="1" s="1"/>
  <c r="P569" i="1"/>
  <c r="N569" i="1"/>
  <c r="X568" i="1"/>
  <c r="W568" i="1"/>
  <c r="T568" i="1"/>
  <c r="Q568" i="1"/>
  <c r="R568" i="1" s="1"/>
  <c r="P568" i="1"/>
  <c r="N568" i="1"/>
  <c r="X567" i="1"/>
  <c r="W567" i="1"/>
  <c r="T567" i="1"/>
  <c r="S567" i="1"/>
  <c r="Q567" i="1"/>
  <c r="R567" i="1" s="1"/>
  <c r="U567" i="1" s="1"/>
  <c r="P567" i="1"/>
  <c r="N567" i="1"/>
  <c r="X566" i="1"/>
  <c r="W566" i="1"/>
  <c r="T566" i="1"/>
  <c r="Q566" i="1"/>
  <c r="R566" i="1" s="1"/>
  <c r="U566" i="1" s="1"/>
  <c r="P566" i="1"/>
  <c r="N566" i="1"/>
  <c r="X565" i="1"/>
  <c r="W565" i="1"/>
  <c r="T565" i="1"/>
  <c r="Q565" i="1"/>
  <c r="R565" i="1" s="1"/>
  <c r="P565" i="1"/>
  <c r="N565" i="1"/>
  <c r="X564" i="1"/>
  <c r="W564" i="1"/>
  <c r="T564" i="1"/>
  <c r="Q564" i="1"/>
  <c r="R564" i="1" s="1"/>
  <c r="P564" i="1"/>
  <c r="N564" i="1"/>
  <c r="X563" i="1"/>
  <c r="W563" i="1"/>
  <c r="T563" i="1"/>
  <c r="S563" i="1"/>
  <c r="Q563" i="1"/>
  <c r="R563" i="1" s="1"/>
  <c r="U563" i="1" s="1"/>
  <c r="P563" i="1"/>
  <c r="N563" i="1"/>
  <c r="X562" i="1"/>
  <c r="W562" i="1"/>
  <c r="T562" i="1"/>
  <c r="Q562" i="1"/>
  <c r="R562" i="1" s="1"/>
  <c r="U562" i="1" s="1"/>
  <c r="P562" i="1"/>
  <c r="N562" i="1"/>
  <c r="X561" i="1"/>
  <c r="W561" i="1"/>
  <c r="T561" i="1"/>
  <c r="Q561" i="1"/>
  <c r="R561" i="1" s="1"/>
  <c r="P561" i="1"/>
  <c r="N561" i="1"/>
  <c r="X560" i="1"/>
  <c r="W560" i="1"/>
  <c r="T560" i="1"/>
  <c r="Q560" i="1"/>
  <c r="R560" i="1" s="1"/>
  <c r="P560" i="1"/>
  <c r="N560" i="1"/>
  <c r="X559" i="1"/>
  <c r="W559" i="1"/>
  <c r="T559" i="1"/>
  <c r="Q559" i="1"/>
  <c r="R559" i="1" s="1"/>
  <c r="U559" i="1" s="1"/>
  <c r="P559" i="1"/>
  <c r="N559" i="1"/>
  <c r="X558" i="1"/>
  <c r="W558" i="1"/>
  <c r="T558" i="1"/>
  <c r="Q558" i="1"/>
  <c r="R558" i="1" s="1"/>
  <c r="U558" i="1" s="1"/>
  <c r="P558" i="1"/>
  <c r="N558" i="1"/>
  <c r="X557" i="1"/>
  <c r="W557" i="1"/>
  <c r="T557" i="1"/>
  <c r="Q557" i="1"/>
  <c r="R557" i="1" s="1"/>
  <c r="P557" i="1"/>
  <c r="N557" i="1"/>
  <c r="X556" i="1"/>
  <c r="W556" i="1"/>
  <c r="T556" i="1"/>
  <c r="Q556" i="1"/>
  <c r="R556" i="1" s="1"/>
  <c r="P556" i="1"/>
  <c r="N556" i="1"/>
  <c r="X555" i="1"/>
  <c r="W555" i="1"/>
  <c r="T555" i="1"/>
  <c r="S555" i="1"/>
  <c r="Q555" i="1"/>
  <c r="R555" i="1" s="1"/>
  <c r="U555" i="1" s="1"/>
  <c r="P555" i="1"/>
  <c r="N555" i="1"/>
  <c r="X554" i="1"/>
  <c r="W554" i="1"/>
  <c r="T554" i="1"/>
  <c r="Q554" i="1"/>
  <c r="R554" i="1" s="1"/>
  <c r="U554" i="1" s="1"/>
  <c r="P554" i="1"/>
  <c r="N554" i="1"/>
  <c r="X553" i="1"/>
  <c r="W553" i="1"/>
  <c r="T553" i="1"/>
  <c r="Q553" i="1"/>
  <c r="R553" i="1" s="1"/>
  <c r="P553" i="1"/>
  <c r="N553" i="1"/>
  <c r="X552" i="1"/>
  <c r="W552" i="1"/>
  <c r="T552" i="1"/>
  <c r="Q552" i="1"/>
  <c r="R552" i="1" s="1"/>
  <c r="P552" i="1"/>
  <c r="N552" i="1"/>
  <c r="X551" i="1"/>
  <c r="W551" i="1"/>
  <c r="T551" i="1"/>
  <c r="Q551" i="1"/>
  <c r="R551" i="1" s="1"/>
  <c r="P551" i="1"/>
  <c r="N551" i="1"/>
  <c r="X550" i="1"/>
  <c r="W550" i="1"/>
  <c r="T550" i="1"/>
  <c r="Q550" i="1"/>
  <c r="R550" i="1" s="1"/>
  <c r="U550" i="1" s="1"/>
  <c r="P550" i="1"/>
  <c r="N550" i="1"/>
  <c r="X549" i="1"/>
  <c r="W549" i="1"/>
  <c r="T549" i="1"/>
  <c r="Q549" i="1"/>
  <c r="R549" i="1" s="1"/>
  <c r="P549" i="1"/>
  <c r="N549" i="1"/>
  <c r="X548" i="1"/>
  <c r="W548" i="1"/>
  <c r="T548" i="1"/>
  <c r="Q548" i="1"/>
  <c r="R548" i="1" s="1"/>
  <c r="P548" i="1"/>
  <c r="N548" i="1"/>
  <c r="X547" i="1"/>
  <c r="W547" i="1"/>
  <c r="T547" i="1"/>
  <c r="Q547" i="1"/>
  <c r="R547" i="1" s="1"/>
  <c r="P547" i="1"/>
  <c r="N547" i="1"/>
  <c r="X546" i="1"/>
  <c r="W546" i="1"/>
  <c r="T546" i="1"/>
  <c r="Q546" i="1"/>
  <c r="R546" i="1" s="1"/>
  <c r="U546" i="1" s="1"/>
  <c r="P546" i="1"/>
  <c r="N546" i="1"/>
  <c r="X545" i="1"/>
  <c r="W545" i="1"/>
  <c r="T545" i="1"/>
  <c r="Q545" i="1"/>
  <c r="R545" i="1" s="1"/>
  <c r="P545" i="1"/>
  <c r="N545" i="1"/>
  <c r="X544" i="1"/>
  <c r="W544" i="1"/>
  <c r="T544" i="1"/>
  <c r="Q544" i="1"/>
  <c r="R544" i="1" s="1"/>
  <c r="P544" i="1"/>
  <c r="N544" i="1"/>
  <c r="X543" i="1"/>
  <c r="W543" i="1"/>
  <c r="T543" i="1"/>
  <c r="Q543" i="1"/>
  <c r="R543" i="1" s="1"/>
  <c r="U543" i="1" s="1"/>
  <c r="P543" i="1"/>
  <c r="N543" i="1"/>
  <c r="X542" i="1"/>
  <c r="W542" i="1"/>
  <c r="T542" i="1"/>
  <c r="Q542" i="1"/>
  <c r="R542" i="1" s="1"/>
  <c r="U542" i="1" s="1"/>
  <c r="P542" i="1"/>
  <c r="N542" i="1"/>
  <c r="X541" i="1"/>
  <c r="W541" i="1"/>
  <c r="T541" i="1"/>
  <c r="Q541" i="1"/>
  <c r="R541" i="1" s="1"/>
  <c r="P541" i="1"/>
  <c r="N541" i="1"/>
  <c r="X540" i="1"/>
  <c r="W540" i="1"/>
  <c r="T540" i="1"/>
  <c r="Q540" i="1"/>
  <c r="R540" i="1" s="1"/>
  <c r="P540" i="1"/>
  <c r="N540" i="1"/>
  <c r="X539" i="1"/>
  <c r="W539" i="1"/>
  <c r="T539" i="1"/>
  <c r="Q539" i="1"/>
  <c r="R539" i="1" s="1"/>
  <c r="U539" i="1" s="1"/>
  <c r="P539" i="1"/>
  <c r="N539" i="1"/>
  <c r="X538" i="1"/>
  <c r="W538" i="1"/>
  <c r="T538" i="1"/>
  <c r="Q538" i="1"/>
  <c r="R538" i="1" s="1"/>
  <c r="U538" i="1" s="1"/>
  <c r="P538" i="1"/>
  <c r="N538" i="1"/>
  <c r="X537" i="1"/>
  <c r="W537" i="1"/>
  <c r="T537" i="1"/>
  <c r="Q537" i="1"/>
  <c r="R537" i="1" s="1"/>
  <c r="P537" i="1"/>
  <c r="N537" i="1"/>
  <c r="X536" i="1"/>
  <c r="W536" i="1"/>
  <c r="T536" i="1"/>
  <c r="Q536" i="1"/>
  <c r="R536" i="1" s="1"/>
  <c r="P536" i="1"/>
  <c r="N536" i="1"/>
  <c r="X535" i="1"/>
  <c r="W535" i="1"/>
  <c r="T535" i="1"/>
  <c r="Q535" i="1"/>
  <c r="R535" i="1" s="1"/>
  <c r="P535" i="1"/>
  <c r="N535" i="1"/>
  <c r="X534" i="1"/>
  <c r="W534" i="1"/>
  <c r="T534" i="1"/>
  <c r="Q534" i="1"/>
  <c r="R534" i="1" s="1"/>
  <c r="U534" i="1" s="1"/>
  <c r="P534" i="1"/>
  <c r="N534" i="1"/>
  <c r="X533" i="1"/>
  <c r="W533" i="1"/>
  <c r="T533" i="1"/>
  <c r="Q533" i="1"/>
  <c r="R533" i="1" s="1"/>
  <c r="P533" i="1"/>
  <c r="N533" i="1"/>
  <c r="X532" i="1"/>
  <c r="W532" i="1"/>
  <c r="T532" i="1"/>
  <c r="Q532" i="1"/>
  <c r="R532" i="1" s="1"/>
  <c r="P532" i="1"/>
  <c r="N532" i="1"/>
  <c r="X531" i="1"/>
  <c r="W531" i="1"/>
  <c r="T531" i="1"/>
  <c r="Q531" i="1"/>
  <c r="R531" i="1" s="1"/>
  <c r="P531" i="1"/>
  <c r="N531" i="1"/>
  <c r="X530" i="1"/>
  <c r="W530" i="1"/>
  <c r="T530" i="1"/>
  <c r="Q530" i="1"/>
  <c r="R530" i="1" s="1"/>
  <c r="U530" i="1" s="1"/>
  <c r="P530" i="1"/>
  <c r="N530" i="1"/>
  <c r="X529" i="1"/>
  <c r="W529" i="1"/>
  <c r="T529" i="1"/>
  <c r="S529" i="1"/>
  <c r="Q529" i="1"/>
  <c r="R529" i="1" s="1"/>
  <c r="U529" i="1" s="1"/>
  <c r="P529" i="1"/>
  <c r="N529" i="1"/>
  <c r="X528" i="1"/>
  <c r="W528" i="1"/>
  <c r="T528" i="1"/>
  <c r="Q528" i="1"/>
  <c r="R528" i="1" s="1"/>
  <c r="P528" i="1"/>
  <c r="N528" i="1"/>
  <c r="X527" i="1"/>
  <c r="W527" i="1"/>
  <c r="T527" i="1"/>
  <c r="Q527" i="1"/>
  <c r="R527" i="1" s="1"/>
  <c r="P527" i="1"/>
  <c r="N527" i="1"/>
  <c r="X526" i="1"/>
  <c r="W526" i="1"/>
  <c r="T526" i="1"/>
  <c r="Q526" i="1"/>
  <c r="R526" i="1" s="1"/>
  <c r="U526" i="1" s="1"/>
  <c r="P526" i="1"/>
  <c r="N526" i="1"/>
  <c r="X525" i="1"/>
  <c r="W525" i="1"/>
  <c r="T525" i="1"/>
  <c r="S525" i="1"/>
  <c r="Q525" i="1"/>
  <c r="R525" i="1" s="1"/>
  <c r="U525" i="1" s="1"/>
  <c r="P525" i="1"/>
  <c r="N525" i="1"/>
  <c r="X524" i="1"/>
  <c r="W524" i="1"/>
  <c r="T524" i="1"/>
  <c r="Q524" i="1"/>
  <c r="R524" i="1" s="1"/>
  <c r="P524" i="1"/>
  <c r="N524" i="1"/>
  <c r="X523" i="1"/>
  <c r="W523" i="1"/>
  <c r="T523" i="1"/>
  <c r="S523" i="1"/>
  <c r="Q523" i="1"/>
  <c r="R523" i="1" s="1"/>
  <c r="U523" i="1" s="1"/>
  <c r="P523" i="1"/>
  <c r="N523" i="1"/>
  <c r="X522" i="1"/>
  <c r="W522" i="1"/>
  <c r="T522" i="1"/>
  <c r="Q522" i="1"/>
  <c r="R522" i="1" s="1"/>
  <c r="U522" i="1" s="1"/>
  <c r="P522" i="1"/>
  <c r="N522" i="1"/>
  <c r="X521" i="1"/>
  <c r="W521" i="1"/>
  <c r="T521" i="1"/>
  <c r="Q521" i="1"/>
  <c r="R521" i="1" s="1"/>
  <c r="P521" i="1"/>
  <c r="N521" i="1"/>
  <c r="X520" i="1"/>
  <c r="W520" i="1"/>
  <c r="T520" i="1"/>
  <c r="S520" i="1"/>
  <c r="Q520" i="1"/>
  <c r="R520" i="1" s="1"/>
  <c r="U520" i="1" s="1"/>
  <c r="P520" i="1"/>
  <c r="N520" i="1"/>
  <c r="X519" i="1"/>
  <c r="W519" i="1"/>
  <c r="T519" i="1"/>
  <c r="Q519" i="1"/>
  <c r="R519" i="1" s="1"/>
  <c r="P519" i="1"/>
  <c r="N519" i="1"/>
  <c r="X518" i="1"/>
  <c r="W518" i="1"/>
  <c r="T518" i="1"/>
  <c r="Q518" i="1"/>
  <c r="R518" i="1" s="1"/>
  <c r="U518" i="1" s="1"/>
  <c r="P518" i="1"/>
  <c r="N518" i="1"/>
  <c r="X517" i="1"/>
  <c r="W517" i="1"/>
  <c r="T517" i="1"/>
  <c r="Q517" i="1"/>
  <c r="R517" i="1" s="1"/>
  <c r="P517" i="1"/>
  <c r="N517" i="1"/>
  <c r="X516" i="1"/>
  <c r="W516" i="1"/>
  <c r="T516" i="1"/>
  <c r="Q516" i="1"/>
  <c r="R516" i="1" s="1"/>
  <c r="P516" i="1"/>
  <c r="N516" i="1"/>
  <c r="X515" i="1"/>
  <c r="W515" i="1"/>
  <c r="T515" i="1"/>
  <c r="Q515" i="1"/>
  <c r="R515" i="1" s="1"/>
  <c r="U515" i="1" s="1"/>
  <c r="P515" i="1"/>
  <c r="N515" i="1"/>
  <c r="X514" i="1"/>
  <c r="W514" i="1"/>
  <c r="T514" i="1"/>
  <c r="Q514" i="1"/>
  <c r="R514" i="1" s="1"/>
  <c r="U514" i="1" s="1"/>
  <c r="P514" i="1"/>
  <c r="N514" i="1"/>
  <c r="X513" i="1"/>
  <c r="W513" i="1"/>
  <c r="T513" i="1"/>
  <c r="Q513" i="1"/>
  <c r="R513" i="1" s="1"/>
  <c r="P513" i="1"/>
  <c r="N513" i="1"/>
  <c r="X512" i="1"/>
  <c r="W512" i="1"/>
  <c r="T512" i="1"/>
  <c r="Q512" i="1"/>
  <c r="R512" i="1" s="1"/>
  <c r="P512" i="1"/>
  <c r="N512" i="1"/>
  <c r="X511" i="1"/>
  <c r="W511" i="1"/>
  <c r="T511" i="1"/>
  <c r="Q511" i="1"/>
  <c r="R511" i="1" s="1"/>
  <c r="U511" i="1" s="1"/>
  <c r="P511" i="1"/>
  <c r="N511" i="1"/>
  <c r="X510" i="1"/>
  <c r="W510" i="1"/>
  <c r="T510" i="1"/>
  <c r="Q510" i="1"/>
  <c r="R510" i="1" s="1"/>
  <c r="U510" i="1" s="1"/>
  <c r="P510" i="1"/>
  <c r="N510" i="1"/>
  <c r="X509" i="1"/>
  <c r="W509" i="1"/>
  <c r="T509" i="1"/>
  <c r="Q509" i="1"/>
  <c r="R509" i="1" s="1"/>
  <c r="P509" i="1"/>
  <c r="N509" i="1"/>
  <c r="X508" i="1"/>
  <c r="W508" i="1"/>
  <c r="T508" i="1"/>
  <c r="Q508" i="1"/>
  <c r="R508" i="1" s="1"/>
  <c r="P508" i="1"/>
  <c r="N508" i="1"/>
  <c r="X507" i="1"/>
  <c r="W507" i="1"/>
  <c r="T507" i="1"/>
  <c r="Q507" i="1"/>
  <c r="R507" i="1" s="1"/>
  <c r="P507" i="1"/>
  <c r="N507" i="1"/>
  <c r="X506" i="1"/>
  <c r="W506" i="1"/>
  <c r="T506" i="1"/>
  <c r="Q506" i="1"/>
  <c r="R506" i="1" s="1"/>
  <c r="U506" i="1" s="1"/>
  <c r="P506" i="1"/>
  <c r="N506" i="1"/>
  <c r="X505" i="1"/>
  <c r="W505" i="1"/>
  <c r="T505" i="1"/>
  <c r="Q505" i="1"/>
  <c r="R505" i="1" s="1"/>
  <c r="P505" i="1"/>
  <c r="N505" i="1"/>
  <c r="X504" i="1"/>
  <c r="W504" i="1"/>
  <c r="T504" i="1"/>
  <c r="Q504" i="1"/>
  <c r="R504" i="1" s="1"/>
  <c r="P504" i="1"/>
  <c r="N504" i="1"/>
  <c r="X503" i="1"/>
  <c r="W503" i="1"/>
  <c r="T503" i="1"/>
  <c r="Q503" i="1"/>
  <c r="R503" i="1" s="1"/>
  <c r="P503" i="1"/>
  <c r="N503" i="1"/>
  <c r="X502" i="1"/>
  <c r="W502" i="1"/>
  <c r="T502" i="1"/>
  <c r="Q502" i="1"/>
  <c r="R502" i="1" s="1"/>
  <c r="U502" i="1" s="1"/>
  <c r="P502" i="1"/>
  <c r="N502" i="1"/>
  <c r="X501" i="1"/>
  <c r="W501" i="1"/>
  <c r="T501" i="1"/>
  <c r="S501" i="1"/>
  <c r="Q501" i="1"/>
  <c r="R501" i="1" s="1"/>
  <c r="U501" i="1" s="1"/>
  <c r="P501" i="1"/>
  <c r="N501" i="1"/>
  <c r="X500" i="1"/>
  <c r="W500" i="1"/>
  <c r="T500" i="1"/>
  <c r="S500" i="1"/>
  <c r="Q500" i="1"/>
  <c r="R500" i="1" s="1"/>
  <c r="U500" i="1" s="1"/>
  <c r="P500" i="1"/>
  <c r="N500" i="1"/>
  <c r="X499" i="1"/>
  <c r="W499" i="1"/>
  <c r="T499" i="1"/>
  <c r="Q499" i="1"/>
  <c r="R499" i="1" s="1"/>
  <c r="P499" i="1"/>
  <c r="N499" i="1"/>
  <c r="X498" i="1"/>
  <c r="W498" i="1"/>
  <c r="T498" i="1"/>
  <c r="Q498" i="1"/>
  <c r="R498" i="1" s="1"/>
  <c r="U498" i="1" s="1"/>
  <c r="P498" i="1"/>
  <c r="N498" i="1"/>
  <c r="X497" i="1"/>
  <c r="W497" i="1"/>
  <c r="T497" i="1"/>
  <c r="Q497" i="1"/>
  <c r="R497" i="1" s="1"/>
  <c r="P497" i="1"/>
  <c r="N497" i="1"/>
  <c r="X496" i="1"/>
  <c r="W496" i="1"/>
  <c r="T496" i="1"/>
  <c r="Q496" i="1"/>
  <c r="R496" i="1" s="1"/>
  <c r="P496" i="1"/>
  <c r="N496" i="1"/>
  <c r="X495" i="1"/>
  <c r="W495" i="1"/>
  <c r="T495" i="1"/>
  <c r="Q495" i="1"/>
  <c r="R495" i="1" s="1"/>
  <c r="P495" i="1"/>
  <c r="N495" i="1"/>
  <c r="X494" i="1"/>
  <c r="W494" i="1"/>
  <c r="T494" i="1"/>
  <c r="Q494" i="1"/>
  <c r="R494" i="1" s="1"/>
  <c r="U494" i="1" s="1"/>
  <c r="P494" i="1"/>
  <c r="N494" i="1"/>
  <c r="X493" i="1"/>
  <c r="W493" i="1"/>
  <c r="T493" i="1"/>
  <c r="Q493" i="1"/>
  <c r="R493" i="1" s="1"/>
  <c r="P493" i="1"/>
  <c r="N493" i="1"/>
  <c r="X492" i="1"/>
  <c r="W492" i="1"/>
  <c r="T492" i="1"/>
  <c r="S492" i="1"/>
  <c r="Q492" i="1"/>
  <c r="R492" i="1" s="1"/>
  <c r="U492" i="1" s="1"/>
  <c r="P492" i="1"/>
  <c r="N492" i="1"/>
  <c r="X491" i="1"/>
  <c r="W491" i="1"/>
  <c r="T491" i="1"/>
  <c r="Q491" i="1"/>
  <c r="R491" i="1" s="1"/>
  <c r="P491" i="1"/>
  <c r="N491" i="1"/>
  <c r="X490" i="1"/>
  <c r="W490" i="1"/>
  <c r="T490" i="1"/>
  <c r="Q490" i="1"/>
  <c r="R490" i="1" s="1"/>
  <c r="U490" i="1" s="1"/>
  <c r="P490" i="1"/>
  <c r="N490" i="1"/>
  <c r="X489" i="1"/>
  <c r="W489" i="1"/>
  <c r="T489" i="1"/>
  <c r="Q489" i="1"/>
  <c r="R489" i="1" s="1"/>
  <c r="P489" i="1"/>
  <c r="N489" i="1"/>
  <c r="X488" i="1"/>
  <c r="W488" i="1"/>
  <c r="T488" i="1"/>
  <c r="Q488" i="1"/>
  <c r="R488" i="1" s="1"/>
  <c r="P488" i="1"/>
  <c r="N488" i="1"/>
  <c r="X487" i="1"/>
  <c r="W487" i="1"/>
  <c r="T487" i="1"/>
  <c r="Q487" i="1"/>
  <c r="R487" i="1" s="1"/>
  <c r="U487" i="1" s="1"/>
  <c r="P487" i="1"/>
  <c r="N487" i="1"/>
  <c r="X486" i="1"/>
  <c r="W486" i="1"/>
  <c r="T486" i="1"/>
  <c r="Q486" i="1"/>
  <c r="R486" i="1" s="1"/>
  <c r="U486" i="1" s="1"/>
  <c r="P486" i="1"/>
  <c r="N486" i="1"/>
  <c r="X485" i="1"/>
  <c r="W485" i="1"/>
  <c r="T485" i="1"/>
  <c r="S485" i="1"/>
  <c r="Q485" i="1"/>
  <c r="R485" i="1" s="1"/>
  <c r="U485" i="1" s="1"/>
  <c r="P485" i="1"/>
  <c r="N485" i="1"/>
  <c r="X484" i="1"/>
  <c r="W484" i="1"/>
  <c r="T484" i="1"/>
  <c r="Q484" i="1"/>
  <c r="R484" i="1" s="1"/>
  <c r="P484" i="1"/>
  <c r="N484" i="1"/>
  <c r="X483" i="1"/>
  <c r="W483" i="1"/>
  <c r="T483" i="1"/>
  <c r="Q483" i="1"/>
  <c r="R483" i="1" s="1"/>
  <c r="U483" i="1" s="1"/>
  <c r="P483" i="1"/>
  <c r="N483" i="1"/>
  <c r="X482" i="1"/>
  <c r="W482" i="1"/>
  <c r="T482" i="1"/>
  <c r="Q482" i="1"/>
  <c r="R482" i="1" s="1"/>
  <c r="U482" i="1" s="1"/>
  <c r="P482" i="1"/>
  <c r="N482" i="1"/>
  <c r="X481" i="1"/>
  <c r="W481" i="1"/>
  <c r="T481" i="1"/>
  <c r="S481" i="1"/>
  <c r="Q481" i="1"/>
  <c r="R481" i="1" s="1"/>
  <c r="U481" i="1" s="1"/>
  <c r="P481" i="1"/>
  <c r="N481" i="1"/>
  <c r="X480" i="1"/>
  <c r="W480" i="1"/>
  <c r="T480" i="1"/>
  <c r="Q480" i="1"/>
  <c r="R480" i="1" s="1"/>
  <c r="P480" i="1"/>
  <c r="N480" i="1"/>
  <c r="X479" i="1"/>
  <c r="W479" i="1"/>
  <c r="T479" i="1"/>
  <c r="Q479" i="1"/>
  <c r="R479" i="1" s="1"/>
  <c r="U479" i="1" s="1"/>
  <c r="P479" i="1"/>
  <c r="N479" i="1"/>
  <c r="X478" i="1"/>
  <c r="W478" i="1"/>
  <c r="T478" i="1"/>
  <c r="Q478" i="1"/>
  <c r="R478" i="1" s="1"/>
  <c r="U478" i="1" s="1"/>
  <c r="P478" i="1"/>
  <c r="N478" i="1"/>
  <c r="X477" i="1"/>
  <c r="W477" i="1"/>
  <c r="T477" i="1"/>
  <c r="Q477" i="1"/>
  <c r="R477" i="1" s="1"/>
  <c r="P477" i="1"/>
  <c r="N477" i="1"/>
  <c r="X476" i="1"/>
  <c r="W476" i="1"/>
  <c r="T476" i="1"/>
  <c r="Q476" i="1"/>
  <c r="R476" i="1" s="1"/>
  <c r="P476" i="1"/>
  <c r="N476" i="1"/>
  <c r="X475" i="1"/>
  <c r="W475" i="1"/>
  <c r="T475" i="1"/>
  <c r="Q475" i="1"/>
  <c r="R475" i="1" s="1"/>
  <c r="U475" i="1" s="1"/>
  <c r="P475" i="1"/>
  <c r="N475" i="1"/>
  <c r="X474" i="1"/>
  <c r="W474" i="1"/>
  <c r="T474" i="1"/>
  <c r="Q474" i="1"/>
  <c r="R474" i="1" s="1"/>
  <c r="U474" i="1" s="1"/>
  <c r="P474" i="1"/>
  <c r="N474" i="1"/>
  <c r="X473" i="1"/>
  <c r="W473" i="1"/>
  <c r="T473" i="1"/>
  <c r="Q473" i="1"/>
  <c r="R473" i="1" s="1"/>
  <c r="P473" i="1"/>
  <c r="N473" i="1"/>
  <c r="X472" i="1"/>
  <c r="W472" i="1"/>
  <c r="T472" i="1"/>
  <c r="Q472" i="1"/>
  <c r="R472" i="1" s="1"/>
  <c r="P472" i="1"/>
  <c r="N472" i="1"/>
  <c r="X471" i="1"/>
  <c r="W471" i="1"/>
  <c r="T471" i="1"/>
  <c r="Q471" i="1"/>
  <c r="R471" i="1" s="1"/>
  <c r="P471" i="1"/>
  <c r="N471" i="1"/>
  <c r="X470" i="1"/>
  <c r="W470" i="1"/>
  <c r="T470" i="1"/>
  <c r="Q470" i="1"/>
  <c r="R470" i="1" s="1"/>
  <c r="U470" i="1" s="1"/>
  <c r="P470" i="1"/>
  <c r="N470" i="1"/>
  <c r="X469" i="1"/>
  <c r="W469" i="1"/>
  <c r="T469" i="1"/>
  <c r="Q469" i="1"/>
  <c r="R469" i="1" s="1"/>
  <c r="P469" i="1"/>
  <c r="N469" i="1"/>
  <c r="X468" i="1"/>
  <c r="W468" i="1"/>
  <c r="T468" i="1"/>
  <c r="Q468" i="1"/>
  <c r="R468" i="1" s="1"/>
  <c r="P468" i="1"/>
  <c r="N468" i="1"/>
  <c r="X467" i="1"/>
  <c r="W467" i="1"/>
  <c r="T467" i="1"/>
  <c r="Q467" i="1"/>
  <c r="R467" i="1" s="1"/>
  <c r="P467" i="1"/>
  <c r="N467" i="1"/>
  <c r="X466" i="1"/>
  <c r="W466" i="1"/>
  <c r="T466" i="1"/>
  <c r="Q466" i="1"/>
  <c r="R466" i="1" s="1"/>
  <c r="U466" i="1" s="1"/>
  <c r="P466" i="1"/>
  <c r="N466" i="1"/>
  <c r="X465" i="1"/>
  <c r="W465" i="1"/>
  <c r="T465" i="1"/>
  <c r="Q465" i="1"/>
  <c r="R465" i="1" s="1"/>
  <c r="P465" i="1"/>
  <c r="N465" i="1"/>
  <c r="X464" i="1"/>
  <c r="W464" i="1"/>
  <c r="T464" i="1"/>
  <c r="Q464" i="1"/>
  <c r="R464" i="1" s="1"/>
  <c r="P464" i="1"/>
  <c r="N464" i="1"/>
  <c r="X463" i="1"/>
  <c r="W463" i="1"/>
  <c r="T463" i="1"/>
  <c r="Q463" i="1"/>
  <c r="R463" i="1" s="1"/>
  <c r="U463" i="1" s="1"/>
  <c r="P463" i="1"/>
  <c r="N463" i="1"/>
  <c r="X462" i="1"/>
  <c r="W462" i="1"/>
  <c r="T462" i="1"/>
  <c r="Q462" i="1"/>
  <c r="R462" i="1" s="1"/>
  <c r="U462" i="1" s="1"/>
  <c r="P462" i="1"/>
  <c r="N462" i="1"/>
  <c r="X461" i="1"/>
  <c r="W461" i="1"/>
  <c r="T461" i="1"/>
  <c r="Q461" i="1"/>
  <c r="R461" i="1" s="1"/>
  <c r="P461" i="1"/>
  <c r="N461" i="1"/>
  <c r="X460" i="1"/>
  <c r="W460" i="1"/>
  <c r="T460" i="1"/>
  <c r="Q460" i="1"/>
  <c r="R460" i="1" s="1"/>
  <c r="P460" i="1"/>
  <c r="N460" i="1"/>
  <c r="X459" i="1"/>
  <c r="W459" i="1"/>
  <c r="T459" i="1"/>
  <c r="Q459" i="1"/>
  <c r="R459" i="1" s="1"/>
  <c r="U459" i="1" s="1"/>
  <c r="P459" i="1"/>
  <c r="N459" i="1"/>
  <c r="X458" i="1"/>
  <c r="W458" i="1"/>
  <c r="T458" i="1"/>
  <c r="Q458" i="1"/>
  <c r="R458" i="1" s="1"/>
  <c r="U458" i="1" s="1"/>
  <c r="P458" i="1"/>
  <c r="N458" i="1"/>
  <c r="X457" i="1"/>
  <c r="W457" i="1"/>
  <c r="T457" i="1"/>
  <c r="Q457" i="1"/>
  <c r="R457" i="1" s="1"/>
  <c r="P457" i="1"/>
  <c r="N457" i="1"/>
  <c r="X456" i="1"/>
  <c r="W456" i="1"/>
  <c r="T456" i="1"/>
  <c r="Q456" i="1"/>
  <c r="R456" i="1" s="1"/>
  <c r="P456" i="1"/>
  <c r="N456" i="1"/>
  <c r="X455" i="1"/>
  <c r="W455" i="1"/>
  <c r="T455" i="1"/>
  <c r="Q455" i="1"/>
  <c r="R455" i="1" s="1"/>
  <c r="P455" i="1"/>
  <c r="N455" i="1"/>
  <c r="X454" i="1"/>
  <c r="W454" i="1"/>
  <c r="T454" i="1"/>
  <c r="Q454" i="1"/>
  <c r="R454" i="1" s="1"/>
  <c r="U454" i="1" s="1"/>
  <c r="P454" i="1"/>
  <c r="N454" i="1"/>
  <c r="X453" i="1"/>
  <c r="W453" i="1"/>
  <c r="T453" i="1"/>
  <c r="Q453" i="1"/>
  <c r="R453" i="1" s="1"/>
  <c r="P453" i="1"/>
  <c r="N453" i="1"/>
  <c r="X452" i="1"/>
  <c r="W452" i="1"/>
  <c r="T452" i="1"/>
  <c r="Q452" i="1"/>
  <c r="R452" i="1" s="1"/>
  <c r="P452" i="1"/>
  <c r="N452" i="1"/>
  <c r="X451" i="1"/>
  <c r="W451" i="1"/>
  <c r="T451" i="1"/>
  <c r="Q451" i="1"/>
  <c r="R451" i="1" s="1"/>
  <c r="P451" i="1"/>
  <c r="N451" i="1"/>
  <c r="X450" i="1"/>
  <c r="W450" i="1"/>
  <c r="T450" i="1"/>
  <c r="Q450" i="1"/>
  <c r="R450" i="1" s="1"/>
  <c r="U450" i="1" s="1"/>
  <c r="P450" i="1"/>
  <c r="N450" i="1"/>
  <c r="X449" i="1"/>
  <c r="W449" i="1"/>
  <c r="T449" i="1"/>
  <c r="Q449" i="1"/>
  <c r="R449" i="1" s="1"/>
  <c r="P449" i="1"/>
  <c r="N449" i="1"/>
  <c r="X448" i="1"/>
  <c r="W448" i="1"/>
  <c r="T448" i="1"/>
  <c r="Q448" i="1"/>
  <c r="R448" i="1" s="1"/>
  <c r="P448" i="1"/>
  <c r="N448" i="1"/>
  <c r="X447" i="1"/>
  <c r="W447" i="1"/>
  <c r="T447" i="1"/>
  <c r="Q447" i="1"/>
  <c r="R447" i="1" s="1"/>
  <c r="U447" i="1" s="1"/>
  <c r="P447" i="1"/>
  <c r="N447" i="1"/>
  <c r="X446" i="1"/>
  <c r="W446" i="1"/>
  <c r="T446" i="1"/>
  <c r="Q446" i="1"/>
  <c r="R446" i="1" s="1"/>
  <c r="U446" i="1" s="1"/>
  <c r="P446" i="1"/>
  <c r="N446" i="1"/>
  <c r="X445" i="1"/>
  <c r="W445" i="1"/>
  <c r="T445" i="1"/>
  <c r="Q445" i="1"/>
  <c r="R445" i="1" s="1"/>
  <c r="P445" i="1"/>
  <c r="N445" i="1"/>
  <c r="X444" i="1"/>
  <c r="W444" i="1"/>
  <c r="T444" i="1"/>
  <c r="S444" i="1"/>
  <c r="Q444" i="1"/>
  <c r="R444" i="1" s="1"/>
  <c r="U444" i="1" s="1"/>
  <c r="P444" i="1"/>
  <c r="N444" i="1"/>
  <c r="X443" i="1"/>
  <c r="W443" i="1"/>
  <c r="T443" i="1"/>
  <c r="Q443" i="1"/>
  <c r="R443" i="1" s="1"/>
  <c r="U443" i="1" s="1"/>
  <c r="P443" i="1"/>
  <c r="N443" i="1"/>
  <c r="X442" i="1"/>
  <c r="W442" i="1"/>
  <c r="T442" i="1"/>
  <c r="Q442" i="1"/>
  <c r="R442" i="1" s="1"/>
  <c r="U442" i="1" s="1"/>
  <c r="P442" i="1"/>
  <c r="N442" i="1"/>
  <c r="X441" i="1"/>
  <c r="W441" i="1"/>
  <c r="T441" i="1"/>
  <c r="Q441" i="1"/>
  <c r="R441" i="1" s="1"/>
  <c r="P441" i="1"/>
  <c r="N441" i="1"/>
  <c r="X440" i="1"/>
  <c r="W440" i="1"/>
  <c r="T440" i="1"/>
  <c r="Q440" i="1"/>
  <c r="R440" i="1" s="1"/>
  <c r="P440" i="1"/>
  <c r="N440" i="1"/>
  <c r="X439" i="1"/>
  <c r="W439" i="1"/>
  <c r="T439" i="1"/>
  <c r="S439" i="1"/>
  <c r="Q439" i="1"/>
  <c r="R439" i="1" s="1"/>
  <c r="U439" i="1" s="1"/>
  <c r="P439" i="1"/>
  <c r="N439" i="1"/>
  <c r="X438" i="1"/>
  <c r="W438" i="1"/>
  <c r="T438" i="1"/>
  <c r="S438" i="1"/>
  <c r="Q438" i="1"/>
  <c r="R438" i="1" s="1"/>
  <c r="U438" i="1" s="1"/>
  <c r="P438" i="1"/>
  <c r="N438" i="1"/>
  <c r="X437" i="1"/>
  <c r="W437" i="1"/>
  <c r="T437" i="1"/>
  <c r="Q437" i="1"/>
  <c r="R437" i="1" s="1"/>
  <c r="S437" i="1" s="1"/>
  <c r="P437" i="1"/>
  <c r="N437" i="1"/>
  <c r="X436" i="1"/>
  <c r="W436" i="1"/>
  <c r="T436" i="1"/>
  <c r="Q436" i="1"/>
  <c r="R436" i="1" s="1"/>
  <c r="U436" i="1" s="1"/>
  <c r="P436" i="1"/>
  <c r="N436" i="1"/>
  <c r="X435" i="1"/>
  <c r="W435" i="1"/>
  <c r="T435" i="1"/>
  <c r="Q435" i="1"/>
  <c r="R435" i="1" s="1"/>
  <c r="U435" i="1" s="1"/>
  <c r="P435" i="1"/>
  <c r="N435" i="1"/>
  <c r="X434" i="1"/>
  <c r="W434" i="1"/>
  <c r="T434" i="1"/>
  <c r="S434" i="1"/>
  <c r="Q434" i="1"/>
  <c r="R434" i="1" s="1"/>
  <c r="U434" i="1" s="1"/>
  <c r="P434" i="1"/>
  <c r="N434" i="1"/>
  <c r="X433" i="1"/>
  <c r="W433" i="1"/>
  <c r="T433" i="1"/>
  <c r="Q433" i="1"/>
  <c r="R433" i="1" s="1"/>
  <c r="P433" i="1"/>
  <c r="N433" i="1"/>
  <c r="X432" i="1"/>
  <c r="W432" i="1"/>
  <c r="T432" i="1"/>
  <c r="Q432" i="1"/>
  <c r="R432" i="1" s="1"/>
  <c r="P432" i="1"/>
  <c r="N432" i="1"/>
  <c r="X431" i="1"/>
  <c r="W431" i="1"/>
  <c r="T431" i="1"/>
  <c r="S431" i="1"/>
  <c r="Q431" i="1"/>
  <c r="R431" i="1" s="1"/>
  <c r="U431" i="1" s="1"/>
  <c r="P431" i="1"/>
  <c r="N431" i="1"/>
  <c r="X430" i="1"/>
  <c r="W430" i="1"/>
  <c r="T430" i="1"/>
  <c r="Q430" i="1"/>
  <c r="R430" i="1" s="1"/>
  <c r="U430" i="1" s="1"/>
  <c r="P430" i="1"/>
  <c r="N430" i="1"/>
  <c r="X429" i="1"/>
  <c r="W429" i="1"/>
  <c r="T429" i="1"/>
  <c r="Q429" i="1"/>
  <c r="R429" i="1" s="1"/>
  <c r="P429" i="1"/>
  <c r="N429" i="1"/>
  <c r="X428" i="1"/>
  <c r="W428" i="1"/>
  <c r="T428" i="1"/>
  <c r="Q428" i="1"/>
  <c r="R428" i="1" s="1"/>
  <c r="P428" i="1"/>
  <c r="N428" i="1"/>
  <c r="X427" i="1"/>
  <c r="W427" i="1"/>
  <c r="T427" i="1"/>
  <c r="Q427" i="1"/>
  <c r="R427" i="1" s="1"/>
  <c r="U427" i="1" s="1"/>
  <c r="P427" i="1"/>
  <c r="N427" i="1"/>
  <c r="X426" i="1"/>
  <c r="W426" i="1"/>
  <c r="T426" i="1"/>
  <c r="Q426" i="1"/>
  <c r="R426" i="1" s="1"/>
  <c r="U426" i="1" s="1"/>
  <c r="P426" i="1"/>
  <c r="N426" i="1"/>
  <c r="X425" i="1"/>
  <c r="W425" i="1"/>
  <c r="T425" i="1"/>
  <c r="Q425" i="1"/>
  <c r="R425" i="1" s="1"/>
  <c r="P425" i="1"/>
  <c r="N425" i="1"/>
  <c r="X424" i="1"/>
  <c r="W424" i="1"/>
  <c r="T424" i="1"/>
  <c r="Q424" i="1"/>
  <c r="R424" i="1" s="1"/>
  <c r="P424" i="1"/>
  <c r="N424" i="1"/>
  <c r="X423" i="1"/>
  <c r="W423" i="1"/>
  <c r="T423" i="1"/>
  <c r="Q423" i="1"/>
  <c r="R423" i="1" s="1"/>
  <c r="P423" i="1"/>
  <c r="N423" i="1"/>
  <c r="X422" i="1"/>
  <c r="W422" i="1"/>
  <c r="T422" i="1"/>
  <c r="Q422" i="1"/>
  <c r="R422" i="1" s="1"/>
  <c r="U422" i="1" s="1"/>
  <c r="P422" i="1"/>
  <c r="N422" i="1"/>
  <c r="X421" i="1"/>
  <c r="W421" i="1"/>
  <c r="T421" i="1"/>
  <c r="Q421" i="1"/>
  <c r="R421" i="1" s="1"/>
  <c r="P421" i="1"/>
  <c r="N421" i="1"/>
  <c r="X420" i="1"/>
  <c r="W420" i="1"/>
  <c r="T420" i="1"/>
  <c r="Q420" i="1"/>
  <c r="R420" i="1" s="1"/>
  <c r="P420" i="1"/>
  <c r="N420" i="1"/>
  <c r="X419" i="1"/>
  <c r="W419" i="1"/>
  <c r="T419" i="1"/>
  <c r="Q419" i="1"/>
  <c r="R419" i="1" s="1"/>
  <c r="P419" i="1"/>
  <c r="N419" i="1"/>
  <c r="X418" i="1"/>
  <c r="W418" i="1"/>
  <c r="T418" i="1"/>
  <c r="Q418" i="1"/>
  <c r="R418" i="1" s="1"/>
  <c r="P418" i="1"/>
  <c r="N418" i="1"/>
  <c r="X417" i="1"/>
  <c r="W417" i="1"/>
  <c r="T417" i="1"/>
  <c r="S417" i="1"/>
  <c r="Q417" i="1"/>
  <c r="R417" i="1" s="1"/>
  <c r="U417" i="1" s="1"/>
  <c r="P417" i="1"/>
  <c r="N417" i="1"/>
  <c r="X416" i="1"/>
  <c r="W416" i="1"/>
  <c r="T416" i="1"/>
  <c r="Q416" i="1"/>
  <c r="R416" i="1" s="1"/>
  <c r="P416" i="1"/>
  <c r="N416" i="1"/>
  <c r="X415" i="1"/>
  <c r="W415" i="1"/>
  <c r="T415" i="1"/>
  <c r="Q415" i="1"/>
  <c r="R415" i="1" s="1"/>
  <c r="U415" i="1" s="1"/>
  <c r="P415" i="1"/>
  <c r="N415" i="1"/>
  <c r="X414" i="1"/>
  <c r="W414" i="1"/>
  <c r="T414" i="1"/>
  <c r="Q414" i="1"/>
  <c r="R414" i="1" s="1"/>
  <c r="P414" i="1"/>
  <c r="N414" i="1"/>
  <c r="X413" i="1"/>
  <c r="W413" i="1"/>
  <c r="T413" i="1"/>
  <c r="Q413" i="1"/>
  <c r="R413" i="1" s="1"/>
  <c r="P413" i="1"/>
  <c r="N413" i="1"/>
  <c r="X412" i="1"/>
  <c r="W412" i="1"/>
  <c r="T412" i="1"/>
  <c r="Q412" i="1"/>
  <c r="R412" i="1" s="1"/>
  <c r="P412" i="1"/>
  <c r="N412" i="1"/>
  <c r="X411" i="1"/>
  <c r="W411" i="1"/>
  <c r="T411" i="1"/>
  <c r="Q411" i="1"/>
  <c r="R411" i="1" s="1"/>
  <c r="P411" i="1"/>
  <c r="N411" i="1"/>
  <c r="X410" i="1"/>
  <c r="W410" i="1"/>
  <c r="T410" i="1"/>
  <c r="S410" i="1"/>
  <c r="Q410" i="1"/>
  <c r="R410" i="1" s="1"/>
  <c r="U410" i="1" s="1"/>
  <c r="P410" i="1"/>
  <c r="N410" i="1"/>
  <c r="X409" i="1"/>
  <c r="W409" i="1"/>
  <c r="T409" i="1"/>
  <c r="Q409" i="1"/>
  <c r="R409" i="1" s="1"/>
  <c r="P409" i="1"/>
  <c r="N409" i="1"/>
  <c r="X408" i="1"/>
  <c r="W408" i="1"/>
  <c r="T408" i="1"/>
  <c r="Q408" i="1"/>
  <c r="R408" i="1" s="1"/>
  <c r="P408" i="1"/>
  <c r="N408" i="1"/>
  <c r="X407" i="1"/>
  <c r="W407" i="1"/>
  <c r="T407" i="1"/>
  <c r="Q407" i="1"/>
  <c r="R407" i="1" s="1"/>
  <c r="P407" i="1"/>
  <c r="N407" i="1"/>
  <c r="X406" i="1"/>
  <c r="W406" i="1"/>
  <c r="T406" i="1"/>
  <c r="Q406" i="1"/>
  <c r="R406" i="1" s="1"/>
  <c r="P406" i="1"/>
  <c r="N406" i="1"/>
  <c r="X405" i="1"/>
  <c r="W405" i="1"/>
  <c r="T405" i="1"/>
  <c r="S405" i="1"/>
  <c r="Q405" i="1"/>
  <c r="R405" i="1" s="1"/>
  <c r="U405" i="1" s="1"/>
  <c r="P405" i="1"/>
  <c r="N405" i="1"/>
  <c r="X404" i="1"/>
  <c r="W404" i="1"/>
  <c r="T404" i="1"/>
  <c r="Q404" i="1"/>
  <c r="R404" i="1" s="1"/>
  <c r="P404" i="1"/>
  <c r="N404" i="1"/>
  <c r="X403" i="1"/>
  <c r="W403" i="1"/>
  <c r="T403" i="1"/>
  <c r="Q403" i="1"/>
  <c r="R403" i="1" s="1"/>
  <c r="S403" i="1" s="1"/>
  <c r="P403" i="1"/>
  <c r="N403" i="1"/>
  <c r="X402" i="1"/>
  <c r="W402" i="1"/>
  <c r="T402" i="1"/>
  <c r="Q402" i="1"/>
  <c r="R402" i="1" s="1"/>
  <c r="P402" i="1"/>
  <c r="N402" i="1"/>
  <c r="X401" i="1"/>
  <c r="W401" i="1"/>
  <c r="T401" i="1"/>
  <c r="Q401" i="1"/>
  <c r="R401" i="1" s="1"/>
  <c r="P401" i="1"/>
  <c r="N401" i="1"/>
  <c r="X400" i="1"/>
  <c r="W400" i="1"/>
  <c r="T400" i="1"/>
  <c r="Q400" i="1"/>
  <c r="R400" i="1" s="1"/>
  <c r="P400" i="1"/>
  <c r="N400" i="1"/>
  <c r="X399" i="1"/>
  <c r="W399" i="1"/>
  <c r="T399" i="1"/>
  <c r="Q399" i="1"/>
  <c r="R399" i="1" s="1"/>
  <c r="S399" i="1" s="1"/>
  <c r="P399" i="1"/>
  <c r="N399" i="1"/>
  <c r="X398" i="1"/>
  <c r="W398" i="1"/>
  <c r="T398" i="1"/>
  <c r="Q398" i="1"/>
  <c r="R398" i="1" s="1"/>
  <c r="P398" i="1"/>
  <c r="N398" i="1"/>
  <c r="X397" i="1"/>
  <c r="W397" i="1"/>
  <c r="T397" i="1"/>
  <c r="Q397" i="1"/>
  <c r="R397" i="1" s="1"/>
  <c r="P397" i="1"/>
  <c r="N397" i="1"/>
  <c r="X396" i="1"/>
  <c r="W396" i="1"/>
  <c r="T396" i="1"/>
  <c r="Q396" i="1"/>
  <c r="R396" i="1" s="1"/>
  <c r="P396" i="1"/>
  <c r="N396" i="1"/>
  <c r="X395" i="1"/>
  <c r="W395" i="1"/>
  <c r="T395" i="1"/>
  <c r="Q395" i="1"/>
  <c r="R395" i="1" s="1"/>
  <c r="S395" i="1" s="1"/>
  <c r="P395" i="1"/>
  <c r="N395" i="1"/>
  <c r="X394" i="1"/>
  <c r="W394" i="1"/>
  <c r="T394" i="1"/>
  <c r="Q394" i="1"/>
  <c r="R394" i="1" s="1"/>
  <c r="P394" i="1"/>
  <c r="N394" i="1"/>
  <c r="X393" i="1"/>
  <c r="W393" i="1"/>
  <c r="T393" i="1"/>
  <c r="Q393" i="1"/>
  <c r="R393" i="1" s="1"/>
  <c r="P393" i="1"/>
  <c r="N393" i="1"/>
  <c r="X392" i="1"/>
  <c r="W392" i="1"/>
  <c r="T392" i="1"/>
  <c r="Q392" i="1"/>
  <c r="R392" i="1" s="1"/>
  <c r="P392" i="1"/>
  <c r="N392" i="1"/>
  <c r="X391" i="1"/>
  <c r="W391" i="1"/>
  <c r="T391" i="1"/>
  <c r="Q391" i="1"/>
  <c r="R391" i="1" s="1"/>
  <c r="S391" i="1" s="1"/>
  <c r="P391" i="1"/>
  <c r="N391" i="1"/>
  <c r="X390" i="1"/>
  <c r="W390" i="1"/>
  <c r="T390" i="1"/>
  <c r="Q390" i="1"/>
  <c r="R390" i="1" s="1"/>
  <c r="P390" i="1"/>
  <c r="N390" i="1"/>
  <c r="X389" i="1"/>
  <c r="W389" i="1"/>
  <c r="T389" i="1"/>
  <c r="Q389" i="1"/>
  <c r="R389" i="1" s="1"/>
  <c r="P389" i="1"/>
  <c r="N389" i="1"/>
  <c r="X388" i="1"/>
  <c r="W388" i="1"/>
  <c r="T388" i="1"/>
  <c r="Q388" i="1"/>
  <c r="R388" i="1" s="1"/>
  <c r="P388" i="1"/>
  <c r="N388" i="1"/>
  <c r="X387" i="1"/>
  <c r="W387" i="1"/>
  <c r="T387" i="1"/>
  <c r="Q387" i="1"/>
  <c r="R387" i="1" s="1"/>
  <c r="S387" i="1" s="1"/>
  <c r="P387" i="1"/>
  <c r="N387" i="1"/>
  <c r="X386" i="1"/>
  <c r="W386" i="1"/>
  <c r="T386" i="1"/>
  <c r="Q386" i="1"/>
  <c r="R386" i="1" s="1"/>
  <c r="P386" i="1"/>
  <c r="N386" i="1"/>
  <c r="X385" i="1"/>
  <c r="W385" i="1"/>
  <c r="T385" i="1"/>
  <c r="Q385" i="1"/>
  <c r="R385" i="1" s="1"/>
  <c r="P385" i="1"/>
  <c r="N385" i="1"/>
  <c r="X384" i="1"/>
  <c r="W384" i="1"/>
  <c r="T384" i="1"/>
  <c r="Q384" i="1"/>
  <c r="R384" i="1" s="1"/>
  <c r="P384" i="1"/>
  <c r="N384" i="1"/>
  <c r="X383" i="1"/>
  <c r="W383" i="1"/>
  <c r="T383" i="1"/>
  <c r="Q383" i="1"/>
  <c r="R383" i="1" s="1"/>
  <c r="S383" i="1" s="1"/>
  <c r="P383" i="1"/>
  <c r="N383" i="1"/>
  <c r="X382" i="1"/>
  <c r="W382" i="1"/>
  <c r="T382" i="1"/>
  <c r="Q382" i="1"/>
  <c r="R382" i="1" s="1"/>
  <c r="P382" i="1"/>
  <c r="N382" i="1"/>
  <c r="X381" i="1"/>
  <c r="W381" i="1"/>
  <c r="T381" i="1"/>
  <c r="Q381" i="1"/>
  <c r="R381" i="1" s="1"/>
  <c r="P381" i="1"/>
  <c r="N381" i="1"/>
  <c r="X380" i="1"/>
  <c r="W380" i="1"/>
  <c r="T380" i="1"/>
  <c r="Q380" i="1"/>
  <c r="R380" i="1" s="1"/>
  <c r="P380" i="1"/>
  <c r="N380" i="1"/>
  <c r="X379" i="1"/>
  <c r="W379" i="1"/>
  <c r="T379" i="1"/>
  <c r="Q379" i="1"/>
  <c r="R379" i="1" s="1"/>
  <c r="S379" i="1" s="1"/>
  <c r="P379" i="1"/>
  <c r="N379" i="1"/>
  <c r="X378" i="1"/>
  <c r="W378" i="1"/>
  <c r="T378" i="1"/>
  <c r="Q378" i="1"/>
  <c r="R378" i="1" s="1"/>
  <c r="P378" i="1"/>
  <c r="N378" i="1"/>
  <c r="X377" i="1"/>
  <c r="W377" i="1"/>
  <c r="T377" i="1"/>
  <c r="Q377" i="1"/>
  <c r="R377" i="1" s="1"/>
  <c r="P377" i="1"/>
  <c r="N377" i="1"/>
  <c r="X376" i="1"/>
  <c r="W376" i="1"/>
  <c r="T376" i="1"/>
  <c r="Q376" i="1"/>
  <c r="R376" i="1" s="1"/>
  <c r="P376" i="1"/>
  <c r="N376" i="1"/>
  <c r="X375" i="1"/>
  <c r="W375" i="1"/>
  <c r="T375" i="1"/>
  <c r="Q375" i="1"/>
  <c r="R375" i="1" s="1"/>
  <c r="S375" i="1" s="1"/>
  <c r="P375" i="1"/>
  <c r="N375" i="1"/>
  <c r="X374" i="1"/>
  <c r="W374" i="1"/>
  <c r="T374" i="1"/>
  <c r="Q374" i="1"/>
  <c r="R374" i="1" s="1"/>
  <c r="P374" i="1"/>
  <c r="N374" i="1"/>
  <c r="X373" i="1"/>
  <c r="W373" i="1"/>
  <c r="T373" i="1"/>
  <c r="Q373" i="1"/>
  <c r="R373" i="1" s="1"/>
  <c r="P373" i="1"/>
  <c r="N373" i="1"/>
  <c r="X372" i="1"/>
  <c r="W372" i="1"/>
  <c r="T372" i="1"/>
  <c r="Q372" i="1"/>
  <c r="R372" i="1" s="1"/>
  <c r="P372" i="1"/>
  <c r="N372" i="1"/>
  <c r="X371" i="1"/>
  <c r="W371" i="1"/>
  <c r="T371" i="1"/>
  <c r="Q371" i="1"/>
  <c r="R371" i="1" s="1"/>
  <c r="S371" i="1" s="1"/>
  <c r="P371" i="1"/>
  <c r="N371" i="1"/>
  <c r="X370" i="1"/>
  <c r="W370" i="1"/>
  <c r="T370" i="1"/>
  <c r="Q370" i="1"/>
  <c r="R370" i="1" s="1"/>
  <c r="P370" i="1"/>
  <c r="N370" i="1"/>
  <c r="X369" i="1"/>
  <c r="W369" i="1"/>
  <c r="T369" i="1"/>
  <c r="S369" i="1"/>
  <c r="Q369" i="1"/>
  <c r="R369" i="1" s="1"/>
  <c r="U369" i="1" s="1"/>
  <c r="P369" i="1"/>
  <c r="N369" i="1"/>
  <c r="X368" i="1"/>
  <c r="W368" i="1"/>
  <c r="T368" i="1"/>
  <c r="S368" i="1"/>
  <c r="Q368" i="1"/>
  <c r="R368" i="1" s="1"/>
  <c r="U368" i="1" s="1"/>
  <c r="P368" i="1"/>
  <c r="N368" i="1"/>
  <c r="X367" i="1"/>
  <c r="W367" i="1"/>
  <c r="T367" i="1"/>
  <c r="Q367" i="1"/>
  <c r="R367" i="1" s="1"/>
  <c r="S367" i="1" s="1"/>
  <c r="P367" i="1"/>
  <c r="N367" i="1"/>
  <c r="X366" i="1"/>
  <c r="W366" i="1"/>
  <c r="T366" i="1"/>
  <c r="Q366" i="1"/>
  <c r="R366" i="1" s="1"/>
  <c r="P366" i="1"/>
  <c r="N366" i="1"/>
  <c r="X365" i="1"/>
  <c r="W365" i="1"/>
  <c r="T365" i="1"/>
  <c r="Q365" i="1"/>
  <c r="R365" i="1" s="1"/>
  <c r="P365" i="1"/>
  <c r="N365" i="1"/>
  <c r="X364" i="1"/>
  <c r="W364" i="1"/>
  <c r="T364" i="1"/>
  <c r="Q364" i="1"/>
  <c r="R364" i="1" s="1"/>
  <c r="P364" i="1"/>
  <c r="N364" i="1"/>
  <c r="X363" i="1"/>
  <c r="W363" i="1"/>
  <c r="T363" i="1"/>
  <c r="Q363" i="1"/>
  <c r="R363" i="1" s="1"/>
  <c r="S363" i="1" s="1"/>
  <c r="P363" i="1"/>
  <c r="N363" i="1"/>
  <c r="X362" i="1"/>
  <c r="W362" i="1"/>
  <c r="T362" i="1"/>
  <c r="Q362" i="1"/>
  <c r="R362" i="1" s="1"/>
  <c r="P362" i="1"/>
  <c r="N362" i="1"/>
  <c r="X361" i="1"/>
  <c r="W361" i="1"/>
  <c r="T361" i="1"/>
  <c r="Q361" i="1"/>
  <c r="R361" i="1" s="1"/>
  <c r="P361" i="1"/>
  <c r="N361" i="1"/>
  <c r="X360" i="1"/>
  <c r="W360" i="1"/>
  <c r="T360" i="1"/>
  <c r="Q360" i="1"/>
  <c r="R360" i="1" s="1"/>
  <c r="P360" i="1"/>
  <c r="N360" i="1"/>
  <c r="X359" i="1"/>
  <c r="W359" i="1"/>
  <c r="T359" i="1"/>
  <c r="Q359" i="1"/>
  <c r="R359" i="1" s="1"/>
  <c r="S359" i="1" s="1"/>
  <c r="P359" i="1"/>
  <c r="N359" i="1"/>
  <c r="X358" i="1"/>
  <c r="W358" i="1"/>
  <c r="T358" i="1"/>
  <c r="Q358" i="1"/>
  <c r="R358" i="1" s="1"/>
  <c r="P358" i="1"/>
  <c r="N358" i="1"/>
  <c r="X357" i="1"/>
  <c r="W357" i="1"/>
  <c r="T357" i="1"/>
  <c r="Q357" i="1"/>
  <c r="R357" i="1" s="1"/>
  <c r="P357" i="1"/>
  <c r="N357" i="1"/>
  <c r="X356" i="1"/>
  <c r="W356" i="1"/>
  <c r="T356" i="1"/>
  <c r="Q356" i="1"/>
  <c r="R356" i="1" s="1"/>
  <c r="P356" i="1"/>
  <c r="N356" i="1"/>
  <c r="X355" i="1"/>
  <c r="W355" i="1"/>
  <c r="T355" i="1"/>
  <c r="Q355" i="1"/>
  <c r="R355" i="1" s="1"/>
  <c r="S355" i="1" s="1"/>
  <c r="P355" i="1"/>
  <c r="N355" i="1"/>
  <c r="X354" i="1"/>
  <c r="W354" i="1"/>
  <c r="T354" i="1"/>
  <c r="Q354" i="1"/>
  <c r="R354" i="1" s="1"/>
  <c r="P354" i="1"/>
  <c r="N354" i="1"/>
  <c r="X353" i="1"/>
  <c r="W353" i="1"/>
  <c r="T353" i="1"/>
  <c r="Q353" i="1"/>
  <c r="R353" i="1" s="1"/>
  <c r="P353" i="1"/>
  <c r="N353" i="1"/>
  <c r="X352" i="1"/>
  <c r="W352" i="1"/>
  <c r="T352" i="1"/>
  <c r="Q352" i="1"/>
  <c r="R352" i="1" s="1"/>
  <c r="P352" i="1"/>
  <c r="N352" i="1"/>
  <c r="X351" i="1"/>
  <c r="W351" i="1"/>
  <c r="T351" i="1"/>
  <c r="Q351" i="1"/>
  <c r="R351" i="1" s="1"/>
  <c r="S351" i="1" s="1"/>
  <c r="P351" i="1"/>
  <c r="N351" i="1"/>
  <c r="X350" i="1"/>
  <c r="W350" i="1"/>
  <c r="T350" i="1"/>
  <c r="Q350" i="1"/>
  <c r="R350" i="1" s="1"/>
  <c r="P350" i="1"/>
  <c r="N350" i="1"/>
  <c r="X349" i="1"/>
  <c r="W349" i="1"/>
  <c r="T349" i="1"/>
  <c r="Q349" i="1"/>
  <c r="R349" i="1" s="1"/>
  <c r="P349" i="1"/>
  <c r="N349" i="1"/>
  <c r="X348" i="1"/>
  <c r="W348" i="1"/>
  <c r="T348" i="1"/>
  <c r="Q348" i="1"/>
  <c r="R348" i="1" s="1"/>
  <c r="P348" i="1"/>
  <c r="N348" i="1"/>
  <c r="X347" i="1"/>
  <c r="W347" i="1"/>
  <c r="T347" i="1"/>
  <c r="Q347" i="1"/>
  <c r="R347" i="1" s="1"/>
  <c r="S347" i="1" s="1"/>
  <c r="P347" i="1"/>
  <c r="N347" i="1"/>
  <c r="X346" i="1"/>
  <c r="W346" i="1"/>
  <c r="T346" i="1"/>
  <c r="Q346" i="1"/>
  <c r="R346" i="1" s="1"/>
  <c r="P346" i="1"/>
  <c r="N346" i="1"/>
  <c r="X345" i="1"/>
  <c r="W345" i="1"/>
  <c r="T345" i="1"/>
  <c r="Q345" i="1"/>
  <c r="R345" i="1" s="1"/>
  <c r="P345" i="1"/>
  <c r="N345" i="1"/>
  <c r="X344" i="1"/>
  <c r="W344" i="1"/>
  <c r="T344" i="1"/>
  <c r="Q344" i="1"/>
  <c r="R344" i="1" s="1"/>
  <c r="P344" i="1"/>
  <c r="N344" i="1"/>
  <c r="X343" i="1"/>
  <c r="W343" i="1"/>
  <c r="T343" i="1"/>
  <c r="Q343" i="1"/>
  <c r="R343" i="1" s="1"/>
  <c r="S343" i="1" s="1"/>
  <c r="P343" i="1"/>
  <c r="N343" i="1"/>
  <c r="X342" i="1"/>
  <c r="W342" i="1"/>
  <c r="T342" i="1"/>
  <c r="Q342" i="1"/>
  <c r="R342" i="1" s="1"/>
  <c r="P342" i="1"/>
  <c r="N342" i="1"/>
  <c r="X341" i="1"/>
  <c r="W341" i="1"/>
  <c r="T341" i="1"/>
  <c r="Q341" i="1"/>
  <c r="R341" i="1" s="1"/>
  <c r="P341" i="1"/>
  <c r="N341" i="1"/>
  <c r="X340" i="1"/>
  <c r="W340" i="1"/>
  <c r="T340" i="1"/>
  <c r="Q340" i="1"/>
  <c r="R340" i="1" s="1"/>
  <c r="P340" i="1"/>
  <c r="N340" i="1"/>
  <c r="X339" i="1"/>
  <c r="W339" i="1"/>
  <c r="T339" i="1"/>
  <c r="Q339" i="1"/>
  <c r="R339" i="1" s="1"/>
  <c r="S339" i="1" s="1"/>
  <c r="P339" i="1"/>
  <c r="N339" i="1"/>
  <c r="X338" i="1"/>
  <c r="W338" i="1"/>
  <c r="T338" i="1"/>
  <c r="Q338" i="1"/>
  <c r="R338" i="1" s="1"/>
  <c r="P338" i="1"/>
  <c r="N338" i="1"/>
  <c r="X337" i="1"/>
  <c r="W337" i="1"/>
  <c r="T337" i="1"/>
  <c r="Q337" i="1"/>
  <c r="R337" i="1" s="1"/>
  <c r="P337" i="1"/>
  <c r="N337" i="1"/>
  <c r="X336" i="1"/>
  <c r="W336" i="1"/>
  <c r="T336" i="1"/>
  <c r="Q336" i="1"/>
  <c r="R336" i="1" s="1"/>
  <c r="P336" i="1"/>
  <c r="N336" i="1"/>
  <c r="X335" i="1"/>
  <c r="W335" i="1"/>
  <c r="T335" i="1"/>
  <c r="Q335" i="1"/>
  <c r="R335" i="1" s="1"/>
  <c r="S335" i="1" s="1"/>
  <c r="P335" i="1"/>
  <c r="N335" i="1"/>
  <c r="X334" i="1"/>
  <c r="W334" i="1"/>
  <c r="T334" i="1"/>
  <c r="S334" i="1"/>
  <c r="Q334" i="1"/>
  <c r="R334" i="1" s="1"/>
  <c r="U334" i="1" s="1"/>
  <c r="P334" i="1"/>
  <c r="N334" i="1"/>
  <c r="X333" i="1"/>
  <c r="W333" i="1"/>
  <c r="T333" i="1"/>
  <c r="Q333" i="1"/>
  <c r="R333" i="1" s="1"/>
  <c r="P333" i="1"/>
  <c r="N333" i="1"/>
  <c r="X332" i="1"/>
  <c r="W332" i="1"/>
  <c r="T332" i="1"/>
  <c r="Q332" i="1"/>
  <c r="R332" i="1" s="1"/>
  <c r="P332" i="1"/>
  <c r="N332" i="1"/>
  <c r="X331" i="1"/>
  <c r="W331" i="1"/>
  <c r="T331" i="1"/>
  <c r="Q331" i="1"/>
  <c r="R331" i="1" s="1"/>
  <c r="S331" i="1" s="1"/>
  <c r="P331" i="1"/>
  <c r="N331" i="1"/>
  <c r="X330" i="1"/>
  <c r="W330" i="1"/>
  <c r="T330" i="1"/>
  <c r="Q330" i="1"/>
  <c r="R330" i="1" s="1"/>
  <c r="P330" i="1"/>
  <c r="N330" i="1"/>
  <c r="X329" i="1"/>
  <c r="W329" i="1"/>
  <c r="T329" i="1"/>
  <c r="Q329" i="1"/>
  <c r="R329" i="1" s="1"/>
  <c r="P329" i="1"/>
  <c r="N329" i="1"/>
  <c r="X328" i="1"/>
  <c r="W328" i="1"/>
  <c r="T328" i="1"/>
  <c r="Q328" i="1"/>
  <c r="R328" i="1" s="1"/>
  <c r="P328" i="1"/>
  <c r="N328" i="1"/>
  <c r="X327" i="1"/>
  <c r="W327" i="1"/>
  <c r="T327" i="1"/>
  <c r="Q327" i="1"/>
  <c r="R327" i="1" s="1"/>
  <c r="S327" i="1" s="1"/>
  <c r="P327" i="1"/>
  <c r="N327" i="1"/>
  <c r="X326" i="1"/>
  <c r="W326" i="1"/>
  <c r="T326" i="1"/>
  <c r="Q326" i="1"/>
  <c r="R326" i="1" s="1"/>
  <c r="P326" i="1"/>
  <c r="N326" i="1"/>
  <c r="X325" i="1"/>
  <c r="W325" i="1"/>
  <c r="T325" i="1"/>
  <c r="Q325" i="1"/>
  <c r="R325" i="1" s="1"/>
  <c r="P325" i="1"/>
  <c r="N325" i="1"/>
  <c r="X324" i="1"/>
  <c r="W324" i="1"/>
  <c r="T324" i="1"/>
  <c r="Q324" i="1"/>
  <c r="R324" i="1" s="1"/>
  <c r="P324" i="1"/>
  <c r="N324" i="1"/>
  <c r="X323" i="1"/>
  <c r="W323" i="1"/>
  <c r="T323" i="1"/>
  <c r="Q323" i="1"/>
  <c r="R323" i="1" s="1"/>
  <c r="S323" i="1" s="1"/>
  <c r="P323" i="1"/>
  <c r="N323" i="1"/>
  <c r="X322" i="1"/>
  <c r="W322" i="1"/>
  <c r="T322" i="1"/>
  <c r="Q322" i="1"/>
  <c r="R322" i="1" s="1"/>
  <c r="P322" i="1"/>
  <c r="N322" i="1"/>
  <c r="X321" i="1"/>
  <c r="W321" i="1"/>
  <c r="T321" i="1"/>
  <c r="Q321" i="1"/>
  <c r="R321" i="1" s="1"/>
  <c r="P321" i="1"/>
  <c r="N321" i="1"/>
  <c r="X320" i="1"/>
  <c r="W320" i="1"/>
  <c r="T320" i="1"/>
  <c r="Q320" i="1"/>
  <c r="R320" i="1" s="1"/>
  <c r="P320" i="1"/>
  <c r="N320" i="1"/>
  <c r="X319" i="1"/>
  <c r="W319" i="1"/>
  <c r="T319" i="1"/>
  <c r="Q319" i="1"/>
  <c r="R319" i="1" s="1"/>
  <c r="S319" i="1" s="1"/>
  <c r="P319" i="1"/>
  <c r="N319" i="1"/>
  <c r="X318" i="1"/>
  <c r="W318" i="1"/>
  <c r="T318" i="1"/>
  <c r="Q318" i="1"/>
  <c r="R318" i="1" s="1"/>
  <c r="P318" i="1"/>
  <c r="N318" i="1"/>
  <c r="X317" i="1"/>
  <c r="W317" i="1"/>
  <c r="T317" i="1"/>
  <c r="Q317" i="1"/>
  <c r="R317" i="1" s="1"/>
  <c r="P317" i="1"/>
  <c r="N317" i="1"/>
  <c r="X316" i="1"/>
  <c r="W316" i="1"/>
  <c r="T316" i="1"/>
  <c r="Q316" i="1"/>
  <c r="R316" i="1" s="1"/>
  <c r="P316" i="1"/>
  <c r="N316" i="1"/>
  <c r="X315" i="1"/>
  <c r="W315" i="1"/>
  <c r="T315" i="1"/>
  <c r="Q315" i="1"/>
  <c r="R315" i="1" s="1"/>
  <c r="S315" i="1" s="1"/>
  <c r="P315" i="1"/>
  <c r="N315" i="1"/>
  <c r="X314" i="1"/>
  <c r="W314" i="1"/>
  <c r="T314" i="1"/>
  <c r="Q314" i="1"/>
  <c r="R314" i="1" s="1"/>
  <c r="P314" i="1"/>
  <c r="N314" i="1"/>
  <c r="X313" i="1"/>
  <c r="W313" i="1"/>
  <c r="T313" i="1"/>
  <c r="Q313" i="1"/>
  <c r="R313" i="1" s="1"/>
  <c r="P313" i="1"/>
  <c r="N313" i="1"/>
  <c r="X312" i="1"/>
  <c r="W312" i="1"/>
  <c r="T312" i="1"/>
  <c r="Q312" i="1"/>
  <c r="R312" i="1" s="1"/>
  <c r="P312" i="1"/>
  <c r="N312" i="1"/>
  <c r="X311" i="1"/>
  <c r="W311" i="1"/>
  <c r="T311" i="1"/>
  <c r="Q311" i="1"/>
  <c r="R311" i="1" s="1"/>
  <c r="S311" i="1" s="1"/>
  <c r="P311" i="1"/>
  <c r="N311" i="1"/>
  <c r="X310" i="1"/>
  <c r="W310" i="1"/>
  <c r="T310" i="1"/>
  <c r="Q310" i="1"/>
  <c r="R310" i="1" s="1"/>
  <c r="P310" i="1"/>
  <c r="N310" i="1"/>
  <c r="X309" i="1"/>
  <c r="W309" i="1"/>
  <c r="T309" i="1"/>
  <c r="Q309" i="1"/>
  <c r="R309" i="1" s="1"/>
  <c r="P309" i="1"/>
  <c r="N309" i="1"/>
  <c r="X308" i="1"/>
  <c r="W308" i="1"/>
  <c r="T308" i="1"/>
  <c r="Q308" i="1"/>
  <c r="R308" i="1" s="1"/>
  <c r="U308" i="1" s="1"/>
  <c r="P308" i="1"/>
  <c r="N308" i="1"/>
  <c r="X307" i="1"/>
  <c r="W307" i="1"/>
  <c r="T307" i="1"/>
  <c r="Q307" i="1"/>
  <c r="R307" i="1" s="1"/>
  <c r="S307" i="1" s="1"/>
  <c r="P307" i="1"/>
  <c r="N307" i="1"/>
  <c r="X306" i="1"/>
  <c r="W306" i="1"/>
  <c r="T306" i="1"/>
  <c r="Q306" i="1"/>
  <c r="R306" i="1" s="1"/>
  <c r="P306" i="1"/>
  <c r="N306" i="1"/>
  <c r="X305" i="1"/>
  <c r="W305" i="1"/>
  <c r="T305" i="1"/>
  <c r="Q305" i="1"/>
  <c r="R305" i="1" s="1"/>
  <c r="P305" i="1"/>
  <c r="N305" i="1"/>
  <c r="X304" i="1"/>
  <c r="W304" i="1"/>
  <c r="T304" i="1"/>
  <c r="Q304" i="1"/>
  <c r="R304" i="1" s="1"/>
  <c r="U304" i="1" s="1"/>
  <c r="P304" i="1"/>
  <c r="N304" i="1"/>
  <c r="X303" i="1"/>
  <c r="W303" i="1"/>
  <c r="T303" i="1"/>
  <c r="Q303" i="1"/>
  <c r="R303" i="1" s="1"/>
  <c r="S303" i="1" s="1"/>
  <c r="P303" i="1"/>
  <c r="N303" i="1"/>
  <c r="X302" i="1"/>
  <c r="W302" i="1"/>
  <c r="T302" i="1"/>
  <c r="Q302" i="1"/>
  <c r="R302" i="1" s="1"/>
  <c r="P302" i="1"/>
  <c r="N302" i="1"/>
  <c r="X301" i="1"/>
  <c r="W301" i="1"/>
  <c r="T301" i="1"/>
  <c r="Q301" i="1"/>
  <c r="R301" i="1" s="1"/>
  <c r="P301" i="1"/>
  <c r="N301" i="1"/>
  <c r="X300" i="1"/>
  <c r="W300" i="1"/>
  <c r="T300" i="1"/>
  <c r="Q300" i="1"/>
  <c r="R300" i="1" s="1"/>
  <c r="P300" i="1"/>
  <c r="N300" i="1"/>
  <c r="X299" i="1"/>
  <c r="W299" i="1"/>
  <c r="T299" i="1"/>
  <c r="Q299" i="1"/>
  <c r="R299" i="1" s="1"/>
  <c r="S299" i="1" s="1"/>
  <c r="P299" i="1"/>
  <c r="N299" i="1"/>
  <c r="X298" i="1"/>
  <c r="W298" i="1"/>
  <c r="T298" i="1"/>
  <c r="Q298" i="1"/>
  <c r="R298" i="1" s="1"/>
  <c r="P298" i="1"/>
  <c r="N298" i="1"/>
  <c r="X297" i="1"/>
  <c r="W297" i="1"/>
  <c r="T297" i="1"/>
  <c r="Q297" i="1"/>
  <c r="R297" i="1" s="1"/>
  <c r="P297" i="1"/>
  <c r="N297" i="1"/>
  <c r="X296" i="1"/>
  <c r="W296" i="1"/>
  <c r="T296" i="1"/>
  <c r="Q296" i="1"/>
  <c r="R296" i="1" s="1"/>
  <c r="P296" i="1"/>
  <c r="N296" i="1"/>
  <c r="X295" i="1"/>
  <c r="W295" i="1"/>
  <c r="T295" i="1"/>
  <c r="Q295" i="1"/>
  <c r="R295" i="1" s="1"/>
  <c r="S295" i="1" s="1"/>
  <c r="P295" i="1"/>
  <c r="N295" i="1"/>
  <c r="X294" i="1"/>
  <c r="W294" i="1"/>
  <c r="T294" i="1"/>
  <c r="Q294" i="1"/>
  <c r="R294" i="1" s="1"/>
  <c r="P294" i="1"/>
  <c r="N294" i="1"/>
  <c r="X293" i="1"/>
  <c r="W293" i="1"/>
  <c r="T293" i="1"/>
  <c r="Q293" i="1"/>
  <c r="R293" i="1" s="1"/>
  <c r="P293" i="1"/>
  <c r="N293" i="1"/>
  <c r="X292" i="1"/>
  <c r="W292" i="1"/>
  <c r="T292" i="1"/>
  <c r="Q292" i="1"/>
  <c r="R292" i="1" s="1"/>
  <c r="P292" i="1"/>
  <c r="N292" i="1"/>
  <c r="X291" i="1"/>
  <c r="W291" i="1"/>
  <c r="T291" i="1"/>
  <c r="Q291" i="1"/>
  <c r="R291" i="1" s="1"/>
  <c r="S291" i="1" s="1"/>
  <c r="P291" i="1"/>
  <c r="N291" i="1"/>
  <c r="X290" i="1"/>
  <c r="W290" i="1"/>
  <c r="T290" i="1"/>
  <c r="Q290" i="1"/>
  <c r="R290" i="1" s="1"/>
  <c r="P290" i="1"/>
  <c r="N290" i="1"/>
  <c r="X289" i="1"/>
  <c r="W289" i="1"/>
  <c r="T289" i="1"/>
  <c r="Q289" i="1"/>
  <c r="R289" i="1" s="1"/>
  <c r="P289" i="1"/>
  <c r="N289" i="1"/>
  <c r="X288" i="1"/>
  <c r="W288" i="1"/>
  <c r="T288" i="1"/>
  <c r="Q288" i="1"/>
  <c r="R288" i="1" s="1"/>
  <c r="P288" i="1"/>
  <c r="N288" i="1"/>
  <c r="X287" i="1"/>
  <c r="W287" i="1"/>
  <c r="T287" i="1"/>
  <c r="Q287" i="1"/>
  <c r="R287" i="1" s="1"/>
  <c r="S287" i="1" s="1"/>
  <c r="P287" i="1"/>
  <c r="N287" i="1"/>
  <c r="X286" i="1"/>
  <c r="W286" i="1"/>
  <c r="T286" i="1"/>
  <c r="Q286" i="1"/>
  <c r="R286" i="1" s="1"/>
  <c r="P286" i="1"/>
  <c r="N286" i="1"/>
  <c r="X285" i="1"/>
  <c r="W285" i="1"/>
  <c r="T285" i="1"/>
  <c r="Q285" i="1"/>
  <c r="R285" i="1" s="1"/>
  <c r="P285" i="1"/>
  <c r="N285" i="1"/>
  <c r="X284" i="1"/>
  <c r="W284" i="1"/>
  <c r="T284" i="1"/>
  <c r="Q284" i="1"/>
  <c r="R284" i="1" s="1"/>
  <c r="P284" i="1"/>
  <c r="N284" i="1"/>
  <c r="X283" i="1"/>
  <c r="W283" i="1"/>
  <c r="T283" i="1"/>
  <c r="Q283" i="1"/>
  <c r="R283" i="1" s="1"/>
  <c r="S283" i="1" s="1"/>
  <c r="P283" i="1"/>
  <c r="N283" i="1"/>
  <c r="X282" i="1"/>
  <c r="W282" i="1"/>
  <c r="T282" i="1"/>
  <c r="Q282" i="1"/>
  <c r="R282" i="1" s="1"/>
  <c r="P282" i="1"/>
  <c r="N282" i="1"/>
  <c r="X281" i="1"/>
  <c r="W281" i="1"/>
  <c r="T281" i="1"/>
  <c r="Q281" i="1"/>
  <c r="R281" i="1" s="1"/>
  <c r="P281" i="1"/>
  <c r="N281" i="1"/>
  <c r="X280" i="1"/>
  <c r="W280" i="1"/>
  <c r="T280" i="1"/>
  <c r="Q280" i="1"/>
  <c r="R280" i="1" s="1"/>
  <c r="P280" i="1"/>
  <c r="N280" i="1"/>
  <c r="X279" i="1"/>
  <c r="W279" i="1"/>
  <c r="T279" i="1"/>
  <c r="Q279" i="1"/>
  <c r="R279" i="1" s="1"/>
  <c r="S279" i="1" s="1"/>
  <c r="P279" i="1"/>
  <c r="N279" i="1"/>
  <c r="X278" i="1"/>
  <c r="W278" i="1"/>
  <c r="T278" i="1"/>
  <c r="Q278" i="1"/>
  <c r="R278" i="1" s="1"/>
  <c r="P278" i="1"/>
  <c r="N278" i="1"/>
  <c r="X277" i="1"/>
  <c r="W277" i="1"/>
  <c r="T277" i="1"/>
  <c r="Q277" i="1"/>
  <c r="R277" i="1" s="1"/>
  <c r="P277" i="1"/>
  <c r="N277" i="1"/>
  <c r="X276" i="1"/>
  <c r="W276" i="1"/>
  <c r="T276" i="1"/>
  <c r="Q276" i="1"/>
  <c r="R276" i="1" s="1"/>
  <c r="P276" i="1"/>
  <c r="N276" i="1"/>
  <c r="X275" i="1"/>
  <c r="W275" i="1"/>
  <c r="T275" i="1"/>
  <c r="Q275" i="1"/>
  <c r="R275" i="1" s="1"/>
  <c r="S275" i="1" s="1"/>
  <c r="P275" i="1"/>
  <c r="N275" i="1"/>
  <c r="X274" i="1"/>
  <c r="W274" i="1"/>
  <c r="T274" i="1"/>
  <c r="Q274" i="1"/>
  <c r="R274" i="1" s="1"/>
  <c r="P274" i="1"/>
  <c r="N274" i="1"/>
  <c r="X273" i="1"/>
  <c r="W273" i="1"/>
  <c r="T273" i="1"/>
  <c r="Q273" i="1"/>
  <c r="R273" i="1" s="1"/>
  <c r="P273" i="1"/>
  <c r="N273" i="1"/>
  <c r="X272" i="1"/>
  <c r="W272" i="1"/>
  <c r="T272" i="1"/>
  <c r="Q272" i="1"/>
  <c r="R272" i="1" s="1"/>
  <c r="P272" i="1"/>
  <c r="N272" i="1"/>
  <c r="X271" i="1"/>
  <c r="W271" i="1"/>
  <c r="T271" i="1"/>
  <c r="Q271" i="1"/>
  <c r="R271" i="1" s="1"/>
  <c r="S271" i="1" s="1"/>
  <c r="P271" i="1"/>
  <c r="N271" i="1"/>
  <c r="X270" i="1"/>
  <c r="W270" i="1"/>
  <c r="T270" i="1"/>
  <c r="Q270" i="1"/>
  <c r="R270" i="1" s="1"/>
  <c r="P270" i="1"/>
  <c r="N270" i="1"/>
  <c r="X269" i="1"/>
  <c r="W269" i="1"/>
  <c r="T269" i="1"/>
  <c r="Q269" i="1"/>
  <c r="R269" i="1" s="1"/>
  <c r="P269" i="1"/>
  <c r="N269" i="1"/>
  <c r="X268" i="1"/>
  <c r="W268" i="1"/>
  <c r="T268" i="1"/>
  <c r="Q268" i="1"/>
  <c r="R268" i="1" s="1"/>
  <c r="P268" i="1"/>
  <c r="N268" i="1"/>
  <c r="X267" i="1"/>
  <c r="W267" i="1"/>
  <c r="T267" i="1"/>
  <c r="Q267" i="1"/>
  <c r="R267" i="1" s="1"/>
  <c r="S267" i="1" s="1"/>
  <c r="P267" i="1"/>
  <c r="N267" i="1"/>
  <c r="X266" i="1"/>
  <c r="W266" i="1"/>
  <c r="T266" i="1"/>
  <c r="Q266" i="1"/>
  <c r="R266" i="1" s="1"/>
  <c r="P266" i="1"/>
  <c r="N266" i="1"/>
  <c r="X265" i="1"/>
  <c r="W265" i="1"/>
  <c r="T265" i="1"/>
  <c r="Q265" i="1"/>
  <c r="R265" i="1" s="1"/>
  <c r="P265" i="1"/>
  <c r="N265" i="1"/>
  <c r="X264" i="1"/>
  <c r="W264" i="1"/>
  <c r="T264" i="1"/>
  <c r="Q264" i="1"/>
  <c r="R264" i="1" s="1"/>
  <c r="P264" i="1"/>
  <c r="N264" i="1"/>
  <c r="X263" i="1"/>
  <c r="W263" i="1"/>
  <c r="T263" i="1"/>
  <c r="Q263" i="1"/>
  <c r="R263" i="1" s="1"/>
  <c r="S263" i="1" s="1"/>
  <c r="P263" i="1"/>
  <c r="N263" i="1"/>
  <c r="X262" i="1"/>
  <c r="W262" i="1"/>
  <c r="T262" i="1"/>
  <c r="Q262" i="1"/>
  <c r="R262" i="1" s="1"/>
  <c r="P262" i="1"/>
  <c r="N262" i="1"/>
  <c r="X261" i="1"/>
  <c r="W261" i="1"/>
  <c r="T261" i="1"/>
  <c r="Q261" i="1"/>
  <c r="R261" i="1" s="1"/>
  <c r="P261" i="1"/>
  <c r="N261" i="1"/>
  <c r="X260" i="1"/>
  <c r="W260" i="1"/>
  <c r="T260" i="1"/>
  <c r="Q260" i="1"/>
  <c r="R260" i="1" s="1"/>
  <c r="U260" i="1" s="1"/>
  <c r="P260" i="1"/>
  <c r="N260" i="1"/>
  <c r="X259" i="1"/>
  <c r="W259" i="1"/>
  <c r="T259" i="1"/>
  <c r="Q259" i="1"/>
  <c r="R259" i="1" s="1"/>
  <c r="S259" i="1" s="1"/>
  <c r="P259" i="1"/>
  <c r="N259" i="1"/>
  <c r="X258" i="1"/>
  <c r="W258" i="1"/>
  <c r="T258" i="1"/>
  <c r="Q258" i="1"/>
  <c r="R258" i="1" s="1"/>
  <c r="S258" i="1" s="1"/>
  <c r="P258" i="1"/>
  <c r="N258" i="1"/>
  <c r="X257" i="1"/>
  <c r="W257" i="1"/>
  <c r="T257" i="1"/>
  <c r="Q257" i="1"/>
  <c r="R257" i="1" s="1"/>
  <c r="S257" i="1" s="1"/>
  <c r="P257" i="1"/>
  <c r="N257" i="1"/>
  <c r="X256" i="1"/>
  <c r="W256" i="1"/>
  <c r="T256" i="1"/>
  <c r="Q256" i="1"/>
  <c r="R256" i="1" s="1"/>
  <c r="U256" i="1" s="1"/>
  <c r="P256" i="1"/>
  <c r="N256" i="1"/>
  <c r="X255" i="1"/>
  <c r="W255" i="1"/>
  <c r="T255" i="1"/>
  <c r="Q255" i="1"/>
  <c r="R255" i="1" s="1"/>
  <c r="U255" i="1" s="1"/>
  <c r="P255" i="1"/>
  <c r="N255" i="1"/>
  <c r="X254" i="1"/>
  <c r="W254" i="1"/>
  <c r="T254" i="1"/>
  <c r="Q254" i="1"/>
  <c r="R254" i="1" s="1"/>
  <c r="P254" i="1"/>
  <c r="N254" i="1"/>
  <c r="X253" i="1"/>
  <c r="W253" i="1"/>
  <c r="T253" i="1"/>
  <c r="Q253" i="1"/>
  <c r="R253" i="1" s="1"/>
  <c r="S253" i="1" s="1"/>
  <c r="P253" i="1"/>
  <c r="N253" i="1"/>
  <c r="X252" i="1"/>
  <c r="W252" i="1"/>
  <c r="T252" i="1"/>
  <c r="Q252" i="1"/>
  <c r="R252" i="1" s="1"/>
  <c r="U252" i="1" s="1"/>
  <c r="P252" i="1"/>
  <c r="N252" i="1"/>
  <c r="X251" i="1"/>
  <c r="W251" i="1"/>
  <c r="T251" i="1"/>
  <c r="Q251" i="1"/>
  <c r="R251" i="1" s="1"/>
  <c r="U251" i="1" s="1"/>
  <c r="P251" i="1"/>
  <c r="N251" i="1"/>
  <c r="X250" i="1"/>
  <c r="W250" i="1"/>
  <c r="T250" i="1"/>
  <c r="Q250" i="1"/>
  <c r="R250" i="1" s="1"/>
  <c r="P250" i="1"/>
  <c r="N250" i="1"/>
  <c r="X249" i="1"/>
  <c r="W249" i="1"/>
  <c r="T249" i="1"/>
  <c r="Q249" i="1"/>
  <c r="R249" i="1" s="1"/>
  <c r="S249" i="1" s="1"/>
  <c r="P249" i="1"/>
  <c r="N249" i="1"/>
  <c r="X248" i="1"/>
  <c r="W248" i="1"/>
  <c r="T248" i="1"/>
  <c r="Q248" i="1"/>
  <c r="R248" i="1" s="1"/>
  <c r="U248" i="1" s="1"/>
  <c r="P248" i="1"/>
  <c r="N248" i="1"/>
  <c r="X247" i="1"/>
  <c r="W247" i="1"/>
  <c r="T247" i="1"/>
  <c r="Q247" i="1"/>
  <c r="R247" i="1" s="1"/>
  <c r="U247" i="1" s="1"/>
  <c r="P247" i="1"/>
  <c r="N247" i="1"/>
  <c r="X246" i="1"/>
  <c r="W246" i="1"/>
  <c r="T246" i="1"/>
  <c r="Q246" i="1"/>
  <c r="R246" i="1" s="1"/>
  <c r="P246" i="1"/>
  <c r="N246" i="1"/>
  <c r="X245" i="1"/>
  <c r="W245" i="1"/>
  <c r="T245" i="1"/>
  <c r="Q245" i="1"/>
  <c r="R245" i="1" s="1"/>
  <c r="S245" i="1" s="1"/>
  <c r="P245" i="1"/>
  <c r="N245" i="1"/>
  <c r="X244" i="1"/>
  <c r="W244" i="1"/>
  <c r="T244" i="1"/>
  <c r="Q244" i="1"/>
  <c r="R244" i="1" s="1"/>
  <c r="U244" i="1" s="1"/>
  <c r="P244" i="1"/>
  <c r="N244" i="1"/>
  <c r="X243" i="1"/>
  <c r="W243" i="1"/>
  <c r="T243" i="1"/>
  <c r="Q243" i="1"/>
  <c r="R243" i="1" s="1"/>
  <c r="U243" i="1" s="1"/>
  <c r="P243" i="1"/>
  <c r="N243" i="1"/>
  <c r="X242" i="1"/>
  <c r="W242" i="1"/>
  <c r="T242" i="1"/>
  <c r="Q242" i="1"/>
  <c r="R242" i="1" s="1"/>
  <c r="P242" i="1"/>
  <c r="N242" i="1"/>
  <c r="X241" i="1"/>
  <c r="W241" i="1"/>
  <c r="T241" i="1"/>
  <c r="Q241" i="1"/>
  <c r="R241" i="1" s="1"/>
  <c r="U241" i="1" s="1"/>
  <c r="P241" i="1"/>
  <c r="N241" i="1"/>
  <c r="X240" i="1"/>
  <c r="W240" i="1"/>
  <c r="T240" i="1"/>
  <c r="Q240" i="1"/>
  <c r="R240" i="1" s="1"/>
  <c r="P240" i="1"/>
  <c r="N240" i="1"/>
  <c r="X239" i="1"/>
  <c r="W239" i="1"/>
  <c r="T239" i="1"/>
  <c r="Q239" i="1"/>
  <c r="R239" i="1" s="1"/>
  <c r="U239" i="1" s="1"/>
  <c r="P239" i="1"/>
  <c r="N239" i="1"/>
  <c r="X238" i="1"/>
  <c r="W238" i="1"/>
  <c r="T238" i="1"/>
  <c r="Q238" i="1"/>
  <c r="R238" i="1" s="1"/>
  <c r="U238" i="1" s="1"/>
  <c r="P238" i="1"/>
  <c r="N238" i="1"/>
  <c r="X237" i="1"/>
  <c r="W237" i="1"/>
  <c r="T237" i="1"/>
  <c r="Q237" i="1"/>
  <c r="R237" i="1" s="1"/>
  <c r="P237" i="1"/>
  <c r="N237" i="1"/>
  <c r="X236" i="1"/>
  <c r="W236" i="1"/>
  <c r="T236" i="1"/>
  <c r="Q236" i="1"/>
  <c r="R236" i="1" s="1"/>
  <c r="P236" i="1"/>
  <c r="N236" i="1"/>
  <c r="X235" i="1"/>
  <c r="W235" i="1"/>
  <c r="T235" i="1"/>
  <c r="Q235" i="1"/>
  <c r="R235" i="1" s="1"/>
  <c r="P235" i="1"/>
  <c r="N235" i="1"/>
  <c r="X234" i="1"/>
  <c r="W234" i="1"/>
  <c r="T234" i="1"/>
  <c r="Q234" i="1"/>
  <c r="R234" i="1" s="1"/>
  <c r="U234" i="1" s="1"/>
  <c r="P234" i="1"/>
  <c r="N234" i="1"/>
  <c r="X233" i="1"/>
  <c r="W233" i="1"/>
  <c r="T233" i="1"/>
  <c r="Q233" i="1"/>
  <c r="R233" i="1" s="1"/>
  <c r="P233" i="1"/>
  <c r="N233" i="1"/>
  <c r="X232" i="1"/>
  <c r="W232" i="1"/>
  <c r="T232" i="1"/>
  <c r="Q232" i="1"/>
  <c r="R232" i="1" s="1"/>
  <c r="P232" i="1"/>
  <c r="N232" i="1"/>
  <c r="X231" i="1"/>
  <c r="W231" i="1"/>
  <c r="T231" i="1"/>
  <c r="Q231" i="1"/>
  <c r="R231" i="1" s="1"/>
  <c r="P231" i="1"/>
  <c r="N231" i="1"/>
  <c r="X230" i="1"/>
  <c r="W230" i="1"/>
  <c r="T230" i="1"/>
  <c r="Q230" i="1"/>
  <c r="R230" i="1" s="1"/>
  <c r="U230" i="1" s="1"/>
  <c r="P230" i="1"/>
  <c r="N230" i="1"/>
  <c r="X229" i="1"/>
  <c r="W229" i="1"/>
  <c r="T229" i="1"/>
  <c r="Q229" i="1"/>
  <c r="R229" i="1" s="1"/>
  <c r="P229" i="1"/>
  <c r="N229" i="1"/>
  <c r="X228" i="1"/>
  <c r="W228" i="1"/>
  <c r="T228" i="1"/>
  <c r="Q228" i="1"/>
  <c r="R228" i="1" s="1"/>
  <c r="P228" i="1"/>
  <c r="N228" i="1"/>
  <c r="X227" i="1"/>
  <c r="W227" i="1"/>
  <c r="T227" i="1"/>
  <c r="Q227" i="1"/>
  <c r="R227" i="1" s="1"/>
  <c r="U227" i="1" s="1"/>
  <c r="P227" i="1"/>
  <c r="N227" i="1"/>
  <c r="X226" i="1"/>
  <c r="W226" i="1"/>
  <c r="T226" i="1"/>
  <c r="Q226" i="1"/>
  <c r="R226" i="1" s="1"/>
  <c r="U226" i="1" s="1"/>
  <c r="P226" i="1"/>
  <c r="N226" i="1"/>
  <c r="X225" i="1"/>
  <c r="W225" i="1"/>
  <c r="T225" i="1"/>
  <c r="Q225" i="1"/>
  <c r="R225" i="1" s="1"/>
  <c r="P225" i="1"/>
  <c r="N225" i="1"/>
  <c r="X224" i="1"/>
  <c r="W224" i="1"/>
  <c r="T224" i="1"/>
  <c r="Q224" i="1"/>
  <c r="R224" i="1" s="1"/>
  <c r="P224" i="1"/>
  <c r="N224" i="1"/>
  <c r="X223" i="1"/>
  <c r="W223" i="1"/>
  <c r="T223" i="1"/>
  <c r="Q223" i="1"/>
  <c r="R223" i="1" s="1"/>
  <c r="U223" i="1" s="1"/>
  <c r="P223" i="1"/>
  <c r="N223" i="1"/>
  <c r="X222" i="1"/>
  <c r="W222" i="1"/>
  <c r="T222" i="1"/>
  <c r="Q222" i="1"/>
  <c r="R222" i="1" s="1"/>
  <c r="U222" i="1" s="1"/>
  <c r="P222" i="1"/>
  <c r="N222" i="1"/>
  <c r="X221" i="1"/>
  <c r="W221" i="1"/>
  <c r="T221" i="1"/>
  <c r="Q221" i="1"/>
  <c r="R221" i="1" s="1"/>
  <c r="P221" i="1"/>
  <c r="N221" i="1"/>
  <c r="X220" i="1"/>
  <c r="W220" i="1"/>
  <c r="T220" i="1"/>
  <c r="Q220" i="1"/>
  <c r="R220" i="1" s="1"/>
  <c r="P220" i="1"/>
  <c r="N220" i="1"/>
  <c r="X219" i="1"/>
  <c r="W219" i="1"/>
  <c r="T219" i="1"/>
  <c r="Q219" i="1"/>
  <c r="R219" i="1" s="1"/>
  <c r="P219" i="1"/>
  <c r="N219" i="1"/>
  <c r="X218" i="1"/>
  <c r="W218" i="1"/>
  <c r="T218" i="1"/>
  <c r="Q218" i="1"/>
  <c r="R218" i="1" s="1"/>
  <c r="U218" i="1" s="1"/>
  <c r="P218" i="1"/>
  <c r="N218" i="1"/>
  <c r="X217" i="1"/>
  <c r="W217" i="1"/>
  <c r="T217" i="1"/>
  <c r="Q217" i="1"/>
  <c r="R217" i="1" s="1"/>
  <c r="P217" i="1"/>
  <c r="N217" i="1"/>
  <c r="X216" i="1"/>
  <c r="W216" i="1"/>
  <c r="T216" i="1"/>
  <c r="Q216" i="1"/>
  <c r="R216" i="1" s="1"/>
  <c r="P216" i="1"/>
  <c r="N216" i="1"/>
  <c r="X215" i="1"/>
  <c r="W215" i="1"/>
  <c r="T215" i="1"/>
  <c r="Q215" i="1"/>
  <c r="R215" i="1" s="1"/>
  <c r="U215" i="1" s="1"/>
  <c r="P215" i="1"/>
  <c r="N215" i="1"/>
  <c r="X214" i="1"/>
  <c r="W214" i="1"/>
  <c r="T214" i="1"/>
  <c r="Q214" i="1"/>
  <c r="R214" i="1" s="1"/>
  <c r="U214" i="1" s="1"/>
  <c r="P214" i="1"/>
  <c r="N214" i="1"/>
  <c r="X213" i="1"/>
  <c r="W213" i="1"/>
  <c r="T213" i="1"/>
  <c r="Q213" i="1"/>
  <c r="R213" i="1" s="1"/>
  <c r="P213" i="1"/>
  <c r="N213" i="1"/>
  <c r="X212" i="1"/>
  <c r="W212" i="1"/>
  <c r="T212" i="1"/>
  <c r="Q212" i="1"/>
  <c r="R212" i="1" s="1"/>
  <c r="P212" i="1"/>
  <c r="N212" i="1"/>
  <c r="X211" i="1"/>
  <c r="W211" i="1"/>
  <c r="T211" i="1"/>
  <c r="Q211" i="1"/>
  <c r="R211" i="1" s="1"/>
  <c r="P211" i="1"/>
  <c r="N211" i="1"/>
  <c r="X210" i="1"/>
  <c r="W210" i="1"/>
  <c r="T210" i="1"/>
  <c r="Q210" i="1"/>
  <c r="R210" i="1" s="1"/>
  <c r="U210" i="1" s="1"/>
  <c r="P210" i="1"/>
  <c r="N210" i="1"/>
  <c r="X209" i="1"/>
  <c r="W209" i="1"/>
  <c r="T209" i="1"/>
  <c r="Q209" i="1"/>
  <c r="R209" i="1" s="1"/>
  <c r="P209" i="1"/>
  <c r="N209" i="1"/>
  <c r="X208" i="1"/>
  <c r="W208" i="1"/>
  <c r="T208" i="1"/>
  <c r="Q208" i="1"/>
  <c r="R208" i="1" s="1"/>
  <c r="P208" i="1"/>
  <c r="N208" i="1"/>
  <c r="X207" i="1"/>
  <c r="W207" i="1"/>
  <c r="T207" i="1"/>
  <c r="Q207" i="1"/>
  <c r="R207" i="1" s="1"/>
  <c r="U207" i="1" s="1"/>
  <c r="P207" i="1"/>
  <c r="N207" i="1"/>
  <c r="X206" i="1"/>
  <c r="W206" i="1"/>
  <c r="T206" i="1"/>
  <c r="Q206" i="1"/>
  <c r="R206" i="1" s="1"/>
  <c r="U206" i="1" s="1"/>
  <c r="P206" i="1"/>
  <c r="N206" i="1"/>
  <c r="X205" i="1"/>
  <c r="W205" i="1"/>
  <c r="T205" i="1"/>
  <c r="Q205" i="1"/>
  <c r="R205" i="1" s="1"/>
  <c r="P205" i="1"/>
  <c r="N205" i="1"/>
  <c r="X204" i="1"/>
  <c r="W204" i="1"/>
  <c r="T204" i="1"/>
  <c r="Q204" i="1"/>
  <c r="R204" i="1" s="1"/>
  <c r="P204" i="1"/>
  <c r="N204" i="1"/>
  <c r="X203" i="1"/>
  <c r="W203" i="1"/>
  <c r="T203" i="1"/>
  <c r="Q203" i="1"/>
  <c r="R203" i="1" s="1"/>
  <c r="P203" i="1"/>
  <c r="N203" i="1"/>
  <c r="X202" i="1"/>
  <c r="W202" i="1"/>
  <c r="T202" i="1"/>
  <c r="Q202" i="1"/>
  <c r="R202" i="1" s="1"/>
  <c r="U202" i="1" s="1"/>
  <c r="P202" i="1"/>
  <c r="N202" i="1"/>
  <c r="X201" i="1"/>
  <c r="W201" i="1"/>
  <c r="T201" i="1"/>
  <c r="Q201" i="1"/>
  <c r="R201" i="1" s="1"/>
  <c r="P201" i="1"/>
  <c r="N201" i="1"/>
  <c r="X200" i="1"/>
  <c r="W200" i="1"/>
  <c r="T200" i="1"/>
  <c r="Q200" i="1"/>
  <c r="R200" i="1" s="1"/>
  <c r="P200" i="1"/>
  <c r="N200" i="1"/>
  <c r="X199" i="1"/>
  <c r="W199" i="1"/>
  <c r="T199" i="1"/>
  <c r="Q199" i="1"/>
  <c r="R199" i="1" s="1"/>
  <c r="U199" i="1" s="1"/>
  <c r="P199" i="1"/>
  <c r="N199" i="1"/>
  <c r="X198" i="1"/>
  <c r="W198" i="1"/>
  <c r="T198" i="1"/>
  <c r="Q198" i="1"/>
  <c r="R198" i="1" s="1"/>
  <c r="U198" i="1" s="1"/>
  <c r="P198" i="1"/>
  <c r="N198" i="1"/>
  <c r="X197" i="1"/>
  <c r="W197" i="1"/>
  <c r="T197" i="1"/>
  <c r="Q197" i="1"/>
  <c r="R197" i="1" s="1"/>
  <c r="P197" i="1"/>
  <c r="N197" i="1"/>
  <c r="X196" i="1"/>
  <c r="W196" i="1"/>
  <c r="T196" i="1"/>
  <c r="Q196" i="1"/>
  <c r="R196" i="1" s="1"/>
  <c r="P196" i="1"/>
  <c r="N196" i="1"/>
  <c r="X195" i="1"/>
  <c r="W195" i="1"/>
  <c r="T195" i="1"/>
  <c r="Q195" i="1"/>
  <c r="R195" i="1" s="1"/>
  <c r="P195" i="1"/>
  <c r="N195" i="1"/>
  <c r="X194" i="1"/>
  <c r="W194" i="1"/>
  <c r="T194" i="1"/>
  <c r="Q194" i="1"/>
  <c r="R194" i="1" s="1"/>
  <c r="U194" i="1" s="1"/>
  <c r="P194" i="1"/>
  <c r="N194" i="1"/>
  <c r="X193" i="1"/>
  <c r="W193" i="1"/>
  <c r="T193" i="1"/>
  <c r="Q193" i="1"/>
  <c r="R193" i="1" s="1"/>
  <c r="P193" i="1"/>
  <c r="N193" i="1"/>
  <c r="X192" i="1"/>
  <c r="W192" i="1"/>
  <c r="T192" i="1"/>
  <c r="Q192" i="1"/>
  <c r="R192" i="1" s="1"/>
  <c r="P192" i="1"/>
  <c r="N192" i="1"/>
  <c r="X191" i="1"/>
  <c r="W191" i="1"/>
  <c r="T191" i="1"/>
  <c r="Q191" i="1"/>
  <c r="R191" i="1" s="1"/>
  <c r="U191" i="1" s="1"/>
  <c r="P191" i="1"/>
  <c r="N191" i="1"/>
  <c r="X190" i="1"/>
  <c r="W190" i="1"/>
  <c r="T190" i="1"/>
  <c r="Q190" i="1"/>
  <c r="R190" i="1" s="1"/>
  <c r="U190" i="1" s="1"/>
  <c r="P190" i="1"/>
  <c r="N190" i="1"/>
  <c r="X189" i="1"/>
  <c r="W189" i="1"/>
  <c r="T189" i="1"/>
  <c r="Q189" i="1"/>
  <c r="R189" i="1" s="1"/>
  <c r="P189" i="1"/>
  <c r="N189" i="1"/>
  <c r="X188" i="1"/>
  <c r="W188" i="1"/>
  <c r="T188" i="1"/>
  <c r="Q188" i="1"/>
  <c r="R188" i="1" s="1"/>
  <c r="P188" i="1"/>
  <c r="N188" i="1"/>
  <c r="X187" i="1"/>
  <c r="W187" i="1"/>
  <c r="T187" i="1"/>
  <c r="Q187" i="1"/>
  <c r="R187" i="1" s="1"/>
  <c r="P187" i="1"/>
  <c r="N187" i="1"/>
  <c r="X186" i="1"/>
  <c r="W186" i="1"/>
  <c r="T186" i="1"/>
  <c r="Q186" i="1"/>
  <c r="R186" i="1" s="1"/>
  <c r="U186" i="1" s="1"/>
  <c r="P186" i="1"/>
  <c r="N186" i="1"/>
  <c r="X185" i="1"/>
  <c r="W185" i="1"/>
  <c r="T185" i="1"/>
  <c r="Q185" i="1"/>
  <c r="R185" i="1" s="1"/>
  <c r="P185" i="1"/>
  <c r="N185" i="1"/>
  <c r="X184" i="1"/>
  <c r="W184" i="1"/>
  <c r="T184" i="1"/>
  <c r="Q184" i="1"/>
  <c r="R184" i="1" s="1"/>
  <c r="P184" i="1"/>
  <c r="N184" i="1"/>
  <c r="X183" i="1"/>
  <c r="W183" i="1"/>
  <c r="T183" i="1"/>
  <c r="Q183" i="1"/>
  <c r="R183" i="1" s="1"/>
  <c r="U183" i="1" s="1"/>
  <c r="P183" i="1"/>
  <c r="N183" i="1"/>
  <c r="X182" i="1"/>
  <c r="W182" i="1"/>
  <c r="T182" i="1"/>
  <c r="Q182" i="1"/>
  <c r="R182" i="1" s="1"/>
  <c r="U182" i="1" s="1"/>
  <c r="P182" i="1"/>
  <c r="N182" i="1"/>
  <c r="X181" i="1"/>
  <c r="W181" i="1"/>
  <c r="T181" i="1"/>
  <c r="Q181" i="1"/>
  <c r="R181" i="1" s="1"/>
  <c r="P181" i="1"/>
  <c r="N181" i="1"/>
  <c r="X180" i="1"/>
  <c r="W180" i="1"/>
  <c r="T180" i="1"/>
  <c r="Q180" i="1"/>
  <c r="R180" i="1" s="1"/>
  <c r="P180" i="1"/>
  <c r="N180" i="1"/>
  <c r="X179" i="1"/>
  <c r="W179" i="1"/>
  <c r="T179" i="1"/>
  <c r="Q179" i="1"/>
  <c r="R179" i="1" s="1"/>
  <c r="P179" i="1"/>
  <c r="N179" i="1"/>
  <c r="X178" i="1"/>
  <c r="W178" i="1"/>
  <c r="T178" i="1"/>
  <c r="Q178" i="1"/>
  <c r="R178" i="1" s="1"/>
  <c r="U178" i="1" s="1"/>
  <c r="P178" i="1"/>
  <c r="N178" i="1"/>
  <c r="X177" i="1"/>
  <c r="W177" i="1"/>
  <c r="T177" i="1"/>
  <c r="Q177" i="1"/>
  <c r="R177" i="1" s="1"/>
  <c r="P177" i="1"/>
  <c r="N177" i="1"/>
  <c r="X176" i="1"/>
  <c r="W176" i="1"/>
  <c r="T176" i="1"/>
  <c r="Q176" i="1"/>
  <c r="R176" i="1" s="1"/>
  <c r="P176" i="1"/>
  <c r="N176" i="1"/>
  <c r="X175" i="1"/>
  <c r="W175" i="1"/>
  <c r="T175" i="1"/>
  <c r="Q175" i="1"/>
  <c r="R175" i="1" s="1"/>
  <c r="U175" i="1" s="1"/>
  <c r="P175" i="1"/>
  <c r="N175" i="1"/>
  <c r="X174" i="1"/>
  <c r="W174" i="1"/>
  <c r="T174" i="1"/>
  <c r="Q174" i="1"/>
  <c r="R174" i="1" s="1"/>
  <c r="U174" i="1" s="1"/>
  <c r="P174" i="1"/>
  <c r="N174" i="1"/>
  <c r="X173" i="1"/>
  <c r="W173" i="1"/>
  <c r="T173" i="1"/>
  <c r="Q173" i="1"/>
  <c r="R173" i="1" s="1"/>
  <c r="P173" i="1"/>
  <c r="N173" i="1"/>
  <c r="X172" i="1"/>
  <c r="W172" i="1"/>
  <c r="T172" i="1"/>
  <c r="Q172" i="1"/>
  <c r="R172" i="1" s="1"/>
  <c r="P172" i="1"/>
  <c r="N172" i="1"/>
  <c r="X171" i="1"/>
  <c r="W171" i="1"/>
  <c r="T171" i="1"/>
  <c r="Q171" i="1"/>
  <c r="R171" i="1" s="1"/>
  <c r="P171" i="1"/>
  <c r="N171" i="1"/>
  <c r="X170" i="1"/>
  <c r="W170" i="1"/>
  <c r="T170" i="1"/>
  <c r="Q170" i="1"/>
  <c r="R170" i="1" s="1"/>
  <c r="U170" i="1" s="1"/>
  <c r="P170" i="1"/>
  <c r="N170" i="1"/>
  <c r="X169" i="1"/>
  <c r="W169" i="1"/>
  <c r="T169" i="1"/>
  <c r="Q169" i="1"/>
  <c r="R169" i="1" s="1"/>
  <c r="P169" i="1"/>
  <c r="N169" i="1"/>
  <c r="X168" i="1"/>
  <c r="W168" i="1"/>
  <c r="T168" i="1"/>
  <c r="Q168" i="1"/>
  <c r="R168" i="1" s="1"/>
  <c r="P168" i="1"/>
  <c r="N168" i="1"/>
  <c r="X167" i="1"/>
  <c r="W167" i="1"/>
  <c r="T167" i="1"/>
  <c r="Q167" i="1"/>
  <c r="R167" i="1" s="1"/>
  <c r="U167" i="1" s="1"/>
  <c r="P167" i="1"/>
  <c r="N167" i="1"/>
  <c r="X166" i="1"/>
  <c r="W166" i="1"/>
  <c r="T166" i="1"/>
  <c r="Q166" i="1"/>
  <c r="R166" i="1" s="1"/>
  <c r="U166" i="1" s="1"/>
  <c r="P166" i="1"/>
  <c r="N166" i="1"/>
  <c r="X165" i="1"/>
  <c r="W165" i="1"/>
  <c r="T165" i="1"/>
  <c r="Q165" i="1"/>
  <c r="R165" i="1" s="1"/>
  <c r="P165" i="1"/>
  <c r="N165" i="1"/>
  <c r="X164" i="1"/>
  <c r="W164" i="1"/>
  <c r="T164" i="1"/>
  <c r="Q164" i="1"/>
  <c r="R164" i="1" s="1"/>
  <c r="P164" i="1"/>
  <c r="N164" i="1"/>
  <c r="X163" i="1"/>
  <c r="W163" i="1"/>
  <c r="T163" i="1"/>
  <c r="Q163" i="1"/>
  <c r="R163" i="1" s="1"/>
  <c r="P163" i="1"/>
  <c r="N163" i="1"/>
  <c r="X162" i="1"/>
  <c r="W162" i="1"/>
  <c r="T162" i="1"/>
  <c r="Q162" i="1"/>
  <c r="R162" i="1" s="1"/>
  <c r="U162" i="1" s="1"/>
  <c r="P162" i="1"/>
  <c r="N162" i="1"/>
  <c r="X161" i="1"/>
  <c r="W161" i="1"/>
  <c r="T161" i="1"/>
  <c r="Q161" i="1"/>
  <c r="R161" i="1" s="1"/>
  <c r="P161" i="1"/>
  <c r="N161" i="1"/>
  <c r="X160" i="1"/>
  <c r="W160" i="1"/>
  <c r="T160" i="1"/>
  <c r="Q160" i="1"/>
  <c r="R160" i="1" s="1"/>
  <c r="P160" i="1"/>
  <c r="N160" i="1"/>
  <c r="X159" i="1"/>
  <c r="W159" i="1"/>
  <c r="T159" i="1"/>
  <c r="Q159" i="1"/>
  <c r="R159" i="1" s="1"/>
  <c r="U159" i="1" s="1"/>
  <c r="P159" i="1"/>
  <c r="N159" i="1"/>
  <c r="X158" i="1"/>
  <c r="W158" i="1"/>
  <c r="T158" i="1"/>
  <c r="Q158" i="1"/>
  <c r="R158" i="1" s="1"/>
  <c r="U158" i="1" s="1"/>
  <c r="P158" i="1"/>
  <c r="N158" i="1"/>
  <c r="X157" i="1"/>
  <c r="W157" i="1"/>
  <c r="T157" i="1"/>
  <c r="Q157" i="1"/>
  <c r="R157" i="1" s="1"/>
  <c r="P157" i="1"/>
  <c r="N157" i="1"/>
  <c r="X156" i="1"/>
  <c r="W156" i="1"/>
  <c r="T156" i="1"/>
  <c r="Q156" i="1"/>
  <c r="R156" i="1" s="1"/>
  <c r="P156" i="1"/>
  <c r="N156" i="1"/>
  <c r="X155" i="1"/>
  <c r="W155" i="1"/>
  <c r="T155" i="1"/>
  <c r="Q155" i="1"/>
  <c r="R155" i="1" s="1"/>
  <c r="P155" i="1"/>
  <c r="N155" i="1"/>
  <c r="X154" i="1"/>
  <c r="W154" i="1"/>
  <c r="T154" i="1"/>
  <c r="Q154" i="1"/>
  <c r="R154" i="1" s="1"/>
  <c r="U154" i="1" s="1"/>
  <c r="P154" i="1"/>
  <c r="N154" i="1"/>
  <c r="X153" i="1"/>
  <c r="W153" i="1"/>
  <c r="T153" i="1"/>
  <c r="Q153" i="1"/>
  <c r="R153" i="1" s="1"/>
  <c r="P153" i="1"/>
  <c r="N153" i="1"/>
  <c r="X152" i="1"/>
  <c r="W152" i="1"/>
  <c r="T152" i="1"/>
  <c r="Q152" i="1"/>
  <c r="R152" i="1" s="1"/>
  <c r="P152" i="1"/>
  <c r="N152" i="1"/>
  <c r="X151" i="1"/>
  <c r="W151" i="1"/>
  <c r="T151" i="1"/>
  <c r="Q151" i="1"/>
  <c r="R151" i="1" s="1"/>
  <c r="U151" i="1" s="1"/>
  <c r="P151" i="1"/>
  <c r="N151" i="1"/>
  <c r="X150" i="1"/>
  <c r="W150" i="1"/>
  <c r="T150" i="1"/>
  <c r="Q150" i="1"/>
  <c r="R150" i="1" s="1"/>
  <c r="U150" i="1" s="1"/>
  <c r="P150" i="1"/>
  <c r="N150" i="1"/>
  <c r="X149" i="1"/>
  <c r="W149" i="1"/>
  <c r="T149" i="1"/>
  <c r="Q149" i="1"/>
  <c r="R149" i="1" s="1"/>
  <c r="P149" i="1"/>
  <c r="N149" i="1"/>
  <c r="X148" i="1"/>
  <c r="W148" i="1"/>
  <c r="T148" i="1"/>
  <c r="Q148" i="1"/>
  <c r="R148" i="1" s="1"/>
  <c r="P148" i="1"/>
  <c r="N148" i="1"/>
  <c r="X147" i="1"/>
  <c r="W147" i="1"/>
  <c r="T147" i="1"/>
  <c r="Q147" i="1"/>
  <c r="R147" i="1" s="1"/>
  <c r="P147" i="1"/>
  <c r="N147" i="1"/>
  <c r="X146" i="1"/>
  <c r="W146" i="1"/>
  <c r="T146" i="1"/>
  <c r="Q146" i="1"/>
  <c r="R146" i="1" s="1"/>
  <c r="U146" i="1" s="1"/>
  <c r="P146" i="1"/>
  <c r="N146" i="1"/>
  <c r="X145" i="1"/>
  <c r="W145" i="1"/>
  <c r="T145" i="1"/>
  <c r="Q145" i="1"/>
  <c r="R145" i="1" s="1"/>
  <c r="P145" i="1"/>
  <c r="N145" i="1"/>
  <c r="X144" i="1"/>
  <c r="W144" i="1"/>
  <c r="T144" i="1"/>
  <c r="Q144" i="1"/>
  <c r="R144" i="1" s="1"/>
  <c r="P144" i="1"/>
  <c r="N144" i="1"/>
  <c r="X143" i="1"/>
  <c r="W143" i="1"/>
  <c r="T143" i="1"/>
  <c r="Q143" i="1"/>
  <c r="R143" i="1" s="1"/>
  <c r="U143" i="1" s="1"/>
  <c r="P143" i="1"/>
  <c r="N143" i="1"/>
  <c r="X142" i="1"/>
  <c r="W142" i="1"/>
  <c r="T142" i="1"/>
  <c r="Q142" i="1"/>
  <c r="R142" i="1" s="1"/>
  <c r="U142" i="1" s="1"/>
  <c r="P142" i="1"/>
  <c r="N142" i="1"/>
  <c r="X141" i="1"/>
  <c r="W141" i="1"/>
  <c r="T141" i="1"/>
  <c r="Q141" i="1"/>
  <c r="R141" i="1" s="1"/>
  <c r="P141" i="1"/>
  <c r="N141" i="1"/>
  <c r="X140" i="1"/>
  <c r="W140" i="1"/>
  <c r="T140" i="1"/>
  <c r="Q140" i="1"/>
  <c r="R140" i="1" s="1"/>
  <c r="P140" i="1"/>
  <c r="N140" i="1"/>
  <c r="X139" i="1"/>
  <c r="W139" i="1"/>
  <c r="T139" i="1"/>
  <c r="Q139" i="1"/>
  <c r="R139" i="1" s="1"/>
  <c r="P139" i="1"/>
  <c r="N139" i="1"/>
  <c r="X138" i="1"/>
  <c r="W138" i="1"/>
  <c r="T138" i="1"/>
  <c r="Q138" i="1"/>
  <c r="R138" i="1" s="1"/>
  <c r="U138" i="1" s="1"/>
  <c r="P138" i="1"/>
  <c r="N138" i="1"/>
  <c r="X137" i="1"/>
  <c r="W137" i="1"/>
  <c r="T137" i="1"/>
  <c r="Q137" i="1"/>
  <c r="R137" i="1" s="1"/>
  <c r="P137" i="1"/>
  <c r="N137" i="1"/>
  <c r="X136" i="1"/>
  <c r="W136" i="1"/>
  <c r="T136" i="1"/>
  <c r="Q136" i="1"/>
  <c r="R136" i="1" s="1"/>
  <c r="P136" i="1"/>
  <c r="N136" i="1"/>
  <c r="X135" i="1"/>
  <c r="W135" i="1"/>
  <c r="T135" i="1"/>
  <c r="Q135" i="1"/>
  <c r="R135" i="1" s="1"/>
  <c r="U135" i="1" s="1"/>
  <c r="P135" i="1"/>
  <c r="N135" i="1"/>
  <c r="X134" i="1"/>
  <c r="W134" i="1"/>
  <c r="T134" i="1"/>
  <c r="Q134" i="1"/>
  <c r="R134" i="1" s="1"/>
  <c r="U134" i="1" s="1"/>
  <c r="P134" i="1"/>
  <c r="N134" i="1"/>
  <c r="X133" i="1"/>
  <c r="W133" i="1"/>
  <c r="T133" i="1"/>
  <c r="Q133" i="1"/>
  <c r="R133" i="1" s="1"/>
  <c r="P133" i="1"/>
  <c r="N133" i="1"/>
  <c r="X132" i="1"/>
  <c r="W132" i="1"/>
  <c r="T132" i="1"/>
  <c r="Q132" i="1"/>
  <c r="R132" i="1" s="1"/>
  <c r="P132" i="1"/>
  <c r="N132" i="1"/>
  <c r="X131" i="1"/>
  <c r="W131" i="1"/>
  <c r="T131" i="1"/>
  <c r="Q131" i="1"/>
  <c r="R131" i="1" s="1"/>
  <c r="P131" i="1"/>
  <c r="N131" i="1"/>
  <c r="X130" i="1"/>
  <c r="W130" i="1"/>
  <c r="T130" i="1"/>
  <c r="Q130" i="1"/>
  <c r="R130" i="1" s="1"/>
  <c r="U130" i="1" s="1"/>
  <c r="P130" i="1"/>
  <c r="N130" i="1"/>
  <c r="X129" i="1"/>
  <c r="W129" i="1"/>
  <c r="T129" i="1"/>
  <c r="Q129" i="1"/>
  <c r="R129" i="1" s="1"/>
  <c r="P129" i="1"/>
  <c r="N129" i="1"/>
  <c r="X128" i="1"/>
  <c r="W128" i="1"/>
  <c r="T128" i="1"/>
  <c r="Q128" i="1"/>
  <c r="R128" i="1" s="1"/>
  <c r="P128" i="1"/>
  <c r="N128" i="1"/>
  <c r="X127" i="1"/>
  <c r="W127" i="1"/>
  <c r="T127" i="1"/>
  <c r="Q127" i="1"/>
  <c r="R127" i="1" s="1"/>
  <c r="P127" i="1"/>
  <c r="N127" i="1"/>
  <c r="X126" i="1"/>
  <c r="W126" i="1"/>
  <c r="T126" i="1"/>
  <c r="Q126" i="1"/>
  <c r="R126" i="1" s="1"/>
  <c r="U126" i="1" s="1"/>
  <c r="P126" i="1"/>
  <c r="N126" i="1"/>
  <c r="X125" i="1"/>
  <c r="W125" i="1"/>
  <c r="T125" i="1"/>
  <c r="Q125" i="1"/>
  <c r="R125" i="1" s="1"/>
  <c r="P125" i="1"/>
  <c r="N125" i="1"/>
  <c r="X124" i="1"/>
  <c r="W124" i="1"/>
  <c r="T124" i="1"/>
  <c r="Q124" i="1"/>
  <c r="R124" i="1" s="1"/>
  <c r="P124" i="1"/>
  <c r="N124" i="1"/>
  <c r="X123" i="1"/>
  <c r="W123" i="1"/>
  <c r="T123" i="1"/>
  <c r="Q123" i="1"/>
  <c r="R123" i="1" s="1"/>
  <c r="U123" i="1" s="1"/>
  <c r="P123" i="1"/>
  <c r="N123" i="1"/>
  <c r="X122" i="1"/>
  <c r="W122" i="1"/>
  <c r="T122" i="1"/>
  <c r="Q122" i="1"/>
  <c r="R122" i="1" s="1"/>
  <c r="U122" i="1" s="1"/>
  <c r="P122" i="1"/>
  <c r="N122" i="1"/>
  <c r="X121" i="1"/>
  <c r="W121" i="1"/>
  <c r="T121" i="1"/>
  <c r="Q121" i="1"/>
  <c r="R121" i="1" s="1"/>
  <c r="P121" i="1"/>
  <c r="N121" i="1"/>
  <c r="X120" i="1"/>
  <c r="W120" i="1"/>
  <c r="T120" i="1"/>
  <c r="Q120" i="1"/>
  <c r="R120" i="1" s="1"/>
  <c r="P120" i="1"/>
  <c r="N120" i="1"/>
  <c r="X119" i="1"/>
  <c r="W119" i="1"/>
  <c r="T119" i="1"/>
  <c r="Q119" i="1"/>
  <c r="R119" i="1" s="1"/>
  <c r="P119" i="1"/>
  <c r="N119" i="1"/>
  <c r="X118" i="1"/>
  <c r="W118" i="1"/>
  <c r="T118" i="1"/>
  <c r="Q118" i="1"/>
  <c r="R118" i="1" s="1"/>
  <c r="U118" i="1" s="1"/>
  <c r="P118" i="1"/>
  <c r="N118" i="1"/>
  <c r="X117" i="1"/>
  <c r="W117" i="1"/>
  <c r="T117" i="1"/>
  <c r="Q117" i="1"/>
  <c r="R117" i="1" s="1"/>
  <c r="P117" i="1"/>
  <c r="N117" i="1"/>
  <c r="X116" i="1"/>
  <c r="W116" i="1"/>
  <c r="T116" i="1"/>
  <c r="Q116" i="1"/>
  <c r="R116" i="1" s="1"/>
  <c r="P116" i="1"/>
  <c r="N116" i="1"/>
  <c r="X115" i="1"/>
  <c r="W115" i="1"/>
  <c r="T115" i="1"/>
  <c r="Q115" i="1"/>
  <c r="R115" i="1" s="1"/>
  <c r="P115" i="1"/>
  <c r="N115" i="1"/>
  <c r="X114" i="1"/>
  <c r="W114" i="1"/>
  <c r="T114" i="1"/>
  <c r="Q114" i="1"/>
  <c r="R114" i="1" s="1"/>
  <c r="U114" i="1" s="1"/>
  <c r="P114" i="1"/>
  <c r="N114" i="1"/>
  <c r="X113" i="1"/>
  <c r="W113" i="1"/>
  <c r="T113" i="1"/>
  <c r="Q113" i="1"/>
  <c r="R113" i="1" s="1"/>
  <c r="P113" i="1"/>
  <c r="N113" i="1"/>
  <c r="X112" i="1"/>
  <c r="W112" i="1"/>
  <c r="T112" i="1"/>
  <c r="Q112" i="1"/>
  <c r="R112" i="1" s="1"/>
  <c r="P112" i="1"/>
  <c r="N112" i="1"/>
  <c r="X111" i="1"/>
  <c r="W111" i="1"/>
  <c r="T111" i="1"/>
  <c r="Q111" i="1"/>
  <c r="R111" i="1" s="1"/>
  <c r="P111" i="1"/>
  <c r="N111" i="1"/>
  <c r="X110" i="1"/>
  <c r="W110" i="1"/>
  <c r="T110" i="1"/>
  <c r="Q110" i="1"/>
  <c r="R110" i="1" s="1"/>
  <c r="U110" i="1" s="1"/>
  <c r="P110" i="1"/>
  <c r="N110" i="1"/>
  <c r="X109" i="1"/>
  <c r="W109" i="1"/>
  <c r="T109" i="1"/>
  <c r="Q109" i="1"/>
  <c r="R109" i="1" s="1"/>
  <c r="P109" i="1"/>
  <c r="N109" i="1"/>
  <c r="X108" i="1"/>
  <c r="W108" i="1"/>
  <c r="T108" i="1"/>
  <c r="Q108" i="1"/>
  <c r="R108" i="1" s="1"/>
  <c r="P108" i="1"/>
  <c r="N108" i="1"/>
  <c r="X107" i="1"/>
  <c r="W107" i="1"/>
  <c r="T107" i="1"/>
  <c r="Q107" i="1"/>
  <c r="R107" i="1" s="1"/>
  <c r="U107" i="1" s="1"/>
  <c r="P107" i="1"/>
  <c r="N107" i="1"/>
  <c r="X106" i="1"/>
  <c r="W106" i="1"/>
  <c r="T106" i="1"/>
  <c r="Q106" i="1"/>
  <c r="R106" i="1" s="1"/>
  <c r="U106" i="1" s="1"/>
  <c r="P106" i="1"/>
  <c r="N106" i="1"/>
  <c r="X105" i="1"/>
  <c r="W105" i="1"/>
  <c r="T105" i="1"/>
  <c r="Q105" i="1"/>
  <c r="R105" i="1" s="1"/>
  <c r="P105" i="1"/>
  <c r="N105" i="1"/>
  <c r="X104" i="1"/>
  <c r="W104" i="1"/>
  <c r="T104" i="1"/>
  <c r="Q104" i="1"/>
  <c r="R104" i="1" s="1"/>
  <c r="P104" i="1"/>
  <c r="N104" i="1"/>
  <c r="X103" i="1"/>
  <c r="W103" i="1"/>
  <c r="T103" i="1"/>
  <c r="Q103" i="1"/>
  <c r="R103" i="1" s="1"/>
  <c r="P103" i="1"/>
  <c r="N103" i="1"/>
  <c r="X102" i="1"/>
  <c r="W102" i="1"/>
  <c r="T102" i="1"/>
  <c r="Q102" i="1"/>
  <c r="R102" i="1" s="1"/>
  <c r="U102" i="1" s="1"/>
  <c r="P102" i="1"/>
  <c r="N102" i="1"/>
  <c r="X101" i="1"/>
  <c r="W101" i="1"/>
  <c r="T101" i="1"/>
  <c r="Q101" i="1"/>
  <c r="R101" i="1" s="1"/>
  <c r="P101" i="1"/>
  <c r="N101" i="1"/>
  <c r="X100" i="1"/>
  <c r="W100" i="1"/>
  <c r="T100" i="1"/>
  <c r="Q100" i="1"/>
  <c r="R100" i="1" s="1"/>
  <c r="P100" i="1"/>
  <c r="N100" i="1"/>
  <c r="X99" i="1"/>
  <c r="W99" i="1"/>
  <c r="T99" i="1"/>
  <c r="Q99" i="1"/>
  <c r="R99" i="1" s="1"/>
  <c r="P99" i="1"/>
  <c r="N99" i="1"/>
  <c r="X98" i="1"/>
  <c r="W98" i="1"/>
  <c r="T98" i="1"/>
  <c r="Q98" i="1"/>
  <c r="R98" i="1" s="1"/>
  <c r="U98" i="1" s="1"/>
  <c r="P98" i="1"/>
  <c r="N98" i="1"/>
  <c r="X97" i="1"/>
  <c r="W97" i="1"/>
  <c r="T97" i="1"/>
  <c r="Q97" i="1"/>
  <c r="R97" i="1" s="1"/>
  <c r="P97" i="1"/>
  <c r="N97" i="1"/>
  <c r="X96" i="1"/>
  <c r="W96" i="1"/>
  <c r="T96" i="1"/>
  <c r="Q96" i="1"/>
  <c r="R96" i="1" s="1"/>
  <c r="P96" i="1"/>
  <c r="N96" i="1"/>
  <c r="X95" i="1"/>
  <c r="W95" i="1"/>
  <c r="T95" i="1"/>
  <c r="Q95" i="1"/>
  <c r="R95" i="1" s="1"/>
  <c r="P95" i="1"/>
  <c r="N95" i="1"/>
  <c r="X94" i="1"/>
  <c r="W94" i="1"/>
  <c r="T94" i="1"/>
  <c r="Q94" i="1"/>
  <c r="R94" i="1" s="1"/>
  <c r="U94" i="1" s="1"/>
  <c r="P94" i="1"/>
  <c r="N94" i="1"/>
  <c r="X93" i="1"/>
  <c r="W93" i="1"/>
  <c r="T93" i="1"/>
  <c r="Q93" i="1"/>
  <c r="R93" i="1" s="1"/>
  <c r="P93" i="1"/>
  <c r="N93" i="1"/>
  <c r="X92" i="1"/>
  <c r="W92" i="1"/>
  <c r="T92" i="1"/>
  <c r="Q92" i="1"/>
  <c r="R92" i="1" s="1"/>
  <c r="P92" i="1"/>
  <c r="N92" i="1"/>
  <c r="X91" i="1"/>
  <c r="W91" i="1"/>
  <c r="T91" i="1"/>
  <c r="Q91" i="1"/>
  <c r="R91" i="1" s="1"/>
  <c r="U91" i="1" s="1"/>
  <c r="P91" i="1"/>
  <c r="N91" i="1"/>
  <c r="X90" i="1"/>
  <c r="W90" i="1"/>
  <c r="T90" i="1"/>
  <c r="Q90" i="1"/>
  <c r="R90" i="1" s="1"/>
  <c r="U90" i="1" s="1"/>
  <c r="P90" i="1"/>
  <c r="N90" i="1"/>
  <c r="X89" i="1"/>
  <c r="W89" i="1"/>
  <c r="T89" i="1"/>
  <c r="Q89" i="1"/>
  <c r="R89" i="1" s="1"/>
  <c r="P89" i="1"/>
  <c r="N89" i="1"/>
  <c r="X88" i="1"/>
  <c r="W88" i="1"/>
  <c r="T88" i="1"/>
  <c r="Q88" i="1"/>
  <c r="R88" i="1" s="1"/>
  <c r="P88" i="1"/>
  <c r="N88" i="1"/>
  <c r="X87" i="1"/>
  <c r="W87" i="1"/>
  <c r="T87" i="1"/>
  <c r="Q87" i="1"/>
  <c r="R87" i="1" s="1"/>
  <c r="P87" i="1"/>
  <c r="N87" i="1"/>
  <c r="X86" i="1"/>
  <c r="W86" i="1"/>
  <c r="T86" i="1"/>
  <c r="Q86" i="1"/>
  <c r="R86" i="1" s="1"/>
  <c r="U86" i="1" s="1"/>
  <c r="P86" i="1"/>
  <c r="N86" i="1"/>
  <c r="X85" i="1"/>
  <c r="W85" i="1"/>
  <c r="T85" i="1"/>
  <c r="Q85" i="1"/>
  <c r="R85" i="1" s="1"/>
  <c r="P85" i="1"/>
  <c r="N85" i="1"/>
  <c r="X84" i="1"/>
  <c r="W84" i="1"/>
  <c r="T84" i="1"/>
  <c r="Q84" i="1"/>
  <c r="R84" i="1" s="1"/>
  <c r="P84" i="1"/>
  <c r="N84" i="1"/>
  <c r="X83" i="1"/>
  <c r="W83" i="1"/>
  <c r="T83" i="1"/>
  <c r="Q83" i="1"/>
  <c r="R83" i="1" s="1"/>
  <c r="P83" i="1"/>
  <c r="N83" i="1"/>
  <c r="X82" i="1"/>
  <c r="W82" i="1"/>
  <c r="T82" i="1"/>
  <c r="Q82" i="1"/>
  <c r="R82" i="1" s="1"/>
  <c r="U82" i="1" s="1"/>
  <c r="P82" i="1"/>
  <c r="N82" i="1"/>
  <c r="X81" i="1"/>
  <c r="W81" i="1"/>
  <c r="T81" i="1"/>
  <c r="Q81" i="1"/>
  <c r="R81" i="1" s="1"/>
  <c r="P81" i="1"/>
  <c r="N81" i="1"/>
  <c r="X80" i="1"/>
  <c r="W80" i="1"/>
  <c r="T80" i="1"/>
  <c r="Q80" i="1"/>
  <c r="R80" i="1" s="1"/>
  <c r="P80" i="1"/>
  <c r="N80" i="1"/>
  <c r="X79" i="1"/>
  <c r="W79" i="1"/>
  <c r="T79" i="1"/>
  <c r="Q79" i="1"/>
  <c r="R79" i="1" s="1"/>
  <c r="P79" i="1"/>
  <c r="N79" i="1"/>
  <c r="X78" i="1"/>
  <c r="W78" i="1"/>
  <c r="T78" i="1"/>
  <c r="Q78" i="1"/>
  <c r="R78" i="1" s="1"/>
  <c r="U78" i="1" s="1"/>
  <c r="P78" i="1"/>
  <c r="N78" i="1"/>
  <c r="X77" i="1"/>
  <c r="W77" i="1"/>
  <c r="T77" i="1"/>
  <c r="Q77" i="1"/>
  <c r="R77" i="1" s="1"/>
  <c r="P77" i="1"/>
  <c r="N77" i="1"/>
  <c r="X76" i="1"/>
  <c r="W76" i="1"/>
  <c r="T76" i="1"/>
  <c r="Q76" i="1"/>
  <c r="R76" i="1" s="1"/>
  <c r="P76" i="1"/>
  <c r="N76" i="1"/>
  <c r="X75" i="1"/>
  <c r="W75" i="1"/>
  <c r="T75" i="1"/>
  <c r="Q75" i="1"/>
  <c r="R75" i="1" s="1"/>
  <c r="U75" i="1" s="1"/>
  <c r="P75" i="1"/>
  <c r="N75" i="1"/>
  <c r="X74" i="1"/>
  <c r="W74" i="1"/>
  <c r="T74" i="1"/>
  <c r="Q74" i="1"/>
  <c r="R74" i="1" s="1"/>
  <c r="U74" i="1" s="1"/>
  <c r="P74" i="1"/>
  <c r="N74" i="1"/>
  <c r="X73" i="1"/>
  <c r="W73" i="1"/>
  <c r="T73" i="1"/>
  <c r="Q73" i="1"/>
  <c r="R73" i="1" s="1"/>
  <c r="P73" i="1"/>
  <c r="N73" i="1"/>
  <c r="X72" i="1"/>
  <c r="W72" i="1"/>
  <c r="T72" i="1"/>
  <c r="Q72" i="1"/>
  <c r="R72" i="1" s="1"/>
  <c r="P72" i="1"/>
  <c r="N72" i="1"/>
  <c r="X71" i="1"/>
  <c r="W71" i="1"/>
  <c r="T71" i="1"/>
  <c r="Q71" i="1"/>
  <c r="R71" i="1" s="1"/>
  <c r="P71" i="1"/>
  <c r="N71" i="1"/>
  <c r="X70" i="1"/>
  <c r="W70" i="1"/>
  <c r="T70" i="1"/>
  <c r="Q70" i="1"/>
  <c r="R70" i="1" s="1"/>
  <c r="U70" i="1" s="1"/>
  <c r="P70" i="1"/>
  <c r="N70" i="1"/>
  <c r="X69" i="1"/>
  <c r="W69" i="1"/>
  <c r="T69" i="1"/>
  <c r="Q69" i="1"/>
  <c r="R69" i="1" s="1"/>
  <c r="P69" i="1"/>
  <c r="N69" i="1"/>
  <c r="X68" i="1"/>
  <c r="W68" i="1"/>
  <c r="T68" i="1"/>
  <c r="Q68" i="1"/>
  <c r="R68" i="1" s="1"/>
  <c r="P68" i="1"/>
  <c r="N68" i="1"/>
  <c r="X67" i="1"/>
  <c r="W67" i="1"/>
  <c r="T67" i="1"/>
  <c r="Q67" i="1"/>
  <c r="R67" i="1" s="1"/>
  <c r="P67" i="1"/>
  <c r="N67" i="1"/>
  <c r="X66" i="1"/>
  <c r="W66" i="1"/>
  <c r="T66" i="1"/>
  <c r="Q66" i="1"/>
  <c r="R66" i="1" s="1"/>
  <c r="U66" i="1" s="1"/>
  <c r="P66" i="1"/>
  <c r="N66" i="1"/>
  <c r="X65" i="1"/>
  <c r="W65" i="1"/>
  <c r="T65" i="1"/>
  <c r="Q65" i="1"/>
  <c r="R65" i="1" s="1"/>
  <c r="P65" i="1"/>
  <c r="N65" i="1"/>
  <c r="X64" i="1"/>
  <c r="W64" i="1"/>
  <c r="T64" i="1"/>
  <c r="Q64" i="1"/>
  <c r="R64" i="1" s="1"/>
  <c r="P64" i="1"/>
  <c r="N64" i="1"/>
  <c r="X63" i="1"/>
  <c r="W63" i="1"/>
  <c r="T63" i="1"/>
  <c r="Q63" i="1"/>
  <c r="R63" i="1" s="1"/>
  <c r="P63" i="1"/>
  <c r="N63" i="1"/>
  <c r="X62" i="1"/>
  <c r="W62" i="1"/>
  <c r="T62" i="1"/>
  <c r="Q62" i="1"/>
  <c r="R62" i="1" s="1"/>
  <c r="U62" i="1" s="1"/>
  <c r="P62" i="1"/>
  <c r="N62" i="1"/>
  <c r="X61" i="1"/>
  <c r="W61" i="1"/>
  <c r="T61" i="1"/>
  <c r="Q61" i="1"/>
  <c r="R61" i="1" s="1"/>
  <c r="P61" i="1"/>
  <c r="N61" i="1"/>
  <c r="X60" i="1"/>
  <c r="W60" i="1"/>
  <c r="T60" i="1"/>
  <c r="Q60" i="1"/>
  <c r="R60" i="1" s="1"/>
  <c r="P60" i="1"/>
  <c r="N60" i="1"/>
  <c r="X59" i="1"/>
  <c r="W59" i="1"/>
  <c r="T59" i="1"/>
  <c r="Q59" i="1"/>
  <c r="R59" i="1" s="1"/>
  <c r="U59" i="1" s="1"/>
  <c r="P59" i="1"/>
  <c r="N59" i="1"/>
  <c r="X58" i="1"/>
  <c r="W58" i="1"/>
  <c r="T58" i="1"/>
  <c r="Q58" i="1"/>
  <c r="R58" i="1" s="1"/>
  <c r="U58" i="1" s="1"/>
  <c r="P58" i="1"/>
  <c r="N58" i="1"/>
  <c r="X57" i="1"/>
  <c r="W57" i="1"/>
  <c r="T57" i="1"/>
  <c r="Q57" i="1"/>
  <c r="R57" i="1" s="1"/>
  <c r="P57" i="1"/>
  <c r="N57" i="1"/>
  <c r="X56" i="1"/>
  <c r="W56" i="1"/>
  <c r="T56" i="1"/>
  <c r="Q56" i="1"/>
  <c r="R56" i="1" s="1"/>
  <c r="P56" i="1"/>
  <c r="N56" i="1"/>
  <c r="X55" i="1"/>
  <c r="W55" i="1"/>
  <c r="T55" i="1"/>
  <c r="Q55" i="1"/>
  <c r="R55" i="1" s="1"/>
  <c r="P55" i="1"/>
  <c r="N55" i="1"/>
  <c r="X54" i="1"/>
  <c r="W54" i="1"/>
  <c r="T54" i="1"/>
  <c r="Q54" i="1"/>
  <c r="R54" i="1" s="1"/>
  <c r="U54" i="1" s="1"/>
  <c r="P54" i="1"/>
  <c r="N54" i="1"/>
  <c r="X53" i="1"/>
  <c r="W53" i="1"/>
  <c r="T53" i="1"/>
  <c r="Q53" i="1"/>
  <c r="R53" i="1" s="1"/>
  <c r="P53" i="1"/>
  <c r="N53" i="1"/>
  <c r="X52" i="1"/>
  <c r="W52" i="1"/>
  <c r="T52" i="1"/>
  <c r="Q52" i="1"/>
  <c r="R52" i="1" s="1"/>
  <c r="P52" i="1"/>
  <c r="N52" i="1"/>
  <c r="X51" i="1"/>
  <c r="W51" i="1"/>
  <c r="T51" i="1"/>
  <c r="Q51" i="1"/>
  <c r="R51" i="1" s="1"/>
  <c r="P51" i="1"/>
  <c r="N51" i="1"/>
  <c r="X50" i="1"/>
  <c r="W50" i="1"/>
  <c r="T50" i="1"/>
  <c r="Q50" i="1"/>
  <c r="R50" i="1" s="1"/>
  <c r="U50" i="1" s="1"/>
  <c r="P50" i="1"/>
  <c r="N50" i="1"/>
  <c r="X49" i="1"/>
  <c r="W49" i="1"/>
  <c r="T49" i="1"/>
  <c r="Q49" i="1"/>
  <c r="R49" i="1" s="1"/>
  <c r="P49" i="1"/>
  <c r="N49" i="1"/>
  <c r="X48" i="1"/>
  <c r="W48" i="1"/>
  <c r="T48" i="1"/>
  <c r="Q48" i="1"/>
  <c r="R48" i="1" s="1"/>
  <c r="P48" i="1"/>
  <c r="N48" i="1"/>
  <c r="X47" i="1"/>
  <c r="W47" i="1"/>
  <c r="T47" i="1"/>
  <c r="Q47" i="1"/>
  <c r="R47" i="1" s="1"/>
  <c r="P47" i="1"/>
  <c r="N47" i="1"/>
  <c r="X46" i="1"/>
  <c r="W46" i="1"/>
  <c r="T46" i="1"/>
  <c r="Q46" i="1"/>
  <c r="R46" i="1" s="1"/>
  <c r="U46" i="1" s="1"/>
  <c r="P46" i="1"/>
  <c r="N46" i="1"/>
  <c r="X45" i="1"/>
  <c r="W45" i="1"/>
  <c r="T45" i="1"/>
  <c r="Q45" i="1"/>
  <c r="R45" i="1" s="1"/>
  <c r="P45" i="1"/>
  <c r="N45" i="1"/>
  <c r="X44" i="1"/>
  <c r="W44" i="1"/>
  <c r="T44" i="1"/>
  <c r="Q44" i="1"/>
  <c r="R44" i="1" s="1"/>
  <c r="P44" i="1"/>
  <c r="N44" i="1"/>
  <c r="X43" i="1"/>
  <c r="W43" i="1"/>
  <c r="T43" i="1"/>
  <c r="Q43" i="1"/>
  <c r="R43" i="1" s="1"/>
  <c r="U43" i="1" s="1"/>
  <c r="P43" i="1"/>
  <c r="N43" i="1"/>
  <c r="X42" i="1"/>
  <c r="W42" i="1"/>
  <c r="T42" i="1"/>
  <c r="Q42" i="1"/>
  <c r="R42" i="1" s="1"/>
  <c r="U42" i="1" s="1"/>
  <c r="P42" i="1"/>
  <c r="N42" i="1"/>
  <c r="X41" i="1"/>
  <c r="W41" i="1"/>
  <c r="T41" i="1"/>
  <c r="Q41" i="1"/>
  <c r="R41" i="1" s="1"/>
  <c r="P41" i="1"/>
  <c r="N41" i="1"/>
  <c r="X40" i="1"/>
  <c r="W40" i="1"/>
  <c r="T40" i="1"/>
  <c r="Q40" i="1"/>
  <c r="R40" i="1" s="1"/>
  <c r="P40" i="1"/>
  <c r="N40" i="1"/>
  <c r="X39" i="1"/>
  <c r="W39" i="1"/>
  <c r="T39" i="1"/>
  <c r="Q39" i="1"/>
  <c r="R39" i="1" s="1"/>
  <c r="P39" i="1"/>
  <c r="N39" i="1"/>
  <c r="X38" i="1"/>
  <c r="W38" i="1"/>
  <c r="T38" i="1"/>
  <c r="Q38" i="1"/>
  <c r="R38" i="1" s="1"/>
  <c r="U38" i="1" s="1"/>
  <c r="P38" i="1"/>
  <c r="N38" i="1"/>
  <c r="X37" i="1"/>
  <c r="W37" i="1"/>
  <c r="T37" i="1"/>
  <c r="Q37" i="1"/>
  <c r="R37" i="1" s="1"/>
  <c r="P37" i="1"/>
  <c r="N37" i="1"/>
  <c r="X36" i="1"/>
  <c r="W36" i="1"/>
  <c r="T36" i="1"/>
  <c r="Q36" i="1"/>
  <c r="R36" i="1" s="1"/>
  <c r="P36" i="1"/>
  <c r="N36" i="1"/>
  <c r="X35" i="1"/>
  <c r="W35" i="1"/>
  <c r="T35" i="1"/>
  <c r="Q35" i="1"/>
  <c r="R35" i="1" s="1"/>
  <c r="P35" i="1"/>
  <c r="N35" i="1"/>
  <c r="X34" i="1"/>
  <c r="W34" i="1"/>
  <c r="T34" i="1"/>
  <c r="Q34" i="1"/>
  <c r="R34" i="1" s="1"/>
  <c r="P34" i="1"/>
  <c r="N34" i="1"/>
  <c r="X33" i="1"/>
  <c r="W33" i="1"/>
  <c r="T33" i="1"/>
  <c r="Q33" i="1"/>
  <c r="R33" i="1" s="1"/>
  <c r="P33" i="1"/>
  <c r="N33" i="1"/>
  <c r="X32" i="1"/>
  <c r="W32" i="1"/>
  <c r="T32" i="1"/>
  <c r="Q32" i="1"/>
  <c r="R32" i="1" s="1"/>
  <c r="S32" i="1" s="1"/>
  <c r="P32" i="1"/>
  <c r="N32" i="1"/>
  <c r="X31" i="1"/>
  <c r="W31" i="1"/>
  <c r="T31" i="1"/>
  <c r="Q31" i="1"/>
  <c r="R31" i="1" s="1"/>
  <c r="U31" i="1" s="1"/>
  <c r="P31" i="1"/>
  <c r="N31" i="1"/>
  <c r="X30" i="1"/>
  <c r="W30" i="1"/>
  <c r="T30" i="1"/>
  <c r="Q30" i="1"/>
  <c r="R30" i="1" s="1"/>
  <c r="P30" i="1"/>
  <c r="N30" i="1"/>
  <c r="X29" i="1"/>
  <c r="W29" i="1"/>
  <c r="T29" i="1"/>
  <c r="Q29" i="1"/>
  <c r="R29" i="1" s="1"/>
  <c r="P29" i="1"/>
  <c r="N29" i="1"/>
  <c r="X28" i="1"/>
  <c r="W28" i="1"/>
  <c r="T28" i="1"/>
  <c r="Q28" i="1"/>
  <c r="R28" i="1" s="1"/>
  <c r="S28" i="1" s="1"/>
  <c r="P28" i="1"/>
  <c r="N28" i="1"/>
  <c r="X27" i="1"/>
  <c r="W27" i="1"/>
  <c r="T27" i="1"/>
  <c r="Q27" i="1"/>
  <c r="R27" i="1" s="1"/>
  <c r="U27" i="1" s="1"/>
  <c r="P27" i="1"/>
  <c r="N27" i="1"/>
  <c r="X26" i="1"/>
  <c r="W26" i="1"/>
  <c r="T26" i="1"/>
  <c r="Q26" i="1"/>
  <c r="R26" i="1" s="1"/>
  <c r="P26" i="1"/>
  <c r="N26" i="1"/>
  <c r="X25" i="1"/>
  <c r="W25" i="1"/>
  <c r="T25" i="1"/>
  <c r="Q25" i="1"/>
  <c r="R25" i="1" s="1"/>
  <c r="P25" i="1"/>
  <c r="N25" i="1"/>
  <c r="X24" i="1"/>
  <c r="W24" i="1"/>
  <c r="T24" i="1"/>
  <c r="Q24" i="1"/>
  <c r="R24" i="1" s="1"/>
  <c r="S24" i="1" s="1"/>
  <c r="P24" i="1"/>
  <c r="N24" i="1"/>
  <c r="X23" i="1"/>
  <c r="W23" i="1"/>
  <c r="T23" i="1"/>
  <c r="Q23" i="1"/>
  <c r="R23" i="1" s="1"/>
  <c r="U23" i="1" s="1"/>
  <c r="P23" i="1"/>
  <c r="N23" i="1"/>
  <c r="X22" i="1"/>
  <c r="W22" i="1"/>
  <c r="T22" i="1"/>
  <c r="Q22" i="1"/>
  <c r="R22" i="1" s="1"/>
  <c r="P22" i="1"/>
  <c r="N22" i="1"/>
  <c r="X21" i="1"/>
  <c r="W21" i="1"/>
  <c r="T21" i="1"/>
  <c r="Q21" i="1"/>
  <c r="R21" i="1" s="1"/>
  <c r="P21" i="1"/>
  <c r="N21" i="1"/>
  <c r="X20" i="1"/>
  <c r="W20" i="1"/>
  <c r="T20" i="1"/>
  <c r="Q20" i="1"/>
  <c r="R20" i="1" s="1"/>
  <c r="S20" i="1" s="1"/>
  <c r="P20" i="1"/>
  <c r="N20" i="1"/>
  <c r="X19" i="1"/>
  <c r="W19" i="1"/>
  <c r="T19" i="1"/>
  <c r="Q19" i="1"/>
  <c r="R19" i="1" s="1"/>
  <c r="U19" i="1" s="1"/>
  <c r="P19" i="1"/>
  <c r="N19" i="1"/>
  <c r="X18" i="1"/>
  <c r="W18" i="1"/>
  <c r="T18" i="1"/>
  <c r="Q18" i="1"/>
  <c r="R18" i="1" s="1"/>
  <c r="P18" i="1"/>
  <c r="N18" i="1"/>
  <c r="X17" i="1"/>
  <c r="W17" i="1"/>
  <c r="T17" i="1"/>
  <c r="Q17" i="1"/>
  <c r="R17" i="1" s="1"/>
  <c r="P17" i="1"/>
  <c r="N17" i="1"/>
  <c r="X16" i="1"/>
  <c r="W16" i="1"/>
  <c r="T16" i="1"/>
  <c r="Q16" i="1"/>
  <c r="R16" i="1" s="1"/>
  <c r="P16" i="1"/>
  <c r="N16" i="1"/>
  <c r="X15" i="1"/>
  <c r="W15" i="1"/>
  <c r="T15" i="1"/>
  <c r="Q15" i="1"/>
  <c r="R15" i="1" s="1"/>
  <c r="S15" i="1" s="1"/>
  <c r="P15" i="1"/>
  <c r="N15" i="1"/>
  <c r="X14" i="1"/>
  <c r="W14" i="1"/>
  <c r="T14" i="1"/>
  <c r="Q14" i="1"/>
  <c r="R14" i="1" s="1"/>
  <c r="P14" i="1"/>
  <c r="N14" i="1"/>
  <c r="X13" i="1"/>
  <c r="W13" i="1"/>
  <c r="T13" i="1"/>
  <c r="Q13" i="1"/>
  <c r="R13" i="1" s="1"/>
  <c r="P13" i="1"/>
  <c r="N13" i="1"/>
  <c r="X12" i="1"/>
  <c r="W12" i="1"/>
  <c r="T12" i="1"/>
  <c r="Q12" i="1"/>
  <c r="R12" i="1" s="1"/>
  <c r="P12" i="1"/>
  <c r="N12" i="1"/>
  <c r="X11" i="1"/>
  <c r="W11" i="1"/>
  <c r="T11" i="1"/>
  <c r="Q11" i="1"/>
  <c r="R11" i="1" s="1"/>
  <c r="S11" i="1" s="1"/>
  <c r="P11" i="1"/>
  <c r="N11" i="1"/>
  <c r="X10" i="1"/>
  <c r="W10" i="1"/>
  <c r="T10" i="1"/>
  <c r="Q10" i="1"/>
  <c r="R10" i="1" s="1"/>
  <c r="P10" i="1"/>
  <c r="N10" i="1"/>
  <c r="X9" i="1"/>
  <c r="W9" i="1"/>
  <c r="T9" i="1"/>
  <c r="Q9" i="1"/>
  <c r="R9" i="1" s="1"/>
  <c r="P9" i="1"/>
  <c r="N9" i="1"/>
  <c r="X8" i="1"/>
  <c r="W8" i="1"/>
  <c r="T8" i="1"/>
  <c r="Q8" i="1"/>
  <c r="R8" i="1" s="1"/>
  <c r="P8" i="1"/>
  <c r="N8" i="1"/>
  <c r="X7" i="1"/>
  <c r="W7" i="1"/>
  <c r="T7" i="1"/>
  <c r="Q7" i="1"/>
  <c r="R7" i="1" s="1"/>
  <c r="S7" i="1" s="1"/>
  <c r="P7" i="1"/>
  <c r="N7" i="1"/>
  <c r="X6" i="1"/>
  <c r="W6" i="1"/>
  <c r="T6" i="1"/>
  <c r="Q6" i="1"/>
  <c r="R6" i="1" s="1"/>
  <c r="P6" i="1"/>
  <c r="N6" i="1"/>
  <c r="X5" i="1"/>
  <c r="W5" i="1"/>
  <c r="T5" i="1"/>
  <c r="Q5" i="1"/>
  <c r="R5" i="1" s="1"/>
  <c r="P5" i="1"/>
  <c r="N5" i="1"/>
  <c r="X4" i="1"/>
  <c r="W4" i="1"/>
  <c r="T4" i="1"/>
  <c r="Q4" i="1"/>
  <c r="R4" i="1" s="1"/>
  <c r="P4" i="1"/>
  <c r="N4" i="1"/>
  <c r="C4" i="1"/>
  <c r="X3" i="1"/>
  <c r="W3" i="1"/>
  <c r="T3" i="1"/>
  <c r="Q3" i="1"/>
  <c r="R3" i="1" s="1"/>
  <c r="P3" i="1"/>
  <c r="N3" i="1"/>
  <c r="X2" i="1"/>
  <c r="W2" i="1"/>
  <c r="T2" i="1"/>
  <c r="Q2" i="1"/>
  <c r="R2" i="1" s="1"/>
  <c r="U2" i="1" s="1"/>
  <c r="P2" i="1"/>
  <c r="N2" i="1"/>
  <c r="V747" i="1" l="1"/>
  <c r="S923" i="1"/>
  <c r="V368" i="1"/>
  <c r="V315" i="1"/>
  <c r="V319" i="1"/>
  <c r="V323" i="1"/>
  <c r="V327" i="1"/>
  <c r="V331" i="1"/>
  <c r="V647" i="1"/>
  <c r="V929" i="1"/>
  <c r="V933" i="1"/>
  <c r="V937" i="1"/>
  <c r="U743" i="1"/>
  <c r="S657" i="1"/>
  <c r="V657" i="1" s="1"/>
  <c r="V998" i="1"/>
  <c r="U715" i="1"/>
  <c r="U825" i="1"/>
  <c r="V7" i="1"/>
  <c r="V11" i="1"/>
  <c r="V15" i="1"/>
  <c r="V259" i="1"/>
  <c r="V371" i="1"/>
  <c r="V379" i="1"/>
  <c r="V383" i="1"/>
  <c r="V387" i="1"/>
  <c r="V391" i="1"/>
  <c r="V395" i="1"/>
  <c r="V399" i="1"/>
  <c r="V696" i="1"/>
  <c r="V705" i="1"/>
  <c r="V728" i="1"/>
  <c r="V572" i="1"/>
  <c r="V668" i="1"/>
  <c r="V676" i="1"/>
  <c r="V680" i="1"/>
  <c r="S850" i="1"/>
  <c r="V850" i="1" s="1"/>
  <c r="V875" i="1"/>
  <c r="U856" i="1"/>
  <c r="S856" i="1"/>
  <c r="V856" i="1" s="1"/>
  <c r="V410" i="1"/>
  <c r="V501" i="1"/>
  <c r="S666" i="1"/>
  <c r="V666" i="1" s="1"/>
  <c r="S758" i="1"/>
  <c r="V758" i="1" s="1"/>
  <c r="S824" i="1"/>
  <c r="S835" i="1"/>
  <c r="V835" i="1" s="1"/>
  <c r="S847" i="1"/>
  <c r="V847" i="1" s="1"/>
  <c r="S191" i="1"/>
  <c r="V191" i="1" s="1"/>
  <c r="U245" i="1"/>
  <c r="V335" i="1"/>
  <c r="V339" i="1"/>
  <c r="V343" i="1"/>
  <c r="V347" i="1"/>
  <c r="V351" i="1"/>
  <c r="V355" i="1"/>
  <c r="V363" i="1"/>
  <c r="S725" i="1"/>
  <c r="V725" i="1" s="1"/>
  <c r="V739" i="1"/>
  <c r="V766" i="1"/>
  <c r="U771" i="1"/>
  <c r="V837" i="1"/>
  <c r="V895" i="1"/>
  <c r="V899" i="1"/>
  <c r="V950" i="1"/>
  <c r="U953" i="1"/>
  <c r="V993" i="1"/>
  <c r="V529" i="1"/>
  <c r="S539" i="1"/>
  <c r="V539" i="1" s="1"/>
  <c r="V258" i="1"/>
  <c r="V263" i="1"/>
  <c r="V267" i="1"/>
  <c r="V652" i="1"/>
  <c r="U874" i="1"/>
  <c r="V878" i="1"/>
  <c r="U883" i="1"/>
  <c r="V962" i="1"/>
  <c r="U853" i="1"/>
  <c r="S853" i="1"/>
  <c r="V853" i="1" s="1"/>
  <c r="U690" i="1"/>
  <c r="S690" i="1"/>
  <c r="V690" i="1" s="1"/>
  <c r="S304" i="1"/>
  <c r="V304" i="1" s="1"/>
  <c r="V403" i="1"/>
  <c r="V438" i="1"/>
  <c r="S459" i="1"/>
  <c r="V459" i="1" s="1"/>
  <c r="V520" i="1"/>
  <c r="S571" i="1"/>
  <c r="V571" i="1" s="1"/>
  <c r="V613" i="1"/>
  <c r="V632" i="1"/>
  <c r="V655" i="1"/>
  <c r="V660" i="1"/>
  <c r="V700" i="1"/>
  <c r="U719" i="1"/>
  <c r="V727" i="1"/>
  <c r="V743" i="1"/>
  <c r="V751" i="1"/>
  <c r="S761" i="1"/>
  <c r="V761" i="1" s="1"/>
  <c r="V765" i="1"/>
  <c r="V779" i="1"/>
  <c r="U891" i="1"/>
  <c r="V915" i="1"/>
  <c r="V917" i="1"/>
  <c r="V921" i="1"/>
  <c r="U945" i="1"/>
  <c r="V20" i="1"/>
  <c r="V24" i="1"/>
  <c r="V28" i="1"/>
  <c r="V275" i="1"/>
  <c r="V279" i="1"/>
  <c r="V283" i="1"/>
  <c r="V287" i="1"/>
  <c r="V291" i="1"/>
  <c r="V295" i="1"/>
  <c r="V299" i="1"/>
  <c r="V303" i="1"/>
  <c r="V367" i="1"/>
  <c r="V444" i="1"/>
  <c r="V492" i="1"/>
  <c r="V555" i="1"/>
  <c r="V684" i="1"/>
  <c r="V687" i="1"/>
  <c r="U707" i="1"/>
  <c r="V711" i="1"/>
  <c r="V736" i="1"/>
  <c r="V771" i="1"/>
  <c r="V801" i="1"/>
  <c r="V805" i="1"/>
  <c r="V829" i="1"/>
  <c r="S854" i="1"/>
  <c r="V854" i="1" s="1"/>
  <c r="S862" i="1"/>
  <c r="V862" i="1" s="1"/>
  <c r="V871" i="1"/>
  <c r="V883" i="1"/>
  <c r="U899" i="1"/>
  <c r="S939" i="1"/>
  <c r="V939" i="1" s="1"/>
  <c r="V966" i="1"/>
  <c r="V974" i="1"/>
  <c r="V249" i="1"/>
  <c r="V253" i="1"/>
  <c r="V257" i="1"/>
  <c r="V307" i="1"/>
  <c r="V334" i="1"/>
  <c r="V434" i="1"/>
  <c r="V439" i="1"/>
  <c r="V563" i="1"/>
  <c r="V610" i="1"/>
  <c r="V623" i="1"/>
  <c r="V631" i="1"/>
  <c r="V699" i="1"/>
  <c r="V703" i="1"/>
  <c r="V708" i="1"/>
  <c r="V720" i="1"/>
  <c r="V723" i="1"/>
  <c r="V767" i="1"/>
  <c r="V817" i="1"/>
  <c r="V891" i="1"/>
  <c r="V923" i="1"/>
  <c r="V945" i="1"/>
  <c r="V978" i="1"/>
  <c r="V982" i="1"/>
  <c r="V986" i="1"/>
  <c r="V990" i="1"/>
  <c r="U815" i="1"/>
  <c r="S815" i="1"/>
  <c r="V815" i="1" s="1"/>
  <c r="U673" i="1"/>
  <c r="S673" i="1"/>
  <c r="V673" i="1" s="1"/>
  <c r="U782" i="1"/>
  <c r="S782" i="1"/>
  <c r="V782" i="1" s="1"/>
  <c r="U869" i="1"/>
  <c r="S869" i="1"/>
  <c r="V869" i="1" s="1"/>
  <c r="U881" i="1"/>
  <c r="S881" i="1"/>
  <c r="V881" i="1" s="1"/>
  <c r="U885" i="1"/>
  <c r="S885" i="1"/>
  <c r="V885" i="1" s="1"/>
  <c r="U877" i="1"/>
  <c r="S877" i="1"/>
  <c r="V877" i="1" s="1"/>
  <c r="U646" i="1"/>
  <c r="S646" i="1"/>
  <c r="V646" i="1" s="1"/>
  <c r="U804" i="1"/>
  <c r="S804" i="1"/>
  <c r="V804" i="1" s="1"/>
  <c r="U812" i="1"/>
  <c r="S812" i="1"/>
  <c r="V812" i="1" s="1"/>
  <c r="U816" i="1"/>
  <c r="S816" i="1"/>
  <c r="V816" i="1" s="1"/>
  <c r="U642" i="1"/>
  <c r="S642" i="1"/>
  <c r="V642" i="1" s="1"/>
  <c r="U697" i="1"/>
  <c r="S697" i="1"/>
  <c r="V697" i="1" s="1"/>
  <c r="S695" i="1"/>
  <c r="V695" i="1" s="1"/>
  <c r="U695" i="1"/>
  <c r="U770" i="1"/>
  <c r="S770" i="1"/>
  <c r="V770" i="1" s="1"/>
  <c r="V369" i="1"/>
  <c r="S654" i="1"/>
  <c r="V654" i="1" s="1"/>
  <c r="S670" i="1"/>
  <c r="V670" i="1" s="1"/>
  <c r="S710" i="1"/>
  <c r="V710" i="1" s="1"/>
  <c r="S781" i="1"/>
  <c r="V781" i="1" s="1"/>
  <c r="S827" i="1"/>
  <c r="V827" i="1" s="1"/>
  <c r="S836" i="1"/>
  <c r="V836" i="1" s="1"/>
  <c r="S839" i="1"/>
  <c r="V839" i="1" s="1"/>
  <c r="S848" i="1"/>
  <c r="V848" i="1" s="1"/>
  <c r="S889" i="1"/>
  <c r="V889" i="1" s="1"/>
  <c r="S897" i="1"/>
  <c r="V897" i="1" s="1"/>
  <c r="S935" i="1"/>
  <c r="V935" i="1" s="1"/>
  <c r="U253" i="1"/>
  <c r="S793" i="1"/>
  <c r="V793" i="1" s="1"/>
  <c r="U793" i="1"/>
  <c r="U795" i="1"/>
  <c r="S795" i="1"/>
  <c r="V795" i="1" s="1"/>
  <c r="S223" i="1"/>
  <c r="V223" i="1" s="1"/>
  <c r="S650" i="1"/>
  <c r="V650" i="1" s="1"/>
  <c r="S682" i="1"/>
  <c r="V682" i="1" s="1"/>
  <c r="S686" i="1"/>
  <c r="V686" i="1" s="1"/>
  <c r="S718" i="1"/>
  <c r="V718" i="1" s="1"/>
  <c r="S726" i="1"/>
  <c r="V726" i="1" s="1"/>
  <c r="S749" i="1"/>
  <c r="V749" i="1" s="1"/>
  <c r="S778" i="1"/>
  <c r="V778" i="1" s="1"/>
  <c r="S792" i="1"/>
  <c r="V792" i="1" s="1"/>
  <c r="S807" i="1"/>
  <c r="V807" i="1" s="1"/>
  <c r="S608" i="1"/>
  <c r="V608" i="1" s="1"/>
  <c r="S644" i="1"/>
  <c r="V644" i="1" s="1"/>
  <c r="U644" i="1"/>
  <c r="S722" i="1"/>
  <c r="V722" i="1" s="1"/>
  <c r="S750" i="1"/>
  <c r="V750" i="1" s="1"/>
  <c r="S844" i="1"/>
  <c r="V844" i="1" s="1"/>
  <c r="U991" i="1"/>
  <c r="S991" i="1"/>
  <c r="V991" i="1" s="1"/>
  <c r="V32" i="1"/>
  <c r="S159" i="1"/>
  <c r="V159" i="1" s="1"/>
  <c r="V245" i="1"/>
  <c r="V271" i="1"/>
  <c r="V311" i="1"/>
  <c r="V359" i="1"/>
  <c r="V375" i="1"/>
  <c r="V405" i="1"/>
  <c r="V431" i="1"/>
  <c r="V437" i="1"/>
  <c r="V500" i="1"/>
  <c r="V523" i="1"/>
  <c r="V525" i="1"/>
  <c r="V567" i="1"/>
  <c r="V614" i="1"/>
  <c r="S638" i="1"/>
  <c r="V638" i="1" s="1"/>
  <c r="V639" i="1"/>
  <c r="U660" i="1"/>
  <c r="S662" i="1"/>
  <c r="V662" i="1" s="1"/>
  <c r="S674" i="1"/>
  <c r="V674" i="1" s="1"/>
  <c r="S689" i="1"/>
  <c r="V689" i="1" s="1"/>
  <c r="S714" i="1"/>
  <c r="V714" i="1" s="1"/>
  <c r="V744" i="1"/>
  <c r="U747" i="1"/>
  <c r="S757" i="1"/>
  <c r="V757" i="1" s="1"/>
  <c r="V759" i="1"/>
  <c r="V763" i="1"/>
  <c r="S773" i="1"/>
  <c r="V773" i="1" s="1"/>
  <c r="U784" i="1"/>
  <c r="S784" i="1"/>
  <c r="V784" i="1" s="1"/>
  <c r="U805" i="1"/>
  <c r="V825" i="1"/>
  <c r="S852" i="1"/>
  <c r="V852" i="1" s="1"/>
  <c r="S865" i="1"/>
  <c r="V865" i="1" s="1"/>
  <c r="S866" i="1"/>
  <c r="V866" i="1" s="1"/>
  <c r="S868" i="1"/>
  <c r="V868" i="1" s="1"/>
  <c r="V870" i="1"/>
  <c r="S873" i="1"/>
  <c r="V873" i="1" s="1"/>
  <c r="S893" i="1"/>
  <c r="V893" i="1" s="1"/>
  <c r="U895" i="1"/>
  <c r="S901" i="1"/>
  <c r="V901" i="1" s="1"/>
  <c r="S919" i="1"/>
  <c r="V919" i="1" s="1"/>
  <c r="U931" i="1"/>
  <c r="S931" i="1"/>
  <c r="V931" i="1" s="1"/>
  <c r="S957" i="1"/>
  <c r="V957" i="1" s="1"/>
  <c r="U957" i="1"/>
  <c r="V659" i="1"/>
  <c r="V671" i="1"/>
  <c r="V675" i="1"/>
  <c r="V715" i="1"/>
  <c r="V755" i="1"/>
  <c r="V768" i="1"/>
  <c r="V819" i="1"/>
  <c r="V845" i="1"/>
  <c r="V925" i="1"/>
  <c r="S927" i="1"/>
  <c r="V927" i="1" s="1"/>
  <c r="V941" i="1"/>
  <c r="S943" i="1"/>
  <c r="V943" i="1" s="1"/>
  <c r="V953" i="1"/>
  <c r="V970" i="1"/>
  <c r="V977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V730" i="1" s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V678" i="1" s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V746" i="1" s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V796" i="1" s="1"/>
  <c r="S809" i="1"/>
  <c r="V809" i="1" s="1"/>
  <c r="U809" i="1"/>
  <c r="U820" i="1"/>
  <c r="S820" i="1"/>
  <c r="V820" i="1" s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V707" i="1"/>
  <c r="S709" i="1"/>
  <c r="V709" i="1" s="1"/>
  <c r="V719" i="1"/>
  <c r="S721" i="1"/>
  <c r="V721" i="1" s="1"/>
  <c r="U727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51" i="1"/>
  <c r="S653" i="1"/>
  <c r="V653" i="1" s="1"/>
  <c r="U659" i="1"/>
  <c r="V667" i="1"/>
  <c r="S669" i="1"/>
  <c r="V669" i="1" s="1"/>
  <c r="U675" i="1"/>
  <c r="V683" i="1"/>
  <c r="S685" i="1"/>
  <c r="V685" i="1" s="1"/>
  <c r="S701" i="1"/>
  <c r="V701" i="1" s="1"/>
  <c r="S713" i="1"/>
  <c r="V713" i="1" s="1"/>
  <c r="S729" i="1"/>
  <c r="V729" i="1" s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V824" i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U806" i="1"/>
  <c r="S806" i="1"/>
  <c r="V806" i="1" s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<sst xmlns="http://schemas.openxmlformats.org/spreadsheetml/2006/main" count="5406" uniqueCount="1079">
  <si>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</si>
  <si>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</si>
  <si>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</si>
  <si>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</si>
  <si>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</si>
  <si>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</si>
  <si>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</si>
  <si>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</si>
  <si>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</si>
  <si>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</si>
  <si>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</si>
  <si>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</si>
  <si>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</si>
  <si>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</si>
  <si>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</si>
  <si>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</si>
  <si>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</si>
  <si>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</si>
  <si>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</si>
  <si>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</si>
  <si>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</si>
  <si>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</si>
  <si>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</si>
  <si>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</si>
  <si>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</si>
  <si>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</si>
  <si>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</si>
  <si>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</si>
  <si>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</si>
  <si>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</si>
  <si>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</si>
  <si>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</si>
  <si>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</si>
  <si>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</si>
  <si>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</si>
  <si>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</si>
  <si>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</si>
  <si>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</si>
  <si>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</si>
  <si>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</si>
  <si>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</si>
  <si>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</si>
  <si>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</si>
  <si>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</si>
  <si>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</si>
  <si>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</si>
  <si>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</si>
  <si>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</si>
  <si>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</si>
  <si>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</si>
  <si>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</si>
  <si>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</si>
  <si>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</si>
  <si>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</si>
  <si>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</si>
  <si>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</si>
  <si>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</si>
  <si>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</si>
  <si>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</si>
  <si>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</si>
  <si>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</si>
  <si>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</si>
  <si>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</si>
  <si>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</si>
  <si>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</si>
  <si>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</si>
  <si>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</si>
  <si>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</si>
  <si>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</si>
  <si>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</si>
  <si>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</si>
  <si>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</si>
  <si>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</si>
  <si>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</si>
  <si>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</si>
  <si>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</si>
  <si>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</si>
  <si>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</si>
  <si>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</si>
  <si>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</si>
  <si>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</si>
  <si>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</si>
  <si>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</si>
  <si>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</si>
  <si>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</si>
  <si>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</si>
  <si>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</si>
  <si>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</si>
  <si>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</si>
  <si>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</si>
  <si>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</si>
  <si>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</si>
  <si>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</si>
  <si>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</si>
  <si>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</si>
  <si>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</si>
  <si>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</si>
  <si>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</si>
  <si>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</si>
  <si>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</si>
  <si>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</si>
  <si>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</si>
  <si>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</si>
  <si>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</si>
  <si>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</si>
  <si>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</si>
  <si>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</si>
  <si>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</si>
  <si>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</si>
  <si>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</si>
  <si>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</si>
  <si>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</si>
  <si>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</si>
  <si>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</si>
  <si>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</si>
  <si>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</si>
  <si>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</si>
  <si>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</si>
  <si>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</si>
  <si>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</si>
  <si>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</si>
  <si>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</si>
  <si>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</si>
  <si>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</si>
  <si>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</si>
  <si>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</si>
  <si>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</si>
  <si>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</si>
  <si>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</si>
  <si>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</si>
  <si>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</si>
  <si>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</si>
  <si>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</si>
  <si>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</si>
  <si>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</si>
  <si>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</si>
  <si>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</si>
  <si>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</si>
  <si>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</si>
  <si>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</si>
  <si>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</si>
  <si>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</si>
  <si>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</si>
  <si>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</si>
  <si>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</si>
  <si>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</si>
  <si>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</si>
  <si>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</si>
  <si>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</si>
  <si>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</si>
  <si>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</si>
  <si>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</si>
  <si>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</si>
  <si>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</si>
  <si>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</si>
  <si>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</si>
  <si>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</si>
  <si>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</si>
  <si>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</si>
  <si>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</si>
  <si>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</si>
  <si>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</si>
  <si>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</si>
  <si>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</si>
  <si>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</si>
  <si>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</si>
  <si>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</si>
  <si>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</si>
  <si>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</si>
  <si>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</si>
  <si>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</si>
  <si>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</si>
  <si>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</si>
  <si>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</si>
  <si>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</si>
  <si>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</si>
  <si>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</si>
  <si>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</si>
  <si>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</si>
  <si>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</si>
  <si>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</si>
  <si>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</si>
  <si>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</si>
  <si>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</si>
  <si>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</si>
  <si>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</si>
  <si>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</si>
  <si>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</si>
  <si>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</si>
  <si>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</si>
  <si>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</si>
  <si>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</si>
  <si>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</si>
  <si>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</si>
  <si>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</si>
  <si>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</si>
  <si>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</si>
  <si>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</si>
  <si>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</si>
  <si>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</si>
  <si>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</si>
  <si>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</si>
  <si>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</si>
  <si>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</si>
  <si>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</si>
  <si>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</si>
  <si>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</si>
  <si>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</si>
  <si>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</si>
  <si>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</si>
  <si>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</si>
  <si>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</si>
  <si>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</si>
  <si>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</si>
  <si>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</si>
  <si>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</si>
  <si>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</si>
  <si>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</si>
  <si>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</si>
  <si>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</si>
  <si>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</si>
  <si>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</si>
  <si>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</si>
  <si>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</si>
  <si>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</si>
  <si>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</si>
  <si>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</si>
  <si>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</si>
  <si>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</si>
  <si>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</si>
  <si>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</si>
  <si>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</si>
  <si>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</si>
  <si>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</si>
  <si>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</si>
  <si>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</si>
  <si>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</si>
  <si>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</si>
  <si>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</si>
  <si>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</si>
  <si>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</si>
  <si>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</si>
  <si>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</si>
  <si>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</si>
  <si>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</si>
  <si>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</si>
  <si>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</si>
  <si>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</si>
  <si>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</si>
  <si>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</si>
  <si>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</si>
  <si>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</si>
  <si>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</si>
  <si>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</si>
  <si>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</si>
  <si>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</si>
  <si>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</si>
  <si>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</si>
  <si>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</si>
  <si>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</si>
  <si>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</si>
  <si>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</si>
  <si>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</si>
  <si>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</si>
  <si>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</si>
  <si>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</si>
  <si>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</si>
  <si>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</si>
  <si>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</si>
  <si>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</si>
  <si>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</si>
  <si>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</si>
  <si>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</si>
  <si>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</si>
  <si>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</si>
  <si>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</si>
  <si>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</si>
  <si>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</si>
  <si>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</si>
  <si>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</si>
  <si>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</si>
  <si>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</si>
  <si>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</si>
  <si>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</si>
  <si>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</si>
  <si>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</si>
  <si>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</si>
  <si>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</si>
  <si>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</si>
  <si>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</si>
  <si>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</si>
  <si>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</si>
  <si>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</si>
  <si>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</si>
  <si>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</si>
  <si>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</si>
  <si>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</si>
  <si>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</si>
  <si>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</si>
  <si>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</si>
  <si>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</si>
  <si>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</si>
  <si>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</si>
  <si>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</si>
  <si>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</si>
  <si>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</si>
  <si>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</si>
  <si>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</si>
  <si>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</si>
  <si>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</si>
  <si>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</si>
  <si>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</si>
  <si>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</si>
  <si>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</si>
  <si>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</si>
  <si>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</si>
  <si>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</si>
  <si>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</si>
  <si>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</si>
  <si>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</si>
  <si>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</si>
  <si>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</si>
  <si>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</si>
  <si>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</si>
  <si>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</si>
  <si>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</si>
  <si>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</si>
  <si>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</si>
  <si>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</si>
  <si>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</si>
  <si>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</si>
  <si>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</si>
  <si>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</si>
  <si>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</si>
  <si>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</si>
  <si>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</si>
  <si>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</si>
  <si>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</si>
  <si>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</si>
  <si>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</si>
  <si>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</si>
  <si>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</si>
  <si>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</si>
  <si>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</si>
  <si>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</si>
  <si>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</si>
  <si>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</si>
  <si>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</si>
  <si>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</si>
  <si>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</si>
  <si>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</si>
  <si>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</si>
  <si>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</si>
  <si>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</si>
  <si>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</si>
  <si>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</si>
  <si>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</si>
  <si>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</si>
  <si>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</si>
  <si>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</si>
  <si>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</si>
  <si>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</si>
  <si>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</si>
  <si>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</si>
  <si>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</si>
  <si>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</si>
  <si>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</si>
  <si>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</si>
  <si>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</si>
  <si>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</si>
  <si>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</si>
  <si>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</si>
  <si>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</si>
  <si>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</si>
  <si>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</si>
  <si>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</si>
  <si>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</si>
  <si>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</si>
  <si>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</si>
  <si>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</si>
  <si>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</si>
  <si>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</si>
  <si>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</si>
  <si>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</si>
  <si>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</si>
  <si>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</si>
  <si>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</si>
  <si>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</si>
  <si>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</si>
  <si>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</si>
  <si>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</si>
  <si>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</si>
  <si>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</si>
  <si>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</si>
  <si>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</si>
  <si>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</si>
  <si>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</si>
  <si>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</si>
  <si>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</si>
  <si>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</si>
  <si>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</si>
  <si>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</si>
  <si>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</si>
  <si>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</si>
  <si>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</si>
  <si>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</si>
  <si>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</si>
  <si>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</si>
  <si>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</si>
  <si>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</si>
  <si>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</si>
  <si>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</si>
  <si>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</si>
  <si>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</si>
  <si>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</si>
  <si>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</si>
  <si>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</si>
  <si>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</si>
  <si>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</si>
  <si>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</si>
  <si>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</si>
  <si>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</si>
  <si>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</si>
  <si>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</si>
  <si>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</si>
  <si>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</si>
  <si>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</si>
  <si>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</si>
  <si>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</si>
  <si>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</si>
  <si>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</si>
  <si>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</si>
  <si>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</si>
  <si>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</si>
  <si>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</si>
  <si>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</si>
  <si>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</si>
  <si>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</si>
  <si>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</si>
  <si>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</si>
  <si>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</si>
  <si>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</si>
  <si>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</si>
  <si>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</si>
  <si>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</si>
  <si>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</si>
  <si>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</si>
  <si>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</si>
  <si>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</si>
  <si>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</si>
  <si>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</si>
  <si>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</si>
  <si>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</si>
  <si>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</si>
  <si>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</si>
  <si>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</si>
  <si>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</si>
  <si>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</si>
  <si>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</si>
  <si>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</si>
  <si>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</si>
  <si>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</si>
  <si>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</si>
  <si>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</si>
  <si>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</si>
  <si>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</si>
  <si>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</si>
  <si>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</si>
  <si>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</si>
  <si>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</si>
  <si>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</si>
  <si>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</si>
  <si>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</si>
  <si>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</si>
  <si>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</si>
  <si>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</si>
  <si>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</si>
  <si>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</si>
  <si>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</si>
  <si>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</si>
  <si>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</si>
  <si>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</si>
  <si>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</si>
  <si>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</si>
  <si>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</si>
  <si>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</si>
  <si>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</si>
  <si>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</si>
  <si>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</si>
  <si>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</si>
  <si>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</si>
  <si>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</si>
  <si>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</si>
  <si>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</si>
  <si>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</si>
  <si>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</si>
  <si>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</si>
  <si>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</si>
  <si>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</si>
  <si>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</si>
  <si>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</si>
  <si>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</si>
  <si>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</si>
  <si>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</si>
  <si>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</si>
  <si>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</si>
  <si>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</si>
  <si>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</si>
  <si>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</si>
  <si>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</si>
  <si>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</si>
  <si>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</si>
  <si>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</si>
  <si>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</si>
  <si>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</si>
  <si>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</si>
  <si>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</si>
  <si>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</si>
  <si>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</si>
  <si>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</si>
  <si>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</si>
  <si>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</si>
  <si>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</si>
  <si>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</si>
  <si>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</si>
  <si>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</si>
  <si>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</si>
  <si>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</si>
  <si>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</si>
  <si>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</si>
  <si>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</si>
  <si>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</si>
  <si>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</si>
  <si>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</si>
  <si>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</si>
  <si>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</si>
  <si>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</si>
  <si>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</si>
  <si>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</si>
  <si>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</si>
  <si>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</si>
  <si>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</si>
  <si>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</si>
  <si>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</si>
  <si>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</si>
  <si>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</si>
  <si>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</si>
  <si>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</si>
  <si>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</si>
  <si>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</si>
  <si>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</si>
  <si>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</si>
  <si>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</si>
  <si>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</si>
  <si>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</si>
  <si>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</si>
  <si>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</si>
  <si>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</si>
  <si>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</si>
  <si>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</si>
  <si>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</si>
  <si>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</si>
  <si>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</si>
  <si>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</si>
  <si>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</si>
  <si>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</si>
  <si>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</si>
  <si>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</si>
  <si>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</si>
  <si>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</si>
  <si>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</si>
  <si>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</si>
  <si>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</si>
  <si>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</si>
  <si>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</si>
  <si>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</si>
  <si>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</si>
  <si>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</si>
  <si>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</si>
  <si>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</si>
  <si>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</si>
  <si>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</si>
  <si>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</si>
  <si>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</si>
  <si>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</si>
  <si>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</si>
  <si>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</si>
  <si>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</si>
  <si>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</si>
  <si>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</si>
  <si>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</si>
  <si>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</si>
  <si>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</si>
  <si>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</si>
  <si>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</si>
  <si>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</si>
  <si>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</si>
  <si>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</si>
  <si>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</si>
  <si>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</si>
  <si>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</si>
  <si>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</si>
  <si>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</si>
  <si>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</si>
  <si>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</si>
  <si>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</si>
  <si>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</si>
  <si>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</si>
  <si>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</si>
  <si>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</si>
  <si>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</si>
  <si>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</si>
  <si>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</si>
  <si>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</si>
  <si>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</si>
  <si>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</si>
  <si>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</si>
  <si>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</si>
  <si>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</si>
  <si>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</si>
  <si>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</si>
  <si>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</si>
  <si>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</si>
  <si>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</si>
  <si>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</si>
  <si>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</si>
  <si>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</si>
  <si>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</si>
  <si>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</si>
  <si>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</si>
  <si>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</si>
  <si>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</si>
  <si>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</si>
  <si>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</si>
  <si>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</si>
  <si>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</si>
  <si>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</si>
  <si>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</si>
  <si>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</si>
  <si>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</si>
  <si>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</si>
  <si>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</si>
  <si>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</si>
  <si>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</si>
  <si>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</si>
  <si>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</si>
  <si>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</si>
  <si>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</si>
  <si>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</si>
  <si>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</si>
  <si>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</si>
  <si>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</si>
  <si>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</si>
  <si>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</si>
  <si>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</si>
  <si>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</si>
  <si>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</si>
  <si>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</si>
  <si>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</si>
  <si>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</si>
  <si>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</si>
  <si>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</si>
  <si>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</si>
  <si>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</si>
  <si>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</si>
  <si>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</si>
  <si>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</si>
  <si>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</si>
  <si>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</si>
  <si>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</si>
  <si>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</si>
  <si>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</si>
  <si>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</si>
  <si>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</si>
  <si>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</si>
  <si>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</si>
  <si>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</si>
  <si>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</si>
  <si>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</si>
  <si>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</si>
  <si>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</si>
  <si>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</si>
  <si>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</si>
  <si>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</si>
  <si>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</si>
  <si>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</si>
  <si>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</si>
  <si>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</si>
  <si>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</si>
  <si>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</si>
  <si>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</si>
  <si>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</si>
  <si>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</si>
  <si>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</si>
  <si>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</si>
  <si>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</si>
  <si>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</si>
  <si>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</si>
  <si>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</si>
  <si>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</si>
  <si>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</si>
  <si>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</si>
  <si>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</si>
  <si>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</si>
  <si>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</si>
  <si>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</si>
  <si>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</si>
  <si>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</si>
  <si>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</si>
  <si>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</si>
  <si>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</si>
  <si>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</si>
  <si>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</si>
  <si>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</si>
  <si>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</si>
  <si>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</si>
  <si>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</si>
  <si>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</si>
  <si>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</si>
  <si>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</si>
  <si>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</si>
  <si>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</si>
  <si>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</si>
  <si>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</si>
  <si>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</si>
  <si>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</si>
  <si>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</si>
  <si>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</si>
  <si>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</si>
  <si>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</si>
  <si>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</si>
  <si>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</si>
  <si>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</si>
  <si>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</si>
  <si>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</si>
  <si>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</si>
  <si>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</si>
  <si>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</si>
  <si>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</si>
  <si>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</si>
  <si>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</si>
  <si>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</si>
  <si>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</si>
  <si>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</si>
  <si>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</si>
  <si>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</si>
  <si>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</si>
  <si>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</si>
  <si>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</si>
  <si>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</si>
  <si>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</si>
  <si>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</si>
  <si>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</si>
  <si>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</si>
  <si>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</si>
  <si>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</si>
  <si>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</si>
  <si>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</si>
  <si>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</si>
  <si>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</si>
  <si>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</si>
  <si>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</si>
  <si>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</si>
  <si>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</si>
  <si>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</si>
  <si>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</si>
  <si>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</si>
  <si>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</si>
  <si>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</si>
  <si>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</si>
  <si>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</si>
  <si>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</si>
  <si>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</si>
  <si>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</si>
  <si>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</si>
  <si>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</si>
  <si>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</si>
  <si>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</si>
  <si>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</si>
  <si>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</si>
  <si>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</si>
  <si>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</si>
  <si>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</si>
  <si>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</si>
  <si>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</si>
  <si>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</si>
  <si>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</si>
  <si>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</si>
  <si>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</si>
  <si>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</si>
  <si>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</si>
  <si>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</si>
  <si>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</si>
  <si>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</si>
  <si>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</si>
  <si>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</si>
  <si>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</si>
  <si>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</si>
  <si>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</si>
  <si>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</si>
  <si>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</si>
  <si>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</si>
  <si>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</si>
  <si>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</si>
  <si>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</si>
  <si>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</si>
  <si>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</si>
  <si>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</si>
  <si>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</si>
  <si>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</si>
  <si>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</si>
  <si>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</si>
  <si>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</si>
  <si>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</si>
  <si>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</si>
  <si>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</si>
  <si>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</si>
  <si>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</si>
  <si>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</si>
  <si>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</si>
  <si>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</si>
  <si>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</si>
  <si>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</si>
  <si>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</si>
  <si>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</si>
  <si>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</si>
  <si>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</si>
  <si>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</si>
  <si>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</si>
  <si>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</si>
  <si>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</si>
  <si>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</si>
  <si>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</si>
  <si>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</si>
  <si>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</si>
  <si>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</si>
  <si>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</si>
  <si>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</si>
  <si>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</si>
  <si>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</si>
  <si>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</si>
  <si>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</si>
  <si>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</si>
  <si>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</si>
  <si>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</si>
  <si>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</si>
  <si>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</si>
  <si>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</si>
  <si>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</si>
  <si>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</si>
  <si>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</si>
  <si>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</si>
  <si>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</si>
  <si>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</si>
  <si>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</si>
  <si>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</si>
  <si>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</si>
  <si>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</si>
  <si>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</si>
  <si>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</si>
  <si>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</si>
  <si>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</si>
  <si>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</si>
  <si>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</si>
  <si>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</si>
  <si>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</si>
  <si>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</si>
  <si>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</si>
  <si>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</si>
  <si>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</si>
  <si>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</si>
  <si>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</si>
  <si>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</si>
  <si>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</si>
  <si>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</si>
  <si>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</si>
  <si>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</si>
  <si>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</si>
  <si>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</si>
  <si>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</si>
  <si>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</si>
  <si>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</si>
  <si>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</si>
  <si>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</si>
  <si>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</si>
  <si>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</si>
  <si>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</si>
  <si>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</si>
  <si>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</si>
  <si>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</si>
  <si>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</si>
  <si>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</si>
  <si>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</si>
  <si>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</si>
  <si>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</si>
  <si>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</si>
  <si>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</si>
  <si>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</si>
  <si>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</si>
  <si>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</si>
  <si>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</si>
  <si>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</si>
  <si>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</si>
  <si>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</si>
  <si>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</si>
  <si>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</si>
  <si>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</si>
  <si>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</si>
  <si>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</si>
  <si>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</si>
  <si>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</si>
  <si>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</si>
  <si>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</si>
  <si>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</si>
  <si>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</si>
  <si>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</si>
  <si>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</si>
  <si>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</si>
  <si>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</si>
  <si>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</si>
  <si>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</si>
  <si>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</si>
  <si>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</si>
  <si>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</si>
  <si>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</si>
  <si>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</si>
  <si>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</si>
  <si>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</si>
  <si>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</si>
  <si>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</si>
  <si>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</si>
  <si>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</si>
  <si>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</si>
  <si>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</si>
  <si>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</si>
  <si>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</si>
  <si>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</si>
  <si>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</si>
  <si>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</si>
  <si>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</si>
  <si>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</si>
  <si>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</si>
  <si>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</si>
  <si>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</si>
  <si>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</si>
  <si>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</si>
  <si>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</si>
  <si>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</si>
  <si>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</si>
  <si>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</si>
  <si>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</si>
  <si>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</si>
  <si>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</si>
  <si>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</si>
  <si>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</si>
  <si>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</si>
  <si>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</si>
  <si>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</si>
  <si>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</si>
  <si>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</si>
  <si>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</si>
  <si>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</si>
  <si>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</si>
  <si>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</si>
  <si>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</si>
  <si>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</si>
  <si>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</si>
  <si>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</si>
  <si>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</si>
  <si>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</si>
  <si>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</si>
  <si>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</si>
  <si>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</si>
  <si>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</si>
  <si>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</si>
  <si>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</si>
  <si>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</si>
  <si>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</si>
  <si>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</si>
  <si>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</si>
  <si>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</si>
  <si>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</si>
  <si>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</si>
  <si>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</si>
  <si>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</si>
  <si>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</si>
  <si>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</si>
  <si>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</si>
  <si>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</si>
  <si>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</si>
  <si>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</si>
  <si>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</si>
  <si>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</si>
  <si>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</si>
  <si>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</si>
  <si>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</si>
  <si>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</si>
  <si>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</si>
  <si>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</si>
  <si>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</si>
  <si>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</si>
  <si>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</si>
  <si>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</si>
  <si>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</si>
  <si>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</si>
  <si>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</si>
  <si>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</si>
  <si>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</si>
  <si>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</si>
  <si>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</si>
  <si>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</si>
  <si>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</si>
  <si>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</si>
  <si>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</si>
  <si>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</si>
  <si>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</si>
  <si>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</si>
  <si>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</si>
  <si>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</si>
  <si>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</si>
  <si>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</si>
  <si>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</si>
  <si>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</si>
  <si>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</si>
  <si>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</si>
  <si>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</si>
  <si>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</si>
  <si>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</si>
  <si>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</si>
  <si>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</si>
  <si>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</si>
  <si>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</si>
  <si>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</si>
  <si>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</si>
  <si>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</si>
  <si>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</si>
  <si>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</si>
  <si>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</si>
  <si>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</si>
  <si>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</si>
  <si>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</si>
  <si>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</si>
  <si>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</si>
  <si>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</si>
  <si>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</si>
  <si>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</si>
  <si>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</si>
  <si>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</si>
  <si>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</si>
  <si>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</si>
  <si>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Service Type</t>
  </si>
  <si>
    <t>Row Labels</t>
  </si>
  <si>
    <t>Grand Total</t>
  </si>
  <si>
    <t xml:space="preserve">ASSIGNMENT 1 </t>
  </si>
  <si>
    <t>ASSIGNMENT 2</t>
  </si>
  <si>
    <t>ASSIGNMENT 3</t>
  </si>
  <si>
    <t>ASSIGNMENT 4</t>
  </si>
  <si>
    <t>Sum of TotalCost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</si>
  <si>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</si>
  <si>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</si>
  <si>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</si>
  <si>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</si>
  <si>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</si>
  <si>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</si>
  <si>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</si>
  <si>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</si>
  <si>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</si>
  <si>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</si>
  <si>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</si>
  <si>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</si>
  <si>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</si>
  <si>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</si>
  <si>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</si>
  <si>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</si>
  <si>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</si>
  <si>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Descriptive Statistics</t>
  </si>
  <si>
    <t xml:space="preserve">Corellation </t>
  </si>
  <si>
    <t xml:space="preserve">Perticulars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</si>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</sst>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dd\-mmm\-yy"/>
    <numFmt numFmtId="167" formatCode="&quot;$&quot;#,##0.00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i/>
      <sz val="15"/>
      <color rgb="FF7030A0"/>
      <name val="Calibri"/>
      <family val="2"/>
      <scheme val="minor"/>
    </font>
    <font>
      <b/>
      <i/>
      <sz val="14"/>
      <color rgb="FF7030A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164" fontId="0" fillId="0" borderId="0" xfId="1" applyNumberFormat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6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43" fontId="0" fillId="0" borderId="0" xfId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0" fontId="0" fillId="2" borderId="0" xfId="0" applyFill="1"/>
    <xf numFmtId="43" fontId="0" fillId="2" borderId="0" xfId="1" applyFont="1" applyFill="1" applyBorder="1" applyAlignment="1">
      <alignment horizontal="right"/>
    </xf>
    <xf numFmtId="164" fontId="0" fillId="0" borderId="0" xfId="0" applyNumberFormat="1"/>
    <xf numFmtId="43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164" fontId="1" fillId="0" borderId="0" xfId="0" applyNumberFormat="1" applyFont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0" fillId="0" borderId="0" xfId="0" pivotButton="1"/>
    <xf numFmtId="0" fontId="2" fillId="3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4" fillId="4" borderId="0" xfId="0" applyFon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0" xfId="0" applyFont="1"/>
    <xf numFmtId="0" fontId="2" fillId="0" borderId="6" xfId="0" applyFont="1" applyBorder="1"/>
    <xf numFmtId="0" fontId="2" fillId="0" borderId="8" xfId="0" applyFont="1" applyBorder="1"/>
    <xf numFmtId="0" fontId="0" fillId="0" borderId="1" xfId="0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8" fillId="0" borderId="0" xfId="0" applyFont="1"/>
    <xf numFmtId="0" fontId="4" fillId="4" borderId="17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5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esh sonar" refreshedDate="45267.966446064813" createdVersion="8" refreshedVersion="8" minRefreshableVersion="3" recordCount="1000" xr:uid="{1EAD0D0D-CDF8-472A-8C1A-1F30CDBD4BEC}">
  <cacheSource type="worksheet">
    <worksheetSource name="WorkOrders2"/>
  </cacheSource>
  <cacheFields count="24">
    <cacheField name="WO" numFmtId="49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49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166">
      <sharedItems containsSemiMixedTypes="0" containsNonDate="0" containsDate="1" containsString="0" minDate="2020-09-01T00:00:00" maxDate="2021-07-30T00:00:00"/>
    </cacheField>
    <cacheField name="WorkDate" numFmtId="166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167">
      <sharedItems containsBlank="1"/>
    </cacheField>
    <cacheField name="WtyParts" numFmtId="167">
      <sharedItems containsBlank="1"/>
    </cacheField>
    <cacheField name="LbrHrs" numFmtId="43">
      <sharedItems containsString="0" containsBlank="1" containsNumber="1" minValue="0.25" maxValue="8.5"/>
    </cacheField>
    <cacheField name="PartsCost" numFmtId="164">
      <sharedItems containsSemiMixedTypes="0" containsString="0" containsNumber="1" minValue="0.45600000000000002" maxValue="4946"/>
    </cacheField>
    <cacheField name="CustPartCost" numFmtId="164">
      <sharedItems containsSemiMixedTypes="0" containsString="0" containsNumber="1" minValue="0" maxValue="4946"/>
    </cacheField>
    <cacheField name="Payment" numFmtId="0">
      <sharedItems/>
    </cacheField>
    <cacheField name="Wait" numFmtId="165">
      <sharedItems containsMixedTypes="1" containsNumber="1" containsInteger="1" minValue="0" maxValue="164"/>
    </cacheField>
    <cacheField name="LbrRate" numFmtId="0">
      <sharedItems containsSemiMixedTypes="0" containsString="0" containsNumber="1" containsInteger="1" minValue="80" maxValue="195"/>
    </cacheField>
    <cacheField name="LbrCost" numFmtId="43">
      <sharedItems containsSemiMixedTypes="0" containsString="0" containsNumber="1" minValue="0" maxValue="1190"/>
    </cacheField>
    <cacheField name="LbrFee" numFmtId="43">
      <sharedItems containsSemiMixedTypes="0" containsString="0" containsNumber="1" minValue="0" maxValue="1190"/>
    </cacheField>
    <cacheField name="PartsFee" numFmtId="43">
      <sharedItems containsSemiMixedTypes="0" containsString="0" containsNumber="1" minValue="0" maxValue="4946"/>
    </cacheField>
    <cacheField name="TotalCost" numFmtId="43">
      <sharedItems containsSemiMixedTypes="0" containsString="0" containsNumber="1" minValue="7.5" maxValue="6101"/>
    </cacheField>
    <cacheField name="TotalFee" numFmtId="43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n v="14"/>
    <n v="140"/>
    <n v="70"/>
    <n v="70"/>
    <n v="360"/>
    <n v="430"/>
    <n v="430"/>
    <s v="Tue"/>
    <s v="Tue"/>
  </r>
  <r>
    <s v="A00101"/>
    <s v="South"/>
    <s v="Lopez"/>
    <x v="1"/>
    <m/>
    <d v="2020-09-01T00:00:00"/>
    <d v="2020-09-04T00:00:00"/>
    <x v="1"/>
    <n v="80"/>
    <m/>
    <m/>
    <n v="0.5"/>
    <n v="90.041600000000003"/>
    <n v="90.041600000000003"/>
    <s v="Account"/>
    <n v="3"/>
    <n v="80"/>
    <n v="40"/>
    <n v="40"/>
    <n v="90.041600000000003"/>
    <n v="130.04160000000002"/>
    <n v="130.04160000000002"/>
    <s v="Tue"/>
    <s v="Fri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  <n v="16"/>
    <n v="80"/>
    <n v="20"/>
    <n v="20"/>
    <n v="120"/>
    <n v="140"/>
    <n v="140"/>
    <s v="Tue"/>
    <s v="Thu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  <n v="16"/>
    <n v="80"/>
    <n v="20"/>
    <n v="20"/>
    <n v="16.25"/>
    <n v="36.25"/>
    <n v="36.25"/>
    <s v="Tue"/>
    <s v="Thu"/>
  </r>
  <r>
    <s v="A00104"/>
    <s v="Northwest"/>
    <s v="Cartier"/>
    <x v="2"/>
    <s v="Yes"/>
    <d v="2020-09-01T00:00:00"/>
    <d v="2020-09-17T00:00:00"/>
    <x v="1"/>
    <n v="80"/>
    <m/>
    <m/>
    <n v="0.25"/>
    <n v="45.237400000000001"/>
    <n v="45.237400000000001"/>
    <s v="Account"/>
    <n v="16"/>
    <n v="80"/>
    <n v="20"/>
    <n v="20"/>
    <n v="45.237400000000001"/>
    <n v="65.237400000000008"/>
    <n v="65.237400000000008"/>
    <s v="Tue"/>
    <s v="Thu"/>
  </r>
  <r>
    <s v="A00105"/>
    <s v="South"/>
    <s v="Lopez"/>
    <x v="0"/>
    <m/>
    <d v="2020-09-01T00:00:00"/>
    <d v="2020-09-15T00:00:00"/>
    <x v="1"/>
    <n v="80"/>
    <m/>
    <m/>
    <n v="0.25"/>
    <n v="97.626300000000001"/>
    <n v="97.626300000000001"/>
    <s v="Account"/>
    <n v="14"/>
    <n v="80"/>
    <n v="20"/>
    <n v="20"/>
    <n v="97.626300000000001"/>
    <n v="117.6263"/>
    <n v="117.6263"/>
    <s v="Tue"/>
    <s v="Tue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n v="14"/>
    <n v="140"/>
    <n v="35"/>
    <n v="35"/>
    <n v="29.13"/>
    <n v="64.13"/>
    <n v="64.13"/>
    <s v="Wed"/>
    <s v="Wed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  <n v="30"/>
    <n v="80"/>
    <n v="60"/>
    <n v="60"/>
    <n v="35.1"/>
    <n v="95.1"/>
    <n v="95.1"/>
    <s v="Wed"/>
    <s v="Fri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  <n v="29"/>
    <n v="80"/>
    <n v="20"/>
    <n v="20"/>
    <n v="76.7"/>
    <n v="96.7"/>
    <n v="96.7"/>
    <s v="Wed"/>
    <s v="Thu"/>
  </r>
  <r>
    <s v="A00109"/>
    <s v="Central"/>
    <s v="Khan"/>
    <x v="3"/>
    <s v="Yes"/>
    <d v="2020-09-02T00:00:00"/>
    <d v="2020-10-06T00:00:00"/>
    <x v="1"/>
    <n v="80"/>
    <m/>
    <m/>
    <n v="1.5"/>
    <n v="374.07940000000002"/>
    <n v="374.07940000000002"/>
    <s v="C.O.D."/>
    <n v="34"/>
    <n v="80"/>
    <n v="120"/>
    <n v="120"/>
    <n v="374.07940000000002"/>
    <n v="494.07940000000002"/>
    <n v="494.07940000000002"/>
    <s v="Wed"/>
    <s v="Tue"/>
  </r>
  <r>
    <s v="A00110"/>
    <s v="West"/>
    <s v="Burton"/>
    <x v="1"/>
    <m/>
    <d v="2020-09-02T00:00:00"/>
    <d v="2020-12-08T00:00:00"/>
    <x v="0"/>
    <n v="140"/>
    <m/>
    <m/>
    <n v="4.75"/>
    <n v="832.15830000000005"/>
    <n v="832.15830000000005"/>
    <s v="Account"/>
    <n v="97"/>
    <n v="140"/>
    <n v="665"/>
    <n v="665"/>
    <n v="832.15830000000005"/>
    <n v="1497.1583000000001"/>
    <n v="1497.1583000000001"/>
    <s v="Wed"/>
    <s v="Tue"/>
  </r>
  <r>
    <s v="A00111"/>
    <s v="South"/>
    <s v="Lopez"/>
    <x v="2"/>
    <s v="Yes"/>
    <d v="2020-09-03T00:00:00"/>
    <d v="2020-09-23T00:00:00"/>
    <x v="1"/>
    <n v="80"/>
    <m/>
    <m/>
    <n v="0.25"/>
    <n v="70.212999999999994"/>
    <n v="70.212999999999994"/>
    <s v="Account"/>
    <n v="20"/>
    <n v="80"/>
    <n v="20"/>
    <n v="20"/>
    <n v="70.212999999999994"/>
    <n v="90.212999999999994"/>
    <n v="90.212999999999994"/>
    <s v="Thu"/>
    <s v="Wed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n v="26"/>
    <n v="80"/>
    <n v="40"/>
    <n v="40"/>
    <n v="150"/>
    <n v="190"/>
    <n v="190"/>
    <s v="Fri"/>
    <s v="Wed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n v="50"/>
    <n v="140"/>
    <n v="210"/>
    <n v="210"/>
    <n v="275"/>
    <n v="485"/>
    <n v="485"/>
    <s v="Fri"/>
    <s v="Sat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  <n v="67"/>
    <n v="80"/>
    <n v="60"/>
    <n v="60"/>
    <n v="938"/>
    <n v="998"/>
    <n v="998"/>
    <s v="Fri"/>
    <s v="Tue"/>
  </r>
  <r>
    <s v="A00115"/>
    <s v="South"/>
    <s v="Lopez"/>
    <x v="0"/>
    <m/>
    <d v="2020-09-05T00:00:00"/>
    <d v="2020-09-21T00:00:00"/>
    <x v="1"/>
    <n v="80"/>
    <m/>
    <m/>
    <n v="0.25"/>
    <n v="61.249699999999997"/>
    <n v="61.249699999999997"/>
    <s v="Account"/>
    <n v="16"/>
    <n v="80"/>
    <n v="20"/>
    <n v="20"/>
    <n v="61.249699999999997"/>
    <n v="81.24969999999999"/>
    <n v="81.24969999999999"/>
    <s v="Sat"/>
    <s v="Mon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n v="17"/>
    <n v="80"/>
    <n v="120"/>
    <n v="120"/>
    <n v="48"/>
    <n v="168"/>
    <n v="168"/>
    <s v="Sat"/>
    <s v="Tue"/>
  </r>
  <r>
    <s v="A00117"/>
    <s v="Northwest"/>
    <s v="Burton"/>
    <x v="0"/>
    <m/>
    <d v="2020-09-07T00:00:00"/>
    <d v="2020-09-10T00:00:00"/>
    <x v="0"/>
    <n v="140"/>
    <m/>
    <m/>
    <n v="0.25"/>
    <n v="204.28399999999999"/>
    <n v="204.28399999999999"/>
    <s v="Account"/>
    <n v="3"/>
    <n v="140"/>
    <n v="35"/>
    <n v="35"/>
    <n v="204.28399999999999"/>
    <n v="239.28399999999999"/>
    <n v="239.28399999999999"/>
    <s v="Mon"/>
    <s v="Thu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  <n v="7"/>
    <n v="140"/>
    <n v="70"/>
    <n v="70"/>
    <n v="240"/>
    <n v="310"/>
    <n v="310"/>
    <s v="Tue"/>
    <s v="Tue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  <n v="9"/>
    <n v="140"/>
    <n v="70"/>
    <n v="70"/>
    <n v="120"/>
    <n v="190"/>
    <n v="190"/>
    <s v="Tue"/>
    <s v="Thu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n v="13"/>
    <n v="80"/>
    <n v="140"/>
    <n v="140"/>
    <n v="475"/>
    <n v="615"/>
    <n v="615"/>
    <s v="Tue"/>
    <s v="Mon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  <n v="14"/>
    <n v="80"/>
    <n v="140"/>
    <n v="140"/>
    <n v="341"/>
    <n v="481"/>
    <n v="481"/>
    <s v="Tue"/>
    <s v="Tue"/>
  </r>
  <r>
    <s v="A00122"/>
    <s v="Northwest"/>
    <s v="Khan"/>
    <x v="0"/>
    <m/>
    <d v="2020-09-08T00:00:00"/>
    <d v="2020-10-28T00:00:00"/>
    <x v="1"/>
    <n v="80"/>
    <m/>
    <m/>
    <n v="0.75"/>
    <n v="61.180599999999998"/>
    <n v="61.180599999999998"/>
    <s v="C.O.D."/>
    <n v="50"/>
    <n v="80"/>
    <n v="60"/>
    <n v="60"/>
    <n v="61.180599999999998"/>
    <n v="121.1806"/>
    <n v="121.1806"/>
    <s v="Tue"/>
    <s v="Wed"/>
  </r>
  <r>
    <s v="A00123"/>
    <s v="South"/>
    <s v="Lopez"/>
    <x v="1"/>
    <m/>
    <d v="2020-09-08T00:00:00"/>
    <d v="2020-11-17T00:00:00"/>
    <x v="1"/>
    <n v="80"/>
    <m/>
    <m/>
    <n v="0.5"/>
    <n v="155.3931"/>
    <n v="155.3931"/>
    <s v="Account"/>
    <n v="70"/>
    <n v="80"/>
    <n v="40"/>
    <n v="40"/>
    <n v="155.3931"/>
    <n v="195.3931"/>
    <n v="195.3931"/>
    <s v="Tue"/>
    <s v="Tue"/>
  </r>
  <r>
    <s v="A00124"/>
    <s v="Northwest"/>
    <s v="Michner"/>
    <x v="1"/>
    <s v="Yes"/>
    <d v="2020-09-09T00:00:00"/>
    <d v="2020-09-24T00:00:00"/>
    <x v="0"/>
    <n v="140"/>
    <m/>
    <m/>
    <n v="0.5"/>
    <n v="204.28399999999999"/>
    <n v="204.28399999999999"/>
    <s v="C.O.D."/>
    <n v="15"/>
    <n v="140"/>
    <n v="70"/>
    <n v="70"/>
    <n v="204.28399999999999"/>
    <n v="274.28399999999999"/>
    <n v="274.28399999999999"/>
    <s v="Wed"/>
    <s v="Thu"/>
  </r>
  <r>
    <s v="A00125"/>
    <s v="South"/>
    <s v="Lopez"/>
    <x v="0"/>
    <m/>
    <d v="2020-09-09T00:00:00"/>
    <d v="2020-09-29T00:00:00"/>
    <x v="1"/>
    <n v="80"/>
    <m/>
    <m/>
    <n v="0.5"/>
    <n v="37.917400000000001"/>
    <n v="37.917400000000001"/>
    <s v="Account"/>
    <n v="20"/>
    <n v="80"/>
    <n v="40"/>
    <n v="40"/>
    <n v="37.917400000000001"/>
    <n v="77.917400000000001"/>
    <n v="77.917400000000001"/>
    <s v="Wed"/>
    <s v="Tue"/>
  </r>
  <r>
    <s v="A00126"/>
    <s v="Northwest"/>
    <s v="Burton"/>
    <x v="2"/>
    <s v="Yes"/>
    <d v="2020-09-09T00:00:00"/>
    <d v="2020-09-29T00:00:00"/>
    <x v="1"/>
    <n v="80"/>
    <m/>
    <m/>
    <n v="0.25"/>
    <n v="88.405699999999996"/>
    <n v="88.405699999999996"/>
    <s v="Account"/>
    <n v="20"/>
    <n v="80"/>
    <n v="20"/>
    <n v="20"/>
    <n v="88.405699999999996"/>
    <n v="108.4057"/>
    <n v="108.4057"/>
    <s v="Wed"/>
    <s v="Tue"/>
  </r>
  <r>
    <s v="A00127"/>
    <s v="South"/>
    <s v="Lopez"/>
    <x v="2"/>
    <m/>
    <d v="2020-09-09T00:00:00"/>
    <d v="2020-09-29T00:00:00"/>
    <x v="1"/>
    <n v="80"/>
    <m/>
    <m/>
    <n v="0.25"/>
    <n v="202.28639999999999"/>
    <n v="202.28639999999999"/>
    <s v="Account"/>
    <n v="20"/>
    <n v="80"/>
    <n v="20"/>
    <n v="20"/>
    <n v="202.28639999999999"/>
    <n v="222.28639999999999"/>
    <n v="222.28639999999999"/>
    <s v="Wed"/>
    <s v="Tue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n v="18"/>
    <n v="80"/>
    <n v="40"/>
    <n v="40"/>
    <n v="120"/>
    <n v="160"/>
    <n v="160"/>
    <s v="Thu"/>
    <s v="Mon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  <n v="3"/>
    <n v="80"/>
    <n v="20"/>
    <n v="20"/>
    <n v="120"/>
    <n v="140"/>
    <n v="140"/>
    <s v="Fri"/>
    <s v="Mon"/>
  </r>
  <r>
    <s v="A00130"/>
    <s v="Southwest"/>
    <s v="Cartier"/>
    <x v="1"/>
    <m/>
    <d v="2020-09-11T00:00:00"/>
    <d v="2020-09-15T00:00:00"/>
    <x v="0"/>
    <n v="140"/>
    <m/>
    <m/>
    <n v="0.5"/>
    <n v="535.62480000000005"/>
    <n v="535.62480000000005"/>
    <s v="C.O.D."/>
    <n v="4"/>
    <n v="140"/>
    <n v="70"/>
    <n v="70"/>
    <n v="535.62480000000005"/>
    <n v="605.62480000000005"/>
    <n v="605.62480000000005"/>
    <s v="Fri"/>
    <s v="Tue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n v="12"/>
    <n v="140"/>
    <n v="35"/>
    <n v="35"/>
    <n v="24.63"/>
    <n v="59.629999999999995"/>
    <n v="59.629999999999995"/>
    <s v="Fri"/>
    <s v="Wed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  <n v="15"/>
    <n v="140"/>
    <n v="70"/>
    <n v="70"/>
    <n v="43.26"/>
    <n v="113.25999999999999"/>
    <n v="113.25999999999999"/>
    <s v="Fri"/>
    <s v="Sat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n v="25"/>
    <n v="80"/>
    <n v="20"/>
    <n v="20"/>
    <n v="21.33"/>
    <n v="41.33"/>
    <n v="41.33"/>
    <s v="Fri"/>
    <s v="Tue"/>
  </r>
  <r>
    <s v="A00134"/>
    <s v="West"/>
    <s v="Khan"/>
    <x v="1"/>
    <m/>
    <d v="2020-09-12T00:00:00"/>
    <d v="2020-09-28T00:00:00"/>
    <x v="1"/>
    <n v="80"/>
    <m/>
    <m/>
    <n v="1"/>
    <n v="0.45600000000000002"/>
    <n v="0.45600000000000002"/>
    <s v="C.O.D."/>
    <n v="16"/>
    <n v="80"/>
    <n v="80"/>
    <n v="80"/>
    <n v="0.45600000000000002"/>
    <n v="80.456000000000003"/>
    <n v="80.456000000000003"/>
    <s v="Sat"/>
    <s v="Mon"/>
  </r>
  <r>
    <s v="A00135"/>
    <s v="Northwest"/>
    <s v="Khan"/>
    <x v="0"/>
    <m/>
    <d v="2020-09-14T00:00:00"/>
    <d v="2020-09-24T00:00:00"/>
    <x v="0"/>
    <n v="140"/>
    <m/>
    <m/>
    <n v="0.25"/>
    <n v="126.62309999999999"/>
    <n v="126.62309999999999"/>
    <s v="C.O.D."/>
    <n v="10"/>
    <n v="140"/>
    <n v="35"/>
    <n v="35"/>
    <n v="126.62309999999999"/>
    <n v="161.62309999999999"/>
    <n v="161.62309999999999"/>
    <s v="Mon"/>
    <s v="Thu"/>
  </r>
  <r>
    <s v="A00136"/>
    <s v="West"/>
    <s v="Khan"/>
    <x v="1"/>
    <m/>
    <d v="2020-09-14T00:00:00"/>
    <d v="2020-09-28T00:00:00"/>
    <x v="1"/>
    <n v="80"/>
    <m/>
    <m/>
    <n v="1.5"/>
    <n v="251.0033"/>
    <n v="251.0033"/>
    <s v="Account"/>
    <n v="14"/>
    <n v="80"/>
    <n v="120"/>
    <n v="120"/>
    <n v="251.0033"/>
    <n v="371.00329999999997"/>
    <n v="371.00329999999997"/>
    <s v="Mon"/>
    <s v="Mon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n v="21"/>
    <n v="80"/>
    <n v="40"/>
    <n v="40"/>
    <n v="395.28"/>
    <n v="435.28"/>
    <n v="435.28"/>
    <s v="Mon"/>
    <s v="Mon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  <n v="23"/>
    <n v="80"/>
    <n v="20"/>
    <n v="20"/>
    <n v="36"/>
    <n v="56"/>
    <n v="56"/>
    <s v="Mon"/>
    <s v="Wed"/>
  </r>
  <r>
    <s v="A00139"/>
    <s v="South"/>
    <s v="Lopez"/>
    <x v="0"/>
    <m/>
    <d v="2020-09-14T00:00:00"/>
    <d v="2020-11-23T00:00:00"/>
    <x v="1"/>
    <n v="80"/>
    <m/>
    <m/>
    <n v="1.75"/>
    <n v="510.67529999999999"/>
    <n v="510.67529999999999"/>
    <s v="P.O."/>
    <n v="70"/>
    <n v="80"/>
    <n v="140"/>
    <n v="140"/>
    <n v="510.67529999999999"/>
    <n v="650.67529999999999"/>
    <n v="650.67529999999999"/>
    <s v="Mon"/>
    <s v="Mon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  <n v="22"/>
    <n v="140"/>
    <n v="70"/>
    <n v="70"/>
    <n v="42.66"/>
    <n v="112.66"/>
    <n v="112.66"/>
    <s v="Tue"/>
    <s v="Wed"/>
  </r>
  <r>
    <s v="A00141"/>
    <s v="West"/>
    <s v="Khan"/>
    <x v="1"/>
    <m/>
    <d v="2020-09-16T00:00:00"/>
    <d v="2020-09-28T00:00:00"/>
    <x v="1"/>
    <n v="80"/>
    <m/>
    <m/>
    <n v="1"/>
    <n v="5.4720000000000004"/>
    <n v="5.4720000000000004"/>
    <s v="C.O.D."/>
    <n v="12"/>
    <n v="80"/>
    <n v="80"/>
    <n v="80"/>
    <n v="5.4720000000000004"/>
    <n v="85.471999999999994"/>
    <n v="85.471999999999994"/>
    <s v="Wed"/>
    <s v="Mon"/>
  </r>
  <r>
    <s v="A00142"/>
    <s v="Northwest"/>
    <s v="Khan"/>
    <x v="0"/>
    <s v="Yes"/>
    <d v="2020-09-16T00:00:00"/>
    <d v="2020-09-28T00:00:00"/>
    <x v="1"/>
    <n v="80"/>
    <m/>
    <m/>
    <n v="0.25"/>
    <n v="45.237400000000001"/>
    <n v="45.237400000000001"/>
    <s v="Account"/>
    <n v="12"/>
    <n v="80"/>
    <n v="20"/>
    <n v="20"/>
    <n v="45.237400000000001"/>
    <n v="65.237400000000008"/>
    <n v="65.237400000000008"/>
    <s v="Wed"/>
    <s v="Mon"/>
  </r>
  <r>
    <s v="A00143"/>
    <s v="Northwest"/>
    <s v="Burton"/>
    <x v="0"/>
    <m/>
    <d v="2020-09-16T00:00:00"/>
    <d v="2020-10-01T00:00:00"/>
    <x v="0"/>
    <n v="140"/>
    <m/>
    <m/>
    <n v="0.75"/>
    <n v="199.452"/>
    <n v="199.452"/>
    <s v="C.O.D."/>
    <n v="15"/>
    <n v="140"/>
    <n v="105"/>
    <n v="105"/>
    <n v="199.452"/>
    <n v="304.452"/>
    <n v="304.452"/>
    <s v="Wed"/>
    <s v="Thu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n v="19"/>
    <n v="140"/>
    <n v="70"/>
    <n v="70"/>
    <n v="144"/>
    <n v="214"/>
    <n v="214"/>
    <s v="Wed"/>
    <s v="Mon"/>
  </r>
  <r>
    <s v="A00145"/>
    <s v="Southeast"/>
    <s v="Burton"/>
    <x v="2"/>
    <m/>
    <d v="2020-09-17T00:00:00"/>
    <d v="2020-10-06T00:00:00"/>
    <x v="1"/>
    <n v="80"/>
    <m/>
    <m/>
    <n v="0.25"/>
    <n v="6.2160000000000002"/>
    <n v="6.2160000000000002"/>
    <s v="C.O.D."/>
    <n v="19"/>
    <n v="80"/>
    <n v="20"/>
    <n v="20"/>
    <n v="6.2160000000000002"/>
    <n v="26.216000000000001"/>
    <n v="26.216000000000001"/>
    <s v="Thu"/>
    <s v="Tue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  <n v="25"/>
    <n v="140"/>
    <n v="140"/>
    <n v="140"/>
    <n v="36"/>
    <n v="176"/>
    <n v="176"/>
    <s v="Thu"/>
    <s v="Mon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n v="25"/>
    <n v="140"/>
    <n v="105"/>
    <n v="105"/>
    <n v="40"/>
    <n v="145"/>
    <n v="145"/>
    <s v="Thu"/>
    <s v="Mon"/>
  </r>
  <r>
    <s v="A00148"/>
    <s v="South"/>
    <s v="Lopez"/>
    <x v="0"/>
    <m/>
    <d v="2020-09-17T00:00:00"/>
    <d v="2020-11-17T00:00:00"/>
    <x v="1"/>
    <n v="80"/>
    <m/>
    <m/>
    <n v="0.25"/>
    <n v="87.581299999999999"/>
    <n v="87.581299999999999"/>
    <s v="Account"/>
    <n v="61"/>
    <n v="80"/>
    <n v="20"/>
    <n v="20"/>
    <n v="87.581299999999999"/>
    <n v="107.5813"/>
    <n v="107.5813"/>
    <s v="Thu"/>
    <s v="Tue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  <n v="7"/>
    <n v="80"/>
    <n v="40"/>
    <n v="40"/>
    <n v="30"/>
    <n v="70"/>
    <n v="70"/>
    <s v="Mon"/>
    <s v="Mon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  <n v="28"/>
    <n v="80"/>
    <n v="20"/>
    <n v="20"/>
    <n v="144"/>
    <n v="164"/>
    <n v="164"/>
    <s v="Mon"/>
    <s v="Mon"/>
  </r>
  <r>
    <s v="A00151"/>
    <s v="West"/>
    <s v="Khan"/>
    <x v="1"/>
    <s v="Yes"/>
    <d v="2020-09-21T00:00:00"/>
    <d v="2020-11-04T00:00:00"/>
    <x v="1"/>
    <n v="80"/>
    <m/>
    <m/>
    <n v="0.75"/>
    <n v="297.51229999999998"/>
    <n v="297.51229999999998"/>
    <s v="Account"/>
    <n v="44"/>
    <n v="80"/>
    <n v="60"/>
    <n v="60"/>
    <n v="297.51229999999998"/>
    <n v="357.51229999999998"/>
    <n v="357.51229999999998"/>
    <s v="Mon"/>
    <s v="Wed"/>
  </r>
  <r>
    <s v="A00152"/>
    <s v="West"/>
    <s v="Michner"/>
    <x v="0"/>
    <m/>
    <d v="2020-09-21T00:00:00"/>
    <d v="2020-11-25T00:00:00"/>
    <x v="1"/>
    <n v="80"/>
    <m/>
    <m/>
    <n v="0.5"/>
    <n v="64.171000000000006"/>
    <n v="64.171000000000006"/>
    <s v="P.O."/>
    <n v="65"/>
    <n v="80"/>
    <n v="40"/>
    <n v="40"/>
    <n v="64.171000000000006"/>
    <n v="104.17100000000001"/>
    <n v="104.17100000000001"/>
    <s v="Mon"/>
    <s v="Wed"/>
  </r>
  <r>
    <s v="A00153"/>
    <s v="South"/>
    <s v="Lopez"/>
    <x v="2"/>
    <m/>
    <d v="2020-09-22T00:00:00"/>
    <d v="2020-10-01T00:00:00"/>
    <x v="1"/>
    <n v="80"/>
    <m/>
    <m/>
    <n v="0.25"/>
    <n v="20.475000000000001"/>
    <n v="20.475000000000001"/>
    <s v="Account"/>
    <n v="9"/>
    <n v="80"/>
    <n v="20"/>
    <n v="20"/>
    <n v="20.475000000000001"/>
    <n v="40.475000000000001"/>
    <n v="40.475000000000001"/>
    <s v="Tue"/>
    <s v="Thu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n v="14"/>
    <n v="80"/>
    <n v="80"/>
    <n v="80"/>
    <n v="200"/>
    <n v="280"/>
    <n v="280"/>
    <s v="Wed"/>
    <s v="Wed"/>
  </r>
  <r>
    <s v="A00155"/>
    <s v="Southeast"/>
    <s v="Burton"/>
    <x v="3"/>
    <m/>
    <d v="2020-09-23T00:00:00"/>
    <d v="2020-10-15T00:00:00"/>
    <x v="1"/>
    <n v="80"/>
    <m/>
    <m/>
    <n v="1.5"/>
    <n v="123.9555"/>
    <n v="123.9555"/>
    <s v="C.O.D."/>
    <n v="22"/>
    <n v="80"/>
    <n v="120"/>
    <n v="120"/>
    <n v="123.9555"/>
    <n v="243.9555"/>
    <n v="243.9555"/>
    <s v="Wed"/>
    <s v="Thu"/>
  </r>
  <r>
    <s v="A00156"/>
    <s v="Central"/>
    <s v="Cartier"/>
    <x v="1"/>
    <m/>
    <d v="2020-09-23T00:00:00"/>
    <d v="2020-10-24T00:00:00"/>
    <x v="1"/>
    <n v="80"/>
    <m/>
    <m/>
    <n v="0.5"/>
    <n v="193.88310000000001"/>
    <n v="193.88310000000001"/>
    <s v="Account"/>
    <n v="31"/>
    <n v="80"/>
    <n v="40"/>
    <n v="40"/>
    <n v="193.88310000000001"/>
    <n v="233.88310000000001"/>
    <n v="233.88310000000001"/>
    <s v="Wed"/>
    <s v="Sat"/>
  </r>
  <r>
    <s v="A00157"/>
    <s v="Southeast"/>
    <s v="Khan"/>
    <x v="0"/>
    <m/>
    <d v="2020-09-23T00:00:00"/>
    <d v="2020-10-28T00:00:00"/>
    <x v="0"/>
    <n v="140"/>
    <m/>
    <m/>
    <n v="0.5"/>
    <n v="1.173"/>
    <n v="1.173"/>
    <s v="C.O.D."/>
    <n v="35"/>
    <n v="140"/>
    <n v="70"/>
    <n v="70"/>
    <n v="1.173"/>
    <n v="71.173000000000002"/>
    <n v="71.173000000000002"/>
    <s v="Wed"/>
    <s v="Wed"/>
  </r>
  <r>
    <s v="A00158"/>
    <s v="Central"/>
    <s v="Michner"/>
    <x v="0"/>
    <m/>
    <d v="2020-09-24T00:00:00"/>
    <d v="2020-10-05T00:00:00"/>
    <x v="0"/>
    <n v="140"/>
    <m/>
    <m/>
    <n v="0.75"/>
    <n v="664.78880000000004"/>
    <n v="664.78880000000004"/>
    <s v="Account"/>
    <n v="11"/>
    <n v="140"/>
    <n v="105"/>
    <n v="105"/>
    <n v="664.78880000000004"/>
    <n v="769.78880000000004"/>
    <n v="769.78880000000004"/>
    <s v="Thu"/>
    <s v="Mon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  <n v="21"/>
    <n v="80"/>
    <n v="20"/>
    <n v="20"/>
    <n v="160"/>
    <n v="180"/>
    <n v="180"/>
    <s v="Thu"/>
    <s v="Thu"/>
  </r>
  <r>
    <s v="A00160"/>
    <s v="Northwest"/>
    <s v="Burton"/>
    <x v="1"/>
    <m/>
    <d v="2020-09-24T00:00:00"/>
    <d v="2020-11-05T00:00:00"/>
    <x v="0"/>
    <n v="140"/>
    <m/>
    <m/>
    <n v="0.75"/>
    <n v="159.50489999999999"/>
    <n v="159.50489999999999"/>
    <s v="Account"/>
    <n v="42"/>
    <n v="140"/>
    <n v="105"/>
    <n v="105"/>
    <n v="159.50489999999999"/>
    <n v="264.50490000000002"/>
    <n v="264.50490000000002"/>
    <s v="Thu"/>
    <s v="Thu"/>
  </r>
  <r>
    <s v="A00161"/>
    <s v="North"/>
    <s v="Cartier"/>
    <x v="0"/>
    <m/>
    <d v="2020-09-24T00:00:00"/>
    <d v="2020-11-17T00:00:00"/>
    <x v="0"/>
    <n v="140"/>
    <m/>
    <m/>
    <n v="0.75"/>
    <n v="169.63499999999999"/>
    <n v="169.63499999999999"/>
    <s v="P.O."/>
    <n v="54"/>
    <n v="140"/>
    <n v="105"/>
    <n v="105"/>
    <n v="169.63499999999999"/>
    <n v="274.63499999999999"/>
    <n v="274.63499999999999"/>
    <s v="Thu"/>
    <s v="Tue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  <n v="2"/>
    <n v="140"/>
    <n v="70"/>
    <n v="70"/>
    <n v="202.86"/>
    <n v="272.86"/>
    <n v="272.86"/>
    <s v="Mon"/>
    <s v="Wed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n v="9"/>
    <n v="80"/>
    <n v="40"/>
    <n v="40"/>
    <n v="10.53"/>
    <n v="50.53"/>
    <n v="50.53"/>
    <s v="Mon"/>
    <s v="Wed"/>
  </r>
  <r>
    <s v="A00164"/>
    <s v="Central"/>
    <s v="Michner"/>
    <x v="1"/>
    <m/>
    <d v="2020-09-28T00:00:00"/>
    <d v="2020-10-27T00:00:00"/>
    <x v="0"/>
    <n v="140"/>
    <m/>
    <m/>
    <n v="0.75"/>
    <n v="1.8240000000000001"/>
    <n v="1.8240000000000001"/>
    <s v="C.O.D."/>
    <n v="29"/>
    <n v="140"/>
    <n v="105"/>
    <n v="105"/>
    <n v="1.8240000000000001"/>
    <n v="106.824"/>
    <n v="106.824"/>
    <s v="Mon"/>
    <s v="Tue"/>
  </r>
  <r>
    <s v="A00165"/>
    <s v="South"/>
    <s v="Khan"/>
    <x v="0"/>
    <m/>
    <d v="2020-09-29T00:00:00"/>
    <d v="2020-10-08T00:00:00"/>
    <x v="0"/>
    <n v="140"/>
    <m/>
    <m/>
    <n v="0.5"/>
    <n v="54.124600000000001"/>
    <n v="54.124600000000001"/>
    <s v="Account"/>
    <n v="9"/>
    <n v="140"/>
    <n v="70"/>
    <n v="70"/>
    <n v="54.124600000000001"/>
    <n v="124.1246"/>
    <n v="124.1246"/>
    <s v="Tue"/>
    <s v="Thu"/>
  </r>
  <r>
    <s v="A00166"/>
    <s v="Northwest"/>
    <s v="Michner"/>
    <x v="2"/>
    <m/>
    <d v="2020-09-29T00:00:00"/>
    <d v="2020-10-21T00:00:00"/>
    <x v="0"/>
    <n v="140"/>
    <m/>
    <m/>
    <n v="0.25"/>
    <n v="367.71109999999999"/>
    <n v="367.71109999999999"/>
    <s v="Account"/>
    <n v="22"/>
    <n v="140"/>
    <n v="35"/>
    <n v="35"/>
    <n v="367.71109999999999"/>
    <n v="402.71109999999999"/>
    <n v="402.71109999999999"/>
    <s v="Tue"/>
    <s v="Wed"/>
  </r>
  <r>
    <s v="A00167"/>
    <s v="West"/>
    <s v="Lopez"/>
    <x v="0"/>
    <m/>
    <d v="2020-09-29T00:00:00"/>
    <d v="2020-10-19T00:00:00"/>
    <x v="1"/>
    <n v="80"/>
    <m/>
    <m/>
    <n v="1.5"/>
    <n v="139.035"/>
    <n v="139.035"/>
    <s v="Account"/>
    <n v="20"/>
    <n v="80"/>
    <n v="120"/>
    <n v="120"/>
    <n v="139.035"/>
    <n v="259.03499999999997"/>
    <n v="259.03499999999997"/>
    <s v="Tue"/>
    <s v="Mon"/>
  </r>
  <r>
    <s v="A00168"/>
    <s v="West"/>
    <s v="Khan"/>
    <x v="1"/>
    <m/>
    <d v="2020-09-29T00:00:00"/>
    <d v="2020-10-27T00:00:00"/>
    <x v="1"/>
    <n v="80"/>
    <m/>
    <m/>
    <n v="0.5"/>
    <n v="50.317"/>
    <n v="50.317"/>
    <s v="P.O."/>
    <n v="28"/>
    <n v="80"/>
    <n v="40"/>
    <n v="40"/>
    <n v="50.317"/>
    <n v="90.317000000000007"/>
    <n v="90.317000000000007"/>
    <s v="Tue"/>
    <s v="Tue"/>
  </r>
  <r>
    <s v="A00169"/>
    <s v="Central"/>
    <s v="Burton"/>
    <x v="3"/>
    <m/>
    <d v="2020-09-29T00:00:00"/>
    <d v="2020-11-24T00:00:00"/>
    <x v="1"/>
    <n v="80"/>
    <m/>
    <m/>
    <n v="1"/>
    <n v="122.4273"/>
    <n v="122.4273"/>
    <s v="C.O.D."/>
    <n v="56"/>
    <n v="80"/>
    <n v="80"/>
    <n v="80"/>
    <n v="122.4273"/>
    <n v="202.4273"/>
    <n v="202.4273"/>
    <s v="Tue"/>
    <s v="Tue"/>
  </r>
  <r>
    <s v="A00170"/>
    <s v="West"/>
    <s v="Khan"/>
    <x v="0"/>
    <m/>
    <d v="2020-09-29T00:00:00"/>
    <d v="2020-12-02T00:00:00"/>
    <x v="1"/>
    <n v="80"/>
    <m/>
    <m/>
    <n v="1"/>
    <n v="78.5535"/>
    <n v="78.5535"/>
    <s v="P.O."/>
    <n v="64"/>
    <n v="80"/>
    <n v="80"/>
    <n v="80"/>
    <n v="78.5535"/>
    <n v="158.55349999999999"/>
    <n v="158.55349999999999"/>
    <s v="Tue"/>
    <s v="Wed"/>
  </r>
  <r>
    <s v="A00171"/>
    <s v="Northwest"/>
    <s v="Khan"/>
    <x v="2"/>
    <s v="Yes"/>
    <d v="2020-09-30T00:00:00"/>
    <d v="2020-10-07T00:00:00"/>
    <x v="1"/>
    <n v="80"/>
    <m/>
    <m/>
    <n v="0.25"/>
    <n v="239.1001"/>
    <n v="239.1001"/>
    <s v="Account"/>
    <n v="7"/>
    <n v="80"/>
    <n v="20"/>
    <n v="20"/>
    <n v="239.1001"/>
    <n v="259.1001"/>
    <n v="259.1001"/>
    <s v="Wed"/>
    <s v="Wed"/>
  </r>
  <r>
    <s v="A00172"/>
    <s v="Central"/>
    <s v="Cartier"/>
    <x v="1"/>
    <m/>
    <d v="2020-09-30T00:00:00"/>
    <d v="2020-10-19T00:00:00"/>
    <x v="1"/>
    <n v="80"/>
    <m/>
    <m/>
    <n v="0.5"/>
    <n v="61.180599999999998"/>
    <n v="61.180599999999998"/>
    <s v="C.O.D."/>
    <n v="19"/>
    <n v="80"/>
    <n v="40"/>
    <n v="40"/>
    <n v="61.180599999999998"/>
    <n v="101.1806"/>
    <n v="101.1806"/>
    <s v="Wed"/>
    <s v="Mon"/>
  </r>
  <r>
    <s v="A00173"/>
    <s v="Northwest"/>
    <s v="Cartier"/>
    <x v="3"/>
    <m/>
    <d v="2020-09-30T00:00:00"/>
    <d v="2020-11-18T00:00:00"/>
    <x v="0"/>
    <n v="140"/>
    <m/>
    <m/>
    <n v="2.25"/>
    <n v="800.71119999999996"/>
    <n v="800.71119999999996"/>
    <s v="Account"/>
    <n v="49"/>
    <n v="140"/>
    <n v="315"/>
    <n v="315"/>
    <n v="800.71119999999996"/>
    <n v="1115.7112"/>
    <n v="1115.7112"/>
    <s v="Wed"/>
    <s v="Wed"/>
  </r>
  <r>
    <s v="A00174"/>
    <s v="Northwest"/>
    <s v="Khan"/>
    <x v="0"/>
    <m/>
    <d v="2020-10-01T00:00:00"/>
    <d v="2020-10-26T00:00:00"/>
    <x v="1"/>
    <n v="80"/>
    <m/>
    <m/>
    <n v="0.25"/>
    <n v="19.196999999999999"/>
    <n v="19.196999999999999"/>
    <s v="Account"/>
    <n v="25"/>
    <n v="80"/>
    <n v="20"/>
    <n v="20"/>
    <n v="19.196999999999999"/>
    <n v="39.197000000000003"/>
    <n v="39.197000000000003"/>
    <s v="Thu"/>
    <s v="Mon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n v="8"/>
    <n v="80"/>
    <n v="20"/>
    <n v="20"/>
    <n v="19.5"/>
    <n v="39.5"/>
    <n v="39.5"/>
    <s v="Mon"/>
    <s v="Tue"/>
  </r>
  <r>
    <s v="A00176"/>
    <s v="South"/>
    <s v="Lopez"/>
    <x v="2"/>
    <m/>
    <d v="2020-10-05T00:00:00"/>
    <d v="2020-10-13T00:00:00"/>
    <x v="1"/>
    <n v="80"/>
    <m/>
    <m/>
    <n v="0.25"/>
    <n v="22.425000000000001"/>
    <n v="22.425000000000001"/>
    <s v="Account"/>
    <n v="8"/>
    <n v="80"/>
    <n v="20"/>
    <n v="20"/>
    <n v="22.425000000000001"/>
    <n v="42.424999999999997"/>
    <n v="42.424999999999997"/>
    <s v="Mon"/>
    <s v="Tue"/>
  </r>
  <r>
    <s v="A00177"/>
    <s v="West"/>
    <s v="Burton"/>
    <x v="0"/>
    <m/>
    <d v="2020-10-05T00:00:00"/>
    <d v="2020-10-13T00:00:00"/>
    <x v="1"/>
    <n v="80"/>
    <m/>
    <m/>
    <n v="0.5"/>
    <n v="26.582599999999999"/>
    <n v="26.582599999999999"/>
    <s v="Account"/>
    <n v="8"/>
    <n v="80"/>
    <n v="40"/>
    <n v="40"/>
    <n v="26.582599999999999"/>
    <n v="66.582599999999999"/>
    <n v="66.582599999999999"/>
    <s v="Mon"/>
    <s v="Tue"/>
  </r>
  <r>
    <s v="A00178"/>
    <s v="Central"/>
    <s v="Cartier"/>
    <x v="0"/>
    <m/>
    <d v="2020-10-05T00:00:00"/>
    <d v="2020-10-24T00:00:00"/>
    <x v="1"/>
    <n v="80"/>
    <m/>
    <m/>
    <n v="0.5"/>
    <n v="288.20800000000003"/>
    <n v="288.20800000000003"/>
    <s v="C.O.D."/>
    <n v="19"/>
    <n v="80"/>
    <n v="40"/>
    <n v="40"/>
    <n v="288.20800000000003"/>
    <n v="328.20800000000003"/>
    <n v="328.20800000000003"/>
    <s v="Mon"/>
    <s v="Sat"/>
  </r>
  <r>
    <s v="A00179"/>
    <s v="South"/>
    <s v="Lopez"/>
    <x v="1"/>
    <m/>
    <d v="2020-10-05T00:00:00"/>
    <d v="2020-10-19T00:00:00"/>
    <x v="1"/>
    <n v="80"/>
    <m/>
    <m/>
    <n v="0.5"/>
    <n v="54.236800000000002"/>
    <n v="54.236800000000002"/>
    <s v="Account"/>
    <n v="14"/>
    <n v="80"/>
    <n v="40"/>
    <n v="40"/>
    <n v="54.236800000000002"/>
    <n v="94.236800000000002"/>
    <n v="94.236800000000002"/>
    <s v="Mon"/>
    <s v="Mon"/>
  </r>
  <r>
    <s v="A00180"/>
    <s v="West"/>
    <s v="Lopez"/>
    <x v="0"/>
    <m/>
    <d v="2020-10-06T00:00:00"/>
    <d v="2020-10-19T00:00:00"/>
    <x v="1"/>
    <n v="80"/>
    <m/>
    <m/>
    <n v="0.25"/>
    <n v="332.39699999999999"/>
    <n v="332.39699999999999"/>
    <s v="P.O."/>
    <n v="13"/>
    <n v="80"/>
    <n v="20"/>
    <n v="20"/>
    <n v="332.39699999999999"/>
    <n v="352.39699999999999"/>
    <n v="352.39699999999999"/>
    <s v="Tue"/>
    <s v="Mon"/>
  </r>
  <r>
    <s v="A00181"/>
    <s v="Northwest"/>
    <s v="Khan"/>
    <x v="0"/>
    <m/>
    <d v="2020-10-06T00:00:00"/>
    <d v="2020-10-23T00:00:00"/>
    <x v="0"/>
    <n v="140"/>
    <m/>
    <m/>
    <n v="0.75"/>
    <n v="124.1649"/>
    <n v="124.1649"/>
    <s v="C.O.D."/>
    <n v="17"/>
    <n v="140"/>
    <n v="105"/>
    <n v="105"/>
    <n v="124.1649"/>
    <n v="229.16489999999999"/>
    <n v="229.16489999999999"/>
    <s v="Tue"/>
    <s v="Fri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  <n v="20"/>
    <n v="80"/>
    <n v="20"/>
    <n v="20"/>
    <n v="21.63"/>
    <n v="41.629999999999995"/>
    <n v="41.629999999999995"/>
    <s v="Tue"/>
    <s v="Mon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n v="12"/>
    <n v="140"/>
    <n v="35"/>
    <n v="35"/>
    <n v="0"/>
    <n v="68"/>
    <n v="35"/>
    <s v="Wed"/>
    <s v="Mon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n v="12"/>
    <n v="140"/>
    <n v="70"/>
    <n v="70"/>
    <n v="154.5"/>
    <n v="224.5"/>
    <n v="224.5"/>
    <s v="Wed"/>
    <s v="Mon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n v="13"/>
    <n v="80"/>
    <n v="80"/>
    <n v="80"/>
    <n v="48.75"/>
    <n v="128.75"/>
    <n v="128.75"/>
    <s v="Wed"/>
    <s v="Tue"/>
  </r>
  <r>
    <s v="A00186"/>
    <s v="South"/>
    <s v="Lopez"/>
    <x v="2"/>
    <m/>
    <d v="2020-10-08T00:00:00"/>
    <d v="2020-10-20T00:00:00"/>
    <x v="1"/>
    <n v="80"/>
    <m/>
    <m/>
    <n v="0.25"/>
    <n v="76.1678"/>
    <n v="76.1678"/>
    <s v="Account"/>
    <n v="12"/>
    <n v="80"/>
    <n v="20"/>
    <n v="20"/>
    <n v="76.1678"/>
    <n v="96.1678"/>
    <n v="96.1678"/>
    <s v="Thu"/>
    <s v="Tue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  <n v="30"/>
    <n v="80"/>
    <n v="60"/>
    <n v="60"/>
    <n v="117"/>
    <n v="177"/>
    <n v="177"/>
    <s v="Thu"/>
    <s v="Sat"/>
  </r>
  <r>
    <s v="A00188"/>
    <s v="Northwest"/>
    <s v="Cartier"/>
    <x v="3"/>
    <m/>
    <d v="2020-10-08T00:00:00"/>
    <d v="2020-11-10T00:00:00"/>
    <x v="0"/>
    <n v="140"/>
    <m/>
    <m/>
    <n v="1.5"/>
    <n v="1575.9739999999999"/>
    <n v="1575.9739999999999"/>
    <s v="C.O.D."/>
    <n v="33"/>
    <n v="140"/>
    <n v="210"/>
    <n v="210"/>
    <n v="1575.9739999999999"/>
    <n v="1785.9739999999999"/>
    <n v="1785.9739999999999"/>
    <s v="Thu"/>
    <s v="Tue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  <n v="41"/>
    <n v="80"/>
    <n v="40"/>
    <n v="40"/>
    <n v="21.33"/>
    <n v="61.33"/>
    <n v="61.33"/>
    <s v="Thu"/>
    <s v="Wed"/>
  </r>
  <r>
    <s v="A00190"/>
    <s v="Southeast"/>
    <s v="Michner"/>
    <x v="1"/>
    <m/>
    <d v="2020-10-08T00:00:00"/>
    <d v="2020-11-30T00:00:00"/>
    <x v="1"/>
    <n v="80"/>
    <m/>
    <m/>
    <n v="0.5"/>
    <n v="74.785899999999998"/>
    <n v="74.785899999999998"/>
    <s v="Account"/>
    <n v="53"/>
    <n v="80"/>
    <n v="40"/>
    <n v="40"/>
    <n v="74.785899999999998"/>
    <n v="114.7859"/>
    <n v="114.7859"/>
    <s v="Thu"/>
    <s v="Mon"/>
  </r>
  <r>
    <s v="A00191"/>
    <s v="Northeast"/>
    <s v="Michner"/>
    <x v="3"/>
    <m/>
    <d v="2020-10-08T00:00:00"/>
    <d v="2020-12-01T00:00:00"/>
    <x v="0"/>
    <n v="140"/>
    <m/>
    <m/>
    <n v="4.75"/>
    <n v="1123.9716000000001"/>
    <n v="1123.9716000000001"/>
    <s v="C.O.D."/>
    <n v="54"/>
    <n v="140"/>
    <n v="665"/>
    <n v="665"/>
    <n v="1123.9716000000001"/>
    <n v="1788.9716000000001"/>
    <n v="1788.9716000000001"/>
    <s v="Thu"/>
    <s v="Tue"/>
  </r>
  <r>
    <s v="A00192"/>
    <s v="Central"/>
    <s v="Burton"/>
    <x v="0"/>
    <m/>
    <d v="2020-10-12T00:00:00"/>
    <d v="2020-10-26T00:00:00"/>
    <x v="0"/>
    <n v="140"/>
    <m/>
    <m/>
    <n v="1"/>
    <n v="128.9796"/>
    <n v="128.9796"/>
    <s v="Account"/>
    <n v="14"/>
    <n v="140"/>
    <n v="140"/>
    <n v="140"/>
    <n v="128.9796"/>
    <n v="268.9796"/>
    <n v="268.9796"/>
    <s v="Mon"/>
    <s v="Mon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  <n v="23"/>
    <n v="80"/>
    <n v="40"/>
    <n v="40"/>
    <n v="144"/>
    <n v="184"/>
    <n v="184"/>
    <s v="Mon"/>
    <s v="Wed"/>
  </r>
  <r>
    <s v="A00194"/>
    <s v="Central"/>
    <s v="Michner"/>
    <x v="0"/>
    <m/>
    <d v="2020-10-12T00:00:00"/>
    <d v="2020-11-05T00:00:00"/>
    <x v="0"/>
    <n v="140"/>
    <m/>
    <m/>
    <n v="1"/>
    <n v="1211.8269"/>
    <n v="1211.8269"/>
    <s v="Account"/>
    <n v="24"/>
    <n v="140"/>
    <n v="140"/>
    <n v="140"/>
    <n v="1211.8269"/>
    <n v="1351.8269"/>
    <n v="1351.8269"/>
    <s v="Mon"/>
    <s v="Thu"/>
  </r>
  <r>
    <s v="A00195"/>
    <s v="South"/>
    <s v="Michner"/>
    <x v="1"/>
    <m/>
    <d v="2020-10-12T00:00:00"/>
    <d v="2020-11-18T00:00:00"/>
    <x v="1"/>
    <n v="80"/>
    <m/>
    <m/>
    <n v="0.5"/>
    <n v="54.124600000000001"/>
    <n v="54.124600000000001"/>
    <s v="Account"/>
    <n v="37"/>
    <n v="80"/>
    <n v="40"/>
    <n v="40"/>
    <n v="54.124600000000001"/>
    <n v="94.124600000000001"/>
    <n v="94.124600000000001"/>
    <s v="Mon"/>
    <s v="Wed"/>
  </r>
  <r>
    <s v="A00196"/>
    <s v="Northwest"/>
    <s v="Michner"/>
    <x v="0"/>
    <s v="Yes"/>
    <d v="2020-10-12T00:00:00"/>
    <d v="2020-11-19T00:00:00"/>
    <x v="1"/>
    <n v="80"/>
    <m/>
    <m/>
    <n v="0.5"/>
    <n v="55.935699999999997"/>
    <n v="55.935699999999997"/>
    <s v="C.O.D."/>
    <n v="38"/>
    <n v="80"/>
    <n v="40"/>
    <n v="40"/>
    <n v="55.935699999999997"/>
    <n v="95.935699999999997"/>
    <n v="95.935699999999997"/>
    <s v="Mon"/>
    <s v="Thu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n v="14"/>
    <n v="80"/>
    <n v="40"/>
    <n v="40"/>
    <n v="11.06"/>
    <n v="51.06"/>
    <n v="51.06"/>
    <s v="Tue"/>
    <s v="Tue"/>
  </r>
  <r>
    <s v="A00198"/>
    <s v="West"/>
    <s v="Khan"/>
    <x v="3"/>
    <m/>
    <d v="2020-10-13T00:00:00"/>
    <d v="2020-10-27T00:00:00"/>
    <x v="1"/>
    <n v="80"/>
    <m/>
    <m/>
    <n v="2"/>
    <n v="77.165099999999995"/>
    <n v="77.165099999999995"/>
    <s v="Account"/>
    <n v="14"/>
    <n v="80"/>
    <n v="160"/>
    <n v="160"/>
    <n v="77.165099999999995"/>
    <n v="237.1651"/>
    <n v="237.1651"/>
    <s v="Tue"/>
    <s v="Tue"/>
  </r>
  <r>
    <s v="A00199"/>
    <s v="Northwest"/>
    <s v="Khan"/>
    <x v="0"/>
    <m/>
    <d v="2020-10-14T00:00:00"/>
    <d v="2020-10-19T00:00:00"/>
    <x v="0"/>
    <n v="140"/>
    <m/>
    <m/>
    <n v="0.5"/>
    <n v="66.158000000000001"/>
    <n v="66.158000000000001"/>
    <s v="Account"/>
    <n v="5"/>
    <n v="140"/>
    <n v="70"/>
    <n v="70"/>
    <n v="66.158000000000001"/>
    <n v="136.15800000000002"/>
    <n v="136.15800000000002"/>
    <s v="Wed"/>
    <s v="Mon"/>
  </r>
  <r>
    <s v="A00200"/>
    <s v="Southwest"/>
    <s v="Michner"/>
    <x v="2"/>
    <m/>
    <d v="2020-10-14T00:00:00"/>
    <d v="2020-10-27T00:00:00"/>
    <x v="1"/>
    <n v="80"/>
    <m/>
    <m/>
    <n v="0.25"/>
    <n v="27.953900000000001"/>
    <n v="27.953900000000001"/>
    <s v="Account"/>
    <n v="13"/>
    <n v="80"/>
    <n v="20"/>
    <n v="20"/>
    <n v="27.953900000000001"/>
    <n v="47.953900000000004"/>
    <n v="47.953900000000004"/>
    <s v="Wed"/>
    <s v="Tue"/>
  </r>
  <r>
    <s v="A00201"/>
    <s v="West"/>
    <s v="Khan"/>
    <x v="0"/>
    <m/>
    <d v="2020-10-14T00:00:00"/>
    <d v="2020-10-27T00:00:00"/>
    <x v="1"/>
    <n v="80"/>
    <m/>
    <m/>
    <n v="1"/>
    <n v="216.3125"/>
    <n v="216.3125"/>
    <s v="C.O.D."/>
    <n v="13"/>
    <n v="80"/>
    <n v="80"/>
    <n v="80"/>
    <n v="216.3125"/>
    <n v="296.3125"/>
    <n v="296.3125"/>
    <s v="Wed"/>
    <s v="Tue"/>
  </r>
  <r>
    <s v="A00202"/>
    <s v="Central"/>
    <s v="Burton"/>
    <x v="3"/>
    <m/>
    <d v="2020-10-14T00:00:00"/>
    <d v="2020-11-03T00:00:00"/>
    <x v="0"/>
    <n v="140"/>
    <m/>
    <m/>
    <n v="2"/>
    <n v="619.51329999999996"/>
    <n v="619.51329999999996"/>
    <s v="P.O."/>
    <n v="20"/>
    <n v="140"/>
    <n v="280"/>
    <n v="280"/>
    <n v="619.51329999999996"/>
    <n v="899.51329999999996"/>
    <n v="899.51329999999996"/>
    <s v="Wed"/>
    <s v="Tue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  <n v="27"/>
    <n v="80"/>
    <n v="40"/>
    <n v="40"/>
    <n v="3.12"/>
    <n v="43.12"/>
    <n v="43.12"/>
    <s v="Wed"/>
    <s v="Tue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n v="7"/>
    <n v="80"/>
    <n v="60"/>
    <n v="60"/>
    <n v="163.26"/>
    <n v="223.26"/>
    <n v="223.26"/>
    <s v="Thu"/>
    <s v="Thu"/>
  </r>
  <r>
    <s v="A00205"/>
    <s v="South"/>
    <s v="Lopez"/>
    <x v="2"/>
    <m/>
    <d v="2020-10-15T00:00:00"/>
    <d v="2020-10-28T00:00:00"/>
    <x v="1"/>
    <n v="80"/>
    <m/>
    <m/>
    <n v="0.25"/>
    <n v="65.251599999999996"/>
    <n v="65.251599999999996"/>
    <s v="Account"/>
    <n v="13"/>
    <n v="80"/>
    <n v="20"/>
    <n v="20"/>
    <n v="65.251599999999996"/>
    <n v="85.251599999999996"/>
    <n v="85.251599999999996"/>
    <s v="Thu"/>
    <s v="Wed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  <n v="26"/>
    <n v="80"/>
    <n v="20"/>
    <n v="20"/>
    <n v="30"/>
    <n v="50"/>
    <n v="50"/>
    <s v="Thu"/>
    <s v="Tue"/>
  </r>
  <r>
    <s v="A00207"/>
    <s v="West"/>
    <s v="Michner"/>
    <x v="1"/>
    <m/>
    <d v="2020-10-15T00:00:00"/>
    <d v="2020-11-10T00:00:00"/>
    <x v="1"/>
    <n v="80"/>
    <m/>
    <m/>
    <n v="0.5"/>
    <n v="105.8442"/>
    <n v="105.8442"/>
    <s v="Account"/>
    <n v="26"/>
    <n v="80"/>
    <n v="40"/>
    <n v="40"/>
    <n v="105.8442"/>
    <n v="145.8442"/>
    <n v="145.8442"/>
    <s v="Thu"/>
    <s v="Tue"/>
  </r>
  <r>
    <s v="A00208"/>
    <s v="Northwest"/>
    <s v="Burton"/>
    <x v="1"/>
    <m/>
    <d v="2020-10-19T00:00:00"/>
    <d v="2020-11-05T00:00:00"/>
    <x v="0"/>
    <n v="140"/>
    <m/>
    <m/>
    <n v="1"/>
    <n v="547.08590000000004"/>
    <n v="547.08590000000004"/>
    <s v="C.O.D."/>
    <n v="17"/>
    <n v="140"/>
    <n v="140"/>
    <n v="140"/>
    <n v="547.08590000000004"/>
    <n v="687.08590000000004"/>
    <n v="687.08590000000004"/>
    <s v="Mon"/>
    <s v="Thu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  <n v="37"/>
    <n v="80"/>
    <n v="80"/>
    <n v="80"/>
    <n v="120"/>
    <n v="200"/>
    <n v="200"/>
    <s v="Mon"/>
    <s v="Wed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n v="10"/>
    <n v="80"/>
    <n v="20"/>
    <n v="20"/>
    <n v="30"/>
    <n v="50"/>
    <n v="50"/>
    <s v="Tue"/>
    <s v="Fri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  <n v="35"/>
    <n v="80"/>
    <n v="20"/>
    <n v="20"/>
    <n v="27.63"/>
    <n v="47.629999999999995"/>
    <n v="47.629999999999995"/>
    <s v="Tue"/>
    <s v="Tue"/>
  </r>
  <r>
    <s v="A00212"/>
    <s v="Central"/>
    <s v="Burton"/>
    <x v="0"/>
    <m/>
    <d v="2020-10-21T00:00:00"/>
    <d v="2020-11-06T00:00:00"/>
    <x v="1"/>
    <n v="80"/>
    <m/>
    <m/>
    <n v="0.25"/>
    <n v="250.42240000000001"/>
    <n v="250.42240000000001"/>
    <s v="Account"/>
    <n v="16"/>
    <n v="80"/>
    <n v="20"/>
    <n v="20"/>
    <n v="250.42240000000001"/>
    <n v="270.42240000000004"/>
    <n v="270.42240000000004"/>
    <s v="Wed"/>
    <s v="Fri"/>
  </r>
  <r>
    <s v="A00213"/>
    <s v="Northwest"/>
    <s v="Michner"/>
    <x v="0"/>
    <s v="Yes"/>
    <d v="2020-10-21T00:00:00"/>
    <d v="2020-11-05T00:00:00"/>
    <x v="0"/>
    <n v="140"/>
    <m/>
    <m/>
    <n v="0.25"/>
    <n v="38.698399999999999"/>
    <n v="38.698399999999999"/>
    <s v="C.O.D."/>
    <n v="15"/>
    <n v="140"/>
    <n v="35"/>
    <n v="35"/>
    <n v="38.698399999999999"/>
    <n v="73.698399999999992"/>
    <n v="73.698399999999992"/>
    <s v="Wed"/>
    <s v="Thu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n v="20"/>
    <n v="140"/>
    <n v="35"/>
    <n v="35"/>
    <n v="33"/>
    <n v="68"/>
    <n v="68"/>
    <s v="Wed"/>
    <s v="Tue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n v="20"/>
    <n v="80"/>
    <n v="60"/>
    <n v="60"/>
    <n v="126"/>
    <n v="186"/>
    <n v="186"/>
    <s v="Wed"/>
    <s v="Tue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  <n v="96"/>
    <n v="140"/>
    <n v="1155"/>
    <n v="1155"/>
    <n v="4946"/>
    <n v="6101"/>
    <n v="6101"/>
    <s v="Wed"/>
    <s v="Mon"/>
  </r>
  <r>
    <s v="A00217"/>
    <s v="Southeast"/>
    <s v="Michner"/>
    <x v="1"/>
    <s v="Yes"/>
    <d v="2020-10-22T00:00:00"/>
    <d v="2020-10-29T00:00:00"/>
    <x v="1"/>
    <n v="80"/>
    <m/>
    <m/>
    <n v="0.5"/>
    <n v="33.544699999999999"/>
    <n v="33.544699999999999"/>
    <s v="P.O."/>
    <n v="7"/>
    <n v="80"/>
    <n v="40"/>
    <n v="40"/>
    <n v="33.544699999999999"/>
    <n v="73.544700000000006"/>
    <n v="73.544700000000006"/>
    <s v="Thu"/>
    <s v="Thu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n v="13"/>
    <n v="140"/>
    <n v="35"/>
    <n v="35"/>
    <n v="25"/>
    <n v="60"/>
    <n v="60"/>
    <s v="Sat"/>
    <s v="Fri"/>
  </r>
  <r>
    <s v="A00219"/>
    <s v="West"/>
    <s v="Khan"/>
    <x v="0"/>
    <m/>
    <d v="2020-10-24T00:00:00"/>
    <d v="2020-11-24T00:00:00"/>
    <x v="1"/>
    <n v="80"/>
    <m/>
    <m/>
    <n v="0.5"/>
    <n v="28.5868"/>
    <n v="28.5868"/>
    <s v="Account"/>
    <n v="31"/>
    <n v="80"/>
    <n v="40"/>
    <n v="40"/>
    <n v="28.5868"/>
    <n v="68.586799999999997"/>
    <n v="68.586799999999997"/>
    <s v="Sat"/>
    <s v="Tue"/>
  </r>
  <r>
    <s v="A00220"/>
    <s v="West"/>
    <s v="Burton"/>
    <x v="1"/>
    <m/>
    <d v="2020-10-24T00:00:00"/>
    <d v="2020-12-14T00:00:00"/>
    <x v="0"/>
    <n v="140"/>
    <m/>
    <m/>
    <n v="2.5"/>
    <n v="213.48050000000001"/>
    <n v="213.48050000000001"/>
    <s v="Account"/>
    <n v="51"/>
    <n v="140"/>
    <n v="350"/>
    <n v="350"/>
    <n v="213.48050000000001"/>
    <n v="563.48050000000001"/>
    <n v="563.48050000000001"/>
    <s v="Sat"/>
    <s v="Mon"/>
  </r>
  <r>
    <s v="A00221"/>
    <s v="West"/>
    <s v="Khan"/>
    <x v="0"/>
    <m/>
    <d v="2020-10-26T00:00:00"/>
    <d v="2020-10-27T00:00:00"/>
    <x v="1"/>
    <n v="80"/>
    <m/>
    <m/>
    <n v="0.5"/>
    <n v="83.441299999999998"/>
    <n v="83.441299999999998"/>
    <s v="Account"/>
    <n v="1"/>
    <n v="80"/>
    <n v="40"/>
    <n v="40"/>
    <n v="83.441299999999998"/>
    <n v="123.4413"/>
    <n v="123.4413"/>
    <s v="Mon"/>
    <s v="Tue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n v="22"/>
    <n v="140"/>
    <n v="140"/>
    <n v="140"/>
    <n v="25"/>
    <n v="165"/>
    <n v="165"/>
    <s v="Mon"/>
    <s v="Tue"/>
  </r>
  <r>
    <s v="A00223"/>
    <s v="South"/>
    <s v="Lopez"/>
    <x v="0"/>
    <m/>
    <d v="2020-10-27T00:00:00"/>
    <d v="2020-11-17T00:00:00"/>
    <x v="1"/>
    <n v="80"/>
    <m/>
    <m/>
    <n v="0.25"/>
    <n v="67.961500000000001"/>
    <n v="67.961500000000001"/>
    <s v="Account"/>
    <n v="21"/>
    <n v="80"/>
    <n v="20"/>
    <n v="20"/>
    <n v="67.961500000000001"/>
    <n v="87.961500000000001"/>
    <n v="87.961500000000001"/>
    <s v="Tue"/>
    <s v="Tue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  <n v="50"/>
    <n v="80"/>
    <n v="40"/>
    <n v="40"/>
    <n v="172.02"/>
    <n v="212.02"/>
    <n v="212.02"/>
    <s v="Tue"/>
    <s v="Wed"/>
  </r>
  <r>
    <s v="A00225"/>
    <s v="South"/>
    <s v="Lopez"/>
    <x v="0"/>
    <m/>
    <d v="2020-10-27T00:00:00"/>
    <d v="2021-01-16T00:00:00"/>
    <x v="1"/>
    <n v="80"/>
    <m/>
    <m/>
    <n v="0.5"/>
    <n v="102.22320000000001"/>
    <n v="102.22320000000001"/>
    <s v="P.O."/>
    <n v="81"/>
    <n v="80"/>
    <n v="40"/>
    <n v="40"/>
    <n v="102.22320000000001"/>
    <n v="142.22320000000002"/>
    <n v="142.22320000000002"/>
    <s v="Tue"/>
    <s v="Sat"/>
  </r>
  <r>
    <s v="A00226"/>
    <s v="South"/>
    <s v="Lopez"/>
    <x v="1"/>
    <m/>
    <d v="2020-10-28T00:00:00"/>
    <d v="2020-11-30T00:00:00"/>
    <x v="1"/>
    <n v="80"/>
    <m/>
    <m/>
    <n v="0.5"/>
    <n v="373.55279999999999"/>
    <n v="373.55279999999999"/>
    <s v="Account"/>
    <n v="33"/>
    <n v="80"/>
    <n v="40"/>
    <n v="40"/>
    <n v="373.55279999999999"/>
    <n v="413.55279999999999"/>
    <n v="413.55279999999999"/>
    <s v="Wed"/>
    <s v="Mon"/>
  </r>
  <r>
    <s v="A00227"/>
    <s v="South"/>
    <s v="Lopez"/>
    <x v="4"/>
    <m/>
    <d v="2020-10-28T00:00:00"/>
    <d v="2020-12-01T00:00:00"/>
    <x v="2"/>
    <n v="195"/>
    <m/>
    <m/>
    <n v="2.75"/>
    <n v="1249.0878"/>
    <n v="1249.0878"/>
    <s v="Account"/>
    <n v="34"/>
    <n v="195"/>
    <n v="536.25"/>
    <n v="536.25"/>
    <n v="1249.0878"/>
    <n v="1785.3378"/>
    <n v="1785.3378"/>
    <s v="Wed"/>
    <s v="Tue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  <n v="8"/>
    <n v="80"/>
    <n v="20"/>
    <n v="20"/>
    <n v="240"/>
    <n v="260"/>
    <n v="260"/>
    <s v="Thu"/>
    <s v="Fri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  <n v="20"/>
    <n v="80"/>
    <n v="20"/>
    <n v="20"/>
    <n v="27"/>
    <n v="47"/>
    <n v="47"/>
    <s v="Thu"/>
    <s v="Wed"/>
  </r>
  <r>
    <s v="A00230"/>
    <s v="West"/>
    <s v="Khan"/>
    <x v="1"/>
    <m/>
    <d v="2020-11-02T00:00:00"/>
    <d v="2020-11-04T00:00:00"/>
    <x v="0"/>
    <n v="140"/>
    <m/>
    <m/>
    <n v="1"/>
    <n v="228.6335"/>
    <n v="228.6335"/>
    <s v="C.O.D."/>
    <n v="2"/>
    <n v="140"/>
    <n v="140"/>
    <n v="140"/>
    <n v="228.6335"/>
    <n v="368.63350000000003"/>
    <n v="368.63350000000003"/>
    <s v="Mon"/>
    <s v="Wed"/>
  </r>
  <r>
    <s v="A00231"/>
    <s v="West"/>
    <s v="Michner"/>
    <x v="0"/>
    <m/>
    <d v="2020-11-02T00:00:00"/>
    <d v="2020-11-25T00:00:00"/>
    <x v="1"/>
    <n v="80"/>
    <m/>
    <m/>
    <n v="0.5"/>
    <n v="26.582599999999999"/>
    <n v="26.582599999999999"/>
    <s v="Account"/>
    <n v="23"/>
    <n v="80"/>
    <n v="40"/>
    <n v="40"/>
    <n v="26.582599999999999"/>
    <n v="66.582599999999999"/>
    <n v="66.582599999999999"/>
    <s v="Mon"/>
    <s v="Wed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  <n v="35"/>
    <n v="140"/>
    <n v="105"/>
    <n v="105"/>
    <n v="5.71"/>
    <n v="110.71"/>
    <n v="110.71"/>
    <s v="Mon"/>
    <s v="Mon"/>
  </r>
  <r>
    <s v="A00233"/>
    <s v="Central"/>
    <s v="Michner"/>
    <x v="1"/>
    <m/>
    <d v="2020-11-02T00:00:00"/>
    <d v="2021-01-11T00:00:00"/>
    <x v="0"/>
    <n v="140"/>
    <m/>
    <m/>
    <n v="0.5"/>
    <n v="263.0523"/>
    <n v="263.0523"/>
    <s v="C.O.D."/>
    <n v="70"/>
    <n v="140"/>
    <n v="70"/>
    <n v="70"/>
    <n v="263.0523"/>
    <n v="333.0523"/>
    <n v="333.0523"/>
    <s v="Mon"/>
    <s v="Mon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  <n v="164"/>
    <n v="140"/>
    <n v="245"/>
    <n v="245"/>
    <n v="8.25"/>
    <n v="253.25"/>
    <n v="253.25"/>
    <s v="Mon"/>
    <s v="Thu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  <n v="27"/>
    <n v="80"/>
    <n v="40"/>
    <n v="40"/>
    <n v="15.63"/>
    <n v="55.63"/>
    <n v="55.63"/>
    <s v="Tue"/>
    <s v="Mon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  <n v="29"/>
    <n v="80"/>
    <n v="40"/>
    <n v="40"/>
    <n v="15.63"/>
    <n v="55.63"/>
    <n v="55.63"/>
    <s v="Tue"/>
    <s v="Wed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n v="35"/>
    <n v="80"/>
    <n v="60"/>
    <n v="60"/>
    <n v="28.5"/>
    <n v="88.5"/>
    <n v="88.5"/>
    <s v="Tue"/>
    <s v="Tue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  <n v="5"/>
    <n v="80"/>
    <n v="40"/>
    <n v="40"/>
    <n v="748.44"/>
    <n v="788.44"/>
    <n v="788.44"/>
    <s v="Wed"/>
    <s v="Mon"/>
  </r>
  <r>
    <s v="A00239"/>
    <s v="West"/>
    <s v="Michner"/>
    <x v="4"/>
    <m/>
    <d v="2020-11-04T00:00:00"/>
    <d v="2020-11-17T00:00:00"/>
    <x v="1"/>
    <n v="80"/>
    <m/>
    <m/>
    <n v="1"/>
    <n v="86.356300000000005"/>
    <n v="86.356300000000005"/>
    <s v="P.O."/>
    <n v="13"/>
    <n v="80"/>
    <n v="80"/>
    <n v="80"/>
    <n v="86.356300000000005"/>
    <n v="166.3563"/>
    <n v="166.3563"/>
    <s v="Wed"/>
    <s v="Tue"/>
  </r>
  <r>
    <s v="A00240"/>
    <s v="North"/>
    <s v="Cartier"/>
    <x v="2"/>
    <m/>
    <d v="2020-11-04T00:00:00"/>
    <d v="2020-11-17T00:00:00"/>
    <x v="1"/>
    <n v="80"/>
    <m/>
    <m/>
    <n v="0.25"/>
    <n v="107.99550000000001"/>
    <n v="107.99550000000001"/>
    <s v="P.O."/>
    <n v="13"/>
    <n v="80"/>
    <n v="20"/>
    <n v="20"/>
    <n v="107.99550000000001"/>
    <n v="127.99550000000001"/>
    <n v="127.99550000000001"/>
    <s v="Wed"/>
    <s v="Tue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  <n v="20"/>
    <n v="140"/>
    <n v="70"/>
    <n v="70"/>
    <n v="279.31"/>
    <n v="349.31"/>
    <n v="349.31"/>
    <s v="Wed"/>
    <s v="Tue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n v="28"/>
    <n v="80"/>
    <n v="40"/>
    <n v="40"/>
    <n v="25.26"/>
    <n v="65.260000000000005"/>
    <n v="65.260000000000005"/>
    <s v="Wed"/>
    <s v="Wed"/>
  </r>
  <r>
    <s v="A00243"/>
    <s v="Central"/>
    <s v="Cartier"/>
    <x v="1"/>
    <m/>
    <d v="2020-11-05T00:00:00"/>
    <d v="2020-11-18T00:00:00"/>
    <x v="1"/>
    <n v="80"/>
    <m/>
    <m/>
    <n v="1"/>
    <n v="351.02069999999998"/>
    <n v="351.02069999999998"/>
    <s v="C.O.D."/>
    <n v="13"/>
    <n v="80"/>
    <n v="80"/>
    <n v="80"/>
    <n v="351.02069999999998"/>
    <n v="431.02069999999998"/>
    <n v="431.02069999999998"/>
    <s v="Thu"/>
    <s v="Wed"/>
  </r>
  <r>
    <s v="A00244"/>
    <s v="West"/>
    <s v="Michner"/>
    <x v="1"/>
    <m/>
    <d v="2020-11-05T00:00:00"/>
    <d v="2020-11-25T00:00:00"/>
    <x v="1"/>
    <n v="80"/>
    <m/>
    <m/>
    <n v="0.5"/>
    <n v="27.953900000000001"/>
    <n v="27.953900000000001"/>
    <s v="Account"/>
    <n v="20"/>
    <n v="80"/>
    <n v="40"/>
    <n v="40"/>
    <n v="27.953900000000001"/>
    <n v="67.953900000000004"/>
    <n v="67.953900000000004"/>
    <s v="Thu"/>
    <s v="Wed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n v="32"/>
    <n v="140"/>
    <n v="105"/>
    <n v="105"/>
    <n v="62.13"/>
    <n v="167.13"/>
    <n v="167.13"/>
    <s v="Sat"/>
    <s v="Wed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  <n v="17"/>
    <n v="80"/>
    <n v="560"/>
    <n v="560"/>
    <n v="3396.25"/>
    <n v="3956.25"/>
    <n v="3956.25"/>
    <s v="Mon"/>
    <s v="Thu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  <n v="114"/>
    <n v="140"/>
    <n v="70"/>
    <n v="70"/>
    <n v="22"/>
    <n v="92"/>
    <n v="92"/>
    <s v="Mon"/>
    <s v="Wed"/>
  </r>
  <r>
    <s v="A00248"/>
    <s v="West"/>
    <s v="Khan"/>
    <x v="1"/>
    <m/>
    <d v="2020-11-10T00:00:00"/>
    <d v="2020-12-09T00:00:00"/>
    <x v="1"/>
    <n v="80"/>
    <m/>
    <m/>
    <n v="0.5"/>
    <n v="163.36609999999999"/>
    <n v="163.36609999999999"/>
    <s v="P.O."/>
    <n v="29"/>
    <n v="80"/>
    <n v="40"/>
    <n v="40"/>
    <n v="163.36609999999999"/>
    <n v="203.36609999999999"/>
    <n v="203.36609999999999"/>
    <s v="Tue"/>
    <s v="Wed"/>
  </r>
  <r>
    <s v="A00249"/>
    <s v="South"/>
    <s v="Lopez"/>
    <x v="0"/>
    <m/>
    <d v="2020-11-11T00:00:00"/>
    <d v="2020-11-25T00:00:00"/>
    <x v="1"/>
    <n v="80"/>
    <m/>
    <m/>
    <n v="0.25"/>
    <n v="25.407900000000001"/>
    <n v="25.407900000000001"/>
    <s v="Account"/>
    <n v="14"/>
    <n v="80"/>
    <n v="20"/>
    <n v="20"/>
    <n v="25.407900000000001"/>
    <n v="45.407899999999998"/>
    <n v="45.407899999999998"/>
    <s v="Wed"/>
    <s v="Wed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  <n v="22"/>
    <n v="140"/>
    <n v="105"/>
    <n v="105"/>
    <n v="182.7"/>
    <n v="287.7"/>
    <n v="287.7"/>
    <s v="Wed"/>
    <s v="Thu"/>
  </r>
  <r>
    <s v="A00251"/>
    <s v="Southeast"/>
    <s v="Khan"/>
    <x v="1"/>
    <m/>
    <d v="2020-11-11T00:00:00"/>
    <d v="2020-11-30T00:00:00"/>
    <x v="1"/>
    <n v="80"/>
    <m/>
    <m/>
    <n v="0.5"/>
    <n v="73.508899999999997"/>
    <n v="73.508899999999997"/>
    <s v="C.O.D."/>
    <n v="19"/>
    <n v="80"/>
    <n v="40"/>
    <n v="40"/>
    <n v="73.508899999999997"/>
    <n v="113.5089"/>
    <n v="113.5089"/>
    <s v="Wed"/>
    <s v="Mon"/>
  </r>
  <r>
    <s v="A00252"/>
    <s v="Central"/>
    <s v="Cartier"/>
    <x v="1"/>
    <s v="Yes"/>
    <d v="2020-11-11T00:00:00"/>
    <d v="2020-12-01T00:00:00"/>
    <x v="0"/>
    <n v="140"/>
    <m/>
    <m/>
    <n v="0.5"/>
    <n v="115.22490000000001"/>
    <n v="115.22490000000001"/>
    <s v="Account"/>
    <n v="20"/>
    <n v="140"/>
    <n v="70"/>
    <n v="70"/>
    <n v="115.22490000000001"/>
    <n v="185.22489999999999"/>
    <n v="185.22489999999999"/>
    <s v="Wed"/>
    <s v="Tue"/>
  </r>
  <r>
    <s v="A00253"/>
    <s v="Northwest"/>
    <s v="Cartier"/>
    <x v="1"/>
    <m/>
    <d v="2020-11-12T00:00:00"/>
    <d v="2020-11-19T00:00:00"/>
    <x v="0"/>
    <n v="140"/>
    <m/>
    <m/>
    <n v="0.75"/>
    <n v="340.45229999999998"/>
    <n v="340.45229999999998"/>
    <s v="C.O.D."/>
    <n v="7"/>
    <n v="140"/>
    <n v="105"/>
    <n v="105"/>
    <n v="340.45229999999998"/>
    <n v="445.45229999999998"/>
    <n v="445.45229999999998"/>
    <s v="Thu"/>
    <s v="Thu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n v="14"/>
    <n v="80"/>
    <n v="40"/>
    <n v="40"/>
    <n v="12"/>
    <n v="52"/>
    <n v="52"/>
    <s v="Thu"/>
    <s v="Thu"/>
  </r>
  <r>
    <s v="A00255"/>
    <s v="Southeast"/>
    <s v="Khan"/>
    <x v="1"/>
    <m/>
    <d v="2020-11-13T00:00:00"/>
    <d v="2020-11-24T00:00:00"/>
    <x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  <n v="21"/>
    <n v="80"/>
    <n v="140"/>
    <n v="140"/>
    <n v="183.95"/>
    <n v="323.95"/>
    <n v="323.95"/>
    <s v="Sat"/>
    <s v="Sat"/>
  </r>
  <r>
    <s v="A00257"/>
    <s v="West"/>
    <s v="Khan"/>
    <x v="0"/>
    <s v="Yes"/>
    <d v="2020-11-14T00:00:00"/>
    <d v="2020-12-02T00:00:00"/>
    <x v="1"/>
    <n v="80"/>
    <m/>
    <m/>
    <n v="0.25"/>
    <n v="26.582599999999999"/>
    <n v="26.582599999999999"/>
    <s v="P.O."/>
    <n v="18"/>
    <n v="80"/>
    <n v="20"/>
    <n v="20"/>
    <n v="26.582599999999999"/>
    <n v="46.582599999999999"/>
    <n v="46.582599999999999"/>
    <s v="Sat"/>
    <s v="Wed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n v="16"/>
    <n v="80"/>
    <n v="40"/>
    <n v="40"/>
    <n v="13.42"/>
    <n v="53.42"/>
    <n v="53.42"/>
    <s v="Mon"/>
    <s v="Wed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  <n v="17"/>
    <n v="80"/>
    <n v="80"/>
    <n v="80"/>
    <n v="324"/>
    <n v="404"/>
    <n v="404"/>
    <s v="Mon"/>
    <s v="Thu"/>
  </r>
  <r>
    <s v="A00260"/>
    <s v="Southeast"/>
    <s v="Khan"/>
    <x v="1"/>
    <m/>
    <d v="2020-11-17T00:00:00"/>
    <d v="2020-12-09T00:00:00"/>
    <x v="0"/>
    <n v="140"/>
    <m/>
    <m/>
    <n v="0.5"/>
    <n v="504.21269999999998"/>
    <n v="504.21269999999998"/>
    <s v="C.O.D."/>
    <n v="22"/>
    <n v="140"/>
    <n v="70"/>
    <n v="70"/>
    <n v="504.21269999999998"/>
    <n v="574.21270000000004"/>
    <n v="574.21270000000004"/>
    <s v="Tue"/>
    <s v="Wed"/>
  </r>
  <r>
    <s v="A00261"/>
    <s v="Central"/>
    <s v="Khan"/>
    <x v="0"/>
    <s v="Yes"/>
    <d v="2020-11-17T00:00:00"/>
    <d v="2020-12-15T00:00:00"/>
    <x v="0"/>
    <n v="140"/>
    <m/>
    <m/>
    <n v="0.5"/>
    <n v="338.0702"/>
    <n v="338.0702"/>
    <s v="Account"/>
    <n v="28"/>
    <n v="140"/>
    <n v="70"/>
    <n v="70"/>
    <n v="338.0702"/>
    <n v="408.0702"/>
    <n v="408.0702"/>
    <s v="Tue"/>
    <s v="Tue"/>
  </r>
  <r>
    <s v="A00262"/>
    <s v="Southeast"/>
    <s v="Burton"/>
    <x v="0"/>
    <m/>
    <d v="2020-11-18T00:00:00"/>
    <d v="2020-11-30T00:00:00"/>
    <x v="0"/>
    <n v="140"/>
    <m/>
    <m/>
    <n v="1.5"/>
    <n v="0.98399999999999999"/>
    <n v="0.98399999999999999"/>
    <s v="C.O.D."/>
    <n v="12"/>
    <n v="140"/>
    <n v="210"/>
    <n v="210"/>
    <n v="0.98399999999999999"/>
    <n v="210.98400000000001"/>
    <n v="210.98400000000001"/>
    <s v="Wed"/>
    <s v="Mon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n v="12"/>
    <n v="80"/>
    <n v="40"/>
    <n v="40"/>
    <n v="14.88"/>
    <n v="54.88"/>
    <n v="54.88"/>
    <s v="Wed"/>
    <s v="Mon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n v="11"/>
    <n v="80"/>
    <n v="40"/>
    <n v="40"/>
    <n v="81.900000000000006"/>
    <n v="121.9"/>
    <n v="121.9"/>
    <s v="Thu"/>
    <s v="Mon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n v="14"/>
    <n v="140"/>
    <n v="35"/>
    <n v="35"/>
    <n v="21.33"/>
    <n v="56.33"/>
    <n v="56.33"/>
    <s v="Thu"/>
    <s v="Thu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n v="14"/>
    <n v="80"/>
    <n v="20"/>
    <n v="20"/>
    <n v="120"/>
    <n v="140"/>
    <n v="140"/>
    <s v="Thu"/>
    <s v="Thu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  <n v="28"/>
    <n v="140"/>
    <n v="70"/>
    <n v="70"/>
    <n v="1579.4"/>
    <n v="1649.4"/>
    <n v="1649.4"/>
    <s v="Thu"/>
    <s v="Thu"/>
  </r>
  <r>
    <s v="A00268"/>
    <s v="South"/>
    <s v="Khan"/>
    <x v="1"/>
    <m/>
    <d v="2020-11-21T00:00:00"/>
    <d v="2020-11-30T00:00:00"/>
    <x v="0"/>
    <n v="140"/>
    <m/>
    <m/>
    <n v="0.5"/>
    <n v="174.18029999999999"/>
    <n v="174.18029999999999"/>
    <s v="C.O.D."/>
    <n v="9"/>
    <n v="140"/>
    <n v="70"/>
    <n v="70"/>
    <n v="174.18029999999999"/>
    <n v="244.18029999999999"/>
    <n v="244.18029999999999"/>
    <s v="Sat"/>
    <s v="Mon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  <n v="14"/>
    <n v="80"/>
    <n v="60"/>
    <n v="60"/>
    <n v="20"/>
    <n v="80"/>
    <n v="80"/>
    <s v="Mon"/>
    <s v="Mon"/>
  </r>
  <r>
    <s v="A00270"/>
    <s v="Northwest"/>
    <s v="Khan"/>
    <x v="4"/>
    <m/>
    <d v="2020-11-23T00:00:00"/>
    <d v="2021-01-05T00:00:00"/>
    <x v="1"/>
    <n v="80"/>
    <m/>
    <m/>
    <n v="2.5"/>
    <n v="689.15409999999997"/>
    <n v="689.15409999999997"/>
    <s v="P.O."/>
    <n v="43"/>
    <n v="80"/>
    <n v="200"/>
    <n v="200"/>
    <n v="689.15409999999997"/>
    <n v="889.15409999999997"/>
    <n v="889.15409999999997"/>
    <s v="Mon"/>
    <s v="Tue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n v="45"/>
    <n v="80"/>
    <n v="20"/>
    <n v="20"/>
    <n v="156"/>
    <n v="176"/>
    <n v="176"/>
    <s v="Mon"/>
    <s v="Thu"/>
  </r>
  <r>
    <s v="A00272"/>
    <s v="South"/>
    <s v="Lopez"/>
    <x v="0"/>
    <m/>
    <d v="2020-11-23T00:00:00"/>
    <d v="2021-01-16T00:00:00"/>
    <x v="1"/>
    <n v="80"/>
    <m/>
    <m/>
    <n v="0.25"/>
    <n v="45.734099999999998"/>
    <n v="45.734099999999998"/>
    <s v="Account"/>
    <n v="54"/>
    <n v="80"/>
    <n v="20"/>
    <n v="20"/>
    <n v="45.734099999999998"/>
    <n v="65.734099999999998"/>
    <n v="65.734099999999998"/>
    <s v="Mon"/>
    <s v="Sat"/>
  </r>
  <r>
    <s v="A00273"/>
    <s v="East"/>
    <s v="Ling"/>
    <x v="1"/>
    <m/>
    <d v="2020-11-23T00:00:00"/>
    <d v="2021-02-09T00:00:00"/>
    <x v="0"/>
    <n v="140"/>
    <m/>
    <m/>
    <n v="0.5"/>
    <n v="204.28399999999999"/>
    <n v="204.28399999999999"/>
    <s v="Account"/>
    <n v="78"/>
    <n v="140"/>
    <n v="70"/>
    <n v="70"/>
    <n v="204.28399999999999"/>
    <n v="274.28399999999999"/>
    <n v="274.28399999999999"/>
    <s v="Mon"/>
    <s v="Tue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  <n v="2"/>
    <n v="80"/>
    <n v="20"/>
    <n v="20"/>
    <n v="21.33"/>
    <n v="41.33"/>
    <n v="41.33"/>
    <s v="Tue"/>
    <s v="Thu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  <n v="9"/>
    <n v="80"/>
    <n v="40"/>
    <n v="40"/>
    <n v="34.08"/>
    <n v="74.08"/>
    <n v="74.08"/>
    <s v="Tue"/>
    <s v="Thu"/>
  </r>
  <r>
    <s v="A00276"/>
    <s v="Northwest"/>
    <s v="Michner"/>
    <x v="1"/>
    <m/>
    <d v="2020-11-24T00:00:00"/>
    <d v="2020-12-03T00:00:00"/>
    <x v="0"/>
    <n v="140"/>
    <m/>
    <m/>
    <n v="0.75"/>
    <n v="212.0085"/>
    <n v="212.0085"/>
    <s v="Account"/>
    <n v="9"/>
    <n v="140"/>
    <n v="105"/>
    <n v="105"/>
    <n v="212.0085"/>
    <n v="317.00850000000003"/>
    <n v="317.00850000000003"/>
    <s v="Tue"/>
    <s v="Thu"/>
  </r>
  <r>
    <s v="A00277"/>
    <s v="Northwest"/>
    <s v="Khan"/>
    <x v="3"/>
    <m/>
    <d v="2020-11-24T00:00:00"/>
    <d v="2020-12-07T00:00:00"/>
    <x v="1"/>
    <n v="80"/>
    <m/>
    <m/>
    <n v="1"/>
    <n v="341.2672"/>
    <n v="341.2672"/>
    <s v="C.O.D."/>
    <n v="13"/>
    <n v="80"/>
    <n v="80"/>
    <n v="80"/>
    <n v="341.2672"/>
    <n v="421.2672"/>
    <n v="421.2672"/>
    <s v="Tue"/>
    <s v="Mon"/>
  </r>
  <r>
    <s v="A00278"/>
    <s v="Central"/>
    <s v="Cartier"/>
    <x v="1"/>
    <m/>
    <d v="2020-11-24T00:00:00"/>
    <d v="2021-02-18T00:00:00"/>
    <x v="1"/>
    <n v="80"/>
    <m/>
    <m/>
    <n v="0.5"/>
    <n v="25.773599999999998"/>
    <n v="25.773599999999998"/>
    <s v="Account"/>
    <n v="86"/>
    <n v="80"/>
    <n v="40"/>
    <n v="40"/>
    <n v="25.773599999999998"/>
    <n v="65.773600000000002"/>
    <n v="65.773600000000002"/>
    <s v="Tue"/>
    <s v="Thu"/>
  </r>
  <r>
    <s v="A00279"/>
    <s v="Southeast"/>
    <s v="Khan"/>
    <x v="0"/>
    <s v="Yes"/>
    <d v="2020-11-25T00:00:00"/>
    <d v="2020-12-07T00:00:00"/>
    <x v="1"/>
    <n v="80"/>
    <m/>
    <m/>
    <n v="0.5"/>
    <n v="133.36609999999999"/>
    <n v="133.36609999999999"/>
    <s v="Account"/>
    <n v="12"/>
    <n v="80"/>
    <n v="40"/>
    <n v="40"/>
    <n v="133.36609999999999"/>
    <n v="173.36609999999999"/>
    <n v="173.36609999999999"/>
    <s v="Wed"/>
    <s v="Mon"/>
  </r>
  <r>
    <s v="A00280"/>
    <s v="West"/>
    <s v="Khan"/>
    <x v="0"/>
    <m/>
    <d v="2020-11-25T00:00:00"/>
    <d v="2021-01-04T00:00:00"/>
    <x v="1"/>
    <n v="80"/>
    <m/>
    <m/>
    <n v="0.5"/>
    <n v="66.864900000000006"/>
    <n v="66.864900000000006"/>
    <s v="Account"/>
    <n v="40"/>
    <n v="80"/>
    <n v="40"/>
    <n v="40"/>
    <n v="66.864900000000006"/>
    <n v="106.86490000000001"/>
    <n v="106.86490000000001"/>
    <s v="Wed"/>
    <s v="Mon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n v="40"/>
    <n v="80"/>
    <n v="60"/>
    <n v="60"/>
    <n v="94.26"/>
    <n v="154.26"/>
    <n v="154.26"/>
    <s v="Wed"/>
    <s v="Mon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n v="40"/>
    <n v="80"/>
    <n v="20"/>
    <n v="20"/>
    <n v="120"/>
    <n v="140"/>
    <n v="140"/>
    <s v="Wed"/>
    <s v="Mon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  <n v="6"/>
    <n v="80"/>
    <n v="20"/>
    <n v="20"/>
    <n v="120"/>
    <n v="140"/>
    <n v="140"/>
    <s v="Thu"/>
    <s v="Wed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  <n v="7"/>
    <n v="80"/>
    <n v="20"/>
    <n v="20"/>
    <n v="45.99"/>
    <n v="65.990000000000009"/>
    <n v="65.990000000000009"/>
    <s v="Thu"/>
    <s v="Thu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n v="14"/>
    <n v="80"/>
    <n v="40"/>
    <n v="40"/>
    <n v="33"/>
    <n v="73"/>
    <n v="73"/>
    <s v="Thu"/>
    <s v="Thu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n v="46"/>
    <n v="80"/>
    <n v="20"/>
    <n v="20"/>
    <n v="21.33"/>
    <n v="41.33"/>
    <n v="41.33"/>
    <s v="Thu"/>
    <s v="Mon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  <n v="83"/>
    <n v="80"/>
    <n v="20"/>
    <n v="20"/>
    <n v="37.26"/>
    <n v="57.26"/>
    <n v="57.26"/>
    <s v="Thu"/>
    <s v="Wed"/>
  </r>
  <r>
    <s v="A00288"/>
    <s v="Southeast"/>
    <s v="Khan"/>
    <x v="1"/>
    <m/>
    <d v="2020-11-27T00:00:00"/>
    <d v="2020-12-22T00:00:00"/>
    <x v="1"/>
    <n v="80"/>
    <m/>
    <m/>
    <n v="1"/>
    <n v="81.885000000000005"/>
    <n v="81.885000000000005"/>
    <s v="C.O.D."/>
    <n v="25"/>
    <n v="80"/>
    <n v="80"/>
    <n v="80"/>
    <n v="81.885000000000005"/>
    <n v="161.88499999999999"/>
    <n v="161.88499999999999"/>
    <s v="Fri"/>
    <s v="Tue"/>
  </r>
  <r>
    <s v="A00289"/>
    <s v="Central"/>
    <s v="Khan"/>
    <x v="2"/>
    <s v="Yes"/>
    <d v="2020-11-30T00:00:00"/>
    <d v="2020-12-08T00:00:00"/>
    <x v="1"/>
    <n v="80"/>
    <m/>
    <m/>
    <n v="0.25"/>
    <n v="10.103199999999999"/>
    <n v="10.103199999999999"/>
    <s v="C.O.D."/>
    <n v="8"/>
    <n v="80"/>
    <n v="20"/>
    <n v="20"/>
    <n v="10.103199999999999"/>
    <n v="30.103200000000001"/>
    <n v="30.103200000000001"/>
    <s v="Mon"/>
    <s v="Tue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  <n v="8"/>
    <n v="80"/>
    <n v="20"/>
    <n v="20"/>
    <n v="17.88"/>
    <n v="37.879999999999995"/>
    <n v="37.879999999999995"/>
    <s v="Mon"/>
    <s v="Tue"/>
  </r>
  <r>
    <s v="A00291"/>
    <s v="Northeast"/>
    <s v="Michner"/>
    <x v="3"/>
    <m/>
    <d v="2020-11-30T00:00:00"/>
    <d v="2020-12-08T00:00:00"/>
    <x v="0"/>
    <n v="140"/>
    <m/>
    <m/>
    <n v="2.75"/>
    <n v="1204.6415"/>
    <n v="1204.6415"/>
    <s v="C.O.D."/>
    <n v="8"/>
    <n v="140"/>
    <n v="385"/>
    <n v="385"/>
    <n v="1204.6415"/>
    <n v="1589.6415"/>
    <n v="1589.6415"/>
    <s v="Mon"/>
    <s v="Tue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n v="17"/>
    <n v="140"/>
    <n v="420"/>
    <n v="420"/>
    <n v="111"/>
    <n v="531"/>
    <n v="531"/>
    <s v="Mon"/>
    <s v="Thu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n v="35"/>
    <n v="80"/>
    <n v="20"/>
    <n v="20"/>
    <n v="21.21"/>
    <n v="41.21"/>
    <n v="41.21"/>
    <s v="Mon"/>
    <s v="Mon"/>
  </r>
  <r>
    <s v="A00294"/>
    <s v="Northeast"/>
    <s v="Ling"/>
    <x v="0"/>
    <m/>
    <d v="2020-11-30T00:00:00"/>
    <d v="2021-02-25T00:00:00"/>
    <x v="0"/>
    <n v="140"/>
    <m/>
    <m/>
    <n v="0.5"/>
    <n v="158.31389999999999"/>
    <n v="158.31389999999999"/>
    <s v="C.O.D."/>
    <n v="87"/>
    <n v="140"/>
    <n v="70"/>
    <n v="70"/>
    <n v="158.31389999999999"/>
    <n v="228.31389999999999"/>
    <n v="228.31389999999999"/>
    <s v="Mon"/>
    <s v="Thu"/>
  </r>
  <r>
    <s v="A00295"/>
    <s v="Southeast"/>
    <s v="Burton"/>
    <x v="0"/>
    <m/>
    <d v="2020-12-01T00:00:00"/>
    <d v="2021-01-11T00:00:00"/>
    <x v="1"/>
    <n v="80"/>
    <m/>
    <m/>
    <n v="0.5"/>
    <n v="36.754399999999997"/>
    <n v="36.754399999999997"/>
    <s v="C.O.D."/>
    <n v="41"/>
    <n v="80"/>
    <n v="40"/>
    <n v="40"/>
    <n v="36.754399999999997"/>
    <n v="76.754400000000004"/>
    <n v="76.754400000000004"/>
    <s v="Tue"/>
    <s v="Mon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  <n v="154"/>
    <n v="140"/>
    <n v="70"/>
    <n v="70"/>
    <n v="242.07"/>
    <n v="312.07"/>
    <n v="312.07"/>
    <s v="Tue"/>
    <s v="Tue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n v="15"/>
    <n v="80"/>
    <n v="40"/>
    <n v="40"/>
    <n v="30"/>
    <n v="70"/>
    <n v="70"/>
    <s v="Wed"/>
    <s v="Thu"/>
  </r>
  <r>
    <s v="A00298"/>
    <s v="Northwest"/>
    <s v="Khan"/>
    <x v="0"/>
    <s v="Yes"/>
    <d v="2020-12-02T00:00:00"/>
    <d v="2020-12-15T00:00:00"/>
    <x v="1"/>
    <n v="80"/>
    <m/>
    <m/>
    <n v="0.5"/>
    <n v="52.8994"/>
    <n v="52.8994"/>
    <s v="C.O.D."/>
    <n v="13"/>
    <n v="80"/>
    <n v="40"/>
    <n v="40"/>
    <n v="52.8994"/>
    <n v="92.8994"/>
    <n v="92.8994"/>
    <s v="Wed"/>
    <s v="Tue"/>
  </r>
  <r>
    <s v="A00299"/>
    <s v="Northwest"/>
    <s v="Cartier"/>
    <x v="2"/>
    <s v="Yes"/>
    <d v="2020-12-02T00:00:00"/>
    <d v="2020-12-17T00:00:00"/>
    <x v="1"/>
    <n v="80"/>
    <m/>
    <m/>
    <n v="0.25"/>
    <n v="36.754399999999997"/>
    <n v="36.754399999999997"/>
    <s v="Account"/>
    <n v="15"/>
    <n v="80"/>
    <n v="20"/>
    <n v="20"/>
    <n v="36.754399999999997"/>
    <n v="56.754399999999997"/>
    <n v="56.754399999999997"/>
    <s v="Wed"/>
    <s v="Thu"/>
  </r>
  <r>
    <s v="A00300"/>
    <s v="Southeast"/>
    <s v="Michner"/>
    <x v="2"/>
    <m/>
    <d v="2020-12-02T00:00:00"/>
    <d v="2021-01-07T00:00:00"/>
    <x v="1"/>
    <n v="80"/>
    <m/>
    <m/>
    <n v="0.25"/>
    <n v="45.237400000000001"/>
    <n v="45.237400000000001"/>
    <s v="C.O.D."/>
    <n v="36"/>
    <n v="80"/>
    <n v="20"/>
    <n v="20"/>
    <n v="45.237400000000001"/>
    <n v="65.237400000000008"/>
    <n v="65.237400000000008"/>
    <s v="Wed"/>
    <s v="Thu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  <n v="56"/>
    <n v="80"/>
    <n v="60"/>
    <n v="60"/>
    <n v="42.66"/>
    <n v="102.66"/>
    <n v="102.66"/>
    <s v="Wed"/>
    <s v="Wed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  <n v="75"/>
    <n v="140"/>
    <n v="140"/>
    <n v="140"/>
    <n v="226"/>
    <n v="366"/>
    <n v="366"/>
    <s v="Wed"/>
    <s v="Mon"/>
  </r>
  <r>
    <s v="A00303"/>
    <s v="South"/>
    <s v="Michner"/>
    <x v="0"/>
    <m/>
    <d v="2020-12-03T00:00:00"/>
    <d v="2021-01-06T00:00:00"/>
    <x v="0"/>
    <n v="140"/>
    <m/>
    <m/>
    <n v="0.5"/>
    <n v="45.237400000000001"/>
    <n v="45.237400000000001"/>
    <s v="Account"/>
    <n v="34"/>
    <n v="140"/>
    <n v="70"/>
    <n v="70"/>
    <n v="45.237400000000001"/>
    <n v="115.23740000000001"/>
    <n v="115.23740000000001"/>
    <s v="Thu"/>
    <s v="Wed"/>
  </r>
  <r>
    <s v="A00304"/>
    <s v="Northwest"/>
    <s v="Burton"/>
    <x v="2"/>
    <s v="Yes"/>
    <d v="2020-12-03T00:00:00"/>
    <d v="2021-01-25T00:00:00"/>
    <x v="1"/>
    <n v="80"/>
    <m/>
    <m/>
    <n v="0.25"/>
    <n v="36.972099999999998"/>
    <n v="36.972099999999998"/>
    <s v="C.O.D."/>
    <n v="53"/>
    <n v="80"/>
    <n v="20"/>
    <n v="20"/>
    <n v="36.972099999999998"/>
    <n v="56.972099999999998"/>
    <n v="56.972099999999998"/>
    <s v="Thu"/>
    <s v="Mon"/>
  </r>
  <r>
    <s v="A00305"/>
    <s v="South"/>
    <s v="Lopez"/>
    <x v="0"/>
    <m/>
    <d v="2020-12-05T00:00:00"/>
    <d v="2020-12-23T00:00:00"/>
    <x v="1"/>
    <n v="80"/>
    <m/>
    <m/>
    <n v="0.5"/>
    <n v="138.5667"/>
    <n v="138.5667"/>
    <s v="Account"/>
    <n v="18"/>
    <n v="80"/>
    <n v="40"/>
    <n v="40"/>
    <n v="138.5667"/>
    <n v="178.5667"/>
    <n v="178.5667"/>
    <s v="Sat"/>
    <s v="Wed"/>
  </r>
  <r>
    <s v="A00306"/>
    <s v="South"/>
    <s v="Lopez"/>
    <x v="2"/>
    <m/>
    <d v="2020-12-05T00:00:00"/>
    <d v="2021-01-06T00:00:00"/>
    <x v="1"/>
    <n v="80"/>
    <m/>
    <m/>
    <n v="0.25"/>
    <n v="126.5641"/>
    <n v="126.5641"/>
    <s v="Account"/>
    <n v="32"/>
    <n v="80"/>
    <n v="20"/>
    <n v="20"/>
    <n v="126.5641"/>
    <n v="146.5641"/>
    <n v="146.5641"/>
    <s v="Sat"/>
    <s v="Wed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  <n v="29"/>
    <n v="140"/>
    <n v="140"/>
    <n v="140"/>
    <n v="51.45"/>
    <n v="191.45"/>
    <n v="191.45"/>
    <s v="Mon"/>
    <s v="Tue"/>
  </r>
  <r>
    <s v="A00308"/>
    <s v="South"/>
    <s v="Lopez"/>
    <x v="2"/>
    <m/>
    <d v="2020-12-07T00:00:00"/>
    <d v="2021-01-07T00:00:00"/>
    <x v="1"/>
    <n v="80"/>
    <m/>
    <m/>
    <n v="0.25"/>
    <n v="227.93719999999999"/>
    <n v="227.93719999999999"/>
    <s v="Account"/>
    <n v="31"/>
    <n v="80"/>
    <n v="20"/>
    <n v="20"/>
    <n v="227.93719999999999"/>
    <n v="247.93719999999999"/>
    <n v="247.93719999999999"/>
    <s v="Mon"/>
    <s v="Thu"/>
  </r>
  <r>
    <s v="A00309"/>
    <s v="Northwest"/>
    <s v="Michner"/>
    <x v="1"/>
    <m/>
    <d v="2020-12-07T00:00:00"/>
    <d v="2021-01-11T00:00:00"/>
    <x v="1"/>
    <n v="80"/>
    <m/>
    <m/>
    <n v="0.5"/>
    <n v="367.71109999999999"/>
    <n v="367.71109999999999"/>
    <s v="P.O."/>
    <n v="35"/>
    <n v="80"/>
    <n v="40"/>
    <n v="40"/>
    <n v="367.71109999999999"/>
    <n v="407.71109999999999"/>
    <n v="407.71109999999999"/>
    <s v="Mon"/>
    <s v="Mon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  <n v="36"/>
    <n v="140"/>
    <n v="175"/>
    <n v="175"/>
    <n v="637.53"/>
    <n v="812.53"/>
    <n v="812.53"/>
    <s v="Mon"/>
    <s v="Tue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  <n v="7"/>
    <n v="140"/>
    <n v="420"/>
    <n v="420"/>
    <n v="21.33"/>
    <n v="441.33"/>
    <n v="441.33"/>
    <s v="Tue"/>
    <s v="Tue"/>
  </r>
  <r>
    <s v="A00312"/>
    <s v="West"/>
    <s v="Cartier"/>
    <x v="1"/>
    <m/>
    <d v="2020-12-08T00:00:00"/>
    <d v="2020-12-16T00:00:00"/>
    <x v="0"/>
    <n v="140"/>
    <m/>
    <m/>
    <n v="1.5"/>
    <n v="318.72519999999997"/>
    <n v="318.72519999999997"/>
    <s v="Account"/>
    <n v="8"/>
    <n v="140"/>
    <n v="210"/>
    <n v="210"/>
    <n v="318.72519999999997"/>
    <n v="528.72519999999997"/>
    <n v="528.72519999999997"/>
    <s v="Tue"/>
    <s v="Wed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66"/>
    <n v="140"/>
    <n v="105"/>
    <n v="105"/>
    <n v="35.450000000000003"/>
    <n v="140.44999999999999"/>
    <n v="140.44999999999999"/>
    <s v="Tue"/>
    <s v="Fri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  <n v="8"/>
    <n v="80"/>
    <n v="140"/>
    <n v="140"/>
    <n v="131.30000000000001"/>
    <n v="271.3"/>
    <n v="271.3"/>
    <s v="Wed"/>
    <s v="Thu"/>
  </r>
  <r>
    <s v="A00315"/>
    <s v="Northwest"/>
    <s v="Cartier"/>
    <x v="2"/>
    <m/>
    <d v="2020-12-09T00:00:00"/>
    <d v="2021-01-11T00:00:00"/>
    <x v="1"/>
    <n v="80"/>
    <m/>
    <m/>
    <n v="0.25"/>
    <n v="37.262799999999999"/>
    <n v="37.262799999999999"/>
    <s v="C.O.D."/>
    <n v="33"/>
    <n v="80"/>
    <n v="20"/>
    <n v="20"/>
    <n v="37.262799999999999"/>
    <n v="57.262799999999999"/>
    <n v="57.262799999999999"/>
    <s v="Wed"/>
    <s v="Mon"/>
  </r>
  <r>
    <s v="A00316"/>
    <s v="Northeast"/>
    <s v="Michner"/>
    <x v="4"/>
    <m/>
    <d v="2020-12-09T00:00:00"/>
    <d v="2021-01-12T00:00:00"/>
    <x v="0"/>
    <n v="140"/>
    <m/>
    <m/>
    <n v="3"/>
    <n v="1193.7465999999999"/>
    <n v="1193.7465999999999"/>
    <s v="C.O.D."/>
    <n v="34"/>
    <n v="140"/>
    <n v="420"/>
    <n v="420"/>
    <n v="1193.7465999999999"/>
    <n v="1613.7465999999999"/>
    <n v="1613.7465999999999"/>
    <s v="Wed"/>
    <s v="Tue"/>
  </r>
  <r>
    <s v="A00317"/>
    <s v="Southeast"/>
    <s v="Michner"/>
    <x v="1"/>
    <s v="Yes"/>
    <d v="2020-12-10T00:00:00"/>
    <d v="2020-12-14T00:00:00"/>
    <x v="1"/>
    <n v="80"/>
    <m/>
    <m/>
    <n v="0.5"/>
    <n v="250.42240000000001"/>
    <n v="250.42240000000001"/>
    <s v="C.O.D."/>
    <n v="4"/>
    <n v="80"/>
    <n v="40"/>
    <n v="40"/>
    <n v="250.42240000000001"/>
    <n v="290.42240000000004"/>
    <n v="290.42240000000004"/>
    <s v="Thu"/>
    <s v="Mon"/>
  </r>
  <r>
    <s v="A00318"/>
    <s v="South"/>
    <s v="Lopez"/>
    <x v="2"/>
    <m/>
    <d v="2020-12-10T00:00:00"/>
    <d v="2021-01-07T00:00:00"/>
    <x v="1"/>
    <n v="80"/>
    <m/>
    <m/>
    <n v="0.25"/>
    <n v="67.703999999999994"/>
    <n v="67.703999999999994"/>
    <s v="P.O."/>
    <n v="28"/>
    <n v="80"/>
    <n v="20"/>
    <n v="20"/>
    <n v="67.703999999999994"/>
    <n v="87.703999999999994"/>
    <n v="87.703999999999994"/>
    <s v="Thu"/>
    <s v="Thu"/>
  </r>
  <r>
    <s v="A00319"/>
    <s v="Central"/>
    <s v="Burton"/>
    <x v="4"/>
    <m/>
    <d v="2020-12-10T00:00:00"/>
    <d v="2021-01-07T00:00:00"/>
    <x v="0"/>
    <n v="140"/>
    <m/>
    <m/>
    <n v="1.25"/>
    <n v="58.238999999999997"/>
    <n v="58.238999999999997"/>
    <s v="Account"/>
    <n v="28"/>
    <n v="140"/>
    <n v="175"/>
    <n v="175"/>
    <n v="58.238999999999997"/>
    <n v="233.239"/>
    <n v="233.239"/>
    <s v="Thu"/>
    <s v="Thu"/>
  </r>
  <r>
    <s v="A00320"/>
    <s v="West"/>
    <s v="Lopez"/>
    <x v="0"/>
    <m/>
    <d v="2020-12-10T00:00:00"/>
    <d v="2021-01-14T00:00:00"/>
    <x v="1"/>
    <n v="80"/>
    <m/>
    <m/>
    <n v="0.5"/>
    <n v="32.226999999999997"/>
    <n v="32.226999999999997"/>
    <s v="P.O."/>
    <n v="35"/>
    <n v="80"/>
    <n v="40"/>
    <n v="40"/>
    <n v="32.226999999999997"/>
    <n v="72.227000000000004"/>
    <n v="72.227000000000004"/>
    <s v="Thu"/>
    <s v="Thu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  <n v="44"/>
    <n v="80"/>
    <n v="180"/>
    <n v="180"/>
    <n v="180"/>
    <n v="360"/>
    <n v="360"/>
    <s v="Thu"/>
    <s v="Sat"/>
  </r>
  <r>
    <s v="A00322"/>
    <s v="West"/>
    <s v="Khan"/>
    <x v="0"/>
    <s v="Yes"/>
    <d v="2020-12-12T00:00:00"/>
    <d v="2021-01-28T00:00:00"/>
    <x v="1"/>
    <n v="80"/>
    <m/>
    <m/>
    <n v="1"/>
    <n v="337.9237"/>
    <n v="337.9237"/>
    <s v="Account"/>
    <n v="47"/>
    <n v="80"/>
    <n v="80"/>
    <n v="80"/>
    <n v="337.9237"/>
    <n v="417.9237"/>
    <n v="417.9237"/>
    <s v="Sat"/>
    <s v="Thu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n v="1"/>
    <n v="80"/>
    <n v="60"/>
    <n v="60"/>
    <n v="63.99"/>
    <n v="123.99000000000001"/>
    <n v="123.99000000000001"/>
    <s v="Mon"/>
    <s v="Tue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n v="2"/>
    <n v="80"/>
    <n v="40"/>
    <n v="40"/>
    <n v="145.88999999999999"/>
    <n v="185.89"/>
    <n v="185.89"/>
    <s v="Mon"/>
    <s v="Wed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  <n v="21"/>
    <n v="80"/>
    <n v="20"/>
    <n v="20"/>
    <n v="30"/>
    <n v="50"/>
    <n v="50"/>
    <s v="Mon"/>
    <s v="Mon"/>
  </r>
  <r>
    <s v="A00326"/>
    <s v="West"/>
    <s v="Khan"/>
    <x v="1"/>
    <m/>
    <d v="2020-12-14T00:00:00"/>
    <d v="2021-01-04T00:00:00"/>
    <x v="1"/>
    <n v="80"/>
    <m/>
    <m/>
    <n v="0.5"/>
    <n v="57.098199999999999"/>
    <n v="57.098199999999999"/>
    <s v="Account"/>
    <n v="21"/>
    <n v="80"/>
    <n v="40"/>
    <n v="40"/>
    <n v="57.098199999999999"/>
    <n v="97.098199999999991"/>
    <n v="97.098199999999991"/>
    <s v="Mon"/>
    <s v="Mon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  <n v="30"/>
    <n v="140"/>
    <n v="490"/>
    <n v="490"/>
    <n v="262.44"/>
    <n v="752.44"/>
    <n v="752.44"/>
    <s v="Mon"/>
    <s v="Wed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n v="36"/>
    <n v="80"/>
    <n v="40"/>
    <n v="40"/>
    <n v="21.33"/>
    <n v="61.33"/>
    <n v="61.33"/>
    <s v="Mon"/>
    <s v="Tue"/>
  </r>
  <r>
    <s v="A00329"/>
    <s v="South"/>
    <s v="Lopez"/>
    <x v="3"/>
    <m/>
    <d v="2020-12-14T00:00:00"/>
    <d v="2021-05-04T00:00:00"/>
    <x v="1"/>
    <n v="80"/>
    <m/>
    <m/>
    <n v="4"/>
    <n v="1769.625"/>
    <n v="1769.625"/>
    <s v="P.O."/>
    <n v="141"/>
    <n v="80"/>
    <n v="320"/>
    <n v="320"/>
    <n v="1769.625"/>
    <n v="2089.625"/>
    <n v="2089.625"/>
    <s v="Mon"/>
    <s v="Tue"/>
  </r>
  <r>
    <s v="A00330"/>
    <s v="South"/>
    <s v="Lopez"/>
    <x v="1"/>
    <m/>
    <d v="2020-12-15T00:00:00"/>
    <d v="2021-01-13T00:00:00"/>
    <x v="1"/>
    <n v="80"/>
    <m/>
    <m/>
    <n v="0.75"/>
    <n v="82.875"/>
    <n v="82.875"/>
    <s v="P.O."/>
    <n v="29"/>
    <n v="80"/>
    <n v="60"/>
    <n v="60"/>
    <n v="82.875"/>
    <n v="142.875"/>
    <n v="142.875"/>
    <s v="Tue"/>
    <s v="Wed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n v="41"/>
    <n v="140"/>
    <n v="105"/>
    <n v="105"/>
    <n v="2294"/>
    <n v="2399"/>
    <n v="2399"/>
    <s v="Tue"/>
    <s v="Mon"/>
  </r>
  <r>
    <s v="A00332"/>
    <s v="Southeast"/>
    <s v="Khan"/>
    <x v="0"/>
    <m/>
    <d v="2020-12-16T00:00:00"/>
    <d v="2020-12-23T00:00:00"/>
    <x v="1"/>
    <n v="80"/>
    <m/>
    <m/>
    <n v="1"/>
    <n v="348.7432"/>
    <n v="348.7432"/>
    <s v="Account"/>
    <n v="7"/>
    <n v="80"/>
    <n v="80"/>
    <n v="80"/>
    <n v="348.7432"/>
    <n v="428.7432"/>
    <n v="428.7432"/>
    <s v="Wed"/>
    <s v="Wed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n v="29"/>
    <n v="80"/>
    <n v="20"/>
    <n v="20"/>
    <n v="140.4"/>
    <n v="160.4"/>
    <n v="160.4"/>
    <s v="Wed"/>
    <s v="Thu"/>
  </r>
  <r>
    <s v="A00334"/>
    <s v="East"/>
    <s v="Ling"/>
    <x v="0"/>
    <m/>
    <d v="2020-12-16T00:00:00"/>
    <d v="2021-02-01T00:00:00"/>
    <x v="0"/>
    <n v="140"/>
    <m/>
    <m/>
    <n v="0.5"/>
    <n v="133.99780000000001"/>
    <n v="133.99780000000001"/>
    <s v="Account"/>
    <n v="47"/>
    <n v="140"/>
    <n v="70"/>
    <n v="70"/>
    <n v="133.99780000000001"/>
    <n v="203.99780000000001"/>
    <n v="203.99780000000001"/>
    <s v="Wed"/>
    <s v="Mon"/>
  </r>
  <r>
    <s v="A00335"/>
    <s v="Northwest"/>
    <s v="Burton"/>
    <x v="3"/>
    <m/>
    <d v="2020-12-21T00:00:00"/>
    <d v="2021-01-26T00:00:00"/>
    <x v="0"/>
    <n v="140"/>
    <m/>
    <m/>
    <n v="1"/>
    <n v="305.63040000000001"/>
    <n v="305.63040000000001"/>
    <s v="Account"/>
    <n v="36"/>
    <n v="140"/>
    <n v="140"/>
    <n v="140"/>
    <n v="305.63040000000001"/>
    <n v="445.63040000000001"/>
    <n v="445.63040000000001"/>
    <s v="Mon"/>
    <s v="Tue"/>
  </r>
  <r>
    <s v="A00336"/>
    <s v="Northwest"/>
    <s v="Michner"/>
    <x v="0"/>
    <s v="Yes"/>
    <d v="2021-01-04T00:00:00"/>
    <d v="2021-01-11T00:00:00"/>
    <x v="1"/>
    <n v="80"/>
    <m/>
    <m/>
    <n v="0.25"/>
    <n v="19.196999999999999"/>
    <n v="19.196999999999999"/>
    <s v="Account"/>
    <n v="7"/>
    <n v="80"/>
    <n v="20"/>
    <n v="20"/>
    <n v="19.196999999999999"/>
    <n v="39.197000000000003"/>
    <n v="39.197000000000003"/>
    <s v="Mon"/>
    <s v="Mon"/>
  </r>
  <r>
    <s v="A00337"/>
    <s v="South"/>
    <s v="Lopez"/>
    <x v="0"/>
    <m/>
    <d v="2021-01-04T00:00:00"/>
    <d v="2021-01-13T00:00:00"/>
    <x v="1"/>
    <n v="80"/>
    <m/>
    <m/>
    <n v="0.5"/>
    <n v="18.524999999999999"/>
    <n v="18.524999999999999"/>
    <s v="P.O."/>
    <n v="9"/>
    <n v="80"/>
    <n v="40"/>
    <n v="40"/>
    <n v="18.524999999999999"/>
    <n v="58.524999999999999"/>
    <n v="58.524999999999999"/>
    <s v="Mon"/>
    <s v="Wed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  <n v="9"/>
    <n v="80"/>
    <n v="20"/>
    <n v="20"/>
    <n v="39"/>
    <n v="59"/>
    <n v="59"/>
    <s v="Mon"/>
    <s v="Wed"/>
  </r>
  <r>
    <s v="A00339"/>
    <s v="South"/>
    <s v="Lopez"/>
    <x v="0"/>
    <m/>
    <d v="2021-01-04T00:00:00"/>
    <d v="2021-01-14T00:00:00"/>
    <x v="0"/>
    <n v="140"/>
    <m/>
    <m/>
    <n v="0.25"/>
    <n v="36.503999999999998"/>
    <n v="36.503999999999998"/>
    <s v="P.O."/>
    <n v="10"/>
    <n v="140"/>
    <n v="35"/>
    <n v="35"/>
    <n v="36.503999999999998"/>
    <n v="71.503999999999991"/>
    <n v="71.503999999999991"/>
    <s v="Mon"/>
    <s v="Thu"/>
  </r>
  <r>
    <s v="A00340"/>
    <s v="Central"/>
    <s v="Cartier"/>
    <x v="0"/>
    <m/>
    <d v="2021-01-04T00:00:00"/>
    <d v="2021-01-14T00:00:00"/>
    <x v="0"/>
    <n v="140"/>
    <m/>
    <m/>
    <n v="0.5"/>
    <n v="29.807400000000001"/>
    <n v="29.807400000000001"/>
    <s v="C.O.D."/>
    <n v="10"/>
    <n v="140"/>
    <n v="70"/>
    <n v="70"/>
    <n v="29.807400000000001"/>
    <n v="99.807400000000001"/>
    <n v="99.807400000000001"/>
    <s v="Mon"/>
    <s v="Thu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n v="10"/>
    <n v="80"/>
    <n v="20"/>
    <n v="20"/>
    <n v="43.02"/>
    <n v="63.02"/>
    <n v="63.02"/>
    <s v="Mon"/>
    <s v="Thu"/>
  </r>
  <r>
    <s v="A00342"/>
    <s v="Northwest"/>
    <s v="Burton"/>
    <x v="2"/>
    <m/>
    <d v="2021-01-04T00:00:00"/>
    <d v="2021-01-21T00:00:00"/>
    <x v="1"/>
    <n v="80"/>
    <m/>
    <m/>
    <n v="0.25"/>
    <n v="66.864900000000006"/>
    <n v="66.864900000000006"/>
    <s v="Account"/>
    <n v="17"/>
    <n v="80"/>
    <n v="20"/>
    <n v="20"/>
    <n v="66.864900000000006"/>
    <n v="86.864900000000006"/>
    <n v="86.864900000000006"/>
    <s v="Mon"/>
    <s v="Thu"/>
  </r>
  <r>
    <s v="A00343"/>
    <s v="Northwest"/>
    <s v="Burton"/>
    <x v="1"/>
    <m/>
    <d v="2021-01-04T00:00:00"/>
    <d v="2021-02-11T00:00:00"/>
    <x v="1"/>
    <n v="80"/>
    <m/>
    <m/>
    <n v="0.75"/>
    <n v="408.56790000000001"/>
    <n v="408.56790000000001"/>
    <s v="Account"/>
    <n v="38"/>
    <n v="80"/>
    <n v="60"/>
    <n v="60"/>
    <n v="408.56790000000001"/>
    <n v="468.56790000000001"/>
    <n v="468.56790000000001"/>
    <s v="Mon"/>
    <s v="Thu"/>
  </r>
  <r>
    <s v="A00344"/>
    <s v="South"/>
    <s v="Lopez"/>
    <x v="0"/>
    <m/>
    <d v="2021-01-05T00:00:00"/>
    <d v="2021-01-14T00:00:00"/>
    <x v="1"/>
    <n v="80"/>
    <m/>
    <m/>
    <n v="0.25"/>
    <n v="25.2486"/>
    <n v="25.2486"/>
    <s v="P.O."/>
    <n v="9"/>
    <n v="80"/>
    <n v="20"/>
    <n v="20"/>
    <n v="25.2486"/>
    <n v="45.248599999999996"/>
    <n v="45.248599999999996"/>
    <s v="Tue"/>
    <s v="Thu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  <n v="20"/>
    <n v="80"/>
    <n v="100"/>
    <n v="100"/>
    <n v="646"/>
    <n v="746"/>
    <n v="746"/>
    <s v="Tue"/>
    <s v="Mon"/>
  </r>
  <r>
    <s v="A00346"/>
    <s v="Central"/>
    <s v="Michner"/>
    <x v="2"/>
    <m/>
    <d v="2021-01-05T00:00:00"/>
    <d v="2021-01-30T00:00:00"/>
    <x v="1"/>
    <n v="80"/>
    <m/>
    <m/>
    <n v="0.25"/>
    <n v="125.4194"/>
    <n v="125.4194"/>
    <s v="C.O.D."/>
    <n v="25"/>
    <n v="80"/>
    <n v="20"/>
    <n v="20"/>
    <n v="125.4194"/>
    <n v="145.4194"/>
    <n v="145.4194"/>
    <s v="Tue"/>
    <s v="Sat"/>
  </r>
  <r>
    <s v="A00347"/>
    <s v="Northwest"/>
    <s v="Khan"/>
    <x v="0"/>
    <m/>
    <d v="2021-01-05T00:00:00"/>
    <d v="2021-02-02T00:00:00"/>
    <x v="0"/>
    <n v="140"/>
    <m/>
    <m/>
    <n v="0.75"/>
    <n v="286.73230000000001"/>
    <n v="286.73230000000001"/>
    <s v="Account"/>
    <n v="28"/>
    <n v="140"/>
    <n v="105"/>
    <n v="105"/>
    <n v="286.73230000000001"/>
    <n v="391.73230000000001"/>
    <n v="391.73230000000001"/>
    <s v="Tue"/>
    <s v="Tue"/>
  </r>
  <r>
    <s v="A00348"/>
    <s v="South"/>
    <s v="Michner"/>
    <x v="4"/>
    <m/>
    <d v="2021-01-05T00:00:00"/>
    <d v="2021-02-02T00:00:00"/>
    <x v="1"/>
    <n v="80"/>
    <m/>
    <m/>
    <n v="2.5"/>
    <n v="258.02780000000001"/>
    <n v="258.02780000000001"/>
    <s v="C.O.D."/>
    <n v="28"/>
    <n v="80"/>
    <n v="200"/>
    <n v="200"/>
    <n v="258.02780000000001"/>
    <n v="458.02780000000001"/>
    <n v="458.02780000000001"/>
    <s v="Tue"/>
    <s v="Tue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n v="119"/>
    <n v="80"/>
    <n v="20"/>
    <n v="20"/>
    <n v="14.3"/>
    <n v="34.299999999999997"/>
    <n v="34.299999999999997"/>
    <s v="Tue"/>
    <s v="Tue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n v="12"/>
    <n v="80"/>
    <n v="20"/>
    <n v="20"/>
    <n v="44.85"/>
    <n v="64.849999999999994"/>
    <n v="64.849999999999994"/>
    <s v="Wed"/>
    <s v="Mon"/>
  </r>
  <r>
    <s v="A00351"/>
    <s v="Northwest"/>
    <s v="Michner"/>
    <x v="0"/>
    <m/>
    <d v="2021-01-06T00:00:00"/>
    <d v="2021-01-21T00:00:00"/>
    <x v="0"/>
    <n v="140"/>
    <m/>
    <m/>
    <n v="0.5"/>
    <n v="74.607699999999994"/>
    <n v="74.607699999999994"/>
    <s v="C.O.D."/>
    <n v="15"/>
    <n v="140"/>
    <n v="70"/>
    <n v="70"/>
    <n v="74.607699999999994"/>
    <n v="144.60769999999999"/>
    <n v="144.60769999999999"/>
    <s v="Wed"/>
    <s v="Thu"/>
  </r>
  <r>
    <s v="A00352"/>
    <s v="North"/>
    <s v="Ling"/>
    <x v="1"/>
    <s v="Yes"/>
    <d v="2021-01-06T00:00:00"/>
    <d v="2021-02-03T00:00:00"/>
    <x v="0"/>
    <n v="140"/>
    <m/>
    <m/>
    <n v="0.5"/>
    <n v="126.71469999999999"/>
    <n v="126.71469999999999"/>
    <s v="Account"/>
    <n v="28"/>
    <n v="140"/>
    <n v="70"/>
    <n v="70"/>
    <n v="126.71469999999999"/>
    <n v="196.71469999999999"/>
    <n v="196.71469999999999"/>
    <s v="Wed"/>
    <s v="Wed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  <n v="57"/>
    <n v="140"/>
    <n v="175"/>
    <n v="175"/>
    <n v="256.83999999999997"/>
    <n v="431.84"/>
    <n v="431.84"/>
    <s v="Wed"/>
    <s v="Thu"/>
  </r>
  <r>
    <s v="A00354"/>
    <s v="Southeast"/>
    <s v="Cartier"/>
    <x v="2"/>
    <m/>
    <d v="2021-01-07T00:00:00"/>
    <d v="2021-01-19T00:00:00"/>
    <x v="1"/>
    <n v="80"/>
    <m/>
    <m/>
    <n v="0.25"/>
    <n v="32.6706"/>
    <n v="32.6706"/>
    <s v="P.O."/>
    <n v="12"/>
    <n v="80"/>
    <n v="20"/>
    <n v="20"/>
    <n v="32.6706"/>
    <n v="52.6706"/>
    <n v="52.6706"/>
    <s v="Thu"/>
    <s v="Tue"/>
  </r>
  <r>
    <s v="A00355"/>
    <s v="Northwest"/>
    <s v="Cartier"/>
    <x v="0"/>
    <s v="Yes"/>
    <d v="2021-01-07T00:00:00"/>
    <d v="2021-02-01T00:00:00"/>
    <x v="0"/>
    <n v="140"/>
    <m/>
    <m/>
    <n v="0.5"/>
    <n v="72.350099999999998"/>
    <n v="72.350099999999998"/>
    <s v="Account"/>
    <n v="25"/>
    <n v="140"/>
    <n v="70"/>
    <n v="70"/>
    <n v="72.350099999999998"/>
    <n v="142.3501"/>
    <n v="142.3501"/>
    <s v="Thu"/>
    <s v="Mon"/>
  </r>
  <r>
    <s v="A00356"/>
    <s v="North"/>
    <s v="Ling"/>
    <x v="1"/>
    <m/>
    <d v="2021-01-07T00:00:00"/>
    <d v="2021-02-05T00:00:00"/>
    <x v="0"/>
    <n v="140"/>
    <m/>
    <m/>
    <n v="0.5"/>
    <n v="178.49889999999999"/>
    <n v="178.49889999999999"/>
    <s v="C.O.D."/>
    <n v="29"/>
    <n v="140"/>
    <n v="70"/>
    <n v="70"/>
    <n v="178.49889999999999"/>
    <n v="248.49889999999999"/>
    <n v="248.49889999999999"/>
    <s v="Thu"/>
    <s v="Fri"/>
  </r>
  <r>
    <s v="A00357"/>
    <s v="Northwest"/>
    <s v="Burton"/>
    <x v="1"/>
    <m/>
    <d v="2021-01-07T00:00:00"/>
    <d v="2021-02-22T00:00:00"/>
    <x v="1"/>
    <n v="80"/>
    <m/>
    <m/>
    <n v="0.5"/>
    <n v="18.254899999999999"/>
    <n v="18.254899999999999"/>
    <s v="C.O.D."/>
    <n v="46"/>
    <n v="80"/>
    <n v="40"/>
    <n v="40"/>
    <n v="18.254899999999999"/>
    <n v="58.254899999999999"/>
    <n v="58.254899999999999"/>
    <s v="Thu"/>
    <s v="Mon"/>
  </r>
  <r>
    <s v="A00358"/>
    <s v="North"/>
    <s v="Ling"/>
    <x v="0"/>
    <m/>
    <d v="2021-01-07T00:00:00"/>
    <d v="2021-02-22T00:00:00"/>
    <x v="0"/>
    <n v="140"/>
    <m/>
    <m/>
    <n v="1.75"/>
    <n v="151.8099"/>
    <n v="151.8099"/>
    <s v="C.O.D."/>
    <n v="46"/>
    <n v="140"/>
    <n v="245"/>
    <n v="245"/>
    <n v="151.8099"/>
    <n v="396.80989999999997"/>
    <n v="396.80989999999997"/>
    <s v="Thu"/>
    <s v="Mon"/>
  </r>
  <r>
    <s v="A00359"/>
    <s v="Southeast"/>
    <s v="Burton"/>
    <x v="2"/>
    <m/>
    <d v="2021-01-08T00:00:00"/>
    <d v="2021-01-16T00:00:00"/>
    <x v="1"/>
    <n v="80"/>
    <m/>
    <m/>
    <n v="0.25"/>
    <n v="85.085899999999995"/>
    <n v="85.085899999999995"/>
    <s v="C.O.D."/>
    <n v="8"/>
    <n v="80"/>
    <n v="20"/>
    <n v="20"/>
    <n v="85.085899999999995"/>
    <n v="105.0859"/>
    <n v="105.0859"/>
    <s v="Fri"/>
    <s v="Sat"/>
  </r>
  <r>
    <s v="A00360"/>
    <s v="South"/>
    <s v="Lopez"/>
    <x v="0"/>
    <m/>
    <d v="2021-01-08T00:00:00"/>
    <d v="2021-02-01T00:00:00"/>
    <x v="1"/>
    <n v="80"/>
    <m/>
    <m/>
    <n v="0.25"/>
    <n v="67.067700000000002"/>
    <n v="67.067700000000002"/>
    <s v="Account"/>
    <n v="24"/>
    <n v="80"/>
    <n v="20"/>
    <n v="20"/>
    <n v="67.067700000000002"/>
    <n v="87.067700000000002"/>
    <n v="87.067700000000002"/>
    <s v="Fri"/>
    <s v="Mon"/>
  </r>
  <r>
    <s v="A00361"/>
    <s v="South"/>
    <s v="Lopez"/>
    <x v="2"/>
    <m/>
    <d v="2021-01-11T00:00:00"/>
    <d v="2021-01-21T00:00:00"/>
    <x v="1"/>
    <n v="80"/>
    <m/>
    <m/>
    <n v="0.25"/>
    <n v="162.20959999999999"/>
    <n v="162.20959999999999"/>
    <s v="Account"/>
    <n v="10"/>
    <n v="80"/>
    <n v="20"/>
    <n v="20"/>
    <n v="162.20959999999999"/>
    <n v="182.20959999999999"/>
    <n v="182.20959999999999"/>
    <s v="Mon"/>
    <s v="Thu"/>
  </r>
  <r>
    <s v="A00362"/>
    <s v="Southeast"/>
    <s v="Burton"/>
    <x v="4"/>
    <m/>
    <d v="2021-01-11T00:00:00"/>
    <d v="2021-01-28T00:00:00"/>
    <x v="1"/>
    <n v="80"/>
    <m/>
    <m/>
    <n v="1.25"/>
    <n v="53.688699999999997"/>
    <n v="53.688699999999997"/>
    <s v="Account"/>
    <n v="17"/>
    <n v="80"/>
    <n v="100"/>
    <n v="100"/>
    <n v="53.688699999999997"/>
    <n v="153.68869999999998"/>
    <n v="153.68869999999998"/>
    <s v="Mon"/>
    <s v="Thu"/>
  </r>
  <r>
    <s v="A00363"/>
    <s v="Southeast"/>
    <s v="Michner"/>
    <x v="0"/>
    <m/>
    <d v="2021-01-11T00:00:00"/>
    <d v="2021-02-01T00:00:00"/>
    <x v="0"/>
    <n v="140"/>
    <m/>
    <m/>
    <n v="1"/>
    <n v="211.8477"/>
    <n v="211.8477"/>
    <s v="C.O.D."/>
    <n v="21"/>
    <n v="140"/>
    <n v="140"/>
    <n v="140"/>
    <n v="211.8477"/>
    <n v="351.84770000000003"/>
    <n v="351.84770000000003"/>
    <s v="Mon"/>
    <s v="Mon"/>
  </r>
  <r>
    <s v="A00364"/>
    <s v="South"/>
    <s v="Lopez"/>
    <x v="0"/>
    <m/>
    <d v="2021-01-11T00:00:00"/>
    <d v="2021-02-01T00:00:00"/>
    <x v="1"/>
    <n v="80"/>
    <m/>
    <m/>
    <n v="0.25"/>
    <n v="150.31899999999999"/>
    <n v="150.31899999999999"/>
    <s v="P.O."/>
    <n v="21"/>
    <n v="80"/>
    <n v="20"/>
    <n v="20"/>
    <n v="150.31899999999999"/>
    <n v="170.31899999999999"/>
    <n v="170.31899999999999"/>
    <s v="Mon"/>
    <s v="Mon"/>
  </r>
  <r>
    <s v="A00365"/>
    <s v="East"/>
    <s v="Ling"/>
    <x v="0"/>
    <m/>
    <d v="2021-01-11T00:00:00"/>
    <d v="2021-02-23T00:00:00"/>
    <x v="0"/>
    <n v="140"/>
    <m/>
    <m/>
    <n v="0.25"/>
    <n v="46.864899999999999"/>
    <n v="46.864899999999999"/>
    <s v="Account"/>
    <n v="43"/>
    <n v="140"/>
    <n v="35"/>
    <n v="35"/>
    <n v="46.864899999999999"/>
    <n v="81.864900000000006"/>
    <n v="81.864900000000006"/>
    <s v="Mon"/>
    <s v="Tue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n v="9"/>
    <n v="80"/>
    <n v="20"/>
    <n v="20"/>
    <n v="19.5"/>
    <n v="39.5"/>
    <n v="39.5"/>
    <s v="Tue"/>
    <s v="Thu"/>
  </r>
  <r>
    <s v="A00367"/>
    <s v="Central"/>
    <s v="Cartier"/>
    <x v="1"/>
    <m/>
    <d v="2021-01-12T00:00:00"/>
    <d v="2021-01-19T00:00:00"/>
    <x v="1"/>
    <n v="80"/>
    <m/>
    <m/>
    <n v="1.25"/>
    <n v="256.71809999999999"/>
    <n v="256.71809999999999"/>
    <s v="C.O.D."/>
    <n v="7"/>
    <n v="80"/>
    <n v="100"/>
    <n v="100"/>
    <n v="256.71809999999999"/>
    <n v="356.71809999999999"/>
    <n v="356.71809999999999"/>
    <s v="Tue"/>
    <s v="Tue"/>
  </r>
  <r>
    <s v="A00368"/>
    <s v="Northwest"/>
    <s v="Khan"/>
    <x v="1"/>
    <m/>
    <d v="2021-01-13T00:00:00"/>
    <d v="2021-01-30T00:00:00"/>
    <x v="1"/>
    <n v="80"/>
    <m/>
    <m/>
    <n v="1"/>
    <n v="86.293499999999995"/>
    <n v="86.293499999999995"/>
    <s v="C.O.D."/>
    <n v="17"/>
    <n v="80"/>
    <n v="80"/>
    <n v="80"/>
    <n v="86.293499999999995"/>
    <n v="166.29349999999999"/>
    <n v="166.29349999999999"/>
    <s v="Wed"/>
    <s v="Sat"/>
  </r>
  <r>
    <s v="A00369"/>
    <s v="South"/>
    <s v="Lopez"/>
    <x v="0"/>
    <m/>
    <d v="2021-01-14T00:00:00"/>
    <d v="2021-01-19T00:00:00"/>
    <x v="1"/>
    <n v="80"/>
    <m/>
    <m/>
    <n v="0.25"/>
    <n v="108.3061"/>
    <n v="108.3061"/>
    <s v="P.O."/>
    <n v="5"/>
    <n v="80"/>
    <n v="20"/>
    <n v="20"/>
    <n v="108.3061"/>
    <n v="128.30610000000001"/>
    <n v="128.30610000000001"/>
    <s v="Thu"/>
    <s v="Tue"/>
  </r>
  <r>
    <s v="A00370"/>
    <s v="Southeast"/>
    <s v="Cartier"/>
    <x v="0"/>
    <m/>
    <d v="2021-01-14T00:00:00"/>
    <d v="2021-01-25T00:00:00"/>
    <x v="1"/>
    <n v="80"/>
    <m/>
    <m/>
    <n v="0.25"/>
    <n v="70.8215"/>
    <n v="70.8215"/>
    <s v="C.O.D."/>
    <n v="11"/>
    <n v="80"/>
    <n v="20"/>
    <n v="20"/>
    <n v="70.8215"/>
    <n v="90.8215"/>
    <n v="90.8215"/>
    <s v="Thu"/>
    <s v="Mon"/>
  </r>
  <r>
    <s v="A00371"/>
    <s v="South"/>
    <s v="Lopez"/>
    <x v="0"/>
    <s v="Yes"/>
    <d v="2021-01-14T00:00:00"/>
    <d v="2021-02-01T00:00:00"/>
    <x v="1"/>
    <n v="80"/>
    <m/>
    <m/>
    <n v="0.5"/>
    <n v="56.919600000000003"/>
    <n v="56.919600000000003"/>
    <s v="Account"/>
    <n v="18"/>
    <n v="80"/>
    <n v="40"/>
    <n v="40"/>
    <n v="56.919600000000003"/>
    <n v="96.919600000000003"/>
    <n v="96.919600000000003"/>
    <s v="Thu"/>
    <s v="Mon"/>
  </r>
  <r>
    <s v="A00372"/>
    <s v="Northwest"/>
    <s v="Burton"/>
    <x v="0"/>
    <m/>
    <d v="2021-01-14T00:00:00"/>
    <d v="2021-02-05T00:00:00"/>
    <x v="0"/>
    <n v="140"/>
    <m/>
    <m/>
    <n v="0.5"/>
    <n v="74.532399999999996"/>
    <n v="74.532399999999996"/>
    <s v="C.O.D."/>
    <n v="22"/>
    <n v="140"/>
    <n v="70"/>
    <n v="70"/>
    <n v="74.532399999999996"/>
    <n v="144.5324"/>
    <n v="144.5324"/>
    <s v="Thu"/>
    <s v="Fri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n v="32"/>
    <n v="140"/>
    <n v="70"/>
    <n v="70"/>
    <n v="137.22"/>
    <n v="207.22"/>
    <n v="207.22"/>
    <s v="Thu"/>
    <s v="Mon"/>
  </r>
  <r>
    <s v="A00374"/>
    <s v="Northwest"/>
    <s v="Cartier"/>
    <x v="0"/>
    <s v="Yes"/>
    <d v="2021-01-15T00:00:00"/>
    <d v="2021-02-01T00:00:00"/>
    <x v="0"/>
    <n v="140"/>
    <m/>
    <m/>
    <n v="0.5"/>
    <n v="83.462900000000005"/>
    <n v="83.462900000000005"/>
    <s v="Account"/>
    <n v="17"/>
    <n v="140"/>
    <n v="70"/>
    <n v="70"/>
    <n v="83.462900000000005"/>
    <n v="153.46289999999999"/>
    <n v="153.46289999999999"/>
    <s v="Fri"/>
    <s v="Mon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n v="18"/>
    <n v="80"/>
    <n v="80"/>
    <n v="80"/>
    <n v="9.92"/>
    <n v="89.92"/>
    <n v="89.92"/>
    <s v="Sat"/>
    <s v="Wed"/>
  </r>
  <r>
    <s v="A00376"/>
    <s v="Southeast"/>
    <s v="Cartier"/>
    <x v="0"/>
    <m/>
    <d v="2021-01-18T00:00:00"/>
    <d v="2021-01-25T00:00:00"/>
    <x v="1"/>
    <n v="80"/>
    <m/>
    <m/>
    <n v="0.25"/>
    <n v="72.350099999999998"/>
    <n v="72.350099999999998"/>
    <s v="C.O.D."/>
    <n v="7"/>
    <n v="80"/>
    <n v="20"/>
    <n v="20"/>
    <n v="72.350099999999998"/>
    <n v="92.350099999999998"/>
    <n v="92.350099999999998"/>
    <s v="Mon"/>
    <s v="Mon"/>
  </r>
  <r>
    <s v="A00377"/>
    <s v="Northwest"/>
    <s v="Cartier"/>
    <x v="2"/>
    <s v="Yes"/>
    <d v="2021-01-18T00:00:00"/>
    <d v="2021-01-27T00:00:00"/>
    <x v="1"/>
    <n v="80"/>
    <m/>
    <m/>
    <n v="0.25"/>
    <n v="19.9801"/>
    <n v="19.9801"/>
    <s v="Account"/>
    <n v="9"/>
    <n v="80"/>
    <n v="20"/>
    <n v="20"/>
    <n v="19.9801"/>
    <n v="39.9801"/>
    <n v="39.9801"/>
    <s v="Mon"/>
    <s v="Wed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n v="15"/>
    <n v="140"/>
    <n v="175"/>
    <n v="175"/>
    <n v="85.32"/>
    <n v="260.32"/>
    <n v="260.32"/>
    <s v="Mon"/>
    <s v="Tue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n v="42"/>
    <n v="80"/>
    <n v="40"/>
    <n v="40"/>
    <n v="180"/>
    <n v="220"/>
    <n v="220"/>
    <s v="Mon"/>
    <s v="Mon"/>
  </r>
  <r>
    <s v="A00380"/>
    <s v="East"/>
    <s v="Ling"/>
    <x v="0"/>
    <m/>
    <d v="2021-01-19T00:00:00"/>
    <d v="2021-02-04T00:00:00"/>
    <x v="0"/>
    <n v="140"/>
    <m/>
    <m/>
    <n v="0.25"/>
    <n v="52.350099999999998"/>
    <n v="52.350099999999998"/>
    <s v="Account"/>
    <n v="16"/>
    <n v="140"/>
    <n v="35"/>
    <n v="35"/>
    <n v="52.350099999999998"/>
    <n v="87.350099999999998"/>
    <n v="87.350099999999998"/>
    <s v="Tue"/>
    <s v="Thu"/>
  </r>
  <r>
    <s v="A00381"/>
    <s v="East"/>
    <s v="Ling"/>
    <x v="0"/>
    <m/>
    <d v="2021-01-19T00:00:00"/>
    <d v="2021-02-09T00:00:00"/>
    <x v="0"/>
    <n v="140"/>
    <m/>
    <m/>
    <n v="0.5"/>
    <n v="45.293500000000002"/>
    <n v="45.293500000000002"/>
    <s v="Account"/>
    <n v="21"/>
    <n v="140"/>
    <n v="70"/>
    <n v="70"/>
    <n v="45.293500000000002"/>
    <n v="115.29349999999999"/>
    <n v="115.29349999999999"/>
    <s v="Tue"/>
    <s v="Tue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  <n v="8"/>
    <n v="80"/>
    <n v="20"/>
    <n v="20"/>
    <n v="11.7"/>
    <n v="31.7"/>
    <n v="31.7"/>
    <s v="Wed"/>
    <s v="Thu"/>
  </r>
  <r>
    <s v="A00383"/>
    <s v="Central"/>
    <s v="Khan"/>
    <x v="2"/>
    <m/>
    <d v="2021-01-20T00:00:00"/>
    <d v="2021-05-13T00:00:00"/>
    <x v="1"/>
    <n v="80"/>
    <m/>
    <m/>
    <n v="0.25"/>
    <n v="37.707000000000001"/>
    <n v="37.707000000000001"/>
    <s v="P.O."/>
    <n v="113"/>
    <n v="80"/>
    <n v="20"/>
    <n v="20"/>
    <n v="37.707000000000001"/>
    <n v="57.707000000000001"/>
    <n v="57.707000000000001"/>
    <s v="Wed"/>
    <s v="Thu"/>
  </r>
  <r>
    <s v="A00384"/>
    <s v="Central"/>
    <s v="Michner"/>
    <x v="4"/>
    <m/>
    <d v="2021-01-21T00:00:00"/>
    <d v="2021-02-02T00:00:00"/>
    <x v="1"/>
    <n v="80"/>
    <m/>
    <m/>
    <n v="1"/>
    <n v="155.03550000000001"/>
    <n v="155.03550000000001"/>
    <s v="C.O.D."/>
    <n v="12"/>
    <n v="80"/>
    <n v="80"/>
    <n v="80"/>
    <n v="155.03550000000001"/>
    <n v="235.03550000000001"/>
    <n v="235.03550000000001"/>
    <s v="Thu"/>
    <s v="Tue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n v="22"/>
    <n v="80"/>
    <n v="100"/>
    <n v="100"/>
    <n v="93.6"/>
    <n v="193.6"/>
    <n v="193.6"/>
    <s v="Thu"/>
    <s v="Fri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  <n v="20"/>
    <n v="80"/>
    <n v="20"/>
    <n v="20"/>
    <n v="21.33"/>
    <n v="41.33"/>
    <n v="41.33"/>
    <s v="Thu"/>
    <s v="Wed"/>
  </r>
  <r>
    <s v="A00387"/>
    <s v="Central"/>
    <s v="Burton"/>
    <x v="3"/>
    <m/>
    <d v="2021-01-21T00:00:00"/>
    <d v="2021-03-23T00:00:00"/>
    <x v="1"/>
    <n v="80"/>
    <m/>
    <m/>
    <n v="2.5"/>
    <n v="357.11079999999998"/>
    <n v="357.11079999999998"/>
    <s v="Account"/>
    <n v="61"/>
    <n v="80"/>
    <n v="200"/>
    <n v="200"/>
    <n v="357.11079999999998"/>
    <n v="557.11079999999993"/>
    <n v="557.11079999999993"/>
    <s v="Thu"/>
    <s v="Tue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  <n v="8"/>
    <n v="80"/>
    <n v="20"/>
    <n v="20"/>
    <n v="120"/>
    <n v="140"/>
    <n v="140"/>
    <s v="Fri"/>
    <s v="Sat"/>
  </r>
  <r>
    <s v="A00389"/>
    <s v="Southeast"/>
    <s v="Burton"/>
    <x v="1"/>
    <m/>
    <d v="2021-01-25T00:00:00"/>
    <d v="2021-02-09T00:00:00"/>
    <x v="1"/>
    <n v="80"/>
    <m/>
    <m/>
    <n v="0.5"/>
    <n v="52.350099999999998"/>
    <n v="52.350099999999998"/>
    <s v="C.O.D."/>
    <n v="15"/>
    <n v="80"/>
    <n v="40"/>
    <n v="40"/>
    <n v="52.350099999999998"/>
    <n v="92.350099999999998"/>
    <n v="92.350099999999998"/>
    <s v="Mon"/>
    <s v="Tue"/>
  </r>
  <r>
    <s v="A00390"/>
    <s v="Northwest"/>
    <s v="Cartier"/>
    <x v="1"/>
    <m/>
    <d v="2021-01-25T00:00:00"/>
    <d v="2021-02-15T00:00:00"/>
    <x v="1"/>
    <n v="80"/>
    <m/>
    <m/>
    <n v="3.25"/>
    <n v="511.875"/>
    <n v="511.875"/>
    <s v="Account"/>
    <n v="21"/>
    <n v="80"/>
    <n v="260"/>
    <n v="260"/>
    <n v="511.875"/>
    <n v="771.875"/>
    <n v="771.875"/>
    <s v="Mon"/>
    <s v="Mon"/>
  </r>
  <r>
    <s v="A00391"/>
    <s v="North"/>
    <s v="Ling"/>
    <x v="1"/>
    <m/>
    <d v="2021-01-25T00:00:00"/>
    <d v="2021-03-20T00:00:00"/>
    <x v="0"/>
    <n v="140"/>
    <m/>
    <m/>
    <n v="2"/>
    <n v="368.87400000000002"/>
    <n v="368.87400000000002"/>
    <s v="Account"/>
    <n v="54"/>
    <n v="140"/>
    <n v="280"/>
    <n v="280"/>
    <n v="368.87400000000002"/>
    <n v="648.87400000000002"/>
    <n v="648.87400000000002"/>
    <s v="Mon"/>
    <s v="Sat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  <n v="8"/>
    <n v="80"/>
    <n v="20"/>
    <n v="20"/>
    <n v="120"/>
    <n v="140"/>
    <n v="140"/>
    <s v="Wed"/>
    <s v="Thu"/>
  </r>
  <r>
    <s v="A00393"/>
    <s v="North"/>
    <s v="Ling"/>
    <x v="1"/>
    <s v="Yes"/>
    <d v="2021-01-27T00:00:00"/>
    <d v="2021-02-22T00:00:00"/>
    <x v="0"/>
    <n v="140"/>
    <m/>
    <m/>
    <n v="0.5"/>
    <n v="5.4720000000000004"/>
    <n v="5.4720000000000004"/>
    <s v="C.O.D."/>
    <n v="26"/>
    <n v="140"/>
    <n v="70"/>
    <n v="70"/>
    <n v="5.4720000000000004"/>
    <n v="75.471999999999994"/>
    <n v="75.471999999999994"/>
    <s v="Wed"/>
    <s v="Mon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n v="11"/>
    <n v="80"/>
    <n v="80"/>
    <n v="80"/>
    <n v="60"/>
    <n v="140"/>
    <n v="140"/>
    <s v="Thu"/>
    <s v="Mon"/>
  </r>
  <r>
    <s v="A00395"/>
    <s v="Northwest"/>
    <s v="Burton"/>
    <x v="1"/>
    <m/>
    <d v="2021-01-28T00:00:00"/>
    <d v="2021-02-10T00:00:00"/>
    <x v="1"/>
    <n v="80"/>
    <m/>
    <m/>
    <n v="0.75"/>
    <n v="114.89449999999999"/>
    <n v="114.89449999999999"/>
    <s v="P.O."/>
    <n v="13"/>
    <n v="80"/>
    <n v="60"/>
    <n v="60"/>
    <n v="114.89449999999999"/>
    <n v="174.89449999999999"/>
    <n v="174.89449999999999"/>
    <s v="Thu"/>
    <s v="Wed"/>
  </r>
  <r>
    <s v="A00396"/>
    <s v="North"/>
    <s v="Ling"/>
    <x v="0"/>
    <m/>
    <d v="2021-01-28T00:00:00"/>
    <d v="2021-02-18T00:00:00"/>
    <x v="0"/>
    <n v="140"/>
    <m/>
    <m/>
    <n v="0.25"/>
    <n v="23.899000000000001"/>
    <n v="23.899000000000001"/>
    <s v="C.O.D."/>
    <n v="21"/>
    <n v="140"/>
    <n v="35"/>
    <n v="35"/>
    <n v="23.899000000000001"/>
    <n v="58.899000000000001"/>
    <n v="58.899000000000001"/>
    <s v="Thu"/>
    <s v="Thu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n v="21"/>
    <n v="80"/>
    <n v="20"/>
    <n v="20"/>
    <n v="57.2"/>
    <n v="77.2"/>
    <n v="77.2"/>
    <s v="Thu"/>
    <s v="Thu"/>
  </r>
  <r>
    <s v="A00398"/>
    <s v="Northwest"/>
    <s v="Burton"/>
    <x v="1"/>
    <m/>
    <d v="2021-01-28T00:00:00"/>
    <d v="2021-03-03T00:00:00"/>
    <x v="0"/>
    <n v="140"/>
    <m/>
    <m/>
    <n v="8.5"/>
    <n v="653.98500000000001"/>
    <n v="653.98500000000001"/>
    <s v="Account"/>
    <n v="34"/>
    <n v="140"/>
    <n v="1190"/>
    <n v="1190"/>
    <n v="653.98500000000001"/>
    <n v="1843.9850000000001"/>
    <n v="1843.9850000000001"/>
    <s v="Thu"/>
    <s v="Wed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n v="47"/>
    <n v="80"/>
    <n v="40"/>
    <n v="40"/>
    <n v="9.75"/>
    <n v="49.75"/>
    <n v="49.75"/>
    <s v="Thu"/>
    <s v="Tue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  <n v="3"/>
    <n v="140"/>
    <n v="70"/>
    <n v="70"/>
    <n v="134"/>
    <n v="204"/>
    <n v="204"/>
    <s v="Sat"/>
    <s v="Tue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n v="9"/>
    <n v="140"/>
    <n v="35"/>
    <n v="35"/>
    <n v="144"/>
    <n v="179"/>
    <n v="179"/>
    <s v="Mon"/>
    <s v="Wed"/>
  </r>
  <r>
    <s v="A00402"/>
    <s v="Northwest"/>
    <s v="Burton"/>
    <x v="0"/>
    <m/>
    <d v="2021-02-01T00:00:00"/>
    <d v="2021-02-10T00:00:00"/>
    <x v="1"/>
    <n v="80"/>
    <m/>
    <m/>
    <n v="0.5"/>
    <n v="205.1859"/>
    <n v="205.1859"/>
    <s v="C.O.D."/>
    <n v="9"/>
    <n v="80"/>
    <n v="40"/>
    <n v="40"/>
    <n v="205.1859"/>
    <n v="245.1859"/>
    <n v="245.1859"/>
    <s v="Mon"/>
    <s v="Wed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  <n v="24"/>
    <n v="80"/>
    <n v="40"/>
    <n v="40"/>
    <n v="42.9"/>
    <n v="82.9"/>
    <n v="82.9"/>
    <s v="Mon"/>
    <s v="Thu"/>
  </r>
  <r>
    <s v="A00404"/>
    <s v="East"/>
    <s v="Ling"/>
    <x v="1"/>
    <m/>
    <d v="2021-02-01T00:00:00"/>
    <d v="2021-03-03T00:00:00"/>
    <x v="0"/>
    <n v="140"/>
    <m/>
    <m/>
    <n v="1.5"/>
    <n v="319.82150000000001"/>
    <n v="319.82150000000001"/>
    <s v="Account"/>
    <n v="30"/>
    <n v="140"/>
    <n v="210"/>
    <n v="210"/>
    <n v="319.82150000000001"/>
    <n v="529.82150000000001"/>
    <n v="529.82150000000001"/>
    <s v="Mon"/>
    <s v="Wed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n v="38"/>
    <n v="80"/>
    <n v="20"/>
    <n v="20"/>
    <n v="21.33"/>
    <n v="41.33"/>
    <n v="41.33"/>
    <s v="Mon"/>
    <s v="Thu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n v="0"/>
    <n v="140"/>
    <n v="70"/>
    <n v="70"/>
    <n v="21.33"/>
    <n v="91.33"/>
    <n v="91.33"/>
    <s v="Tue"/>
    <s v="Tue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  <n v="7"/>
    <n v="140"/>
    <n v="70"/>
    <n v="70"/>
    <n v="1231.2"/>
    <n v="1301.2"/>
    <n v="1301.2"/>
    <s v="Tue"/>
    <s v="Tue"/>
  </r>
  <r>
    <s v="A00408"/>
    <s v="North"/>
    <s v="Ling"/>
    <x v="1"/>
    <m/>
    <d v="2021-02-02T00:00:00"/>
    <d v="2021-02-17T00:00:00"/>
    <x v="0"/>
    <n v="140"/>
    <m/>
    <m/>
    <n v="0.5"/>
    <n v="56.496899999999997"/>
    <n v="56.496899999999997"/>
    <s v="C.O.D."/>
    <n v="15"/>
    <n v="140"/>
    <n v="70"/>
    <n v="70"/>
    <n v="56.496899999999997"/>
    <n v="126.4969"/>
    <n v="126.4969"/>
    <s v="Tue"/>
    <s v="Wed"/>
  </r>
  <r>
    <s v="A00409"/>
    <s v="North"/>
    <s v="Ling"/>
    <x v="1"/>
    <m/>
    <d v="2021-02-02T00:00:00"/>
    <d v="2021-02-18T00:00:00"/>
    <x v="0"/>
    <n v="140"/>
    <m/>
    <m/>
    <n v="0.5"/>
    <n v="269.95400000000001"/>
    <n v="269.95400000000001"/>
    <s v="Account"/>
    <n v="16"/>
    <n v="140"/>
    <n v="70"/>
    <n v="70"/>
    <n v="269.95400000000001"/>
    <n v="339.95400000000001"/>
    <n v="339.95400000000001"/>
    <s v="Tue"/>
    <s v="Thu"/>
  </r>
  <r>
    <s v="A00410"/>
    <s v="East"/>
    <s v="Ling"/>
    <x v="1"/>
    <m/>
    <d v="2021-02-02T00:00:00"/>
    <d v="2021-03-03T00:00:00"/>
    <x v="0"/>
    <n v="140"/>
    <m/>
    <m/>
    <n v="0.5"/>
    <n v="83.231700000000004"/>
    <n v="83.231700000000004"/>
    <s v="Account"/>
    <n v="29"/>
    <n v="140"/>
    <n v="70"/>
    <n v="70"/>
    <n v="83.231700000000004"/>
    <n v="153.23169999999999"/>
    <n v="153.23169999999999"/>
    <s v="Tue"/>
    <s v="Wed"/>
  </r>
  <r>
    <s v="A00411"/>
    <s v="Southeast"/>
    <s v="Burton"/>
    <x v="2"/>
    <m/>
    <d v="2021-02-02T00:00:00"/>
    <d v="2021-03-18T00:00:00"/>
    <x v="1"/>
    <n v="80"/>
    <m/>
    <m/>
    <n v="0.25"/>
    <n v="88.624799999999993"/>
    <n v="88.624799999999993"/>
    <s v="Account"/>
    <n v="44"/>
    <n v="80"/>
    <n v="20"/>
    <n v="20"/>
    <n v="88.624799999999993"/>
    <n v="108.62479999999999"/>
    <n v="108.62479999999999"/>
    <s v="Tue"/>
    <s v="Thu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  <n v="112"/>
    <n v="80"/>
    <n v="20"/>
    <n v="20"/>
    <n v="40"/>
    <n v="60"/>
    <n v="60"/>
    <s v="Tue"/>
    <s v="Tue"/>
  </r>
  <r>
    <s v="A00413"/>
    <s v="South"/>
    <s v="Lopez"/>
    <x v="0"/>
    <m/>
    <d v="2021-02-04T00:00:00"/>
    <d v="2021-02-15T00:00:00"/>
    <x v="1"/>
    <n v="80"/>
    <m/>
    <m/>
    <n v="1.5"/>
    <n v="33.475000000000001"/>
    <n v="33.475000000000001"/>
    <s v="P.O."/>
    <n v="11"/>
    <n v="80"/>
    <n v="120"/>
    <n v="120"/>
    <n v="33.475000000000001"/>
    <n v="153.47499999999999"/>
    <n v="153.47499999999999"/>
    <s v="Thu"/>
    <s v="Mon"/>
  </r>
  <r>
    <s v="A00414"/>
    <s v="West"/>
    <s v="Burton"/>
    <x v="0"/>
    <m/>
    <d v="2021-02-04T00:00:00"/>
    <d v="2021-02-20T00:00:00"/>
    <x v="0"/>
    <n v="140"/>
    <m/>
    <m/>
    <n v="0.25"/>
    <n v="33.8611"/>
    <n v="33.8611"/>
    <s v="Account"/>
    <n v="16"/>
    <n v="140"/>
    <n v="35"/>
    <n v="35"/>
    <n v="33.8611"/>
    <n v="68.861099999999993"/>
    <n v="68.861099999999993"/>
    <s v="Thu"/>
    <s v="Sat"/>
  </r>
  <r>
    <s v="A00415"/>
    <s v="South"/>
    <s v="Lopez"/>
    <x v="2"/>
    <m/>
    <d v="2021-02-04T00:00:00"/>
    <d v="2021-02-23T00:00:00"/>
    <x v="1"/>
    <n v="80"/>
    <m/>
    <m/>
    <n v="0.25"/>
    <n v="33.957900000000002"/>
    <n v="33.957900000000002"/>
    <s v="Account"/>
    <n v="19"/>
    <n v="80"/>
    <n v="20"/>
    <n v="20"/>
    <n v="33.957900000000002"/>
    <n v="53.957900000000002"/>
    <n v="53.957900000000002"/>
    <s v="Thu"/>
    <s v="Tue"/>
  </r>
  <r>
    <s v="A00416"/>
    <s v="West"/>
    <s v="Khan"/>
    <x v="0"/>
    <m/>
    <d v="2021-02-04T00:00:00"/>
    <d v="2021-03-05T00:00:00"/>
    <x v="1"/>
    <n v="80"/>
    <m/>
    <m/>
    <n v="0.5"/>
    <n v="36.890099999999997"/>
    <n v="36.890099999999997"/>
    <s v="C.O.D."/>
    <n v="29"/>
    <n v="80"/>
    <n v="40"/>
    <n v="40"/>
    <n v="36.890099999999997"/>
    <n v="76.89009999999999"/>
    <n v="76.89009999999999"/>
    <s v="Thu"/>
    <s v="Fri"/>
  </r>
  <r>
    <s v="A00417"/>
    <s v="Southeast"/>
    <s v="Khan"/>
    <x v="0"/>
    <m/>
    <d v="2021-02-04T00:00:00"/>
    <d v="2021-03-09T00:00:00"/>
    <x v="1"/>
    <n v="80"/>
    <m/>
    <m/>
    <n v="0.5"/>
    <n v="25.339500000000001"/>
    <n v="25.339500000000001"/>
    <s v="C.O.D."/>
    <n v="33"/>
    <n v="80"/>
    <n v="40"/>
    <n v="40"/>
    <n v="25.339500000000001"/>
    <n v="65.339500000000001"/>
    <n v="65.339500000000001"/>
    <s v="Thu"/>
    <s v="Tue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  <n v="39"/>
    <n v="80"/>
    <n v="20"/>
    <n v="20"/>
    <n v="30"/>
    <n v="50"/>
    <n v="50"/>
    <s v="Thu"/>
    <s v="Mon"/>
  </r>
  <r>
    <s v="A00419"/>
    <s v="Southeast"/>
    <s v="Burton"/>
    <x v="0"/>
    <s v="Yes"/>
    <d v="2021-02-05T00:00:00"/>
    <d v="2021-03-13T00:00:00"/>
    <x v="1"/>
    <n v="80"/>
    <m/>
    <m/>
    <n v="0.5"/>
    <n v="31.807600000000001"/>
    <n v="31.807600000000001"/>
    <s v="Account"/>
    <n v="36"/>
    <n v="80"/>
    <n v="40"/>
    <n v="40"/>
    <n v="31.807600000000001"/>
    <n v="71.807600000000008"/>
    <n v="71.807600000000008"/>
    <s v="Fri"/>
    <s v="Sat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  <n v="145"/>
    <n v="80"/>
    <n v="40"/>
    <n v="40"/>
    <n v="61.17"/>
    <n v="101.17"/>
    <n v="101.17"/>
    <s v="Fri"/>
    <s v="Wed"/>
  </r>
  <r>
    <s v="A00421"/>
    <s v="West"/>
    <s v="Khan"/>
    <x v="0"/>
    <m/>
    <d v="2021-02-06T00:00:00"/>
    <d v="2021-03-23T00:00:00"/>
    <x v="1"/>
    <n v="80"/>
    <m/>
    <m/>
    <n v="0.5"/>
    <n v="15.542999999999999"/>
    <n v="15.542999999999999"/>
    <s v="P.O."/>
    <n v="45"/>
    <n v="80"/>
    <n v="40"/>
    <n v="40"/>
    <n v="15.542999999999999"/>
    <n v="55.542999999999999"/>
    <n v="55.542999999999999"/>
    <s v="Sat"/>
    <s v="Tue"/>
  </r>
  <r>
    <s v="A00422"/>
    <s v="West"/>
    <s v="Khan"/>
    <x v="2"/>
    <m/>
    <d v="2021-02-06T00:00:00"/>
    <d v="2021-03-31T00:00:00"/>
    <x v="1"/>
    <n v="80"/>
    <m/>
    <m/>
    <n v="0.25"/>
    <n v="72.350099999999998"/>
    <n v="72.350099999999998"/>
    <s v="Account"/>
    <n v="53"/>
    <n v="80"/>
    <n v="20"/>
    <n v="20"/>
    <n v="72.350099999999998"/>
    <n v="92.350099999999998"/>
    <n v="92.350099999999998"/>
    <s v="Sat"/>
    <s v="Wed"/>
  </r>
  <r>
    <s v="A00423"/>
    <s v="North"/>
    <s v="Ling"/>
    <x v="2"/>
    <s v="Yes"/>
    <d v="2021-02-08T00:00:00"/>
    <d v="2021-02-19T00:00:00"/>
    <x v="1"/>
    <n v="80"/>
    <m/>
    <m/>
    <n v="0.25"/>
    <n v="96.714699999999993"/>
    <n v="96.714699999999993"/>
    <s v="Account"/>
    <n v="11"/>
    <n v="80"/>
    <n v="20"/>
    <n v="20"/>
    <n v="96.714699999999993"/>
    <n v="116.71469999999999"/>
    <n v="116.71469999999999"/>
    <s v="Mon"/>
    <s v="Fri"/>
  </r>
  <r>
    <s v="A00424"/>
    <s v="Northwest"/>
    <s v="Cartier"/>
    <x v="1"/>
    <m/>
    <d v="2021-02-08T00:00:00"/>
    <d v="2021-02-16T00:00:00"/>
    <x v="1"/>
    <n v="80"/>
    <m/>
    <m/>
    <n v="0.5"/>
    <n v="207.89859999999999"/>
    <n v="207.89859999999999"/>
    <s v="C.O.D."/>
    <n v="8"/>
    <n v="80"/>
    <n v="40"/>
    <n v="40"/>
    <n v="207.89859999999999"/>
    <n v="247.89859999999999"/>
    <n v="247.89859999999999"/>
    <s v="Mon"/>
    <s v="Tue"/>
  </r>
  <r>
    <s v="A00425"/>
    <s v="South"/>
    <s v="Lopez"/>
    <x v="4"/>
    <m/>
    <d v="2021-02-08T00:00:00"/>
    <d v="2021-02-18T00:00:00"/>
    <x v="2"/>
    <n v="195"/>
    <m/>
    <m/>
    <n v="3.5"/>
    <n v="821.87300000000005"/>
    <n v="821.87300000000005"/>
    <s v="Account"/>
    <n v="10"/>
    <n v="195"/>
    <n v="682.5"/>
    <n v="682.5"/>
    <n v="821.87300000000005"/>
    <n v="1504.373"/>
    <n v="1504.373"/>
    <s v="Mon"/>
    <s v="Thu"/>
  </r>
  <r>
    <s v="A00426"/>
    <s v="North"/>
    <s v="Ling"/>
    <x v="3"/>
    <m/>
    <d v="2021-02-08T00:00:00"/>
    <d v="2021-02-22T00:00:00"/>
    <x v="0"/>
    <n v="140"/>
    <m/>
    <m/>
    <n v="1"/>
    <n v="118.55840000000001"/>
    <n v="118.55840000000001"/>
    <s v="Account"/>
    <n v="14"/>
    <n v="140"/>
    <n v="140"/>
    <n v="140"/>
    <n v="118.55840000000001"/>
    <n v="258.55840000000001"/>
    <n v="258.55840000000001"/>
    <s v="Mon"/>
    <s v="Mon"/>
  </r>
  <r>
    <s v="A00427"/>
    <s v="Northwest"/>
    <s v="Cartier"/>
    <x v="0"/>
    <s v="Yes"/>
    <d v="2021-02-09T00:00:00"/>
    <d v="2021-02-10T00:00:00"/>
    <x v="1"/>
    <n v="80"/>
    <m/>
    <m/>
    <n v="0.25"/>
    <n v="54.463700000000003"/>
    <n v="54.463700000000003"/>
    <s v="P.O."/>
    <n v="1"/>
    <n v="80"/>
    <n v="20"/>
    <n v="20"/>
    <n v="54.463700000000003"/>
    <n v="74.463700000000003"/>
    <n v="74.463700000000003"/>
    <s v="Tue"/>
    <s v="Wed"/>
  </r>
  <r>
    <s v="A00428"/>
    <s v="North"/>
    <s v="Ling"/>
    <x v="0"/>
    <m/>
    <d v="2021-02-09T00:00:00"/>
    <d v="2021-02-22T00:00:00"/>
    <x v="0"/>
    <n v="140"/>
    <m/>
    <m/>
    <n v="0.25"/>
    <n v="83.441299999999998"/>
    <n v="83.441299999999998"/>
    <s v="Account"/>
    <n v="13"/>
    <n v="140"/>
    <n v="35"/>
    <n v="35"/>
    <n v="83.441299999999998"/>
    <n v="118.4413"/>
    <n v="118.4413"/>
    <s v="Tue"/>
    <s v="Mon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n v="15"/>
    <n v="140"/>
    <n v="105"/>
    <n v="105"/>
    <n v="36"/>
    <n v="141"/>
    <n v="141"/>
    <s v="Tue"/>
    <s v="Wed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  <n v="63"/>
    <n v="80"/>
    <n v="40"/>
    <n v="40"/>
    <n v="53.43"/>
    <n v="93.43"/>
    <n v="93.43"/>
    <s v="Tue"/>
    <s v="Tue"/>
  </r>
  <r>
    <s v="A00431"/>
    <s v="North"/>
    <s v="Ling"/>
    <x v="0"/>
    <m/>
    <d v="2021-02-10T00:00:00"/>
    <d v="2021-02-17T00:00:00"/>
    <x v="1"/>
    <n v="80"/>
    <m/>
    <m/>
    <n v="0.5"/>
    <n v="76.787999999999997"/>
    <n v="76.787999999999997"/>
    <s v="Account"/>
    <n v="7"/>
    <n v="80"/>
    <n v="40"/>
    <n v="40"/>
    <n v="76.787999999999997"/>
    <n v="116.788"/>
    <n v="116.788"/>
    <s v="Wed"/>
    <s v="Wed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n v="12"/>
    <n v="80"/>
    <n v="20"/>
    <n v="0"/>
    <n v="0"/>
    <n v="98"/>
    <n v="0"/>
    <s v="Wed"/>
    <s v="Mon"/>
  </r>
  <r>
    <s v="A00433"/>
    <s v="Northwest"/>
    <s v="Burton"/>
    <x v="1"/>
    <m/>
    <d v="2021-02-10T00:00:00"/>
    <d v="2021-02-25T00:00:00"/>
    <x v="0"/>
    <n v="140"/>
    <m/>
    <m/>
    <n v="2.75"/>
    <n v="666.4434"/>
    <n v="666.4434"/>
    <s v="C.O.D."/>
    <n v="15"/>
    <n v="140"/>
    <n v="385"/>
    <n v="385"/>
    <n v="666.4434"/>
    <n v="1051.4434000000001"/>
    <n v="1051.4434000000001"/>
    <s v="Wed"/>
    <s v="Thu"/>
  </r>
  <r>
    <s v="A00434"/>
    <s v="Northwest"/>
    <s v="Burton"/>
    <x v="2"/>
    <s v="Yes"/>
    <d v="2021-02-11T00:00:00"/>
    <d v="2021-02-27T00:00:00"/>
    <x v="1"/>
    <n v="80"/>
    <m/>
    <m/>
    <n v="0.25"/>
    <n v="19.196999999999999"/>
    <n v="19.196999999999999"/>
    <s v="C.O.D."/>
    <n v="16"/>
    <n v="80"/>
    <n v="20"/>
    <n v="20"/>
    <n v="19.196999999999999"/>
    <n v="39.197000000000003"/>
    <n v="39.197000000000003"/>
    <s v="Thu"/>
    <s v="Sat"/>
  </r>
  <r>
    <s v="A00435"/>
    <s v="South"/>
    <s v="Lopez"/>
    <x v="0"/>
    <m/>
    <d v="2021-02-11T00:00:00"/>
    <d v="2021-03-11T00:00:00"/>
    <x v="1"/>
    <n v="80"/>
    <m/>
    <m/>
    <n v="0.75"/>
    <n v="414.53649999999999"/>
    <n v="414.53649999999999"/>
    <s v="P.O."/>
    <n v="28"/>
    <n v="80"/>
    <n v="60"/>
    <n v="60"/>
    <n v="414.53649999999999"/>
    <n v="474.53649999999999"/>
    <n v="474.53649999999999"/>
    <s v="Thu"/>
    <s v="Thu"/>
  </r>
  <r>
    <s v="A00436"/>
    <s v="Southeast"/>
    <s v="Khan"/>
    <x v="3"/>
    <m/>
    <d v="2021-02-13T00:00:00"/>
    <d v="2021-04-08T00:00:00"/>
    <x v="1"/>
    <n v="80"/>
    <m/>
    <m/>
    <n v="1"/>
    <n v="19.196999999999999"/>
    <n v="19.196999999999999"/>
    <s v="Account"/>
    <n v="54"/>
    <n v="80"/>
    <n v="80"/>
    <n v="80"/>
    <n v="19.196999999999999"/>
    <n v="99.197000000000003"/>
    <n v="99.197000000000003"/>
    <s v="Sat"/>
    <s v="Thu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  <n v="3"/>
    <n v="140"/>
    <n v="140"/>
    <n v="140"/>
    <n v="157.86000000000001"/>
    <n v="297.86"/>
    <n v="297.86"/>
    <s v="Mon"/>
    <s v="Thu"/>
  </r>
  <r>
    <s v="A00438"/>
    <s v="North"/>
    <s v="Ling"/>
    <x v="0"/>
    <m/>
    <d v="2021-02-15T00:00:00"/>
    <d v="2021-02-24T00:00:00"/>
    <x v="0"/>
    <n v="140"/>
    <m/>
    <m/>
    <n v="0.25"/>
    <n v="160.39080000000001"/>
    <n v="160.39080000000001"/>
    <s v="Account"/>
    <n v="9"/>
    <n v="140"/>
    <n v="35"/>
    <n v="35"/>
    <n v="160.39080000000001"/>
    <n v="195.39080000000001"/>
    <n v="195.39080000000001"/>
    <s v="Mon"/>
    <s v="Wed"/>
  </r>
  <r>
    <s v="A00439"/>
    <s v="North"/>
    <s v="Ling"/>
    <x v="0"/>
    <m/>
    <d v="2021-02-15T00:00:00"/>
    <d v="2021-02-25T00:00:00"/>
    <x v="0"/>
    <n v="140"/>
    <m/>
    <m/>
    <n v="0.25"/>
    <n v="46.845300000000002"/>
    <n v="46.845300000000002"/>
    <s v="Account"/>
    <n v="10"/>
    <n v="140"/>
    <n v="35"/>
    <n v="35"/>
    <n v="46.845300000000002"/>
    <n v="81.845300000000009"/>
    <n v="81.845300000000009"/>
    <s v="Mon"/>
    <s v="Thu"/>
  </r>
  <r>
    <s v="A00440"/>
    <s v="Southwest"/>
    <s v="Cartier"/>
    <x v="1"/>
    <s v="Yes"/>
    <d v="2021-02-15T00:00:00"/>
    <d v="2021-03-01T00:00:00"/>
    <x v="0"/>
    <n v="140"/>
    <m/>
    <m/>
    <n v="1.25"/>
    <n v="952.06380000000001"/>
    <n v="952.06380000000001"/>
    <s v="C.O.D."/>
    <n v="14"/>
    <n v="140"/>
    <n v="175"/>
    <n v="175"/>
    <n v="952.06380000000001"/>
    <n v="1127.0637999999999"/>
    <n v="1127.0637999999999"/>
    <s v="Mon"/>
    <s v="Mon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  <n v="15"/>
    <n v="80"/>
    <n v="20"/>
    <n v="20"/>
    <n v="17.420000000000002"/>
    <n v="37.42"/>
    <n v="37.42"/>
    <s v="Tue"/>
    <s v="Wed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  <n v="20"/>
    <n v="140"/>
    <n v="70"/>
    <n v="70"/>
    <n v="202"/>
    <n v="272"/>
    <n v="272"/>
    <s v="Tue"/>
    <s v="Mon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n v="5"/>
    <n v="80"/>
    <n v="60"/>
    <n v="60"/>
    <n v="137.13"/>
    <n v="197.13"/>
    <n v="197.13"/>
    <s v="Wed"/>
    <s v="Mon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n v="12"/>
    <n v="80"/>
    <n v="40"/>
    <n v="40"/>
    <n v="180"/>
    <n v="220"/>
    <n v="220"/>
    <s v="Wed"/>
    <s v="Mon"/>
  </r>
  <r>
    <s v="A00445"/>
    <s v="Central"/>
    <s v="Khan"/>
    <x v="0"/>
    <m/>
    <d v="2021-02-17T00:00:00"/>
    <d v="2021-03-01T00:00:00"/>
    <x v="1"/>
    <n v="80"/>
    <m/>
    <m/>
    <n v="0.25"/>
    <n v="255.3433"/>
    <n v="255.3433"/>
    <s v="C.O.D."/>
    <n v="12"/>
    <n v="80"/>
    <n v="20"/>
    <n v="20"/>
    <n v="255.3433"/>
    <n v="275.3433"/>
    <n v="275.3433"/>
    <s v="Wed"/>
    <s v="Mon"/>
  </r>
  <r>
    <s v="A00446"/>
    <s v="Northwest"/>
    <s v="Khan"/>
    <x v="2"/>
    <m/>
    <d v="2021-02-17T00:00:00"/>
    <d v="2021-03-02T00:00:00"/>
    <x v="1"/>
    <n v="80"/>
    <m/>
    <m/>
    <n v="0.25"/>
    <n v="48.372999999999998"/>
    <n v="48.372999999999998"/>
    <s v="P.O."/>
    <n v="13"/>
    <n v="80"/>
    <n v="20"/>
    <n v="20"/>
    <n v="48.372999999999998"/>
    <n v="68.37299999999999"/>
    <n v="68.37299999999999"/>
    <s v="Wed"/>
    <s v="Tue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  <n v="19"/>
    <n v="80"/>
    <n v="20"/>
    <n v="20"/>
    <n v="40.200000000000003"/>
    <n v="60.2"/>
    <n v="60.2"/>
    <s v="Wed"/>
    <s v="Mon"/>
  </r>
  <r>
    <s v="A00448"/>
    <s v="Central"/>
    <s v="Cartier"/>
    <x v="2"/>
    <m/>
    <d v="2021-02-18T00:00:00"/>
    <d v="2021-03-06T00:00:00"/>
    <x v="1"/>
    <n v="80"/>
    <m/>
    <m/>
    <n v="0.25"/>
    <n v="61.4985"/>
    <n v="61.4985"/>
    <s v="Account"/>
    <n v="16"/>
    <n v="80"/>
    <n v="20"/>
    <n v="20"/>
    <n v="61.4985"/>
    <n v="81.498500000000007"/>
    <n v="81.498500000000007"/>
    <s v="Thu"/>
    <s v="Sat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  <n v="12"/>
    <n v="80"/>
    <n v="40"/>
    <n v="40"/>
    <n v="42.66"/>
    <n v="82.66"/>
    <n v="82.66"/>
    <s v="Thu"/>
    <s v="Tue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  <n v="20"/>
    <n v="80"/>
    <n v="40"/>
    <n v="40"/>
    <n v="16.420000000000002"/>
    <n v="56.42"/>
    <n v="56.42"/>
    <s v="Thu"/>
    <s v="Wed"/>
  </r>
  <r>
    <s v="A00451"/>
    <s v="Southeast"/>
    <s v="Burton"/>
    <x v="0"/>
    <m/>
    <d v="2021-02-19T00:00:00"/>
    <d v="2021-03-09T00:00:00"/>
    <x v="0"/>
    <n v="140"/>
    <m/>
    <m/>
    <n v="0.5"/>
    <n v="31.807600000000001"/>
    <n v="31.807600000000001"/>
    <s v="Account"/>
    <n v="18"/>
    <n v="140"/>
    <n v="70"/>
    <n v="70"/>
    <n v="31.807600000000001"/>
    <n v="101.80760000000001"/>
    <n v="101.80760000000001"/>
    <s v="Fri"/>
    <s v="Tue"/>
  </r>
  <r>
    <s v="A00452"/>
    <s v="North"/>
    <s v="Ling"/>
    <x v="0"/>
    <m/>
    <d v="2021-02-22T00:00:00"/>
    <d v="2021-03-29T00:00:00"/>
    <x v="0"/>
    <n v="140"/>
    <m/>
    <m/>
    <n v="0.5"/>
    <n v="239.96940000000001"/>
    <n v="239.96940000000001"/>
    <s v="Account"/>
    <n v="35"/>
    <n v="140"/>
    <n v="70"/>
    <n v="70"/>
    <n v="239.96940000000001"/>
    <n v="309.96940000000001"/>
    <n v="309.96940000000001"/>
    <s v="Mon"/>
    <s v="Mon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n v="7"/>
    <n v="80"/>
    <n v="80"/>
    <n v="80"/>
    <n v="90"/>
    <n v="170"/>
    <n v="170"/>
    <s v="Tue"/>
    <s v="Tue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  <n v="21"/>
    <n v="80"/>
    <n v="20"/>
    <n v="20"/>
    <n v="16.25"/>
    <n v="36.25"/>
    <n v="36.25"/>
    <s v="Tue"/>
    <s v="Tue"/>
  </r>
  <r>
    <s v="A00455"/>
    <s v="Central"/>
    <s v="Cartier"/>
    <x v="0"/>
    <m/>
    <d v="2021-02-23T00:00:00"/>
    <d v="2021-04-01T00:00:00"/>
    <x v="0"/>
    <n v="140"/>
    <m/>
    <m/>
    <n v="0.25"/>
    <n v="269.40269999999998"/>
    <n v="269.40269999999998"/>
    <s v="C.O.D."/>
    <n v="37"/>
    <n v="140"/>
    <n v="35"/>
    <n v="35"/>
    <n v="269.40269999999998"/>
    <n v="304.40269999999998"/>
    <n v="304.40269999999998"/>
    <s v="Tue"/>
    <s v="Thu"/>
  </r>
  <r>
    <s v="A00456"/>
    <s v="South"/>
    <s v="Lopez"/>
    <x v="2"/>
    <m/>
    <d v="2021-02-24T00:00:00"/>
    <d v="2021-03-15T00:00:00"/>
    <x v="1"/>
    <n v="80"/>
    <m/>
    <m/>
    <n v="0.25"/>
    <n v="33.497100000000003"/>
    <n v="33.497100000000003"/>
    <s v="Account"/>
    <n v="19"/>
    <n v="80"/>
    <n v="20"/>
    <n v="20"/>
    <n v="33.497100000000003"/>
    <n v="53.497100000000003"/>
    <n v="53.497100000000003"/>
    <s v="Wed"/>
    <s v="Mon"/>
  </r>
  <r>
    <s v="A00457"/>
    <s v="Central"/>
    <s v="Burton"/>
    <x v="0"/>
    <m/>
    <d v="2021-02-25T00:00:00"/>
    <d v="2021-03-08T00:00:00"/>
    <x v="1"/>
    <n v="80"/>
    <m/>
    <m/>
    <n v="0.25"/>
    <n v="305.46260000000001"/>
    <n v="305.46260000000001"/>
    <s v="Account"/>
    <n v="11"/>
    <n v="80"/>
    <n v="20"/>
    <n v="20"/>
    <n v="305.46260000000001"/>
    <n v="325.46260000000001"/>
    <n v="325.46260000000001"/>
    <s v="Thu"/>
    <s v="Mon"/>
  </r>
  <r>
    <s v="A00458"/>
    <s v="South"/>
    <s v="Lopez"/>
    <x v="1"/>
    <m/>
    <d v="2021-02-25T00:00:00"/>
    <d v="2021-03-15T00:00:00"/>
    <x v="1"/>
    <n v="80"/>
    <m/>
    <m/>
    <n v="0.75"/>
    <n v="50.672400000000003"/>
    <n v="50.672400000000003"/>
    <s v="P.O."/>
    <n v="18"/>
    <n v="80"/>
    <n v="60"/>
    <n v="60"/>
    <n v="50.672400000000003"/>
    <n v="110.67240000000001"/>
    <n v="110.67240000000001"/>
    <s v="Thu"/>
    <s v="Mon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  <n v="19"/>
    <n v="80"/>
    <n v="40"/>
    <n v="40"/>
    <n v="45.63"/>
    <n v="85.63"/>
    <n v="85.63"/>
    <s v="Thu"/>
    <s v="Tue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  <n v="27"/>
    <n v="80"/>
    <n v="80"/>
    <n v="80"/>
    <n v="42.66"/>
    <n v="122.66"/>
    <n v="122.66"/>
    <s v="Thu"/>
    <s v="Wed"/>
  </r>
  <r>
    <s v="A00461"/>
    <s v="Central"/>
    <s v="Burton"/>
    <x v="0"/>
    <m/>
    <d v="2021-02-25T00:00:00"/>
    <d v="2021-04-07T00:00:00"/>
    <x v="1"/>
    <n v="80"/>
    <m/>
    <m/>
    <n v="0.25"/>
    <n v="38.698399999999999"/>
    <n v="38.698399999999999"/>
    <s v="P.O."/>
    <n v="41"/>
    <n v="80"/>
    <n v="20"/>
    <n v="20"/>
    <n v="38.698399999999999"/>
    <n v="58.698399999999999"/>
    <n v="58.698399999999999"/>
    <s v="Thu"/>
    <s v="Wed"/>
  </r>
  <r>
    <s v="A00462"/>
    <s v="Central"/>
    <s v="Cartier"/>
    <x v="0"/>
    <m/>
    <d v="2021-03-01T00:00:00"/>
    <d v="2021-03-15T00:00:00"/>
    <x v="1"/>
    <n v="80"/>
    <m/>
    <m/>
    <n v="0.25"/>
    <n v="164.22120000000001"/>
    <n v="164.22120000000001"/>
    <s v="Account"/>
    <n v="14"/>
    <n v="80"/>
    <n v="20"/>
    <n v="20"/>
    <n v="164.22120000000001"/>
    <n v="184.22120000000001"/>
    <n v="184.22120000000001"/>
    <s v="Mon"/>
    <s v="Mon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  <n v="14"/>
    <n v="140"/>
    <n v="70"/>
    <n v="70"/>
    <n v="24.38"/>
    <n v="94.38"/>
    <n v="94.38"/>
    <s v="Mon"/>
    <s v="Mon"/>
  </r>
  <r>
    <s v="A00464"/>
    <s v="South"/>
    <s v="Lopez"/>
    <x v="0"/>
    <m/>
    <d v="2021-03-01T00:00:00"/>
    <d v="2021-03-24T00:00:00"/>
    <x v="1"/>
    <n v="80"/>
    <m/>
    <m/>
    <n v="0.25"/>
    <n v="267.94040000000001"/>
    <n v="267.94040000000001"/>
    <s v="P.O."/>
    <n v="23"/>
    <n v="80"/>
    <n v="20"/>
    <n v="20"/>
    <n v="267.94040000000001"/>
    <n v="287.94040000000001"/>
    <n v="287.94040000000001"/>
    <s v="Mon"/>
    <s v="Wed"/>
  </r>
  <r>
    <s v="A00465"/>
    <s v="East"/>
    <s v="Ling"/>
    <x v="0"/>
    <m/>
    <d v="2021-03-01T00:00:00"/>
    <d v="2021-04-13T00:00:00"/>
    <x v="0"/>
    <n v="140"/>
    <m/>
    <m/>
    <n v="0.5"/>
    <n v="175.8682"/>
    <n v="175.8682"/>
    <s v="Account"/>
    <n v="43"/>
    <n v="140"/>
    <n v="70"/>
    <n v="70"/>
    <n v="175.8682"/>
    <n v="245.8682"/>
    <n v="245.8682"/>
    <s v="Mon"/>
    <s v="Tue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  <n v="50"/>
    <n v="80"/>
    <n v="20"/>
    <n v="0"/>
    <n v="0"/>
    <n v="101.12"/>
    <n v="0"/>
    <s v="Mon"/>
    <s v="Tue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n v="59"/>
    <n v="140"/>
    <n v="140"/>
    <n v="0"/>
    <n v="0"/>
    <n v="149.97999999999999"/>
    <n v="0"/>
    <s v="Mon"/>
    <s v="Thu"/>
  </r>
  <r>
    <s v="A00468"/>
    <s v="Northwest"/>
    <s v="Khan"/>
    <x v="0"/>
    <m/>
    <d v="2021-03-02T00:00:00"/>
    <d v="2021-03-09T00:00:00"/>
    <x v="1"/>
    <n v="80"/>
    <m/>
    <m/>
    <n v="1.25"/>
    <n v="340.70060000000001"/>
    <n v="340.70060000000001"/>
    <s v="Account"/>
    <n v="7"/>
    <n v="80"/>
    <n v="100"/>
    <n v="100"/>
    <n v="340.70060000000001"/>
    <n v="440.70060000000001"/>
    <n v="440.70060000000001"/>
    <s v="Tue"/>
    <s v="Tue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  <n v="8"/>
    <n v="80"/>
    <n v="60"/>
    <n v="60"/>
    <n v="22.84"/>
    <n v="82.84"/>
    <n v="82.84"/>
    <s v="Tue"/>
    <s v="Wed"/>
  </r>
  <r>
    <s v="A00470"/>
    <s v="South"/>
    <s v="Lopez"/>
    <x v="1"/>
    <m/>
    <d v="2021-03-02T00:00:00"/>
    <d v="2021-03-11T00:00:00"/>
    <x v="1"/>
    <n v="80"/>
    <m/>
    <m/>
    <n v="0.5"/>
    <n v="3.5750000000000002"/>
    <n v="3.5750000000000002"/>
    <s v="Account"/>
    <n v="9"/>
    <n v="80"/>
    <n v="40"/>
    <n v="40"/>
    <n v="3.5750000000000002"/>
    <n v="43.575000000000003"/>
    <n v="43.575000000000003"/>
    <s v="Tue"/>
    <s v="Thu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n v="9"/>
    <n v="80"/>
    <n v="20"/>
    <n v="20"/>
    <n v="16.25"/>
    <n v="36.25"/>
    <n v="36.25"/>
    <s v="Tue"/>
    <s v="Thu"/>
  </r>
  <r>
    <s v="A00472"/>
    <s v="Central"/>
    <s v="Burton"/>
    <x v="1"/>
    <m/>
    <d v="2021-03-02T00:00:00"/>
    <d v="2021-03-20T00:00:00"/>
    <x v="1"/>
    <n v="80"/>
    <m/>
    <m/>
    <n v="0.75"/>
    <n v="19.196999999999999"/>
    <n v="19.196999999999999"/>
    <s v="P.O."/>
    <n v="18"/>
    <n v="80"/>
    <n v="60"/>
    <n v="60"/>
    <n v="19.196999999999999"/>
    <n v="79.197000000000003"/>
    <n v="79.197000000000003"/>
    <s v="Tue"/>
    <s v="Sat"/>
  </r>
  <r>
    <s v="A00473"/>
    <s v="Southeast"/>
    <s v="Cartier"/>
    <x v="2"/>
    <m/>
    <d v="2021-03-02T00:00:00"/>
    <d v="2021-03-16T00:00:00"/>
    <x v="1"/>
    <n v="80"/>
    <m/>
    <m/>
    <n v="0.25"/>
    <n v="73.508899999999997"/>
    <n v="73.508899999999997"/>
    <s v="P.O."/>
    <n v="14"/>
    <n v="80"/>
    <n v="20"/>
    <n v="20"/>
    <n v="73.508899999999997"/>
    <n v="93.508899999999997"/>
    <n v="93.508899999999997"/>
    <s v="Tue"/>
    <s v="Tue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n v="21"/>
    <n v="80"/>
    <n v="20"/>
    <n v="20"/>
    <n v="144"/>
    <n v="164"/>
    <n v="164"/>
    <s v="Tue"/>
    <s v="Tue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  <n v="21"/>
    <n v="80"/>
    <n v="160"/>
    <n v="160"/>
    <n v="0"/>
    <n v="254.70999999999998"/>
    <n v="160"/>
    <s v="Tue"/>
    <s v="Tue"/>
  </r>
  <r>
    <s v="A00476"/>
    <s v="Central"/>
    <s v="Burton"/>
    <x v="0"/>
    <s v="Yes"/>
    <d v="2021-03-03T00:00:00"/>
    <d v="2021-03-09T00:00:00"/>
    <x v="0"/>
    <n v="140"/>
    <m/>
    <m/>
    <n v="0.25"/>
    <n v="41.153799999999997"/>
    <n v="41.153799999999997"/>
    <s v="C.O.D."/>
    <n v="6"/>
    <n v="140"/>
    <n v="35"/>
    <n v="35"/>
    <n v="41.153799999999997"/>
    <n v="76.15379999999999"/>
    <n v="76.15379999999999"/>
    <s v="Wed"/>
    <s v="Tue"/>
  </r>
  <r>
    <s v="A00477"/>
    <s v="East"/>
    <s v="Ling"/>
    <x v="1"/>
    <m/>
    <d v="2021-03-03T00:00:00"/>
    <d v="2021-04-06T00:00:00"/>
    <x v="0"/>
    <n v="140"/>
    <m/>
    <m/>
    <n v="0.5"/>
    <n v="76.9499"/>
    <n v="76.9499"/>
    <s v="C.O.D."/>
    <n v="34"/>
    <n v="140"/>
    <n v="70"/>
    <n v="70"/>
    <n v="76.9499"/>
    <n v="146.94990000000001"/>
    <n v="146.94990000000001"/>
    <s v="Wed"/>
    <s v="Tue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n v="54"/>
    <n v="80"/>
    <n v="40"/>
    <n v="40"/>
    <n v="25.24"/>
    <n v="65.239999999999995"/>
    <n v="65.239999999999995"/>
    <s v="Wed"/>
    <s v="Mon"/>
  </r>
  <r>
    <s v="A00479"/>
    <s v="Northwest"/>
    <s v="Burton"/>
    <x v="0"/>
    <s v="Yes"/>
    <d v="2021-03-03T00:00:00"/>
    <d v="2021-05-13T00:00:00"/>
    <x v="0"/>
    <n v="140"/>
    <m/>
    <m/>
    <n v="0.75"/>
    <n v="572.62689999999998"/>
    <n v="572.62689999999998"/>
    <s v="C.O.D."/>
    <n v="71"/>
    <n v="140"/>
    <n v="105"/>
    <n v="105"/>
    <n v="572.62689999999998"/>
    <n v="677.62689999999998"/>
    <n v="677.62689999999998"/>
    <s v="Wed"/>
    <s v="Thu"/>
  </r>
  <r>
    <s v="A00480"/>
    <s v="South"/>
    <s v="Burton"/>
    <x v="1"/>
    <m/>
    <d v="2021-03-03T00:00:00"/>
    <d v="2021-07-12T00:00:00"/>
    <x v="0"/>
    <n v="140"/>
    <m/>
    <m/>
    <n v="1.25"/>
    <n v="361.90370000000001"/>
    <n v="361.90370000000001"/>
    <s v="Account"/>
    <n v="131"/>
    <n v="140"/>
    <n v="175"/>
    <n v="175"/>
    <n v="361.90370000000001"/>
    <n v="536.90370000000007"/>
    <n v="536.90370000000007"/>
    <s v="Wed"/>
    <s v="Mon"/>
  </r>
  <r>
    <s v="A00481"/>
    <s v="Northwest"/>
    <s v="Cartier"/>
    <x v="0"/>
    <m/>
    <d v="2021-03-04T00:00:00"/>
    <d v="2021-03-08T00:00:00"/>
    <x v="1"/>
    <n v="80"/>
    <m/>
    <m/>
    <n v="0.25"/>
    <n v="110.2272"/>
    <n v="110.2272"/>
    <s v="Account"/>
    <n v="4"/>
    <n v="80"/>
    <n v="20"/>
    <n v="20"/>
    <n v="110.2272"/>
    <n v="130.22719999999998"/>
    <n v="130.22719999999998"/>
    <s v="Thu"/>
    <s v="Mon"/>
  </r>
  <r>
    <s v="A00482"/>
    <s v="South"/>
    <s v="Lopez"/>
    <x v="0"/>
    <m/>
    <d v="2021-03-04T00:00:00"/>
    <d v="2021-03-15T00:00:00"/>
    <x v="1"/>
    <n v="80"/>
    <m/>
    <m/>
    <n v="0.25"/>
    <n v="33.910499999999999"/>
    <n v="33.910499999999999"/>
    <s v="Account"/>
    <n v="11"/>
    <n v="80"/>
    <n v="20"/>
    <n v="20"/>
    <n v="33.910499999999999"/>
    <n v="53.910499999999999"/>
    <n v="53.910499999999999"/>
    <s v="Thu"/>
    <s v="Mon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n v="20"/>
    <n v="140"/>
    <n v="35"/>
    <n v="35"/>
    <n v="19"/>
    <n v="54"/>
    <n v="54"/>
    <s v="Thu"/>
    <s v="Wed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  <n v="20"/>
    <n v="80"/>
    <n v="100"/>
    <n v="100"/>
    <n v="294.77999999999997"/>
    <n v="394.78"/>
    <n v="394.78"/>
    <s v="Thu"/>
    <s v="Wed"/>
  </r>
  <r>
    <s v="A00485"/>
    <s v="East"/>
    <s v="Ling"/>
    <x v="0"/>
    <m/>
    <d v="2021-03-04T00:00:00"/>
    <d v="2021-04-26T00:00:00"/>
    <x v="0"/>
    <n v="140"/>
    <m/>
    <m/>
    <n v="0.25"/>
    <n v="83.231700000000004"/>
    <n v="83.231700000000004"/>
    <s v="Account"/>
    <n v="53"/>
    <n v="140"/>
    <n v="35"/>
    <n v="35"/>
    <n v="83.231700000000004"/>
    <n v="118.2317"/>
    <n v="118.2317"/>
    <s v="Thu"/>
    <s v="Mon"/>
  </r>
  <r>
    <s v="A00486"/>
    <s v="South"/>
    <s v="Lopez"/>
    <x v="0"/>
    <m/>
    <d v="2021-03-08T00:00:00"/>
    <d v="2021-03-16T00:00:00"/>
    <x v="1"/>
    <n v="80"/>
    <m/>
    <m/>
    <n v="0.75"/>
    <n v="103.0842"/>
    <n v="103.0842"/>
    <s v="Account"/>
    <n v="8"/>
    <n v="80"/>
    <n v="60"/>
    <n v="60"/>
    <n v="103.0842"/>
    <n v="163.08420000000001"/>
    <n v="163.08420000000001"/>
    <s v="Mon"/>
    <s v="Tue"/>
  </r>
  <r>
    <s v="A00487"/>
    <s v="Central"/>
    <s v="Cartier"/>
    <x v="1"/>
    <m/>
    <d v="2021-03-08T00:00:00"/>
    <d v="2021-03-16T00:00:00"/>
    <x v="0"/>
    <n v="140"/>
    <m/>
    <m/>
    <n v="0.5"/>
    <n v="144.30529999999999"/>
    <n v="144.30529999999999"/>
    <s v="C.O.D."/>
    <n v="8"/>
    <n v="140"/>
    <n v="70"/>
    <n v="70"/>
    <n v="144.30529999999999"/>
    <n v="214.30529999999999"/>
    <n v="214.30529999999999"/>
    <s v="Mon"/>
    <s v="Tue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n v="17"/>
    <n v="140"/>
    <n v="35"/>
    <n v="35"/>
    <n v="39"/>
    <n v="74"/>
    <n v="74"/>
    <s v="Mon"/>
    <s v="Thu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  <n v="19"/>
    <n v="140"/>
    <n v="350"/>
    <n v="350"/>
    <n v="224"/>
    <n v="574"/>
    <n v="574"/>
    <s v="Mon"/>
    <s v="Sat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n v="96"/>
    <n v="80"/>
    <n v="40"/>
    <n v="40"/>
    <n v="475.54"/>
    <n v="515.54"/>
    <n v="515.54"/>
    <s v="Mon"/>
    <s v="Sat"/>
  </r>
  <r>
    <s v="A00491"/>
    <s v="Central"/>
    <s v="Khan"/>
    <x v="0"/>
    <m/>
    <d v="2021-03-09T00:00:00"/>
    <d v="2021-03-16T00:00:00"/>
    <x v="1"/>
    <n v="80"/>
    <m/>
    <m/>
    <n v="1"/>
    <n v="46.036799999999999"/>
    <n v="46.036799999999999"/>
    <s v="C.O.D."/>
    <n v="7"/>
    <n v="80"/>
    <n v="80"/>
    <n v="80"/>
    <n v="46.036799999999999"/>
    <n v="126.0368"/>
    <n v="126.0368"/>
    <s v="Tue"/>
    <s v="Tue"/>
  </r>
  <r>
    <s v="A00492"/>
    <s v="South"/>
    <s v="Lopez"/>
    <x v="0"/>
    <m/>
    <d v="2021-03-09T00:00:00"/>
    <d v="2021-03-16T00:00:00"/>
    <x v="1"/>
    <n v="80"/>
    <m/>
    <m/>
    <n v="0.75"/>
    <n v="294.5514"/>
    <n v="294.5514"/>
    <s v="Account"/>
    <n v="7"/>
    <n v="80"/>
    <n v="60"/>
    <n v="60"/>
    <n v="294.5514"/>
    <n v="354.5514"/>
    <n v="354.5514"/>
    <s v="Tue"/>
    <s v="Tue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  <n v="77"/>
    <n v="140"/>
    <n v="140"/>
    <n v="140"/>
    <n v="28.5"/>
    <n v="168.5"/>
    <n v="168.5"/>
    <s v="Tue"/>
    <s v="Tue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  <n v="2"/>
    <n v="140"/>
    <n v="210"/>
    <n v="210"/>
    <n v="50"/>
    <n v="260"/>
    <n v="260"/>
    <s v="Wed"/>
    <s v="Fri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n v="0"/>
    <n v="80"/>
    <n v="40"/>
    <n v="40"/>
    <n v="10"/>
    <n v="50"/>
    <n v="50"/>
    <s v="Wed"/>
    <s v="Wed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  <n v="7"/>
    <n v="140"/>
    <n v="210"/>
    <n v="210"/>
    <n v="29.33"/>
    <n v="239.32999999999998"/>
    <n v="239.32999999999998"/>
    <s v="Wed"/>
    <s v="Wed"/>
  </r>
  <r>
    <s v="A00497"/>
    <s v="South"/>
    <s v="Burton"/>
    <x v="0"/>
    <s v="Yes"/>
    <d v="2021-03-10T00:00:00"/>
    <d v="2021-03-17T00:00:00"/>
    <x v="1"/>
    <n v="80"/>
    <m/>
    <s v="Yes"/>
    <n v="0.25"/>
    <n v="19.196999999999999"/>
    <n v="0"/>
    <s v="C.O.D."/>
    <n v="7"/>
    <n v="80"/>
    <n v="20"/>
    <n v="20"/>
    <n v="0"/>
    <n v="39.197000000000003"/>
    <n v="20"/>
    <s v="Wed"/>
    <s v="Wed"/>
  </r>
  <r>
    <s v="A00498"/>
    <s v="West"/>
    <s v="Khan"/>
    <x v="1"/>
    <m/>
    <d v="2021-03-10T00:00:00"/>
    <d v="2021-03-17T00:00:00"/>
    <x v="0"/>
    <n v="140"/>
    <m/>
    <m/>
    <n v="0.5"/>
    <n v="24.186499999999999"/>
    <n v="24.186499999999999"/>
    <s v="C.O.D."/>
    <n v="7"/>
    <n v="140"/>
    <n v="70"/>
    <n v="70"/>
    <n v="24.186499999999999"/>
    <n v="94.186499999999995"/>
    <n v="94.186499999999995"/>
    <s v="Wed"/>
    <s v="Wed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n v="8"/>
    <n v="140"/>
    <n v="70"/>
    <n v="70"/>
    <n v="159"/>
    <n v="229"/>
    <n v="229"/>
    <s v="Wed"/>
    <s v="Thu"/>
  </r>
  <r>
    <s v="A00500"/>
    <s v="Southeast"/>
    <s v="Burton"/>
    <x v="0"/>
    <m/>
    <d v="2021-03-10T00:00:00"/>
    <d v="2021-03-24T00:00:00"/>
    <x v="0"/>
    <n v="140"/>
    <m/>
    <s v="Yes"/>
    <n v="0.5"/>
    <n v="411.09530000000001"/>
    <n v="0"/>
    <s v="C.O.D."/>
    <n v="14"/>
    <n v="140"/>
    <n v="70"/>
    <n v="70"/>
    <n v="0"/>
    <n v="481.09530000000001"/>
    <n v="70"/>
    <s v="Wed"/>
    <s v="Wed"/>
  </r>
  <r>
    <s v="A00501"/>
    <s v="North"/>
    <s v="Ling"/>
    <x v="0"/>
    <m/>
    <d v="2021-03-10T00:00:00"/>
    <d v="2021-04-08T00:00:00"/>
    <x v="1"/>
    <n v="80"/>
    <m/>
    <m/>
    <n v="0.75"/>
    <n v="58.361699999999999"/>
    <n v="58.361699999999999"/>
    <s v="Account"/>
    <n v="29"/>
    <n v="80"/>
    <n v="60"/>
    <n v="60"/>
    <n v="58.361699999999999"/>
    <n v="118.3617"/>
    <n v="118.3617"/>
    <s v="Wed"/>
    <s v="Thu"/>
  </r>
  <r>
    <s v="A00502"/>
    <s v="Southeast"/>
    <s v="Burton"/>
    <x v="3"/>
    <m/>
    <d v="2021-03-10T00:00:00"/>
    <d v="2021-04-20T00:00:00"/>
    <x v="1"/>
    <n v="80"/>
    <m/>
    <s v="Yes"/>
    <n v="1.75"/>
    <n v="98.547600000000003"/>
    <n v="0"/>
    <s v="C.O.D."/>
    <n v="41"/>
    <n v="80"/>
    <n v="140"/>
    <n v="140"/>
    <n v="0"/>
    <n v="238.54759999999999"/>
    <n v="140"/>
    <s v="Wed"/>
    <s v="Tue"/>
  </r>
  <r>
    <s v="A00503"/>
    <s v="East"/>
    <s v="Ling"/>
    <x v="3"/>
    <m/>
    <d v="2021-03-10T00:00:00"/>
    <d v="2021-04-21T00:00:00"/>
    <x v="0"/>
    <n v="140"/>
    <s v="Yes"/>
    <s v="Yes"/>
    <n v="2"/>
    <n v="145.14920000000001"/>
    <n v="0"/>
    <s v="Warranty"/>
    <n v="42"/>
    <n v="140"/>
    <n v="280"/>
    <n v="0"/>
    <n v="0"/>
    <n v="425.14920000000001"/>
    <n v="0"/>
    <s v="Wed"/>
    <s v="Wed"/>
  </r>
  <r>
    <s v="A00504"/>
    <s v="Southeast"/>
    <s v="Burton"/>
    <x v="1"/>
    <m/>
    <d v="2021-03-11T00:00:00"/>
    <d v="2021-03-11T00:00:00"/>
    <x v="0"/>
    <n v="140"/>
    <m/>
    <m/>
    <n v="0.75"/>
    <n v="125.7273"/>
    <n v="125.7273"/>
    <s v="Account"/>
    <n v="0"/>
    <n v="140"/>
    <n v="105"/>
    <n v="105"/>
    <n v="125.7273"/>
    <n v="230.72730000000001"/>
    <n v="230.72730000000001"/>
    <s v="Thu"/>
    <s v="Thu"/>
  </r>
  <r>
    <s v="A00505"/>
    <s v="Northwest"/>
    <s v="Khan"/>
    <x v="0"/>
    <s v="Yes"/>
    <d v="2021-03-11T00:00:00"/>
    <d v="2021-06-01T00:00:00"/>
    <x v="1"/>
    <n v="80"/>
    <m/>
    <m/>
    <n v="0.25"/>
    <n v="204.28399999999999"/>
    <n v="204.28399999999999"/>
    <s v="C.O.D."/>
    <n v="82"/>
    <n v="80"/>
    <n v="20"/>
    <n v="20"/>
    <n v="204.28399999999999"/>
    <n v="224.28399999999999"/>
    <n v="224.28399999999999"/>
    <s v="Thu"/>
    <s v="Tue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  <n v="128"/>
    <n v="80"/>
    <n v="20"/>
    <n v="20"/>
    <n v="120"/>
    <n v="140"/>
    <n v="140"/>
    <s v="Thu"/>
    <s v="Sat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n v="12"/>
    <n v="140"/>
    <n v="140"/>
    <n v="140"/>
    <n v="203"/>
    <n v="343"/>
    <n v="343"/>
    <s v="Mon"/>
    <s v="Sat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n v="8"/>
    <n v="140"/>
    <n v="105"/>
    <n v="0"/>
    <n v="0"/>
    <n v="327.33000000000004"/>
    <n v="0"/>
    <s v="Mon"/>
    <s v="Tue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  <n v="9"/>
    <n v="140"/>
    <n v="665"/>
    <n v="665"/>
    <n v="56.4"/>
    <n v="721.4"/>
    <n v="721.4"/>
    <s v="Mon"/>
    <s v="Wed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  <n v="14"/>
    <n v="140"/>
    <n v="140"/>
    <n v="140"/>
    <n v="0"/>
    <n v="200"/>
    <n v="140"/>
    <s v="Mon"/>
    <s v="Mon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n v="16"/>
    <n v="80"/>
    <n v="60"/>
    <n v="60"/>
    <n v="21.33"/>
    <n v="81.33"/>
    <n v="81.33"/>
    <s v="Mon"/>
    <s v="Wed"/>
  </r>
  <r>
    <s v="A00512"/>
    <s v="North"/>
    <s v="Ling"/>
    <x v="2"/>
    <m/>
    <d v="2021-03-15T00:00:00"/>
    <d v="2021-03-30T00:00:00"/>
    <x v="1"/>
    <n v="80"/>
    <m/>
    <m/>
    <n v="0.25"/>
    <n v="204.28399999999999"/>
    <n v="204.28399999999999"/>
    <s v="Account"/>
    <n v="15"/>
    <n v="80"/>
    <n v="20"/>
    <n v="20"/>
    <n v="204.28399999999999"/>
    <n v="224.28399999999999"/>
    <n v="224.28399999999999"/>
    <s v="Mon"/>
    <s v="Tue"/>
  </r>
  <r>
    <s v="A00513"/>
    <s v="Central"/>
    <s v="Burton"/>
    <x v="3"/>
    <m/>
    <d v="2021-03-15T00:00:00"/>
    <d v="2021-04-07T00:00:00"/>
    <x v="1"/>
    <n v="80"/>
    <m/>
    <s v="Yes"/>
    <n v="1.5"/>
    <n v="95.042900000000003"/>
    <n v="0"/>
    <s v="C.O.D."/>
    <n v="23"/>
    <n v="80"/>
    <n v="120"/>
    <n v="120"/>
    <n v="0"/>
    <n v="215.0429"/>
    <n v="120"/>
    <s v="Mon"/>
    <s v="Wed"/>
  </r>
  <r>
    <s v="A00514"/>
    <s v="Northwest"/>
    <s v="Cartier"/>
    <x v="2"/>
    <s v="Yes"/>
    <d v="2021-03-15T00:00:00"/>
    <d v="2021-04-19T00:00:00"/>
    <x v="1"/>
    <n v="80"/>
    <m/>
    <m/>
    <n v="0.25"/>
    <n v="23.401"/>
    <n v="23.401"/>
    <s v="Account"/>
    <n v="35"/>
    <n v="80"/>
    <n v="20"/>
    <n v="20"/>
    <n v="23.401"/>
    <n v="43.400999999999996"/>
    <n v="43.400999999999996"/>
    <s v="Mon"/>
    <s v="Mon"/>
  </r>
  <r>
    <s v="A00515"/>
    <s v="Central"/>
    <s v="Ling"/>
    <x v="3"/>
    <m/>
    <d v="2021-03-15T00:00:00"/>
    <d v="2021-05-08T00:00:00"/>
    <x v="0"/>
    <n v="140"/>
    <s v="Yes"/>
    <s v="Yes"/>
    <n v="2.25"/>
    <n v="934.45389999999998"/>
    <n v="0"/>
    <s v="Warranty"/>
    <n v="54"/>
    <n v="140"/>
    <n v="315"/>
    <n v="0"/>
    <n v="0"/>
    <n v="1249.4539"/>
    <n v="0"/>
    <s v="Mon"/>
    <s v="Sat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  <n v="1"/>
    <n v="80"/>
    <n v="40"/>
    <n v="40"/>
    <n v="18"/>
    <n v="58"/>
    <n v="58"/>
    <s v="Tue"/>
    <s v="Wed"/>
  </r>
  <r>
    <s v="A00517"/>
    <s v="Southeast"/>
    <s v="Cartier"/>
    <x v="0"/>
    <s v="Yes"/>
    <d v="2021-03-16T00:00:00"/>
    <d v="2021-03-25T00:00:00"/>
    <x v="1"/>
    <n v="80"/>
    <m/>
    <m/>
    <n v="0.25"/>
    <n v="134.84690000000001"/>
    <n v="134.84690000000001"/>
    <s v="C.O.D."/>
    <n v="9"/>
    <n v="80"/>
    <n v="20"/>
    <n v="20"/>
    <n v="134.84690000000001"/>
    <n v="154.84690000000001"/>
    <n v="154.84690000000001"/>
    <s v="Tue"/>
    <s v="Thu"/>
  </r>
  <r>
    <s v="A00518"/>
    <s v="Northwest"/>
    <s v="Cartier"/>
    <x v="0"/>
    <s v="Yes"/>
    <d v="2021-03-16T00:00:00"/>
    <d v="2021-03-23T00:00:00"/>
    <x v="1"/>
    <n v="80"/>
    <m/>
    <m/>
    <n v="0.5"/>
    <n v="61.259"/>
    <n v="61.259"/>
    <s v="Account"/>
    <n v="7"/>
    <n v="80"/>
    <n v="40"/>
    <n v="40"/>
    <n v="61.259"/>
    <n v="101.259"/>
    <n v="101.259"/>
    <s v="Tue"/>
    <s v="Tue"/>
  </r>
  <r>
    <s v="A00519"/>
    <s v="Central"/>
    <s v="Burton"/>
    <x v="1"/>
    <m/>
    <d v="2021-03-16T00:00:00"/>
    <d v="2021-04-02T00:00:00"/>
    <x v="0"/>
    <n v="140"/>
    <m/>
    <m/>
    <n v="4.5"/>
    <n v="658.67510000000004"/>
    <n v="658.67510000000004"/>
    <s v="Account"/>
    <n v="17"/>
    <n v="140"/>
    <n v="630"/>
    <n v="630"/>
    <n v="658.67510000000004"/>
    <n v="1288.6750999999999"/>
    <n v="1288.6750999999999"/>
    <s v="Tue"/>
    <s v="Fri"/>
  </r>
  <r>
    <s v="A00520"/>
    <s v="Central"/>
    <s v="Burton"/>
    <x v="3"/>
    <m/>
    <d v="2021-03-16T00:00:00"/>
    <d v="2021-04-03T00:00:00"/>
    <x v="0"/>
    <n v="140"/>
    <m/>
    <m/>
    <n v="8"/>
    <n v="1468.5196000000001"/>
    <n v="1468.5196000000001"/>
    <s v="Account"/>
    <n v="18"/>
    <n v="140"/>
    <n v="1120"/>
    <n v="1120"/>
    <n v="1468.5196000000001"/>
    <n v="2588.5196000000001"/>
    <n v="2588.5196000000001"/>
    <s v="Tue"/>
    <s v="Sat"/>
  </r>
  <r>
    <s v="A00521"/>
    <s v="South"/>
    <s v="Lopez"/>
    <x v="1"/>
    <m/>
    <d v="2021-03-16T00:00:00"/>
    <d v="2021-03-31T00:00:00"/>
    <x v="1"/>
    <n v="80"/>
    <m/>
    <m/>
    <n v="0.75"/>
    <n v="82.586500000000001"/>
    <n v="82.586500000000001"/>
    <s v="Account"/>
    <n v="15"/>
    <n v="80"/>
    <n v="60"/>
    <n v="60"/>
    <n v="82.586500000000001"/>
    <n v="142.5865"/>
    <n v="142.5865"/>
    <s v="Tue"/>
    <s v="Wed"/>
  </r>
  <r>
    <s v="A00522"/>
    <s v="Northeast"/>
    <s v="Ling"/>
    <x v="4"/>
    <m/>
    <d v="2021-03-16T00:00:00"/>
    <d v="2021-04-16T00:00:00"/>
    <x v="0"/>
    <n v="140"/>
    <m/>
    <s v="Yes"/>
    <n v="2.75"/>
    <n v="340.54520000000002"/>
    <n v="0"/>
    <s v="C.O.D."/>
    <n v="31"/>
    <n v="140"/>
    <n v="385"/>
    <n v="385"/>
    <n v="0"/>
    <n v="725.54520000000002"/>
    <n v="385"/>
    <s v="Tue"/>
    <s v="Fri"/>
  </r>
  <r>
    <s v="A00523"/>
    <s v="Southeast"/>
    <s v="Khan"/>
    <x v="0"/>
    <m/>
    <d v="2021-03-16T00:00:00"/>
    <d v="2021-05-06T00:00:00"/>
    <x v="1"/>
    <n v="80"/>
    <m/>
    <m/>
    <n v="0.25"/>
    <n v="72.061000000000007"/>
    <n v="72.061000000000007"/>
    <s v="C.O.D."/>
    <n v="51"/>
    <n v="80"/>
    <n v="20"/>
    <n v="20"/>
    <n v="72.061000000000007"/>
    <n v="92.061000000000007"/>
    <n v="92.061000000000007"/>
    <s v="Tue"/>
    <s v="Thu"/>
  </r>
  <r>
    <s v="A00524"/>
    <s v="Northeast"/>
    <s v="Burton"/>
    <x v="0"/>
    <m/>
    <d v="2021-03-17T00:00:00"/>
    <d v="2021-04-10T00:00:00"/>
    <x v="1"/>
    <n v="80"/>
    <m/>
    <m/>
    <n v="0.5"/>
    <n v="48.990699999999997"/>
    <n v="48.990699999999997"/>
    <s v="Account"/>
    <n v="24"/>
    <n v="80"/>
    <n v="40"/>
    <n v="40"/>
    <n v="48.990699999999997"/>
    <n v="88.990700000000004"/>
    <n v="88.990700000000004"/>
    <s v="Wed"/>
    <s v="Sat"/>
  </r>
  <r>
    <s v="A00525"/>
    <s v="North"/>
    <s v="Ling"/>
    <x v="2"/>
    <m/>
    <d v="2021-03-17T00:00:00"/>
    <d v="2021-04-10T00:00:00"/>
    <x v="1"/>
    <n v="80"/>
    <m/>
    <m/>
    <n v="0.25"/>
    <n v="15.401"/>
    <n v="15.401"/>
    <s v="Account"/>
    <n v="24"/>
    <n v="80"/>
    <n v="20"/>
    <n v="20"/>
    <n v="15.401"/>
    <n v="35.400999999999996"/>
    <n v="35.400999999999996"/>
    <s v="Wed"/>
    <s v="Sat"/>
  </r>
  <r>
    <s v="A00526"/>
    <s v="East"/>
    <s v="Khan"/>
    <x v="1"/>
    <m/>
    <d v="2021-03-19T00:00:00"/>
    <d v="2021-05-06T00:00:00"/>
    <x v="1"/>
    <n v="80"/>
    <m/>
    <m/>
    <n v="0.75"/>
    <n v="204.10079999999999"/>
    <n v="204.10079999999999"/>
    <s v="C.O.D."/>
    <n v="48"/>
    <n v="80"/>
    <n v="60"/>
    <n v="60"/>
    <n v="204.10079999999999"/>
    <n v="264.10079999999999"/>
    <n v="264.10079999999999"/>
    <s v="Fri"/>
    <s v="Thu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n v="21"/>
    <n v="80"/>
    <n v="20"/>
    <n v="20"/>
    <n v="12.63"/>
    <n v="32.630000000000003"/>
    <n v="32.630000000000003"/>
    <s v="Sat"/>
    <s v="Sat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n v="24"/>
    <n v="80"/>
    <n v="20"/>
    <n v="20"/>
    <n v="15.24"/>
    <n v="35.24"/>
    <n v="35.24"/>
    <s v="Sat"/>
    <s v="Tue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n v="9"/>
    <n v="80"/>
    <n v="40"/>
    <n v="0"/>
    <n v="0"/>
    <n v="90"/>
    <n v="0"/>
    <s v="Mon"/>
    <s v="Wed"/>
  </r>
  <r>
    <s v="A00530"/>
    <s v="South"/>
    <s v="Burton"/>
    <x v="3"/>
    <m/>
    <d v="2021-03-22T00:00:00"/>
    <d v="2021-04-20T00:00:00"/>
    <x v="1"/>
    <n v="80"/>
    <m/>
    <s v="Yes"/>
    <n v="1.5"/>
    <n v="272.55329999999998"/>
    <n v="0"/>
    <s v="C.O.D."/>
    <n v="29"/>
    <n v="80"/>
    <n v="120"/>
    <n v="120"/>
    <n v="0"/>
    <n v="392.55329999999998"/>
    <n v="120"/>
    <s v="Mon"/>
    <s v="Tue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  <n v="29"/>
    <n v="140"/>
    <n v="875"/>
    <n v="875"/>
    <n v="27"/>
    <n v="902"/>
    <n v="902"/>
    <s v="Mon"/>
    <s v="Tue"/>
  </r>
  <r>
    <s v="A00532"/>
    <s v="Southeast"/>
    <s v="Khan"/>
    <x v="0"/>
    <m/>
    <d v="2021-03-22T00:00:00"/>
    <d v="2021-04-22T00:00:00"/>
    <x v="1"/>
    <n v="80"/>
    <s v="Yes"/>
    <s v="Yes"/>
    <n v="0.25"/>
    <n v="65.428799999999995"/>
    <n v="0"/>
    <s v="Warranty"/>
    <n v="31"/>
    <n v="80"/>
    <n v="20"/>
    <n v="0"/>
    <n v="0"/>
    <n v="85.428799999999995"/>
    <n v="0"/>
    <s v="Mon"/>
    <s v="Thu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n v="45"/>
    <n v="140"/>
    <n v="70"/>
    <n v="70"/>
    <n v="85.32"/>
    <n v="155.32"/>
    <n v="155.32"/>
    <s v="Mon"/>
    <s v="Thu"/>
  </r>
  <r>
    <s v="A00534"/>
    <s v="South"/>
    <s v="Burton"/>
    <x v="4"/>
    <m/>
    <d v="2021-03-22T00:00:00"/>
    <d v="2021-05-10T00:00:00"/>
    <x v="0"/>
    <n v="140"/>
    <m/>
    <s v="Yes"/>
    <n v="1.5"/>
    <n v="572.1671"/>
    <n v="0"/>
    <s v="C.O.D."/>
    <n v="49"/>
    <n v="140"/>
    <n v="210"/>
    <n v="210"/>
    <n v="0"/>
    <n v="782.1671"/>
    <n v="210"/>
    <s v="Mon"/>
    <s v="Mon"/>
  </r>
  <r>
    <s v="A00535"/>
    <s v="South"/>
    <s v="Burton"/>
    <x v="3"/>
    <m/>
    <d v="2021-03-22T00:00:00"/>
    <d v="2021-05-10T00:00:00"/>
    <x v="0"/>
    <n v="140"/>
    <m/>
    <s v="Yes"/>
    <n v="4.5"/>
    <n v="937.97670000000005"/>
    <n v="0"/>
    <s v="C.O.D."/>
    <n v="49"/>
    <n v="140"/>
    <n v="630"/>
    <n v="630"/>
    <n v="0"/>
    <n v="1567.9767000000002"/>
    <n v="630"/>
    <s v="Mon"/>
    <s v="Mon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  <n v="0"/>
    <n v="80"/>
    <n v="40"/>
    <n v="0"/>
    <n v="0"/>
    <n v="205"/>
    <n v="0"/>
    <s v="Tue"/>
    <s v="Tue"/>
  </r>
  <r>
    <s v="A00537"/>
    <s v="North"/>
    <s v="Ling"/>
    <x v="0"/>
    <m/>
    <d v="2021-03-23T00:00:00"/>
    <d v="2021-04-03T00:00:00"/>
    <x v="0"/>
    <n v="140"/>
    <s v="Yes"/>
    <s v="Yes"/>
    <n v="0.25"/>
    <n v="55.295499999999997"/>
    <n v="0"/>
    <s v="Warranty"/>
    <n v="11"/>
    <n v="140"/>
    <n v="35"/>
    <n v="0"/>
    <n v="0"/>
    <n v="90.295500000000004"/>
    <n v="0"/>
    <s v="Tue"/>
    <s v="Sat"/>
  </r>
  <r>
    <s v="A00538"/>
    <s v="Southeast"/>
    <s v="Cartier"/>
    <x v="1"/>
    <m/>
    <d v="2021-03-23T00:00:00"/>
    <d v="2021-04-10T00:00:00"/>
    <x v="1"/>
    <n v="80"/>
    <m/>
    <s v="Yes"/>
    <n v="2.75"/>
    <n v="534.56600000000003"/>
    <n v="0"/>
    <s v="C.O.D."/>
    <n v="18"/>
    <n v="80"/>
    <n v="220"/>
    <n v="220"/>
    <n v="0"/>
    <n v="754.56600000000003"/>
    <n v="220"/>
    <s v="Tue"/>
    <s v="Sat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n v="16"/>
    <n v="80"/>
    <n v="80"/>
    <n v="80"/>
    <n v="0"/>
    <n v="528.26"/>
    <n v="80"/>
    <s v="Tue"/>
    <s v="Thu"/>
  </r>
  <r>
    <s v="A00540"/>
    <s v="Southwest"/>
    <s v="Burton"/>
    <x v="0"/>
    <m/>
    <d v="2021-03-23T00:00:00"/>
    <d v="2021-04-14T00:00:00"/>
    <x v="0"/>
    <n v="140"/>
    <m/>
    <m/>
    <n v="1"/>
    <n v="123.208"/>
    <n v="123.208"/>
    <s v="C.O.D."/>
    <n v="22"/>
    <n v="140"/>
    <n v="140"/>
    <n v="140"/>
    <n v="123.208"/>
    <n v="263.20799999999997"/>
    <n v="263.20799999999997"/>
    <s v="Tue"/>
    <s v="Wed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  <n v="20"/>
    <n v="80"/>
    <n v="20"/>
    <n v="20"/>
    <n v="77.290000000000006"/>
    <n v="97.29"/>
    <n v="97.29"/>
    <s v="Tue"/>
    <s v="Mon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  <n v="20"/>
    <n v="140"/>
    <n v="140"/>
    <n v="0"/>
    <n v="0"/>
    <n v="500"/>
    <n v="0"/>
    <s v="Tue"/>
    <s v="Mon"/>
  </r>
  <r>
    <s v="A00543"/>
    <s v="Northwest"/>
    <s v="Burton"/>
    <x v="3"/>
    <m/>
    <d v="2021-03-23T00:00:00"/>
    <d v="2021-05-13T00:00:00"/>
    <x v="0"/>
    <n v="140"/>
    <m/>
    <m/>
    <n v="3.5"/>
    <n v="653.00080000000003"/>
    <n v="653.00080000000003"/>
    <s v="C.O.D."/>
    <n v="51"/>
    <n v="140"/>
    <n v="490"/>
    <n v="490"/>
    <n v="653.00080000000003"/>
    <n v="1143.0008"/>
    <n v="1143.0008"/>
    <s v="Tue"/>
    <s v="Thu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  <n v="13"/>
    <n v="80"/>
    <n v="120"/>
    <n v="120"/>
    <n v="118.3"/>
    <n v="238.3"/>
    <n v="238.3"/>
    <s v="Wed"/>
    <s v="Tue"/>
  </r>
  <r>
    <s v="A00545"/>
    <s v="Southwest"/>
    <s v="Ling"/>
    <x v="3"/>
    <m/>
    <d v="2021-03-24T00:00:00"/>
    <d v="2021-06-11T00:00:00"/>
    <x v="0"/>
    <n v="140"/>
    <m/>
    <s v="Yes"/>
    <n v="2.5"/>
    <n v="1480.3623"/>
    <n v="0"/>
    <s v="C.O.D."/>
    <n v="79"/>
    <n v="140"/>
    <n v="350"/>
    <n v="350"/>
    <n v="0"/>
    <n v="1830.3623"/>
    <n v="350"/>
    <s v="Wed"/>
    <s v="Fri"/>
  </r>
  <r>
    <s v="A00546"/>
    <s v="East"/>
    <s v="Ling"/>
    <x v="3"/>
    <m/>
    <d v="2021-03-25T00:00:00"/>
    <d v="2021-05-11T00:00:00"/>
    <x v="0"/>
    <n v="140"/>
    <m/>
    <m/>
    <n v="2.5"/>
    <n v="837.1567"/>
    <n v="837.1567"/>
    <s v="C.O.D."/>
    <n v="47"/>
    <n v="140"/>
    <n v="350"/>
    <n v="350"/>
    <n v="837.1567"/>
    <n v="1187.1567"/>
    <n v="1187.1567"/>
    <s v="Thu"/>
    <s v="Tue"/>
  </r>
  <r>
    <s v="A00547"/>
    <s v="North"/>
    <s v="Ling"/>
    <x v="3"/>
    <m/>
    <d v="2021-03-27T00:00:00"/>
    <d v="2021-06-30T00:00:00"/>
    <x v="0"/>
    <n v="140"/>
    <m/>
    <m/>
    <n v="1.75"/>
    <n v="242.6396"/>
    <n v="242.6396"/>
    <s v="C.O.D."/>
    <n v="95"/>
    <n v="140"/>
    <n v="245"/>
    <n v="245"/>
    <n v="242.6396"/>
    <n v="487.63959999999997"/>
    <n v="487.63959999999997"/>
    <s v="Sat"/>
    <s v="Wed"/>
  </r>
  <r>
    <s v="A00548"/>
    <s v="Southeast"/>
    <s v="Cartier"/>
    <x v="3"/>
    <m/>
    <d v="2021-03-29T00:00:00"/>
    <d v="2021-04-07T00:00:00"/>
    <x v="1"/>
    <n v="80"/>
    <m/>
    <s v="Yes"/>
    <n v="2"/>
    <n v="262.02800000000002"/>
    <n v="0"/>
    <s v="C.O.D."/>
    <n v="9"/>
    <n v="80"/>
    <n v="160"/>
    <n v="160"/>
    <n v="0"/>
    <n v="422.02800000000002"/>
    <n v="160"/>
    <s v="Mon"/>
    <s v="Wed"/>
  </r>
  <r>
    <s v="A00549"/>
    <s v="Southeast"/>
    <s v="Khan"/>
    <x v="4"/>
    <m/>
    <d v="2021-03-29T00:00:00"/>
    <d v="2021-06-28T00:00:00"/>
    <x v="1"/>
    <n v="80"/>
    <m/>
    <m/>
    <n v="1.75"/>
    <n v="473.60329999999999"/>
    <n v="473.60329999999999"/>
    <s v="C.O.D."/>
    <n v="91"/>
    <n v="80"/>
    <n v="140"/>
    <n v="140"/>
    <n v="473.60329999999999"/>
    <n v="613.60329999999999"/>
    <n v="613.60329999999999"/>
    <s v="Mon"/>
    <s v="Mon"/>
  </r>
  <r>
    <s v="A00550"/>
    <s v="Central"/>
    <s v="Khan"/>
    <x v="3"/>
    <m/>
    <d v="2021-03-30T00:00:00"/>
    <d v="2021-05-12T00:00:00"/>
    <x v="1"/>
    <n v="80"/>
    <m/>
    <m/>
    <n v="2.75"/>
    <n v="708.02269999999999"/>
    <n v="708.02269999999999"/>
    <s v="C.O.D."/>
    <n v="43"/>
    <n v="80"/>
    <n v="220"/>
    <n v="220"/>
    <n v="708.02269999999999"/>
    <n v="928.02269999999999"/>
    <n v="928.02269999999999"/>
    <s v="Tue"/>
    <s v="Wed"/>
  </r>
  <r>
    <s v="A00551"/>
    <s v="Central"/>
    <s v="Burton"/>
    <x v="1"/>
    <m/>
    <d v="2021-03-31T00:00:00"/>
    <d v="2021-04-06T00:00:00"/>
    <x v="1"/>
    <n v="80"/>
    <m/>
    <m/>
    <n v="0.5"/>
    <n v="13.321400000000001"/>
    <n v="13.321400000000001"/>
    <s v="C.O.D."/>
    <n v="6"/>
    <n v="80"/>
    <n v="40"/>
    <n v="40"/>
    <n v="13.321400000000001"/>
    <n v="53.321399999999997"/>
    <n v="53.321399999999997"/>
    <s v="Wed"/>
    <s v="Tue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  <n v="21"/>
    <n v="80"/>
    <n v="60"/>
    <n v="60"/>
    <n v="51.29"/>
    <n v="111.28999999999999"/>
    <n v="111.28999999999999"/>
    <s v="Wed"/>
    <s v="Wed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  <n v="15"/>
    <n v="80"/>
    <n v="20"/>
    <n v="20"/>
    <n v="89.5"/>
    <n v="109.5"/>
    <n v="109.5"/>
    <s v="Thu"/>
    <s v="Fri"/>
  </r>
  <r>
    <s v="A00554"/>
    <s v="Northwest"/>
    <s v="Burton"/>
    <x v="0"/>
    <m/>
    <d v="2021-04-01T00:00:00"/>
    <d v="2021-04-12T00:00:00"/>
    <x v="1"/>
    <n v="80"/>
    <m/>
    <m/>
    <n v="0.25"/>
    <n v="74.532399999999996"/>
    <n v="74.532399999999996"/>
    <s v="P.O."/>
    <n v="11"/>
    <n v="80"/>
    <n v="20"/>
    <n v="20"/>
    <n v="74.532399999999996"/>
    <n v="94.532399999999996"/>
    <n v="94.532399999999996"/>
    <s v="Thu"/>
    <s v="Mon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n v="11"/>
    <n v="140"/>
    <n v="210"/>
    <n v="210"/>
    <n v="64"/>
    <n v="274"/>
    <n v="274"/>
    <s v="Thu"/>
    <s v="Mon"/>
  </r>
  <r>
    <s v="A00556"/>
    <s v="Northwest"/>
    <s v="Khan"/>
    <x v="0"/>
    <s v="Yes"/>
    <d v="2021-04-01T00:00:00"/>
    <d v="2021-04-14T00:00:00"/>
    <x v="1"/>
    <n v="80"/>
    <m/>
    <m/>
    <n v="0.25"/>
    <n v="23.401"/>
    <n v="23.401"/>
    <s v="Account"/>
    <n v="13"/>
    <n v="80"/>
    <n v="20"/>
    <n v="20"/>
    <n v="23.401"/>
    <n v="43.400999999999996"/>
    <n v="43.400999999999996"/>
    <s v="Thu"/>
    <s v="Wed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n v="25"/>
    <n v="140"/>
    <n v="35"/>
    <n v="35"/>
    <n v="17.13"/>
    <n v="52.129999999999995"/>
    <n v="52.129999999999995"/>
    <s v="Thu"/>
    <s v="Mon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n v="28"/>
    <n v="80"/>
    <n v="40"/>
    <n v="40"/>
    <n v="149.5"/>
    <n v="189.5"/>
    <n v="189.5"/>
    <s v="Thu"/>
    <s v="Thu"/>
  </r>
  <r>
    <s v="A00559"/>
    <s v="Northwest"/>
    <s v="Burton"/>
    <x v="0"/>
    <m/>
    <d v="2021-04-02T00:00:00"/>
    <d v="2021-04-26T00:00:00"/>
    <x v="1"/>
    <n v="80"/>
    <m/>
    <m/>
    <n v="0.5"/>
    <n v="163.197"/>
    <n v="163.197"/>
    <s v="P.O."/>
    <n v="24"/>
    <n v="80"/>
    <n v="40"/>
    <n v="40"/>
    <n v="163.197"/>
    <n v="203.197"/>
    <n v="203.197"/>
    <s v="Fri"/>
    <s v="Mon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n v="12"/>
    <n v="140"/>
    <n v="35"/>
    <n v="35"/>
    <n v="14.76"/>
    <n v="49.76"/>
    <n v="49.76"/>
    <s v="Sat"/>
    <s v="Thu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n v="24"/>
    <n v="80"/>
    <n v="60"/>
    <n v="60"/>
    <n v="21.33"/>
    <n v="81.33"/>
    <n v="81.33"/>
    <s v="Sat"/>
    <s v="Tue"/>
  </r>
  <r>
    <s v="A00562"/>
    <s v="Northwest"/>
    <s v="Burton"/>
    <x v="0"/>
    <m/>
    <d v="2021-04-03T00:00:00"/>
    <d v="2021-05-11T00:00:00"/>
    <x v="0"/>
    <n v="140"/>
    <m/>
    <s v="Yes"/>
    <n v="1"/>
    <n v="304.50729999999999"/>
    <n v="0"/>
    <s v="C.O.D."/>
    <n v="38"/>
    <n v="140"/>
    <n v="140"/>
    <n v="140"/>
    <n v="0"/>
    <n v="444.50729999999999"/>
    <n v="140"/>
    <s v="Sat"/>
    <s v="Tue"/>
  </r>
  <r>
    <s v="A00563"/>
    <s v="Northeast"/>
    <s v="Khan"/>
    <x v="0"/>
    <s v="Yes"/>
    <d v="2021-04-03T00:00:00"/>
    <d v="2021-05-11T00:00:00"/>
    <x v="1"/>
    <n v="80"/>
    <m/>
    <m/>
    <n v="0.5"/>
    <n v="36.3384"/>
    <n v="36.3384"/>
    <s v="Account"/>
    <n v="38"/>
    <n v="80"/>
    <n v="40"/>
    <n v="40"/>
    <n v="36.3384"/>
    <n v="76.338400000000007"/>
    <n v="76.338400000000007"/>
    <s v="Sat"/>
    <s v="Tue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n v="9"/>
    <n v="140"/>
    <n v="70"/>
    <n v="70"/>
    <n v="21.33"/>
    <n v="91.33"/>
    <n v="91.33"/>
    <s v="Mon"/>
    <s v="Wed"/>
  </r>
  <r>
    <s v="A00565"/>
    <s v="North"/>
    <s v="Ling"/>
    <x v="1"/>
    <m/>
    <d v="2021-04-05T00:00:00"/>
    <d v="2021-04-23T00:00:00"/>
    <x v="0"/>
    <n v="140"/>
    <m/>
    <m/>
    <n v="0.5"/>
    <n v="392.02480000000003"/>
    <n v="392.02480000000003"/>
    <s v="C.O.D."/>
    <n v="18"/>
    <n v="140"/>
    <n v="70"/>
    <n v="70"/>
    <n v="392.02480000000003"/>
    <n v="462.02480000000003"/>
    <n v="462.02480000000003"/>
    <s v="Mon"/>
    <s v="Fri"/>
  </r>
  <r>
    <s v="A00566"/>
    <s v="North"/>
    <s v="Ling"/>
    <x v="0"/>
    <m/>
    <d v="2021-04-05T00:00:00"/>
    <d v="2021-04-29T00:00:00"/>
    <x v="1"/>
    <n v="80"/>
    <m/>
    <m/>
    <n v="0.25"/>
    <n v="151.78790000000001"/>
    <n v="151.78790000000001"/>
    <s v="Account"/>
    <n v="24"/>
    <n v="80"/>
    <n v="20"/>
    <n v="20"/>
    <n v="151.78790000000001"/>
    <n v="171.78790000000001"/>
    <n v="171.78790000000001"/>
    <s v="Mon"/>
    <s v="Thu"/>
  </r>
  <r>
    <s v="A00567"/>
    <s v="Northwest"/>
    <s v="Cartier"/>
    <x v="0"/>
    <m/>
    <d v="2021-04-05T00:00:00"/>
    <d v="2021-05-12T00:00:00"/>
    <x v="1"/>
    <n v="80"/>
    <m/>
    <m/>
    <n v="0.25"/>
    <n v="30.1082"/>
    <n v="30.1082"/>
    <s v="Account"/>
    <n v="37"/>
    <n v="80"/>
    <n v="20"/>
    <n v="20"/>
    <n v="30.1082"/>
    <n v="50.108199999999997"/>
    <n v="50.108199999999997"/>
    <s v="Mon"/>
    <s v="Wed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  <n v="42"/>
    <n v="140"/>
    <n v="105"/>
    <n v="105"/>
    <n v="13.36"/>
    <n v="118.36"/>
    <n v="118.36"/>
    <s v="Mon"/>
    <s v="Mon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n v="71"/>
    <n v="80"/>
    <n v="340"/>
    <n v="340"/>
    <n v="21.33"/>
    <n v="361.33"/>
    <n v="361.33"/>
    <s v="Mon"/>
    <s v="Tue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n v="31"/>
    <n v="80"/>
    <n v="60"/>
    <n v="60"/>
    <n v="21.33"/>
    <n v="81.33"/>
    <n v="81.33"/>
    <s v="Tue"/>
    <s v="Fri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  <n v="34"/>
    <n v="80"/>
    <n v="20"/>
    <n v="20"/>
    <n v="21.6"/>
    <n v="41.6"/>
    <n v="41.6"/>
    <s v="Tue"/>
    <s v="Mon"/>
  </r>
  <r>
    <s v="A00572"/>
    <s v="Southeast"/>
    <s v="Burton"/>
    <x v="2"/>
    <s v="Yes"/>
    <d v="2021-04-06T00:00:00"/>
    <d v="2021-05-20T00:00:00"/>
    <x v="1"/>
    <n v="80"/>
    <m/>
    <m/>
    <n v="0.25"/>
    <n v="108.9568"/>
    <n v="108.9568"/>
    <s v="C.O.D."/>
    <n v="44"/>
    <n v="80"/>
    <n v="20"/>
    <n v="20"/>
    <n v="108.9568"/>
    <n v="128.95679999999999"/>
    <n v="128.95679999999999"/>
    <s v="Tue"/>
    <s v="Thu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  <n v="49"/>
    <n v="80"/>
    <n v="20"/>
    <n v="20"/>
    <n v="42.66"/>
    <n v="62.66"/>
    <n v="62.66"/>
    <s v="Tue"/>
    <s v="Tue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n v="51"/>
    <n v="80"/>
    <n v="140"/>
    <n v="140"/>
    <n v="342.6"/>
    <n v="482.6"/>
    <n v="482.6"/>
    <s v="Tue"/>
    <s v="Thu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  <n v="84"/>
    <n v="140"/>
    <n v="105"/>
    <n v="105"/>
    <n v="40"/>
    <n v="145"/>
    <n v="145"/>
    <s v="Tue"/>
    <s v="Tue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  <n v="7"/>
    <n v="80"/>
    <n v="20"/>
    <n v="20"/>
    <n v="259.2"/>
    <n v="279.2"/>
    <n v="279.2"/>
    <s v="Wed"/>
    <s v="Wed"/>
  </r>
  <r>
    <s v="A00577"/>
    <s v="North"/>
    <s v="Ling"/>
    <x v="0"/>
    <m/>
    <d v="2021-04-07T00:00:00"/>
    <d v="2021-04-28T00:00:00"/>
    <x v="0"/>
    <n v="140"/>
    <m/>
    <m/>
    <n v="0.25"/>
    <n v="26.582599999999999"/>
    <n v="26.582599999999999"/>
    <s v="Account"/>
    <n v="21"/>
    <n v="140"/>
    <n v="35"/>
    <n v="35"/>
    <n v="26.582599999999999"/>
    <n v="61.582599999999999"/>
    <n v="61.582599999999999"/>
    <s v="Wed"/>
    <s v="Wed"/>
  </r>
  <r>
    <s v="A00578"/>
    <s v="South"/>
    <s v="Cartier"/>
    <x v="0"/>
    <m/>
    <d v="2021-04-07T00:00:00"/>
    <d v="2021-04-29T00:00:00"/>
    <x v="1"/>
    <n v="80"/>
    <m/>
    <m/>
    <n v="0.25"/>
    <n v="52.019799999999996"/>
    <n v="52.019799999999996"/>
    <s v="Account"/>
    <n v="22"/>
    <n v="80"/>
    <n v="20"/>
    <n v="20"/>
    <n v="52.019799999999996"/>
    <n v="72.019800000000004"/>
    <n v="72.019800000000004"/>
    <s v="Wed"/>
    <s v="Thu"/>
  </r>
  <r>
    <s v="A00579"/>
    <s v="North"/>
    <s v="Ling"/>
    <x v="1"/>
    <m/>
    <d v="2021-04-07T00:00:00"/>
    <d v="2021-04-29T00:00:00"/>
    <x v="0"/>
    <n v="140"/>
    <s v="Yes"/>
    <s v="Yes"/>
    <n v="0.5"/>
    <n v="181.15710000000001"/>
    <n v="0"/>
    <s v="Warranty"/>
    <n v="22"/>
    <n v="140"/>
    <n v="70"/>
    <n v="0"/>
    <n v="0"/>
    <n v="251.15710000000001"/>
    <n v="0"/>
    <s v="Wed"/>
    <s v="Thu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n v="34"/>
    <n v="140"/>
    <n v="280"/>
    <n v="280"/>
    <n v="2050.6"/>
    <n v="2330.6"/>
    <n v="2330.6"/>
    <s v="Wed"/>
    <s v="Tue"/>
  </r>
  <r>
    <s v="A00581"/>
    <s v="Northeast"/>
    <s v="Ling"/>
    <x v="0"/>
    <m/>
    <d v="2021-04-07T00:00:00"/>
    <m/>
    <x v="0"/>
    <n v="140"/>
    <m/>
    <s v="Yes"/>
    <m/>
    <n v="1587.2547999999999"/>
    <n v="0"/>
    <s v="C.O.D."/>
    <s v=""/>
    <n v="140"/>
    <n v="0"/>
    <n v="0"/>
    <n v="0"/>
    <n v="1587.2547999999999"/>
    <n v="0"/>
    <s v="Wed"/>
    <s v="Sat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  <n v="14"/>
    <n v="140"/>
    <n v="105"/>
    <n v="105"/>
    <n v="158"/>
    <n v="263"/>
    <n v="263"/>
    <s v="Thu"/>
    <s v="Thu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  <n v="20"/>
    <n v="80"/>
    <n v="20"/>
    <n v="0"/>
    <n v="0"/>
    <n v="50"/>
    <n v="0"/>
    <s v="Thu"/>
    <s v="Wed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n v="21"/>
    <n v="140"/>
    <n v="140"/>
    <n v="140"/>
    <n v="0"/>
    <n v="194.28"/>
    <n v="140"/>
    <s v="Thu"/>
    <s v="Thu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  <n v="25"/>
    <n v="80"/>
    <n v="20"/>
    <n v="20"/>
    <n v="85.32"/>
    <n v="105.32"/>
    <n v="105.32"/>
    <s v="Thu"/>
    <s v="Mon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n v="35"/>
    <n v="140"/>
    <n v="35"/>
    <n v="35"/>
    <n v="30"/>
    <n v="65"/>
    <n v="65"/>
    <s v="Thu"/>
    <s v="Thu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n v="43"/>
    <n v="140"/>
    <n v="35"/>
    <n v="35"/>
    <n v="2.54"/>
    <n v="37.54"/>
    <n v="37.54"/>
    <s v="Thu"/>
    <s v="Fri"/>
  </r>
  <r>
    <s v="A00588"/>
    <s v="North"/>
    <s v="Ling"/>
    <x v="2"/>
    <m/>
    <d v="2021-04-08T00:00:00"/>
    <d v="2021-06-08T00:00:00"/>
    <x v="1"/>
    <n v="80"/>
    <m/>
    <m/>
    <n v="0.25"/>
    <n v="66.864900000000006"/>
    <n v="66.864900000000006"/>
    <s v="Account"/>
    <n v="61"/>
    <n v="80"/>
    <n v="20"/>
    <n v="20"/>
    <n v="66.864900000000006"/>
    <n v="86.864900000000006"/>
    <n v="86.864900000000006"/>
    <s v="Thu"/>
    <s v="Tue"/>
  </r>
  <r>
    <s v="A00589"/>
    <s v="North"/>
    <s v="Ling"/>
    <x v="1"/>
    <m/>
    <d v="2021-04-10T00:00:00"/>
    <d v="2021-04-21T00:00:00"/>
    <x v="0"/>
    <n v="140"/>
    <m/>
    <m/>
    <n v="0.75"/>
    <n v="108.9273"/>
    <n v="108.9273"/>
    <s v="Account"/>
    <n v="11"/>
    <n v="140"/>
    <n v="105"/>
    <n v="105"/>
    <n v="108.9273"/>
    <n v="213.9273"/>
    <n v="213.9273"/>
    <s v="Sat"/>
    <s v="Wed"/>
  </r>
  <r>
    <s v="A00590"/>
    <s v="Southeast"/>
    <s v="Cartier"/>
    <x v="3"/>
    <m/>
    <d v="2021-04-10T00:00:00"/>
    <d v="2021-05-10T00:00:00"/>
    <x v="1"/>
    <n v="80"/>
    <s v="Yes"/>
    <s v="Yes"/>
    <n v="4.75"/>
    <n v="397.36099999999999"/>
    <n v="0"/>
    <s v="Warranty"/>
    <n v="30"/>
    <n v="80"/>
    <n v="380"/>
    <n v="0"/>
    <n v="0"/>
    <n v="777.36099999999999"/>
    <n v="0"/>
    <s v="Sat"/>
    <s v="Mon"/>
  </r>
  <r>
    <s v="A00591"/>
    <s v="Southeast"/>
    <s v="Cartier"/>
    <x v="0"/>
    <m/>
    <d v="2021-04-12T00:00:00"/>
    <d v="2021-04-21T00:00:00"/>
    <x v="1"/>
    <n v="80"/>
    <m/>
    <m/>
    <n v="0.25"/>
    <n v="156.40209999999999"/>
    <n v="156.40209999999999"/>
    <s v="Account"/>
    <n v="9"/>
    <n v="80"/>
    <n v="20"/>
    <n v="20"/>
    <n v="156.40209999999999"/>
    <n v="176.40209999999999"/>
    <n v="176.40209999999999"/>
    <s v="Mon"/>
    <s v="Wed"/>
  </r>
  <r>
    <s v="A00592"/>
    <s v="Central"/>
    <s v="Cartier"/>
    <x v="0"/>
    <m/>
    <d v="2021-04-12T00:00:00"/>
    <d v="2021-04-21T00:00:00"/>
    <x v="0"/>
    <n v="140"/>
    <m/>
    <s v="Yes"/>
    <n v="0.5"/>
    <n v="176.22120000000001"/>
    <n v="0"/>
    <s v="C.O.D."/>
    <n v="9"/>
    <n v="140"/>
    <n v="70"/>
    <n v="70"/>
    <n v="0"/>
    <n v="246.22120000000001"/>
    <n v="70"/>
    <s v="Mon"/>
    <s v="Wed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  <n v="16"/>
    <n v="80"/>
    <n v="20"/>
    <n v="20"/>
    <n v="4.99"/>
    <n v="24.990000000000002"/>
    <n v="24.990000000000002"/>
    <s v="Mon"/>
    <s v="Wed"/>
  </r>
  <r>
    <s v="A00594"/>
    <s v="Northwest"/>
    <s v="Burton"/>
    <x v="2"/>
    <m/>
    <d v="2021-04-12T00:00:00"/>
    <d v="2021-05-03T00:00:00"/>
    <x v="1"/>
    <n v="80"/>
    <m/>
    <m/>
    <n v="0.25"/>
    <n v="83.462900000000005"/>
    <n v="83.462900000000005"/>
    <s v="Account"/>
    <n v="21"/>
    <n v="80"/>
    <n v="20"/>
    <n v="20"/>
    <n v="83.462900000000005"/>
    <n v="103.4629"/>
    <n v="103.4629"/>
    <s v="Mon"/>
    <s v="Mon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  <n v="22"/>
    <n v="140"/>
    <n v="315"/>
    <n v="315"/>
    <n v="52"/>
    <n v="367"/>
    <n v="367"/>
    <s v="Mon"/>
    <s v="Tue"/>
  </r>
  <r>
    <s v="A00596"/>
    <s v="South"/>
    <s v="Lopez"/>
    <x v="0"/>
    <m/>
    <d v="2021-04-12T00:00:00"/>
    <d v="2021-05-04T00:00:00"/>
    <x v="1"/>
    <n v="80"/>
    <m/>
    <m/>
    <n v="0.5"/>
    <n v="743.18399999999997"/>
    <n v="743.18399999999997"/>
    <s v="P.O."/>
    <n v="22"/>
    <n v="80"/>
    <n v="40"/>
    <n v="40"/>
    <n v="743.18399999999997"/>
    <n v="783.18399999999997"/>
    <n v="783.18399999999997"/>
    <s v="Mon"/>
    <s v="Tue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  <n v="65"/>
    <n v="80"/>
    <n v="40"/>
    <n v="40"/>
    <n v="144"/>
    <n v="184"/>
    <n v="184"/>
    <s v="Mon"/>
    <s v="Wed"/>
  </r>
  <r>
    <s v="A00598"/>
    <s v="North"/>
    <s v="Ling"/>
    <x v="2"/>
    <m/>
    <d v="2021-04-13T00:00:00"/>
    <d v="2021-04-28T00:00:00"/>
    <x v="1"/>
    <n v="80"/>
    <s v="Yes"/>
    <s v="Yes"/>
    <n v="0.25"/>
    <n v="38.124600000000001"/>
    <n v="0"/>
    <s v="Warranty"/>
    <n v="15"/>
    <n v="80"/>
    <n v="20"/>
    <n v="0"/>
    <n v="0"/>
    <n v="58.124600000000001"/>
    <n v="0"/>
    <s v="Tue"/>
    <s v="Wed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  <n v="16"/>
    <n v="80"/>
    <n v="20"/>
    <n v="0"/>
    <n v="0"/>
    <n v="45"/>
    <n v="0"/>
    <s v="Tue"/>
    <s v="Thu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n v="16"/>
    <n v="140"/>
    <n v="35"/>
    <n v="35"/>
    <n v="175"/>
    <n v="210"/>
    <n v="210"/>
    <s v="Tue"/>
    <s v="Thu"/>
  </r>
  <r>
    <s v="A00601"/>
    <s v="South"/>
    <s v="Lopez"/>
    <x v="0"/>
    <m/>
    <d v="2021-04-13T00:00:00"/>
    <d v="2021-05-04T00:00:00"/>
    <x v="1"/>
    <n v="80"/>
    <m/>
    <m/>
    <n v="0.25"/>
    <n v="6.944"/>
    <n v="6.944"/>
    <s v="Account"/>
    <n v="21"/>
    <n v="80"/>
    <n v="20"/>
    <n v="20"/>
    <n v="6.944"/>
    <n v="26.943999999999999"/>
    <n v="26.943999999999999"/>
    <s v="Tue"/>
    <s v="Tue"/>
  </r>
  <r>
    <s v="A00602"/>
    <s v="South"/>
    <s v="Burton"/>
    <x v="4"/>
    <m/>
    <d v="2021-04-13T00:00:00"/>
    <d v="2021-05-12T00:00:00"/>
    <x v="2"/>
    <n v="195"/>
    <m/>
    <m/>
    <n v="3.25"/>
    <n v="640.42399999999998"/>
    <n v="640.42399999999998"/>
    <s v="C.O.D."/>
    <n v="29"/>
    <n v="195"/>
    <n v="633.75"/>
    <n v="633.75"/>
    <n v="640.42399999999998"/>
    <n v="1274.174"/>
    <n v="1274.174"/>
    <s v="Tue"/>
    <s v="Wed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n v="30"/>
    <n v="80"/>
    <n v="20"/>
    <n v="20"/>
    <n v="86.28"/>
    <n v="106.28"/>
    <n v="106.28"/>
    <s v="Tue"/>
    <s v="Thu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n v="38"/>
    <n v="80"/>
    <n v="20"/>
    <n v="20"/>
    <n v="0"/>
    <n v="123.18"/>
    <n v="20"/>
    <s v="Tue"/>
    <s v="Fri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n v="34"/>
    <n v="140"/>
    <n v="140"/>
    <n v="140"/>
    <n v="464.4"/>
    <n v="604.4"/>
    <n v="604.4"/>
    <s v="Tue"/>
    <s v="Mon"/>
  </r>
  <r>
    <s v="A00606"/>
    <s v="Central"/>
    <s v="Cartier"/>
    <x v="0"/>
    <m/>
    <d v="2021-04-13T00:00:00"/>
    <d v="2021-06-15T00:00:00"/>
    <x v="1"/>
    <n v="80"/>
    <m/>
    <m/>
    <n v="1"/>
    <n v="406.65719999999999"/>
    <n v="406.65719999999999"/>
    <s v="C.O.D."/>
    <n v="63"/>
    <n v="80"/>
    <n v="80"/>
    <n v="80"/>
    <n v="406.65719999999999"/>
    <n v="486.65719999999999"/>
    <n v="486.65719999999999"/>
    <s v="Tue"/>
    <s v="Tue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  <n v="9"/>
    <n v="80"/>
    <n v="40"/>
    <n v="40"/>
    <n v="21.33"/>
    <n v="61.33"/>
    <n v="61.33"/>
    <s v="Wed"/>
    <s v="Fri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n v="12"/>
    <n v="80"/>
    <n v="120"/>
    <n v="120"/>
    <n v="15.15"/>
    <n v="135.15"/>
    <n v="135.15"/>
    <s v="Wed"/>
    <s v="Mon"/>
  </r>
  <r>
    <s v="A00609"/>
    <s v="Southeast"/>
    <s v="Khan"/>
    <x v="0"/>
    <s v="Yes"/>
    <d v="2021-04-14T00:00:00"/>
    <d v="2021-04-27T00:00:00"/>
    <x v="1"/>
    <n v="80"/>
    <m/>
    <s v="Yes"/>
    <n v="0.25"/>
    <n v="96.045299999999997"/>
    <n v="0"/>
    <s v="C.O.D."/>
    <n v="13"/>
    <n v="80"/>
    <n v="20"/>
    <n v="20"/>
    <n v="0"/>
    <n v="116.0453"/>
    <n v="20"/>
    <s v="Wed"/>
    <s v="Tue"/>
  </r>
  <r>
    <s v="A00610"/>
    <s v="Northwest"/>
    <s v="Khan"/>
    <x v="2"/>
    <s v="Yes"/>
    <d v="2021-04-14T00:00:00"/>
    <d v="2021-04-27T00:00:00"/>
    <x v="1"/>
    <n v="80"/>
    <m/>
    <m/>
    <n v="0.25"/>
    <n v="127.40130000000001"/>
    <n v="127.40130000000001"/>
    <s v="C.O.D."/>
    <n v="13"/>
    <n v="80"/>
    <n v="20"/>
    <n v="20"/>
    <n v="127.40130000000001"/>
    <n v="147.40129999999999"/>
    <n v="147.40129999999999"/>
    <s v="Wed"/>
    <s v="Tue"/>
  </r>
  <r>
    <s v="A00611"/>
    <s v="South"/>
    <s v="Lopez"/>
    <x v="1"/>
    <m/>
    <d v="2021-04-14T00:00:00"/>
    <d v="2021-05-05T00:00:00"/>
    <x v="1"/>
    <n v="80"/>
    <m/>
    <m/>
    <n v="0.5"/>
    <n v="95.471999999999994"/>
    <n v="95.471999999999994"/>
    <s v="P.O."/>
    <n v="21"/>
    <n v="80"/>
    <n v="40"/>
    <n v="40"/>
    <n v="95.471999999999994"/>
    <n v="135.47199999999998"/>
    <n v="135.47199999999998"/>
    <s v="Wed"/>
    <s v="Wed"/>
  </r>
  <r>
    <s v="A00612"/>
    <s v="Central"/>
    <s v="Cartier"/>
    <x v="0"/>
    <s v="Yes"/>
    <d v="2021-04-14T00:00:00"/>
    <d v="2021-05-05T00:00:00"/>
    <x v="1"/>
    <n v="80"/>
    <m/>
    <m/>
    <n v="0.25"/>
    <n v="55.648400000000002"/>
    <n v="55.648400000000002"/>
    <s v="Account"/>
    <n v="21"/>
    <n v="80"/>
    <n v="20"/>
    <n v="20"/>
    <n v="55.648400000000002"/>
    <n v="75.648400000000009"/>
    <n v="75.648400000000009"/>
    <s v="Wed"/>
    <s v="Wed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n v="22"/>
    <n v="80"/>
    <n v="40"/>
    <n v="40"/>
    <n v="0"/>
    <n v="62.3"/>
    <n v="40"/>
    <s v="Wed"/>
    <s v="Thu"/>
  </r>
  <r>
    <s v="A00614"/>
    <s v="Northwest"/>
    <s v="Khan"/>
    <x v="0"/>
    <m/>
    <d v="2021-04-14T00:00:00"/>
    <d v="2021-05-12T00:00:00"/>
    <x v="1"/>
    <n v="80"/>
    <m/>
    <m/>
    <n v="0.5"/>
    <n v="148.095"/>
    <n v="148.095"/>
    <s v="Account"/>
    <n v="28"/>
    <n v="80"/>
    <n v="40"/>
    <n v="40"/>
    <n v="148.095"/>
    <n v="188.095"/>
    <n v="188.095"/>
    <s v="Wed"/>
    <s v="Wed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  <n v="33"/>
    <n v="80"/>
    <n v="20"/>
    <n v="20"/>
    <n v="18"/>
    <n v="38"/>
    <n v="38"/>
    <s v="Wed"/>
    <s v="Mon"/>
  </r>
  <r>
    <s v="A00616"/>
    <s v="Northwest"/>
    <s v="Cartier"/>
    <x v="0"/>
    <s v="Yes"/>
    <d v="2021-04-14T00:00:00"/>
    <d v="2021-05-17T00:00:00"/>
    <x v="1"/>
    <n v="80"/>
    <m/>
    <s v="Yes"/>
    <n v="0.25"/>
    <n v="54.180599999999998"/>
    <n v="0"/>
    <s v="C.O.D."/>
    <n v="33"/>
    <n v="80"/>
    <n v="20"/>
    <n v="20"/>
    <n v="0"/>
    <n v="74.180599999999998"/>
    <n v="20"/>
    <s v="Wed"/>
    <s v="Mon"/>
  </r>
  <r>
    <s v="A00617"/>
    <s v="West"/>
    <s v="Khan"/>
    <x v="1"/>
    <m/>
    <d v="2021-04-14T00:00:00"/>
    <d v="2021-05-31T00:00:00"/>
    <x v="0"/>
    <n v="140"/>
    <m/>
    <m/>
    <n v="0.75"/>
    <n v="197.9443"/>
    <n v="197.9443"/>
    <s v="C.O.D."/>
    <n v="47"/>
    <n v="140"/>
    <n v="105"/>
    <n v="105"/>
    <n v="197.9443"/>
    <n v="302.9443"/>
    <n v="302.9443"/>
    <s v="Wed"/>
    <s v="Mon"/>
  </r>
  <r>
    <s v="A00618"/>
    <s v="Southeast"/>
    <s v="Burton"/>
    <x v="2"/>
    <m/>
    <d v="2021-04-14T00:00:00"/>
    <d v="2021-06-17T00:00:00"/>
    <x v="1"/>
    <n v="80"/>
    <s v="Yes"/>
    <s v="Yes"/>
    <n v="0.25"/>
    <n v="111.91240000000001"/>
    <n v="0"/>
    <s v="Warranty"/>
    <n v="64"/>
    <n v="80"/>
    <n v="20"/>
    <n v="0"/>
    <n v="0"/>
    <n v="131.91239999999999"/>
    <n v="0"/>
    <s v="Wed"/>
    <s v="Thu"/>
  </r>
  <r>
    <s v="A00619"/>
    <s v="North"/>
    <s v="Ling"/>
    <x v="2"/>
    <m/>
    <d v="2021-04-15T00:00:00"/>
    <d v="2021-04-29T00:00:00"/>
    <x v="1"/>
    <n v="80"/>
    <m/>
    <m/>
    <n v="0.25"/>
    <n v="118.0681"/>
    <n v="118.0681"/>
    <s v="Account"/>
    <n v="14"/>
    <n v="80"/>
    <n v="20"/>
    <n v="20"/>
    <n v="118.0681"/>
    <n v="138.06810000000002"/>
    <n v="138.06810000000002"/>
    <s v="Thu"/>
    <s v="Thu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  <n v="12"/>
    <n v="80"/>
    <n v="40"/>
    <n v="40"/>
    <n v="48.75"/>
    <n v="88.75"/>
    <n v="88.75"/>
    <s v="Thu"/>
    <s v="Tue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n v="12"/>
    <n v="80"/>
    <n v="20"/>
    <n v="0"/>
    <n v="0"/>
    <n v="164"/>
    <n v="0"/>
    <s v="Thu"/>
    <s v="Tue"/>
  </r>
  <r>
    <s v="A00622"/>
    <s v="Southeast"/>
    <s v="Khan"/>
    <x v="2"/>
    <m/>
    <d v="2021-04-15T00:00:00"/>
    <d v="2021-05-06T00:00:00"/>
    <x v="1"/>
    <n v="80"/>
    <m/>
    <s v="Yes"/>
    <n v="0.25"/>
    <n v="50.603299999999997"/>
    <n v="0"/>
    <s v="C.O.D."/>
    <n v="21"/>
    <n v="80"/>
    <n v="20"/>
    <n v="20"/>
    <n v="0"/>
    <n v="70.60329999999999"/>
    <n v="20"/>
    <s v="Thu"/>
    <s v="Thu"/>
  </r>
  <r>
    <s v="A00623"/>
    <s v="Northwest"/>
    <s v="Burton"/>
    <x v="2"/>
    <m/>
    <d v="2021-04-15T00:00:00"/>
    <d v="2021-05-07T00:00:00"/>
    <x v="1"/>
    <n v="80"/>
    <s v="Yes"/>
    <s v="Yes"/>
    <n v="0.25"/>
    <n v="90.278800000000004"/>
    <n v="0"/>
    <s v="Warranty"/>
    <n v="22"/>
    <n v="80"/>
    <n v="20"/>
    <n v="0"/>
    <n v="0"/>
    <n v="110.2788"/>
    <n v="0"/>
    <s v="Thu"/>
    <s v="Fri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  <n v="21"/>
    <n v="80"/>
    <n v="40"/>
    <n v="40"/>
    <n v="25"/>
    <n v="65"/>
    <n v="65"/>
    <s v="Thu"/>
    <s v="Thu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  <n v="30"/>
    <n v="80"/>
    <n v="20"/>
    <n v="20"/>
    <n v="34.08"/>
    <n v="54.08"/>
    <n v="54.08"/>
    <s v="Thu"/>
    <s v="Sat"/>
  </r>
  <r>
    <s v="A00626"/>
    <s v="Northwest"/>
    <s v="Cartier"/>
    <x v="0"/>
    <m/>
    <d v="2021-04-15T00:00:00"/>
    <d v="2021-05-17T00:00:00"/>
    <x v="1"/>
    <n v="80"/>
    <m/>
    <m/>
    <n v="0.25"/>
    <n v="146.75530000000001"/>
    <n v="146.75530000000001"/>
    <s v="P.O."/>
    <n v="32"/>
    <n v="80"/>
    <n v="20"/>
    <n v="20"/>
    <n v="146.75530000000001"/>
    <n v="166.75530000000001"/>
    <n v="166.75530000000001"/>
    <s v="Thu"/>
    <s v="Mon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  <n v="35"/>
    <n v="80"/>
    <n v="100"/>
    <n v="0"/>
    <n v="0"/>
    <n v="321.43"/>
    <n v="0"/>
    <s v="Thu"/>
    <s v="Thu"/>
  </r>
  <r>
    <s v="A00628"/>
    <s v="Northwest"/>
    <s v="Cartier"/>
    <x v="0"/>
    <m/>
    <d v="2021-04-15T00:00:00"/>
    <d v="2021-05-26T00:00:00"/>
    <x v="1"/>
    <n v="80"/>
    <m/>
    <s v="Yes"/>
    <n v="1"/>
    <n v="137.1969"/>
    <n v="0"/>
    <s v="C.O.D."/>
    <n v="41"/>
    <n v="80"/>
    <n v="80"/>
    <n v="80"/>
    <n v="0"/>
    <n v="217.1969"/>
    <n v="80"/>
    <s v="Thu"/>
    <s v="Wed"/>
  </r>
  <r>
    <s v="A00629"/>
    <s v="Central"/>
    <s v="Khan"/>
    <x v="4"/>
    <s v="Yes"/>
    <d v="2021-04-15T00:00:00"/>
    <d v="2021-06-14T00:00:00"/>
    <x v="1"/>
    <n v="80"/>
    <m/>
    <m/>
    <n v="2.5"/>
    <n v="69.033299999999997"/>
    <n v="69.033299999999997"/>
    <s v="C.O.D."/>
    <n v="60"/>
    <n v="80"/>
    <n v="200"/>
    <n v="200"/>
    <n v="69.033299999999997"/>
    <n v="269.0333"/>
    <n v="269.0333"/>
    <s v="Thu"/>
    <s v="Mon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n v="63"/>
    <n v="140"/>
    <n v="35"/>
    <n v="35"/>
    <n v="54"/>
    <n v="89"/>
    <n v="89"/>
    <s v="Thu"/>
    <s v="Thu"/>
  </r>
  <r>
    <s v="A00631"/>
    <s v="Southeast"/>
    <s v="Khan"/>
    <x v="2"/>
    <m/>
    <d v="2021-04-17T00:00:00"/>
    <d v="2021-05-08T00:00:00"/>
    <x v="1"/>
    <n v="80"/>
    <m/>
    <s v="Yes"/>
    <n v="0.25"/>
    <n v="75.180800000000005"/>
    <n v="0"/>
    <s v="C.O.D."/>
    <n v="21"/>
    <n v="80"/>
    <n v="20"/>
    <n v="20"/>
    <n v="0"/>
    <n v="95.180800000000005"/>
    <n v="20"/>
    <s v="Sat"/>
    <s v="Sat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n v="23"/>
    <n v="140"/>
    <n v="105"/>
    <n v="105"/>
    <n v="262.11"/>
    <n v="367.11"/>
    <n v="367.11"/>
    <s v="Sat"/>
    <s v="Mon"/>
  </r>
  <r>
    <s v="A00633"/>
    <s v="Northeast"/>
    <s v="Ling"/>
    <x v="2"/>
    <m/>
    <d v="2021-04-19T00:00:00"/>
    <d v="2021-05-01T00:00:00"/>
    <x v="1"/>
    <n v="80"/>
    <m/>
    <m/>
    <n v="0.25"/>
    <n v="61.259"/>
    <n v="61.259"/>
    <s v="C.O.D."/>
    <n v="12"/>
    <n v="80"/>
    <n v="20"/>
    <n v="20"/>
    <n v="61.259"/>
    <n v="81.259"/>
    <n v="81.259"/>
    <s v="Mon"/>
    <s v="Sat"/>
  </r>
  <r>
    <s v="A00634"/>
    <s v="Southeast"/>
    <s v="Cartier"/>
    <x v="3"/>
    <m/>
    <d v="2021-04-19T00:00:00"/>
    <d v="2021-05-01T00:00:00"/>
    <x v="1"/>
    <n v="80"/>
    <m/>
    <s v="Yes"/>
    <n v="1"/>
    <n v="197.5849"/>
    <n v="0"/>
    <s v="C.O.D."/>
    <n v="12"/>
    <n v="80"/>
    <n v="80"/>
    <n v="80"/>
    <n v="0"/>
    <n v="277.5849"/>
    <n v="80"/>
    <s v="Mon"/>
    <s v="Sat"/>
  </r>
  <r>
    <s v="A00635"/>
    <s v="North"/>
    <s v="Ling"/>
    <x v="2"/>
    <m/>
    <d v="2021-04-19T00:00:00"/>
    <d v="2021-04-27T00:00:00"/>
    <x v="0"/>
    <n v="140"/>
    <m/>
    <m/>
    <n v="0.25"/>
    <n v="158.9538"/>
    <n v="158.9538"/>
    <s v="Account"/>
    <n v="8"/>
    <n v="140"/>
    <n v="35"/>
    <n v="35"/>
    <n v="158.9538"/>
    <n v="193.9538"/>
    <n v="193.9538"/>
    <s v="Mon"/>
    <s v="Tue"/>
  </r>
  <r>
    <s v="A00636"/>
    <s v="South"/>
    <s v="Lopez"/>
    <x v="1"/>
    <m/>
    <d v="2021-04-19T00:00:00"/>
    <d v="2021-04-28T00:00:00"/>
    <x v="1"/>
    <n v="80"/>
    <m/>
    <m/>
    <n v="0.75"/>
    <n v="15.430999999999999"/>
    <n v="15.430999999999999"/>
    <s v="Account"/>
    <n v="9"/>
    <n v="80"/>
    <n v="60"/>
    <n v="60"/>
    <n v="15.430999999999999"/>
    <n v="75.430999999999997"/>
    <n v="75.430999999999997"/>
    <s v="Mon"/>
    <s v="Wed"/>
  </r>
  <r>
    <s v="A00637"/>
    <s v="Central"/>
    <s v="Cartier"/>
    <x v="2"/>
    <s v="Yes"/>
    <d v="2021-04-19T00:00:00"/>
    <d v="2021-05-06T00:00:00"/>
    <x v="1"/>
    <n v="80"/>
    <m/>
    <m/>
    <n v="0.25"/>
    <n v="72.350099999999998"/>
    <n v="72.350099999999998"/>
    <s v="C.O.D."/>
    <n v="17"/>
    <n v="80"/>
    <n v="20"/>
    <n v="20"/>
    <n v="72.350099999999998"/>
    <n v="92.350099999999998"/>
    <n v="92.350099999999998"/>
    <s v="Mon"/>
    <s v="Thu"/>
  </r>
  <r>
    <s v="A00638"/>
    <s v="Northwest"/>
    <s v="Khan"/>
    <x v="1"/>
    <m/>
    <d v="2021-04-19T00:00:00"/>
    <d v="2021-05-12T00:00:00"/>
    <x v="1"/>
    <n v="80"/>
    <m/>
    <m/>
    <n v="0.5"/>
    <n v="7.3079999999999998"/>
    <n v="7.3079999999999998"/>
    <s v="C.O.D."/>
    <n v="23"/>
    <n v="80"/>
    <n v="40"/>
    <n v="40"/>
    <n v="7.3079999999999998"/>
    <n v="47.308"/>
    <n v="47.308"/>
    <s v="Mon"/>
    <s v="Wed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  <n v="32"/>
    <n v="80"/>
    <n v="20"/>
    <n v="20"/>
    <n v="120"/>
    <n v="140"/>
    <n v="140"/>
    <s v="Mon"/>
    <s v="Fri"/>
  </r>
  <r>
    <s v="A00640"/>
    <s v="Southeast"/>
    <s v="Burton"/>
    <x v="0"/>
    <m/>
    <d v="2021-04-19T00:00:00"/>
    <d v="2021-05-17T00:00:00"/>
    <x v="0"/>
    <n v="140"/>
    <m/>
    <m/>
    <n v="0.5"/>
    <n v="173.29900000000001"/>
    <n v="173.29900000000001"/>
    <s v="C.O.D."/>
    <n v="28"/>
    <n v="140"/>
    <n v="70"/>
    <n v="70"/>
    <n v="173.29900000000001"/>
    <n v="243.29900000000001"/>
    <n v="243.29900000000001"/>
    <s v="Mon"/>
    <s v="Mon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n v="36"/>
    <n v="80"/>
    <n v="20"/>
    <n v="20"/>
    <n v="24.63"/>
    <n v="44.629999999999995"/>
    <n v="44.629999999999995"/>
    <s v="Mon"/>
    <s v="Tue"/>
  </r>
  <r>
    <s v="A00642"/>
    <s v="Southwest"/>
    <s v="Ling"/>
    <x v="4"/>
    <s v="Yes"/>
    <d v="2021-04-19T00:00:00"/>
    <d v="2021-06-07T00:00:00"/>
    <x v="0"/>
    <n v="140"/>
    <m/>
    <s v="Yes"/>
    <n v="7.5"/>
    <n v="1514.7836"/>
    <n v="0"/>
    <s v="C.O.D."/>
    <n v="49"/>
    <n v="140"/>
    <n v="1050"/>
    <n v="1050"/>
    <n v="0"/>
    <n v="2564.7835999999998"/>
    <n v="1050"/>
    <s v="Mon"/>
    <s v="Mon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  <n v="72"/>
    <n v="140"/>
    <n v="105"/>
    <n v="105"/>
    <n v="106.65"/>
    <n v="211.65"/>
    <n v="211.65"/>
    <s v="Mon"/>
    <s v="Wed"/>
  </r>
  <r>
    <s v="A00644"/>
    <s v="Southeast"/>
    <s v="Cartier"/>
    <x v="3"/>
    <m/>
    <d v="2021-04-19T00:00:00"/>
    <m/>
    <x v="0"/>
    <n v="140"/>
    <m/>
    <m/>
    <m/>
    <n v="427.83109999999999"/>
    <n v="427.83109999999999"/>
    <s v="C.O.D."/>
    <s v=""/>
    <n v="140"/>
    <n v="0"/>
    <n v="0"/>
    <n v="427.83109999999999"/>
    <n v="427.83109999999999"/>
    <n v="427.83109999999999"/>
    <s v="Mon"/>
    <s v="Sat"/>
  </r>
  <r>
    <s v="A00645"/>
    <s v="Northwest"/>
    <s v="Khan"/>
    <x v="0"/>
    <m/>
    <d v="2021-04-20T00:00:00"/>
    <d v="2021-05-11T00:00:00"/>
    <x v="1"/>
    <n v="80"/>
    <m/>
    <m/>
    <n v="0.25"/>
    <n v="84.700599999999994"/>
    <n v="84.700599999999994"/>
    <s v="C.O.D."/>
    <n v="21"/>
    <n v="80"/>
    <n v="20"/>
    <n v="20"/>
    <n v="84.700599999999994"/>
    <n v="104.70059999999999"/>
    <n v="104.70059999999999"/>
    <s v="Tue"/>
    <s v="Tue"/>
  </r>
  <r>
    <s v="A00646"/>
    <s v="Southeast"/>
    <s v="Burton"/>
    <x v="0"/>
    <m/>
    <d v="2021-04-20T00:00:00"/>
    <d v="2021-05-10T00:00:00"/>
    <x v="1"/>
    <n v="80"/>
    <m/>
    <m/>
    <n v="0.25"/>
    <n v="106.5408"/>
    <n v="106.5408"/>
    <s v="C.O.D."/>
    <n v="20"/>
    <n v="80"/>
    <n v="20"/>
    <n v="20"/>
    <n v="106.5408"/>
    <n v="126.5408"/>
    <n v="126.5408"/>
    <s v="Tue"/>
    <s v="Mon"/>
  </r>
  <r>
    <s v="A00647"/>
    <s v="Central"/>
    <s v="Khan"/>
    <x v="2"/>
    <m/>
    <d v="2021-04-20T00:00:00"/>
    <d v="2021-05-13T00:00:00"/>
    <x v="1"/>
    <n v="80"/>
    <m/>
    <m/>
    <n v="0.25"/>
    <n v="108.69070000000001"/>
    <n v="108.69070000000001"/>
    <s v="C.O.D."/>
    <n v="23"/>
    <n v="80"/>
    <n v="20"/>
    <n v="20"/>
    <n v="108.69070000000001"/>
    <n v="128.69069999999999"/>
    <n v="128.69069999999999"/>
    <s v="Tue"/>
    <s v="Thu"/>
  </r>
  <r>
    <s v="A00648"/>
    <s v="Central"/>
    <s v="Khan"/>
    <x v="1"/>
    <m/>
    <d v="2021-04-20T00:00:00"/>
    <d v="2021-05-22T00:00:00"/>
    <x v="1"/>
    <n v="80"/>
    <m/>
    <m/>
    <n v="1.25"/>
    <n v="405.55250000000001"/>
    <n v="405.55250000000001"/>
    <s v="C.O.D."/>
    <n v="32"/>
    <n v="80"/>
    <n v="100"/>
    <n v="100"/>
    <n v="405.55250000000001"/>
    <n v="505.55250000000001"/>
    <n v="505.55250000000001"/>
    <s v="Tue"/>
    <s v="Sat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  <n v="36"/>
    <n v="140"/>
    <n v="35"/>
    <n v="35"/>
    <n v="240"/>
    <n v="275"/>
    <n v="275"/>
    <s v="Tue"/>
    <s v="Wed"/>
  </r>
  <r>
    <s v="A00650"/>
    <s v="Northwest"/>
    <s v="Burton"/>
    <x v="0"/>
    <m/>
    <d v="2021-04-20T00:00:00"/>
    <d v="2021-05-31T00:00:00"/>
    <x v="0"/>
    <n v="140"/>
    <m/>
    <m/>
    <n v="1"/>
    <n v="641.77440000000001"/>
    <n v="641.77440000000001"/>
    <s v="C.O.D."/>
    <n v="41"/>
    <n v="140"/>
    <n v="140"/>
    <n v="140"/>
    <n v="641.77440000000001"/>
    <n v="781.77440000000001"/>
    <n v="781.77440000000001"/>
    <s v="Tue"/>
    <s v="Mon"/>
  </r>
  <r>
    <s v="A00651"/>
    <s v="Southeast"/>
    <s v="Cartier"/>
    <x v="1"/>
    <m/>
    <d v="2021-04-20T00:00:00"/>
    <d v="2021-06-29T00:00:00"/>
    <x v="1"/>
    <n v="80"/>
    <m/>
    <m/>
    <n v="1"/>
    <n v="89.452399999999997"/>
    <n v="89.452399999999997"/>
    <s v="C.O.D."/>
    <n v="70"/>
    <n v="80"/>
    <n v="80"/>
    <n v="80"/>
    <n v="89.452399999999997"/>
    <n v="169.45240000000001"/>
    <n v="169.45240000000001"/>
    <s v="Tue"/>
    <s v="Tue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  <n v="76"/>
    <n v="80"/>
    <n v="20"/>
    <n v="20"/>
    <n v="2"/>
    <n v="22"/>
    <n v="22"/>
    <s v="Tue"/>
    <s v="Mon"/>
  </r>
  <r>
    <s v="A00653"/>
    <s v="South"/>
    <s v="Cartier"/>
    <x v="0"/>
    <m/>
    <d v="2021-04-21T00:00:00"/>
    <d v="2021-05-04T00:00:00"/>
    <x v="1"/>
    <n v="80"/>
    <s v="Yes"/>
    <s v="Yes"/>
    <n v="0.25"/>
    <n v="248.09129999999999"/>
    <n v="0"/>
    <s v="Warranty"/>
    <n v="13"/>
    <n v="80"/>
    <n v="20"/>
    <n v="0"/>
    <n v="0"/>
    <n v="268.09129999999999"/>
    <n v="0"/>
    <s v="Wed"/>
    <s v="Tue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n v="14"/>
    <n v="140"/>
    <n v="35"/>
    <n v="35"/>
    <n v="180"/>
    <n v="215"/>
    <n v="215"/>
    <s v="Wed"/>
    <s v="Wed"/>
  </r>
  <r>
    <s v="A00655"/>
    <s v="Southeast"/>
    <s v="Khan"/>
    <x v="2"/>
    <m/>
    <d v="2021-04-21T00:00:00"/>
    <d v="2021-06-14T00:00:00"/>
    <x v="1"/>
    <n v="80"/>
    <m/>
    <m/>
    <n v="0.25"/>
    <n v="45.944899999999997"/>
    <n v="45.944899999999997"/>
    <s v="C.O.D."/>
    <n v="54"/>
    <n v="80"/>
    <n v="20"/>
    <n v="20"/>
    <n v="45.944899999999997"/>
    <n v="65.94489999999999"/>
    <n v="65.94489999999999"/>
    <s v="Wed"/>
    <s v="Mon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n v="57"/>
    <n v="140"/>
    <n v="35"/>
    <n v="35"/>
    <n v="0"/>
    <n v="160.76"/>
    <n v="35"/>
    <s v="Wed"/>
    <s v="Thu"/>
  </r>
  <r>
    <s v="A00657"/>
    <s v="Southeast"/>
    <s v="Cartier"/>
    <x v="0"/>
    <m/>
    <d v="2021-04-21T00:00:00"/>
    <d v="2021-07-05T00:00:00"/>
    <x v="0"/>
    <n v="140"/>
    <m/>
    <m/>
    <n v="0.25"/>
    <n v="92.4375"/>
    <n v="92.4375"/>
    <s v="C.O.D."/>
    <n v="75"/>
    <n v="140"/>
    <n v="35"/>
    <n v="35"/>
    <n v="92.4375"/>
    <n v="127.4375"/>
    <n v="127.4375"/>
    <s v="Wed"/>
    <s v="Mon"/>
  </r>
  <r>
    <s v="A00658"/>
    <s v="South"/>
    <s v="Burton"/>
    <x v="1"/>
    <m/>
    <d v="2021-04-21T00:00:00"/>
    <d v="2021-07-05T00:00:00"/>
    <x v="0"/>
    <n v="140"/>
    <m/>
    <m/>
    <n v="1"/>
    <n v="183.5419"/>
    <n v="183.5419"/>
    <s v="Account"/>
    <n v="75"/>
    <n v="140"/>
    <n v="140"/>
    <n v="140"/>
    <n v="183.5419"/>
    <n v="323.5419"/>
    <n v="323.5419"/>
    <s v="Wed"/>
    <s v="Mon"/>
  </r>
  <r>
    <s v="A00659"/>
    <s v="South"/>
    <s v="Burton"/>
    <x v="1"/>
    <m/>
    <d v="2021-04-21T00:00:00"/>
    <d v="2021-07-05T00:00:00"/>
    <x v="0"/>
    <n v="140"/>
    <m/>
    <s v="Yes"/>
    <n v="1"/>
    <n v="244.7225"/>
    <n v="0"/>
    <s v="C.O.D."/>
    <n v="75"/>
    <n v="140"/>
    <n v="140"/>
    <n v="140"/>
    <n v="0"/>
    <n v="384.72249999999997"/>
    <n v="140"/>
    <s v="Wed"/>
    <s v="Mon"/>
  </r>
  <r>
    <s v="A00660"/>
    <s v="South"/>
    <s v="Burton"/>
    <x v="1"/>
    <m/>
    <d v="2021-04-21T00:00:00"/>
    <d v="2021-07-05T00:00:00"/>
    <x v="0"/>
    <n v="140"/>
    <m/>
    <m/>
    <n v="1"/>
    <n v="305.17189999999999"/>
    <n v="305.17189999999999"/>
    <s v="Account"/>
    <n v="75"/>
    <n v="140"/>
    <n v="140"/>
    <n v="140"/>
    <n v="305.17189999999999"/>
    <n v="445.17189999999999"/>
    <n v="445.17189999999999"/>
    <s v="Wed"/>
    <s v="Mon"/>
  </r>
  <r>
    <s v="A00661"/>
    <s v="South"/>
    <s v="Burton"/>
    <x v="0"/>
    <m/>
    <d v="2021-04-21T00:00:00"/>
    <d v="2021-07-05T00:00:00"/>
    <x v="0"/>
    <n v="140"/>
    <s v="Yes"/>
    <s v="Yes"/>
    <n v="0.5"/>
    <n v="747.10739999999998"/>
    <n v="0"/>
    <s v="Warranty"/>
    <n v="75"/>
    <n v="140"/>
    <n v="70"/>
    <n v="0"/>
    <n v="0"/>
    <n v="817.10739999999998"/>
    <n v="0"/>
    <s v="Wed"/>
    <s v="Mon"/>
  </r>
  <r>
    <s v="A00662"/>
    <s v="South"/>
    <s v="Burton"/>
    <x v="4"/>
    <m/>
    <d v="2021-04-21T00:00:00"/>
    <d v="2021-07-05T00:00:00"/>
    <x v="0"/>
    <n v="140"/>
    <m/>
    <s v="Yes"/>
    <n v="2.25"/>
    <n v="1499.3906999999999"/>
    <n v="0"/>
    <s v="C.O.D."/>
    <n v="75"/>
    <n v="140"/>
    <n v="315"/>
    <n v="315"/>
    <n v="0"/>
    <n v="1814.3906999999999"/>
    <n v="315"/>
    <s v="Wed"/>
    <s v="Mon"/>
  </r>
  <r>
    <s v="A00663"/>
    <s v="South"/>
    <s v="Burton"/>
    <x v="2"/>
    <m/>
    <d v="2021-04-21T00:00:00"/>
    <d v="2021-07-06T00:00:00"/>
    <x v="1"/>
    <n v="80"/>
    <m/>
    <s v="Yes"/>
    <n v="0.25"/>
    <n v="119.18089999999999"/>
    <n v="0"/>
    <s v="C.O.D."/>
    <n v="76"/>
    <n v="80"/>
    <n v="20"/>
    <n v="20"/>
    <n v="0"/>
    <n v="139.18090000000001"/>
    <n v="20"/>
    <s v="Wed"/>
    <s v="Tue"/>
  </r>
  <r>
    <s v="A00664"/>
    <s v="South"/>
    <s v="Burton"/>
    <x v="4"/>
    <m/>
    <d v="2021-04-21T00:00:00"/>
    <d v="2021-07-06T00:00:00"/>
    <x v="0"/>
    <n v="140"/>
    <m/>
    <s v="Yes"/>
    <n v="1"/>
    <n v="248.72819999999999"/>
    <n v="0"/>
    <s v="C.O.D."/>
    <n v="76"/>
    <n v="140"/>
    <n v="140"/>
    <n v="140"/>
    <n v="0"/>
    <n v="388.72820000000002"/>
    <n v="140"/>
    <s v="Wed"/>
    <s v="Tue"/>
  </r>
  <r>
    <s v="A00665"/>
    <s v="South"/>
    <s v="Burton"/>
    <x v="1"/>
    <m/>
    <d v="2021-04-21T00:00:00"/>
    <d v="2021-07-06T00:00:00"/>
    <x v="0"/>
    <n v="140"/>
    <s v="Yes"/>
    <s v="Yes"/>
    <n v="1.75"/>
    <n v="291.90300000000002"/>
    <n v="0"/>
    <s v="Warranty"/>
    <n v="76"/>
    <n v="140"/>
    <n v="245"/>
    <n v="0"/>
    <n v="0"/>
    <n v="536.90300000000002"/>
    <n v="0"/>
    <s v="Wed"/>
    <s v="Tue"/>
  </r>
  <r>
    <s v="A00666"/>
    <s v="South"/>
    <s v="Burton"/>
    <x v="2"/>
    <m/>
    <d v="2021-04-21T00:00:00"/>
    <d v="2021-07-06T00:00:00"/>
    <x v="0"/>
    <n v="140"/>
    <m/>
    <s v="Yes"/>
    <n v="0.25"/>
    <n v="371.1669"/>
    <n v="0"/>
    <s v="C.O.D."/>
    <n v="76"/>
    <n v="140"/>
    <n v="35"/>
    <n v="35"/>
    <n v="0"/>
    <n v="406.1669"/>
    <n v="35"/>
    <s v="Wed"/>
    <s v="Tue"/>
  </r>
  <r>
    <s v="A00667"/>
    <s v="South"/>
    <s v="Burton"/>
    <x v="1"/>
    <m/>
    <d v="2021-04-21T00:00:00"/>
    <d v="2021-07-06T00:00:00"/>
    <x v="0"/>
    <n v="140"/>
    <m/>
    <s v="Yes"/>
    <n v="0.75"/>
    <n v="380.3526"/>
    <n v="0"/>
    <s v="C.O.D."/>
    <n v="76"/>
    <n v="140"/>
    <n v="105"/>
    <n v="105"/>
    <n v="0"/>
    <n v="485.3526"/>
    <n v="105"/>
    <s v="Wed"/>
    <s v="Tue"/>
  </r>
  <r>
    <s v="A00668"/>
    <s v="South"/>
    <s v="Burton"/>
    <x v="3"/>
    <m/>
    <d v="2021-04-21T00:00:00"/>
    <d v="2021-07-06T00:00:00"/>
    <x v="0"/>
    <n v="140"/>
    <m/>
    <s v="Yes"/>
    <n v="1"/>
    <n v="423.08440000000002"/>
    <n v="0"/>
    <s v="C.O.D."/>
    <n v="76"/>
    <n v="140"/>
    <n v="140"/>
    <n v="140"/>
    <n v="0"/>
    <n v="563.08439999999996"/>
    <n v="140"/>
    <s v="Wed"/>
    <s v="Tue"/>
  </r>
  <r>
    <s v="A00669"/>
    <s v="South"/>
    <s v="Burton"/>
    <x v="4"/>
    <m/>
    <d v="2021-04-21T00:00:00"/>
    <d v="2021-07-06T00:00:00"/>
    <x v="0"/>
    <n v="140"/>
    <m/>
    <m/>
    <n v="1.75"/>
    <n v="395.08409999999998"/>
    <n v="395.08409999999998"/>
    <s v="Account"/>
    <n v="76"/>
    <n v="140"/>
    <n v="245"/>
    <n v="245"/>
    <n v="395.08409999999998"/>
    <n v="640.08410000000003"/>
    <n v="640.08410000000003"/>
    <s v="Wed"/>
    <s v="Tue"/>
  </r>
  <r>
    <s v="A00670"/>
    <s v="South"/>
    <s v="Burton"/>
    <x v="0"/>
    <m/>
    <d v="2021-04-21T00:00:00"/>
    <d v="2021-07-06T00:00:00"/>
    <x v="0"/>
    <n v="140"/>
    <s v="Yes"/>
    <s v="Yes"/>
    <n v="0.5"/>
    <n v="442.18970000000002"/>
    <n v="0"/>
    <s v="Warranty"/>
    <n v="76"/>
    <n v="140"/>
    <n v="70"/>
    <n v="0"/>
    <n v="0"/>
    <n v="512.18970000000002"/>
    <n v="0"/>
    <s v="Wed"/>
    <s v="Tue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n v="82"/>
    <n v="140"/>
    <n v="35"/>
    <n v="35"/>
    <n v="54"/>
    <n v="89"/>
    <n v="89"/>
    <s v="Wed"/>
    <s v="Mon"/>
  </r>
  <r>
    <s v="A00672"/>
    <s v="North"/>
    <s v="Khan"/>
    <x v="1"/>
    <m/>
    <d v="2021-04-21T00:00:00"/>
    <d v="2021-07-12T00:00:00"/>
    <x v="0"/>
    <n v="140"/>
    <m/>
    <m/>
    <n v="0.5"/>
    <n v="61.993600000000001"/>
    <n v="61.993600000000001"/>
    <s v="C.O.D."/>
    <n v="82"/>
    <n v="140"/>
    <n v="70"/>
    <n v="70"/>
    <n v="61.993600000000001"/>
    <n v="131.99360000000001"/>
    <n v="131.99360000000001"/>
    <s v="Wed"/>
    <s v="Mon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  <n v="82"/>
    <n v="80"/>
    <n v="20"/>
    <n v="20"/>
    <n v="120"/>
    <n v="140"/>
    <n v="140"/>
    <s v="Wed"/>
    <s v="Mon"/>
  </r>
  <r>
    <s v="A00674"/>
    <s v="South"/>
    <s v="Burton"/>
    <x v="1"/>
    <m/>
    <d v="2021-04-21T00:00:00"/>
    <d v="2021-07-12T00:00:00"/>
    <x v="0"/>
    <n v="140"/>
    <m/>
    <m/>
    <n v="0.5"/>
    <n v="122.3613"/>
    <n v="122.3613"/>
    <s v="Account"/>
    <n v="82"/>
    <n v="140"/>
    <n v="70"/>
    <n v="70"/>
    <n v="122.3613"/>
    <n v="192.3613"/>
    <n v="192.3613"/>
    <s v="Wed"/>
    <s v="Mon"/>
  </r>
  <r>
    <s v="A00675"/>
    <s v="South"/>
    <s v="Burton"/>
    <x v="0"/>
    <m/>
    <d v="2021-04-21T00:00:00"/>
    <d v="2021-07-12T00:00:00"/>
    <x v="0"/>
    <n v="140"/>
    <m/>
    <m/>
    <n v="0.5"/>
    <n v="401.1669"/>
    <n v="401.1669"/>
    <s v="Account"/>
    <n v="82"/>
    <n v="140"/>
    <n v="70"/>
    <n v="70"/>
    <n v="401.1669"/>
    <n v="471.1669"/>
    <n v="471.1669"/>
    <s v="Wed"/>
    <s v="Mon"/>
  </r>
  <r>
    <s v="A00676"/>
    <s v="North"/>
    <s v="Khan"/>
    <x v="4"/>
    <m/>
    <d v="2021-04-21T00:00:00"/>
    <d v="2021-07-12T00:00:00"/>
    <x v="0"/>
    <n v="140"/>
    <m/>
    <m/>
    <n v="1"/>
    <n v="427.88080000000002"/>
    <n v="427.88080000000002"/>
    <s v="C.O.D."/>
    <n v="82"/>
    <n v="140"/>
    <n v="140"/>
    <n v="140"/>
    <n v="427.88080000000002"/>
    <n v="567.88080000000002"/>
    <n v="567.88080000000002"/>
    <s v="Wed"/>
    <s v="Mon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n v="83"/>
    <n v="80"/>
    <n v="20"/>
    <n v="20"/>
    <n v="85.32"/>
    <n v="105.32"/>
    <n v="105.32"/>
    <s v="Wed"/>
    <s v="Tue"/>
  </r>
  <r>
    <s v="A00678"/>
    <s v="West"/>
    <s v="Khan"/>
    <x v="0"/>
    <m/>
    <d v="2021-04-21T00:00:00"/>
    <d v="2021-07-13T00:00:00"/>
    <x v="0"/>
    <n v="140"/>
    <m/>
    <m/>
    <n v="0.5"/>
    <n v="107.4011"/>
    <n v="107.4011"/>
    <s v="C.O.D."/>
    <n v="83"/>
    <n v="140"/>
    <n v="70"/>
    <n v="70"/>
    <n v="107.4011"/>
    <n v="177.40109999999999"/>
    <n v="177.40109999999999"/>
    <s v="Wed"/>
    <s v="Tue"/>
  </r>
  <r>
    <s v="A00679"/>
    <s v="South"/>
    <s v="Burton"/>
    <x v="0"/>
    <m/>
    <d v="2021-04-21T00:00:00"/>
    <d v="2021-07-13T00:00:00"/>
    <x v="0"/>
    <n v="140"/>
    <m/>
    <m/>
    <n v="0.25"/>
    <n v="108.36109999999999"/>
    <n v="108.36109999999999"/>
    <s v="Account"/>
    <n v="83"/>
    <n v="140"/>
    <n v="35"/>
    <n v="35"/>
    <n v="108.36109999999999"/>
    <n v="143.36109999999999"/>
    <n v="143.36109999999999"/>
    <s v="Wed"/>
    <s v="Tue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  <n v="83"/>
    <n v="80"/>
    <n v="20"/>
    <n v="20"/>
    <n v="120"/>
    <n v="140"/>
    <n v="140"/>
    <s v="Wed"/>
    <s v="Tue"/>
  </r>
  <r>
    <s v="A00681"/>
    <s v="South"/>
    <s v="Burton"/>
    <x v="4"/>
    <m/>
    <d v="2021-04-21T00:00:00"/>
    <d v="2021-07-13T00:00:00"/>
    <x v="0"/>
    <n v="140"/>
    <m/>
    <m/>
    <n v="1.75"/>
    <n v="416.85219999999998"/>
    <n v="416.85219999999998"/>
    <s v="Account"/>
    <n v="83"/>
    <n v="140"/>
    <n v="245"/>
    <n v="245"/>
    <n v="416.85219999999998"/>
    <n v="661.85220000000004"/>
    <n v="661.85220000000004"/>
    <s v="Wed"/>
    <s v="Tue"/>
  </r>
  <r>
    <s v="A00682"/>
    <s v="South"/>
    <s v="Burton"/>
    <x v="4"/>
    <m/>
    <d v="2021-04-21T00:00:00"/>
    <d v="2021-07-13T00:00:00"/>
    <x v="0"/>
    <n v="140"/>
    <m/>
    <m/>
    <n v="1.25"/>
    <n v="449.04039999999998"/>
    <n v="449.04039999999998"/>
    <s v="Account"/>
    <n v="83"/>
    <n v="140"/>
    <n v="175"/>
    <n v="175"/>
    <n v="449.04039999999998"/>
    <n v="624.04039999999998"/>
    <n v="624.04039999999998"/>
    <s v="Wed"/>
    <s v="Tue"/>
  </r>
  <r>
    <s v="A00683"/>
    <s v="North"/>
    <s v="Khan"/>
    <x v="0"/>
    <m/>
    <d v="2021-04-21T00:00:00"/>
    <d v="2021-07-13T00:00:00"/>
    <x v="0"/>
    <n v="140"/>
    <m/>
    <m/>
    <n v="1"/>
    <n v="463.70929999999998"/>
    <n v="463.70929999999998"/>
    <s v="C.O.D."/>
    <n v="83"/>
    <n v="140"/>
    <n v="140"/>
    <n v="140"/>
    <n v="463.70929999999998"/>
    <n v="603.70929999999998"/>
    <n v="603.70929999999998"/>
    <s v="Wed"/>
    <s v="Tue"/>
  </r>
  <r>
    <s v="A00684"/>
    <s v="South"/>
    <s v="Burton"/>
    <x v="4"/>
    <m/>
    <d v="2021-04-21T00:00:00"/>
    <d v="2021-07-13T00:00:00"/>
    <x v="0"/>
    <n v="140"/>
    <m/>
    <m/>
    <n v="1.25"/>
    <n v="488.4255"/>
    <n v="488.4255"/>
    <s v="Account"/>
    <n v="83"/>
    <n v="140"/>
    <n v="175"/>
    <n v="175"/>
    <n v="488.4255"/>
    <n v="663.42550000000006"/>
    <n v="663.42550000000006"/>
    <s v="Wed"/>
    <s v="Tue"/>
  </r>
  <r>
    <s v="A00685"/>
    <s v="Central"/>
    <s v="Burton"/>
    <x v="0"/>
    <m/>
    <d v="2021-04-22T00:00:00"/>
    <d v="2021-05-14T00:00:00"/>
    <x v="1"/>
    <n v="80"/>
    <m/>
    <m/>
    <n v="1"/>
    <n v="65.947800000000001"/>
    <n v="65.947800000000001"/>
    <s v="C.O.D."/>
    <n v="22"/>
    <n v="80"/>
    <n v="80"/>
    <n v="80"/>
    <n v="65.947800000000001"/>
    <n v="145.9478"/>
    <n v="145.9478"/>
    <s v="Thu"/>
    <s v="Fri"/>
  </r>
  <r>
    <s v="A00686"/>
    <s v="North"/>
    <s v="Ling"/>
    <x v="2"/>
    <m/>
    <d v="2021-04-22T00:00:00"/>
    <d v="2021-05-15T00:00:00"/>
    <x v="1"/>
    <n v="80"/>
    <m/>
    <m/>
    <n v="0.25"/>
    <n v="109.2323"/>
    <n v="109.2323"/>
    <s v="Account"/>
    <n v="23"/>
    <n v="80"/>
    <n v="20"/>
    <n v="20"/>
    <n v="109.2323"/>
    <n v="129.23230000000001"/>
    <n v="129.23230000000001"/>
    <s v="Thu"/>
    <s v="Sat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n v="33"/>
    <n v="140"/>
    <n v="70"/>
    <n v="70"/>
    <n v="86"/>
    <n v="156"/>
    <n v="156"/>
    <s v="Thu"/>
    <s v="Tue"/>
  </r>
  <r>
    <s v="A00688"/>
    <s v="Southeast"/>
    <s v="Cartier"/>
    <x v="2"/>
    <m/>
    <d v="2021-04-22T00:00:00"/>
    <d v="2021-07-03T00:00:00"/>
    <x v="1"/>
    <n v="80"/>
    <m/>
    <m/>
    <n v="0.25"/>
    <n v="142.91249999999999"/>
    <n v="142.91249999999999"/>
    <s v="C.O.D."/>
    <n v="72"/>
    <n v="80"/>
    <n v="20"/>
    <n v="20"/>
    <n v="142.91249999999999"/>
    <n v="162.91249999999999"/>
    <n v="162.91249999999999"/>
    <s v="Thu"/>
    <s v="Sat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n v="18"/>
    <n v="140"/>
    <n v="35"/>
    <n v="35"/>
    <n v="82.98"/>
    <n v="117.98"/>
    <n v="117.98"/>
    <s v="Fri"/>
    <s v="Tue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  <n v="36"/>
    <n v="80"/>
    <n v="20"/>
    <n v="20"/>
    <n v="120"/>
    <n v="140"/>
    <n v="140"/>
    <s v="Fri"/>
    <s v="Sat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n v="39"/>
    <n v="140"/>
    <n v="35"/>
    <n v="35"/>
    <n v="120"/>
    <n v="155"/>
    <n v="155"/>
    <s v="Fri"/>
    <s v="Tue"/>
  </r>
  <r>
    <s v="A00692"/>
    <s v="North"/>
    <s v="Ling"/>
    <x v="4"/>
    <m/>
    <d v="2021-04-23T00:00:00"/>
    <m/>
    <x v="0"/>
    <n v="140"/>
    <m/>
    <m/>
    <m/>
    <n v="356.23509999999999"/>
    <n v="356.23509999999999"/>
    <s v="C.O.D."/>
    <s v=""/>
    <n v="140"/>
    <n v="0"/>
    <n v="0"/>
    <n v="356.23509999999999"/>
    <n v="356.23509999999999"/>
    <n v="356.23509999999999"/>
    <s v="Fri"/>
    <s v="Sat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  <n v="17"/>
    <n v="140"/>
    <n v="105"/>
    <n v="105"/>
    <n v="200"/>
    <n v="305"/>
    <n v="305"/>
    <s v="Sat"/>
    <s v="Tue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n v="9"/>
    <n v="80"/>
    <n v="40"/>
    <n v="40"/>
    <n v="180"/>
    <n v="220"/>
    <n v="220"/>
    <s v="Mon"/>
    <s v="Wed"/>
  </r>
  <r>
    <s v="A00695"/>
    <s v="South"/>
    <s v="Lopez"/>
    <x v="2"/>
    <m/>
    <d v="2021-04-26T00:00:00"/>
    <d v="2021-05-06T00:00:00"/>
    <x v="1"/>
    <n v="80"/>
    <m/>
    <m/>
    <n v="0.25"/>
    <n v="41.359499999999997"/>
    <n v="41.359499999999997"/>
    <s v="Account"/>
    <n v="10"/>
    <n v="80"/>
    <n v="20"/>
    <n v="20"/>
    <n v="41.359499999999997"/>
    <n v="61.359499999999997"/>
    <n v="61.359499999999997"/>
    <s v="Mon"/>
    <s v="Thu"/>
  </r>
  <r>
    <s v="A00696"/>
    <s v="Central"/>
    <s v="Cartier"/>
    <x v="2"/>
    <m/>
    <d v="2021-04-26T00:00:00"/>
    <d v="2021-05-07T00:00:00"/>
    <x v="0"/>
    <n v="140"/>
    <m/>
    <m/>
    <n v="0.25"/>
    <n v="667.79300000000001"/>
    <n v="667.79300000000001"/>
    <s v="Account"/>
    <n v="11"/>
    <n v="140"/>
    <n v="35"/>
    <n v="35"/>
    <n v="667.79300000000001"/>
    <n v="702.79300000000001"/>
    <n v="702.79300000000001"/>
    <s v="Mon"/>
    <s v="Fri"/>
  </r>
  <r>
    <s v="A00697"/>
    <s v="South"/>
    <s v="Burton"/>
    <x v="0"/>
    <m/>
    <d v="2021-04-26T00:00:00"/>
    <d v="2021-05-12T00:00:00"/>
    <x v="1"/>
    <n v="80"/>
    <m/>
    <m/>
    <n v="0.25"/>
    <n v="36.739400000000003"/>
    <n v="36.739400000000003"/>
    <s v="C.O.D."/>
    <n v="16"/>
    <n v="80"/>
    <n v="20"/>
    <n v="20"/>
    <n v="36.739400000000003"/>
    <n v="56.739400000000003"/>
    <n v="56.739400000000003"/>
    <s v="Mon"/>
    <s v="Wed"/>
  </r>
  <r>
    <s v="A00698"/>
    <s v="Northwest"/>
    <s v="Cartier"/>
    <x v="2"/>
    <m/>
    <d v="2021-04-26T00:00:00"/>
    <d v="2021-05-12T00:00:00"/>
    <x v="1"/>
    <n v="80"/>
    <m/>
    <m/>
    <n v="0.25"/>
    <n v="91.290899999999993"/>
    <n v="91.290899999999993"/>
    <s v="C.O.D."/>
    <n v="16"/>
    <n v="80"/>
    <n v="20"/>
    <n v="20"/>
    <n v="91.290899999999993"/>
    <n v="111.29089999999999"/>
    <n v="111.29089999999999"/>
    <s v="Mon"/>
    <s v="Wed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  <n v="22"/>
    <n v="80"/>
    <n v="20"/>
    <n v="20"/>
    <n v="21.33"/>
    <n v="41.33"/>
    <n v="41.33"/>
    <s v="Mon"/>
    <s v="Tue"/>
  </r>
  <r>
    <s v="A00700"/>
    <s v="Southwest"/>
    <s v="Cartier"/>
    <x v="3"/>
    <m/>
    <d v="2021-04-26T00:00:00"/>
    <d v="2021-05-19T00:00:00"/>
    <x v="0"/>
    <n v="140"/>
    <m/>
    <m/>
    <n v="3.75"/>
    <n v="511.15660000000003"/>
    <n v="511.15660000000003"/>
    <s v="C.O.D."/>
    <n v="23"/>
    <n v="140"/>
    <n v="525"/>
    <n v="525"/>
    <n v="511.15660000000003"/>
    <n v="1036.1566"/>
    <n v="1036.1566"/>
    <s v="Mon"/>
    <s v="Wed"/>
  </r>
  <r>
    <s v="A00701"/>
    <s v="Northwest"/>
    <s v="Cartier"/>
    <x v="0"/>
    <m/>
    <d v="2021-04-26T00:00:00"/>
    <d v="2021-06-01T00:00:00"/>
    <x v="1"/>
    <n v="80"/>
    <m/>
    <m/>
    <n v="0.5"/>
    <n v="24.406400000000001"/>
    <n v="24.406400000000001"/>
    <s v="P.O."/>
    <n v="36"/>
    <n v="80"/>
    <n v="40"/>
    <n v="40"/>
    <n v="24.406400000000001"/>
    <n v="64.406400000000005"/>
    <n v="64.406400000000005"/>
    <s v="Mon"/>
    <s v="Tue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n v="36"/>
    <n v="140"/>
    <n v="70"/>
    <n v="70"/>
    <n v="0"/>
    <n v="124.18"/>
    <n v="70"/>
    <s v="Mon"/>
    <s v="Tue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  <n v="38"/>
    <n v="80"/>
    <n v="20"/>
    <n v="20"/>
    <n v="93.6"/>
    <n v="113.6"/>
    <n v="113.6"/>
    <s v="Mon"/>
    <s v="Thu"/>
  </r>
  <r>
    <s v="A00704"/>
    <s v="South"/>
    <s v="Lopez"/>
    <x v="0"/>
    <m/>
    <d v="2021-04-26T00:00:00"/>
    <d v="2021-06-08T00:00:00"/>
    <x v="1"/>
    <n v="80"/>
    <m/>
    <m/>
    <n v="0.25"/>
    <n v="810.30430000000001"/>
    <n v="810.30430000000001"/>
    <s v="P.O."/>
    <n v="43"/>
    <n v="80"/>
    <n v="20"/>
    <n v="20"/>
    <n v="810.30430000000001"/>
    <n v="830.30430000000001"/>
    <n v="830.30430000000001"/>
    <s v="Mon"/>
    <s v="Tue"/>
  </r>
  <r>
    <s v="A00705"/>
    <s v="Southeast"/>
    <s v="Burton"/>
    <x v="0"/>
    <m/>
    <d v="2021-04-26T00:00:00"/>
    <d v="2021-06-09T00:00:00"/>
    <x v="1"/>
    <n v="80"/>
    <m/>
    <m/>
    <n v="0.5"/>
    <n v="91.041700000000006"/>
    <n v="91.041700000000006"/>
    <s v="Account"/>
    <n v="44"/>
    <n v="80"/>
    <n v="40"/>
    <n v="40"/>
    <n v="91.041700000000006"/>
    <n v="131.04169999999999"/>
    <n v="131.04169999999999"/>
    <s v="Mon"/>
    <s v="Wed"/>
  </r>
  <r>
    <s v="A00706"/>
    <s v="Central"/>
    <s v="Cartier"/>
    <x v="2"/>
    <m/>
    <d v="2021-04-26T00:00:00"/>
    <d v="2021-06-21T00:00:00"/>
    <x v="1"/>
    <n v="80"/>
    <m/>
    <m/>
    <n v="0.25"/>
    <n v="82.793999999999997"/>
    <n v="82.793999999999997"/>
    <s v="C.O.D."/>
    <n v="56"/>
    <n v="80"/>
    <n v="20"/>
    <n v="20"/>
    <n v="82.793999999999997"/>
    <n v="102.794"/>
    <n v="102.794"/>
    <s v="Mon"/>
    <s v="Mon"/>
  </r>
  <r>
    <s v="A00707"/>
    <s v="Central"/>
    <s v="Khan"/>
    <x v="4"/>
    <m/>
    <d v="2021-04-26T00:00:00"/>
    <d v="2021-06-24T00:00:00"/>
    <x v="1"/>
    <n v="80"/>
    <s v="Yes"/>
    <s v="Yes"/>
    <n v="3"/>
    <n v="226.7655"/>
    <n v="0"/>
    <s v="Warranty"/>
    <n v="59"/>
    <n v="80"/>
    <n v="240"/>
    <n v="0"/>
    <n v="0"/>
    <n v="466.76549999999997"/>
    <n v="0"/>
    <s v="Mon"/>
    <s v="Thu"/>
  </r>
  <r>
    <s v="A00708"/>
    <s v="North"/>
    <s v="Ling"/>
    <x v="0"/>
    <m/>
    <d v="2021-04-26T00:00:00"/>
    <m/>
    <x v="0"/>
    <n v="140"/>
    <m/>
    <m/>
    <m/>
    <n v="106.65"/>
    <n v="106.65"/>
    <s v="Account"/>
    <s v=""/>
    <n v="140"/>
    <n v="0"/>
    <n v="0"/>
    <n v="106.65"/>
    <n v="106.65"/>
    <n v="106.65"/>
    <s v="Mon"/>
    <s v="Sat"/>
  </r>
  <r>
    <s v="A00709"/>
    <s v="North"/>
    <s v="Ling"/>
    <x v="0"/>
    <m/>
    <d v="2021-04-27T00:00:00"/>
    <d v="2021-05-03T00:00:00"/>
    <x v="0"/>
    <n v="140"/>
    <m/>
    <m/>
    <n v="0.25"/>
    <n v="108.9273"/>
    <n v="108.9273"/>
    <s v="C.O.D."/>
    <n v="6"/>
    <n v="140"/>
    <n v="35"/>
    <n v="35"/>
    <n v="108.9273"/>
    <n v="143.9273"/>
    <n v="143.9273"/>
    <s v="Tue"/>
    <s v="Mon"/>
  </r>
  <r>
    <s v="A00710"/>
    <s v="Southeast"/>
    <s v="Cartier"/>
    <x v="1"/>
    <m/>
    <d v="2021-04-27T00:00:00"/>
    <d v="2021-05-05T00:00:00"/>
    <x v="1"/>
    <n v="80"/>
    <m/>
    <m/>
    <n v="1"/>
    <n v="270.06360000000001"/>
    <n v="270.06360000000001"/>
    <s v="Account"/>
    <n v="8"/>
    <n v="80"/>
    <n v="80"/>
    <n v="80"/>
    <n v="270.06360000000001"/>
    <n v="350.06360000000001"/>
    <n v="350.06360000000001"/>
    <s v="Tue"/>
    <s v="Wed"/>
  </r>
  <r>
    <s v="A00711"/>
    <s v="East"/>
    <s v="Ling"/>
    <x v="2"/>
    <m/>
    <d v="2021-04-27T00:00:00"/>
    <d v="2021-05-17T00:00:00"/>
    <x v="0"/>
    <n v="140"/>
    <m/>
    <m/>
    <n v="0.25"/>
    <n v="145.89689999999999"/>
    <n v="145.89689999999999"/>
    <s v="Account"/>
    <n v="20"/>
    <n v="140"/>
    <n v="35"/>
    <n v="35"/>
    <n v="145.89689999999999"/>
    <n v="180.89689999999999"/>
    <n v="180.89689999999999"/>
    <s v="Tue"/>
    <s v="Mon"/>
  </r>
  <r>
    <s v="A00712"/>
    <s v="Southeast"/>
    <s v="Cartier"/>
    <x v="0"/>
    <m/>
    <d v="2021-04-27T00:00:00"/>
    <d v="2021-05-17T00:00:00"/>
    <x v="1"/>
    <n v="80"/>
    <m/>
    <m/>
    <n v="0.25"/>
    <n v="150.36160000000001"/>
    <n v="150.36160000000001"/>
    <s v="Account"/>
    <n v="20"/>
    <n v="80"/>
    <n v="20"/>
    <n v="20"/>
    <n v="150.36160000000001"/>
    <n v="170.36160000000001"/>
    <n v="170.36160000000001"/>
    <s v="Tue"/>
    <s v="Mon"/>
  </r>
  <r>
    <s v="A00713"/>
    <s v="Southwest"/>
    <s v="Cartier"/>
    <x v="2"/>
    <m/>
    <d v="2021-04-27T00:00:00"/>
    <d v="2021-05-19T00:00:00"/>
    <x v="1"/>
    <n v="80"/>
    <m/>
    <s v="Yes"/>
    <n v="0.25"/>
    <n v="127.40130000000001"/>
    <n v="0"/>
    <s v="C.O.D."/>
    <n v="22"/>
    <n v="80"/>
    <n v="20"/>
    <n v="20"/>
    <n v="0"/>
    <n v="147.40129999999999"/>
    <n v="20"/>
    <s v="Tue"/>
    <s v="Wed"/>
  </r>
  <r>
    <s v="A00714"/>
    <s v="Northeast"/>
    <s v="Ling"/>
    <x v="0"/>
    <m/>
    <d v="2021-04-27T00:00:00"/>
    <d v="2021-06-01T00:00:00"/>
    <x v="0"/>
    <n v="140"/>
    <m/>
    <m/>
    <n v="0.25"/>
    <n v="142.51349999999999"/>
    <n v="142.51349999999999"/>
    <s v="Account"/>
    <n v="35"/>
    <n v="140"/>
    <n v="35"/>
    <n v="35"/>
    <n v="142.51349999999999"/>
    <n v="177.51349999999999"/>
    <n v="177.51349999999999"/>
    <s v="Tue"/>
    <s v="Tue"/>
  </r>
  <r>
    <s v="A00715"/>
    <s v="East"/>
    <s v="Ling"/>
    <x v="0"/>
    <s v="Yes"/>
    <d v="2021-04-27T00:00:00"/>
    <d v="2021-06-07T00:00:00"/>
    <x v="1"/>
    <n v="80"/>
    <m/>
    <m/>
    <n v="0.25"/>
    <n v="31.995000000000001"/>
    <n v="31.995000000000001"/>
    <s v="Account"/>
    <n v="41"/>
    <n v="80"/>
    <n v="20"/>
    <n v="20"/>
    <n v="31.995000000000001"/>
    <n v="51.995000000000005"/>
    <n v="51.995000000000005"/>
    <s v="Tue"/>
    <s v="Mon"/>
  </r>
  <r>
    <s v="A00716"/>
    <s v="Southeast"/>
    <s v="Cartier"/>
    <x v="0"/>
    <m/>
    <d v="2021-04-27T00:00:00"/>
    <d v="2021-06-16T00:00:00"/>
    <x v="1"/>
    <n v="80"/>
    <m/>
    <m/>
    <n v="0.25"/>
    <n v="61.085900000000002"/>
    <n v="61.085900000000002"/>
    <s v="C.O.D."/>
    <n v="50"/>
    <n v="80"/>
    <n v="20"/>
    <n v="20"/>
    <n v="61.085900000000002"/>
    <n v="81.085900000000009"/>
    <n v="81.085900000000009"/>
    <s v="Tue"/>
    <s v="Wed"/>
  </r>
  <r>
    <s v="A00717"/>
    <s v="North"/>
    <s v="Ling"/>
    <x v="1"/>
    <m/>
    <d v="2021-04-28T00:00:00"/>
    <d v="2021-05-07T00:00:00"/>
    <x v="0"/>
    <n v="140"/>
    <m/>
    <m/>
    <n v="1"/>
    <n v="171.26259999999999"/>
    <n v="171.26259999999999"/>
    <s v="Account"/>
    <n v="9"/>
    <n v="140"/>
    <n v="140"/>
    <n v="140"/>
    <n v="171.26259999999999"/>
    <n v="311.26260000000002"/>
    <n v="311.26260000000002"/>
    <s v="Wed"/>
    <s v="Fri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n v="8"/>
    <n v="80"/>
    <n v="140"/>
    <n v="140"/>
    <n v="92.75"/>
    <n v="232.75"/>
    <n v="232.75"/>
    <s v="Wed"/>
    <s v="Thu"/>
  </r>
  <r>
    <s v="A00719"/>
    <s v="East"/>
    <s v="Ling"/>
    <x v="1"/>
    <m/>
    <d v="2021-04-28T00:00:00"/>
    <d v="2021-05-20T00:00:00"/>
    <x v="0"/>
    <n v="140"/>
    <m/>
    <m/>
    <n v="0.5"/>
    <n v="174.76169999999999"/>
    <n v="174.76169999999999"/>
    <s v="Account"/>
    <n v="22"/>
    <n v="140"/>
    <n v="70"/>
    <n v="70"/>
    <n v="174.76169999999999"/>
    <n v="244.76169999999999"/>
    <n v="244.76169999999999"/>
    <s v="Wed"/>
    <s v="Thu"/>
  </r>
  <r>
    <s v="A00720"/>
    <s v="Southwest"/>
    <s v="Khan"/>
    <x v="0"/>
    <m/>
    <d v="2021-04-28T00:00:00"/>
    <d v="2021-05-24T00:00:00"/>
    <x v="1"/>
    <n v="80"/>
    <m/>
    <m/>
    <n v="0.25"/>
    <n v="33.571800000000003"/>
    <n v="33.571800000000003"/>
    <s v="C.O.D."/>
    <n v="26"/>
    <n v="80"/>
    <n v="20"/>
    <n v="20"/>
    <n v="33.571800000000003"/>
    <n v="53.571800000000003"/>
    <n v="53.571800000000003"/>
    <s v="Wed"/>
    <s v="Mon"/>
  </r>
  <r>
    <s v="A00721"/>
    <s v="Southeast"/>
    <s v="Burton"/>
    <x v="2"/>
    <m/>
    <d v="2021-04-28T00:00:00"/>
    <d v="2021-06-10T00:00:00"/>
    <x v="1"/>
    <n v="80"/>
    <s v="Yes"/>
    <s v="Yes"/>
    <n v="0.25"/>
    <n v="222.3365"/>
    <n v="0"/>
    <s v="Warranty"/>
    <n v="43"/>
    <n v="80"/>
    <n v="20"/>
    <n v="0"/>
    <n v="0"/>
    <n v="242.3365"/>
    <n v="0"/>
    <s v="Wed"/>
    <s v="Thu"/>
  </r>
  <r>
    <s v="A00722"/>
    <s v="Central"/>
    <s v="Burton"/>
    <x v="1"/>
    <m/>
    <d v="2021-04-29T00:00:00"/>
    <d v="2021-05-13T00:00:00"/>
    <x v="1"/>
    <n v="80"/>
    <m/>
    <m/>
    <n v="1.25"/>
    <n v="153.941"/>
    <n v="153.941"/>
    <s v="C.O.D."/>
    <n v="14"/>
    <n v="80"/>
    <n v="100"/>
    <n v="100"/>
    <n v="153.941"/>
    <n v="253.941"/>
    <n v="253.941"/>
    <s v="Thu"/>
    <s v="Thu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n v="13"/>
    <n v="80"/>
    <n v="60"/>
    <n v="60"/>
    <n v="30"/>
    <n v="90"/>
    <n v="90"/>
    <s v="Thu"/>
    <s v="Wed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  <n v="14"/>
    <n v="80"/>
    <n v="20"/>
    <n v="20"/>
    <n v="19"/>
    <n v="39"/>
    <n v="39"/>
    <s v="Thu"/>
    <s v="Thu"/>
  </r>
  <r>
    <s v="A00725"/>
    <s v="Southeast"/>
    <s v="Cartier"/>
    <x v="0"/>
    <m/>
    <d v="2021-04-29T00:00:00"/>
    <d v="2021-05-17T00:00:00"/>
    <x v="1"/>
    <n v="80"/>
    <m/>
    <m/>
    <n v="0.25"/>
    <n v="75.180800000000005"/>
    <n v="75.180800000000005"/>
    <s v="Account"/>
    <n v="18"/>
    <n v="80"/>
    <n v="20"/>
    <n v="20"/>
    <n v="75.180800000000005"/>
    <n v="95.180800000000005"/>
    <n v="95.180800000000005"/>
    <s v="Thu"/>
    <s v="Mon"/>
  </r>
  <r>
    <s v="A00726"/>
    <s v="South"/>
    <s v="Lopez"/>
    <x v="0"/>
    <m/>
    <d v="2021-04-29T00:00:00"/>
    <d v="2021-06-07T00:00:00"/>
    <x v="1"/>
    <n v="80"/>
    <m/>
    <m/>
    <n v="0.75"/>
    <n v="1180.1566"/>
    <n v="1180.1566"/>
    <s v="Account"/>
    <n v="39"/>
    <n v="80"/>
    <n v="60"/>
    <n v="60"/>
    <n v="1180.1566"/>
    <n v="1240.1566"/>
    <n v="1240.1566"/>
    <s v="Thu"/>
    <s v="Mon"/>
  </r>
  <r>
    <s v="A00727"/>
    <s v="Central"/>
    <s v="Cartier"/>
    <x v="3"/>
    <m/>
    <d v="2021-04-29T00:00:00"/>
    <d v="2021-06-03T00:00:00"/>
    <x v="0"/>
    <n v="140"/>
    <m/>
    <s v="Yes"/>
    <n v="2"/>
    <n v="125.7766"/>
    <n v="0"/>
    <s v="C.O.D."/>
    <n v="35"/>
    <n v="140"/>
    <n v="280"/>
    <n v="280"/>
    <n v="0"/>
    <n v="405.77660000000003"/>
    <n v="280"/>
    <s v="Thu"/>
    <s v="Thu"/>
  </r>
  <r>
    <s v="A00728"/>
    <s v="North"/>
    <s v="Ling"/>
    <x v="2"/>
    <m/>
    <d v="2021-04-29T00:00:00"/>
    <d v="2021-06-09T00:00:00"/>
    <x v="1"/>
    <n v="80"/>
    <m/>
    <m/>
    <n v="0.25"/>
    <n v="75.0822"/>
    <n v="75.0822"/>
    <s v="Account"/>
    <n v="41"/>
    <n v="80"/>
    <n v="20"/>
    <n v="20"/>
    <n v="75.0822"/>
    <n v="95.0822"/>
    <n v="95.0822"/>
    <s v="Thu"/>
    <s v="Wed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  <n v="57"/>
    <n v="140"/>
    <n v="70"/>
    <n v="70"/>
    <n v="103.18"/>
    <n v="173.18"/>
    <n v="173.18"/>
    <s v="Thu"/>
    <s v="Fri"/>
  </r>
  <r>
    <s v="A00730"/>
    <s v="Northwest"/>
    <s v="Khan"/>
    <x v="0"/>
    <m/>
    <d v="2021-04-29T00:00:00"/>
    <m/>
    <x v="0"/>
    <n v="140"/>
    <m/>
    <m/>
    <m/>
    <n v="591.75"/>
    <n v="591.75"/>
    <s v="Account"/>
    <s v=""/>
    <n v="140"/>
    <n v="0"/>
    <n v="0"/>
    <n v="591.75"/>
    <n v="591.75"/>
    <n v="591.75"/>
    <s v="Thu"/>
    <s v="Sat"/>
  </r>
  <r>
    <s v="A00731"/>
    <s v="Southeast"/>
    <s v="Khan"/>
    <x v="0"/>
    <m/>
    <d v="2021-05-03T00:00:00"/>
    <d v="2021-05-14T00:00:00"/>
    <x v="1"/>
    <n v="80"/>
    <m/>
    <m/>
    <n v="0.25"/>
    <n v="25.711400000000001"/>
    <n v="25.711400000000001"/>
    <s v="C.O.D."/>
    <n v="11"/>
    <n v="80"/>
    <n v="20"/>
    <n v="20"/>
    <n v="25.711400000000001"/>
    <n v="45.711399999999998"/>
    <n v="45.711399999999998"/>
    <s v="Mon"/>
    <s v="Fri"/>
  </r>
  <r>
    <s v="A00732"/>
    <s v="North"/>
    <s v="Ling"/>
    <x v="2"/>
    <m/>
    <d v="2021-05-03T00:00:00"/>
    <d v="2021-05-13T00:00:00"/>
    <x v="1"/>
    <n v="80"/>
    <m/>
    <m/>
    <n v="0.25"/>
    <n v="36.754399999999997"/>
    <n v="36.754399999999997"/>
    <s v="Account"/>
    <n v="10"/>
    <n v="80"/>
    <n v="20"/>
    <n v="20"/>
    <n v="36.754399999999997"/>
    <n v="56.754399999999997"/>
    <n v="56.754399999999997"/>
    <s v="Mon"/>
    <s v="Thu"/>
  </r>
  <r>
    <s v="A00733"/>
    <s v="Central"/>
    <s v="Khan"/>
    <x v="2"/>
    <m/>
    <d v="2021-05-03T00:00:00"/>
    <d v="2021-05-13T00:00:00"/>
    <x v="1"/>
    <n v="80"/>
    <m/>
    <m/>
    <n v="0.25"/>
    <n v="128.6842"/>
    <n v="128.6842"/>
    <s v="C.O.D."/>
    <n v="10"/>
    <n v="80"/>
    <n v="20"/>
    <n v="20"/>
    <n v="128.6842"/>
    <n v="148.6842"/>
    <n v="148.6842"/>
    <s v="Mon"/>
    <s v="Thu"/>
  </r>
  <r>
    <s v="A00734"/>
    <s v="Southeast"/>
    <s v="Khan"/>
    <x v="0"/>
    <m/>
    <d v="2021-05-03T00:00:00"/>
    <d v="2021-05-13T00:00:00"/>
    <x v="1"/>
    <n v="80"/>
    <m/>
    <m/>
    <n v="1.25"/>
    <n v="240.54859999999999"/>
    <n v="240.54859999999999"/>
    <s v="Account"/>
    <n v="10"/>
    <n v="80"/>
    <n v="100"/>
    <n v="100"/>
    <n v="240.54859999999999"/>
    <n v="340.54859999999996"/>
    <n v="340.54859999999996"/>
    <s v="Mon"/>
    <s v="Thu"/>
  </r>
  <r>
    <s v="A00735"/>
    <s v="Northwest"/>
    <s v="Burton"/>
    <x v="0"/>
    <m/>
    <d v="2021-05-03T00:00:00"/>
    <d v="2021-05-13T00:00:00"/>
    <x v="0"/>
    <n v="140"/>
    <m/>
    <m/>
    <n v="0.5"/>
    <n v="357.9837"/>
    <n v="357.9837"/>
    <s v="C.O.D."/>
    <n v="10"/>
    <n v="140"/>
    <n v="70"/>
    <n v="70"/>
    <n v="357.9837"/>
    <n v="427.9837"/>
    <n v="427.9837"/>
    <s v="Mon"/>
    <s v="Thu"/>
  </r>
  <r>
    <s v="A00736"/>
    <s v="Central"/>
    <s v="Khan"/>
    <x v="1"/>
    <m/>
    <d v="2021-05-03T00:00:00"/>
    <d v="2021-05-18T00:00:00"/>
    <x v="1"/>
    <n v="80"/>
    <m/>
    <m/>
    <n v="0.5"/>
    <n v="6.399"/>
    <n v="6.399"/>
    <s v="C.O.D."/>
    <n v="15"/>
    <n v="80"/>
    <n v="40"/>
    <n v="40"/>
    <n v="6.399"/>
    <n v="46.399000000000001"/>
    <n v="46.399000000000001"/>
    <s v="Mon"/>
    <s v="Tue"/>
  </r>
  <r>
    <s v="A00737"/>
    <s v="Southeast"/>
    <s v="Burton"/>
    <x v="1"/>
    <m/>
    <d v="2021-05-03T00:00:00"/>
    <d v="2021-05-19T00:00:00"/>
    <x v="0"/>
    <n v="140"/>
    <s v="Yes"/>
    <s v="Yes"/>
    <n v="1"/>
    <n v="182.08340000000001"/>
    <n v="0"/>
    <s v="Warranty"/>
    <n v="16"/>
    <n v="140"/>
    <n v="140"/>
    <n v="0"/>
    <n v="0"/>
    <n v="322.08339999999998"/>
    <n v="0"/>
    <s v="Mon"/>
    <s v="Wed"/>
  </r>
  <r>
    <s v="A00738"/>
    <s v="North"/>
    <s v="Ling"/>
    <x v="2"/>
    <m/>
    <d v="2021-05-03T00:00:00"/>
    <d v="2021-05-18T00:00:00"/>
    <x v="0"/>
    <n v="140"/>
    <m/>
    <m/>
    <n v="0.25"/>
    <n v="149.24420000000001"/>
    <n v="149.24420000000001"/>
    <s v="Account"/>
    <n v="15"/>
    <n v="140"/>
    <n v="35"/>
    <n v="35"/>
    <n v="149.24420000000001"/>
    <n v="184.24420000000001"/>
    <n v="184.24420000000001"/>
    <s v="Mon"/>
    <s v="Tue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n v="17"/>
    <n v="140"/>
    <n v="35"/>
    <n v="35"/>
    <n v="26.59"/>
    <n v="61.59"/>
    <n v="61.59"/>
    <s v="Mon"/>
    <s v="Thu"/>
  </r>
  <r>
    <s v="A00740"/>
    <s v="West"/>
    <s v="Khan"/>
    <x v="1"/>
    <m/>
    <d v="2021-05-03T00:00:00"/>
    <d v="2021-06-02T00:00:00"/>
    <x v="1"/>
    <n v="80"/>
    <m/>
    <m/>
    <n v="0.5"/>
    <n v="29.727799999999998"/>
    <n v="29.727799999999998"/>
    <s v="Account"/>
    <n v="30"/>
    <n v="80"/>
    <n v="40"/>
    <n v="40"/>
    <n v="29.727799999999998"/>
    <n v="69.727800000000002"/>
    <n v="69.727800000000002"/>
    <s v="Mon"/>
    <s v="Wed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  <n v="35"/>
    <n v="80"/>
    <n v="20"/>
    <n v="20"/>
    <n v="21.33"/>
    <n v="41.33"/>
    <n v="41.33"/>
    <s v="Mon"/>
    <s v="Mon"/>
  </r>
  <r>
    <s v="A00742"/>
    <s v="East"/>
    <s v="Ling"/>
    <x v="2"/>
    <m/>
    <d v="2021-05-03T00:00:00"/>
    <d v="2021-06-14T00:00:00"/>
    <x v="1"/>
    <n v="80"/>
    <m/>
    <m/>
    <n v="0.25"/>
    <n v="64.171000000000006"/>
    <n v="64.171000000000006"/>
    <s v="Account"/>
    <n v="42"/>
    <n v="80"/>
    <n v="20"/>
    <n v="20"/>
    <n v="64.171000000000006"/>
    <n v="84.171000000000006"/>
    <n v="84.171000000000006"/>
    <s v="Mon"/>
    <s v="Mon"/>
  </r>
  <r>
    <s v="A00743"/>
    <s v="West"/>
    <s v="Khan"/>
    <x v="2"/>
    <m/>
    <d v="2021-05-03T00:00:00"/>
    <d v="2021-06-21T00:00:00"/>
    <x v="1"/>
    <n v="80"/>
    <m/>
    <m/>
    <n v="0.25"/>
    <n v="70.8215"/>
    <n v="70.8215"/>
    <s v="P.O."/>
    <n v="49"/>
    <n v="80"/>
    <n v="20"/>
    <n v="20"/>
    <n v="70.8215"/>
    <n v="90.8215"/>
    <n v="90.8215"/>
    <s v="Mon"/>
    <s v="Mon"/>
  </r>
  <r>
    <s v="A00744"/>
    <s v="Southwest"/>
    <s v="Burton"/>
    <x v="1"/>
    <m/>
    <d v="2021-05-03T00:00:00"/>
    <d v="2021-07-12T00:00:00"/>
    <x v="1"/>
    <n v="80"/>
    <m/>
    <m/>
    <n v="2.5"/>
    <n v="271.90960000000001"/>
    <n v="271.90960000000001"/>
    <s v="C.O.D."/>
    <n v="70"/>
    <n v="80"/>
    <n v="200"/>
    <n v="200"/>
    <n v="271.90960000000001"/>
    <n v="471.90960000000001"/>
    <n v="471.90960000000001"/>
    <s v="Mon"/>
    <s v="Mon"/>
  </r>
  <r>
    <s v="A00745"/>
    <s v="Central"/>
    <s v="Khan"/>
    <x v="0"/>
    <m/>
    <d v="2021-05-04T00:00:00"/>
    <d v="2021-05-13T00:00:00"/>
    <x v="1"/>
    <n v="80"/>
    <m/>
    <m/>
    <n v="0.75"/>
    <n v="146.2002"/>
    <n v="146.2002"/>
    <s v="C.O.D."/>
    <n v="9"/>
    <n v="80"/>
    <n v="60"/>
    <n v="60"/>
    <n v="146.2002"/>
    <n v="206.2002"/>
    <n v="206.2002"/>
    <s v="Tue"/>
    <s v="Thu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  <n v="16"/>
    <n v="80"/>
    <n v="40"/>
    <n v="40"/>
    <n v="150"/>
    <n v="190"/>
    <n v="190"/>
    <s v="Tue"/>
    <s v="Thu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  <n v="30"/>
    <n v="80"/>
    <n v="20"/>
    <n v="20"/>
    <n v="140.5"/>
    <n v="160.5"/>
    <n v="160.5"/>
    <s v="Tue"/>
    <s v="Thu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  <n v="37"/>
    <n v="80"/>
    <n v="20"/>
    <n v="20"/>
    <n v="39"/>
    <n v="59"/>
    <n v="59"/>
    <s v="Tue"/>
    <s v="Thu"/>
  </r>
  <r>
    <s v="A00749"/>
    <s v="North"/>
    <s v="Khan"/>
    <x v="3"/>
    <m/>
    <d v="2021-05-04T00:00:00"/>
    <d v="2021-07-12T00:00:00"/>
    <x v="0"/>
    <n v="140"/>
    <m/>
    <m/>
    <n v="2.25"/>
    <n v="716.98710000000005"/>
    <n v="716.98710000000005"/>
    <s v="C.O.D."/>
    <n v="69"/>
    <n v="140"/>
    <n v="315"/>
    <n v="315"/>
    <n v="716.98710000000005"/>
    <n v="1031.9871000000001"/>
    <n v="1031.9871000000001"/>
    <s v="Tue"/>
    <s v="Mon"/>
  </r>
  <r>
    <s v="A00750"/>
    <s v="Northeast"/>
    <s v="Ling"/>
    <x v="2"/>
    <m/>
    <d v="2021-05-04T00:00:00"/>
    <m/>
    <x v="1"/>
    <n v="80"/>
    <m/>
    <m/>
    <m/>
    <n v="118.8969"/>
    <n v="118.8969"/>
    <s v="Account"/>
    <s v=""/>
    <n v="80"/>
    <n v="0"/>
    <n v="0"/>
    <n v="118.8969"/>
    <n v="118.8969"/>
    <n v="118.8969"/>
    <s v="Tue"/>
    <s v="Sat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n v="12"/>
    <n v="140"/>
    <n v="35"/>
    <n v="35"/>
    <n v="0"/>
    <n v="59"/>
    <n v="35"/>
    <s v="Wed"/>
    <s v="Mon"/>
  </r>
  <r>
    <s v="A00752"/>
    <s v="Southeast"/>
    <s v="Cartier"/>
    <x v="0"/>
    <m/>
    <d v="2021-05-05T00:00:00"/>
    <d v="2021-05-17T00:00:00"/>
    <x v="1"/>
    <n v="80"/>
    <m/>
    <m/>
    <n v="0.25"/>
    <n v="28.036799999999999"/>
    <n v="28.036799999999999"/>
    <s v="Account"/>
    <n v="12"/>
    <n v="80"/>
    <n v="20"/>
    <n v="20"/>
    <n v="28.036799999999999"/>
    <n v="48.036799999999999"/>
    <n v="48.036799999999999"/>
    <s v="Wed"/>
    <s v="Mon"/>
  </r>
  <r>
    <s v="A00753"/>
    <s v="South"/>
    <s v="Burton"/>
    <x v="0"/>
    <m/>
    <d v="2021-05-05T00:00:00"/>
    <d v="2021-05-17T00:00:00"/>
    <x v="0"/>
    <n v="140"/>
    <m/>
    <m/>
    <n v="0.5"/>
    <n v="291.10989999999998"/>
    <n v="291.10989999999998"/>
    <s v="C.O.D."/>
    <n v="12"/>
    <n v="140"/>
    <n v="70"/>
    <n v="70"/>
    <n v="291.10989999999998"/>
    <n v="361.10989999999998"/>
    <n v="361.10989999999998"/>
    <s v="Wed"/>
    <s v="Mon"/>
  </r>
  <r>
    <s v="A00754"/>
    <s v="Northeast"/>
    <s v="Ling"/>
    <x v="0"/>
    <m/>
    <d v="2021-05-05T00:00:00"/>
    <d v="2021-05-24T00:00:00"/>
    <x v="0"/>
    <n v="140"/>
    <m/>
    <m/>
    <n v="0.25"/>
    <n v="36.3384"/>
    <n v="36.3384"/>
    <s v="Account"/>
    <n v="19"/>
    <n v="140"/>
    <n v="35"/>
    <n v="35"/>
    <n v="36.3384"/>
    <n v="71.338400000000007"/>
    <n v="71.338400000000007"/>
    <s v="Wed"/>
    <s v="Mon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n v="22"/>
    <n v="80"/>
    <n v="80"/>
    <n v="80"/>
    <n v="26.84"/>
    <n v="106.84"/>
    <n v="106.84"/>
    <s v="Wed"/>
    <s v="Thu"/>
  </r>
  <r>
    <s v="A00756"/>
    <s v="Central"/>
    <s v="Khan"/>
    <x v="2"/>
    <m/>
    <d v="2021-05-06T00:00:00"/>
    <d v="2021-05-20T00:00:00"/>
    <x v="1"/>
    <n v="80"/>
    <m/>
    <m/>
    <n v="0.25"/>
    <n v="56.107500000000002"/>
    <n v="56.107500000000002"/>
    <s v="Account"/>
    <n v="14"/>
    <n v="80"/>
    <n v="20"/>
    <n v="20"/>
    <n v="56.107500000000002"/>
    <n v="76.107500000000002"/>
    <n v="76.107500000000002"/>
    <s v="Thu"/>
    <s v="Thu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  <n v="13"/>
    <n v="140"/>
    <n v="70"/>
    <n v="70"/>
    <n v="205.53"/>
    <n v="275.52999999999997"/>
    <n v="275.52999999999997"/>
    <s v="Thu"/>
    <s v="Wed"/>
  </r>
  <r>
    <s v="A00758"/>
    <s v="Northwest"/>
    <s v="Cartier"/>
    <x v="3"/>
    <m/>
    <d v="2021-05-06T00:00:00"/>
    <d v="2021-05-26T00:00:00"/>
    <x v="1"/>
    <n v="80"/>
    <m/>
    <m/>
    <n v="1"/>
    <n v="77.805000000000007"/>
    <n v="77.805000000000007"/>
    <s v="C.O.D."/>
    <n v="20"/>
    <n v="80"/>
    <n v="80"/>
    <n v="80"/>
    <n v="77.805000000000007"/>
    <n v="157.80500000000001"/>
    <n v="157.80500000000001"/>
    <s v="Thu"/>
    <s v="Wed"/>
  </r>
  <r>
    <s v="A00759"/>
    <s v="Southeast"/>
    <s v="Cartier"/>
    <x v="1"/>
    <m/>
    <d v="2021-05-06T00:00:00"/>
    <d v="2021-05-27T00:00:00"/>
    <x v="1"/>
    <n v="80"/>
    <m/>
    <m/>
    <n v="0.5"/>
    <n v="205.06549999999999"/>
    <n v="205.06549999999999"/>
    <s v="C.O.D."/>
    <n v="21"/>
    <n v="80"/>
    <n v="40"/>
    <n v="40"/>
    <n v="205.06549999999999"/>
    <n v="245.06549999999999"/>
    <n v="245.06549999999999"/>
    <s v="Thu"/>
    <s v="Thu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n v="74"/>
    <n v="80"/>
    <n v="100"/>
    <n v="100"/>
    <n v="30"/>
    <n v="130"/>
    <n v="130"/>
    <s v="Fri"/>
    <s v="Tue"/>
  </r>
  <r>
    <s v="A00761"/>
    <s v="South"/>
    <s v="Lopez"/>
    <x v="0"/>
    <m/>
    <d v="2021-05-10T00:00:00"/>
    <d v="2021-05-19T00:00:00"/>
    <x v="1"/>
    <n v="80"/>
    <m/>
    <m/>
    <n v="0.5"/>
    <n v="92.585999999999999"/>
    <n v="92.585999999999999"/>
    <s v="P.O."/>
    <n v="9"/>
    <n v="80"/>
    <n v="40"/>
    <n v="40"/>
    <n v="92.585999999999999"/>
    <n v="132.58600000000001"/>
    <n v="132.58600000000001"/>
    <s v="Mon"/>
    <s v="Wed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n v="21"/>
    <n v="80"/>
    <n v="20"/>
    <n v="20"/>
    <n v="58.24"/>
    <n v="78.240000000000009"/>
    <n v="78.240000000000009"/>
    <s v="Mon"/>
    <s v="Mon"/>
  </r>
  <r>
    <s v="A00763"/>
    <s v="Northwest"/>
    <s v="Burton"/>
    <x v="1"/>
    <s v="Yes"/>
    <d v="2021-05-10T00:00:00"/>
    <d v="2021-06-05T00:00:00"/>
    <x v="0"/>
    <n v="140"/>
    <m/>
    <m/>
    <n v="0.5"/>
    <n v="69.6571"/>
    <n v="69.6571"/>
    <s v="P.O."/>
    <n v="26"/>
    <n v="140"/>
    <n v="70"/>
    <n v="70"/>
    <n v="69.6571"/>
    <n v="139.65710000000001"/>
    <n v="139.65710000000001"/>
    <s v="Mon"/>
    <s v="Sat"/>
  </r>
  <r>
    <s v="A00764"/>
    <s v="Central"/>
    <s v="Cartier"/>
    <x v="4"/>
    <s v="Yes"/>
    <d v="2021-05-10T00:00:00"/>
    <d v="2021-06-02T00:00:00"/>
    <x v="0"/>
    <n v="140"/>
    <m/>
    <m/>
    <n v="1"/>
    <n v="51.8767"/>
    <n v="51.8767"/>
    <s v="C.O.D."/>
    <n v="23"/>
    <n v="140"/>
    <n v="140"/>
    <n v="140"/>
    <n v="51.8767"/>
    <n v="191.8767"/>
    <n v="191.8767"/>
    <s v="Mon"/>
    <s v="Wed"/>
  </r>
  <r>
    <s v="A00765"/>
    <s v="Southwest"/>
    <s v="Cartier"/>
    <x v="0"/>
    <m/>
    <d v="2021-05-10T00:00:00"/>
    <d v="2021-06-10T00:00:00"/>
    <x v="0"/>
    <n v="140"/>
    <m/>
    <m/>
    <n v="0.5"/>
    <n v="103.1811"/>
    <n v="103.1811"/>
    <s v="C.O.D."/>
    <n v="31"/>
    <n v="140"/>
    <n v="70"/>
    <n v="70"/>
    <n v="103.1811"/>
    <n v="173.18110000000001"/>
    <n v="173.18110000000001"/>
    <s v="Mon"/>
    <s v="Thu"/>
  </r>
  <r>
    <s v="A00766"/>
    <s v="North"/>
    <s v="Ling"/>
    <x v="0"/>
    <m/>
    <d v="2021-05-10T00:00:00"/>
    <d v="2021-06-10T00:00:00"/>
    <x v="0"/>
    <n v="140"/>
    <m/>
    <m/>
    <n v="0.25"/>
    <n v="122.633"/>
    <n v="122.633"/>
    <s v="C.O.D."/>
    <n v="31"/>
    <n v="140"/>
    <n v="35"/>
    <n v="35"/>
    <n v="122.633"/>
    <n v="157.63299999999998"/>
    <n v="157.63299999999998"/>
    <s v="Mon"/>
    <s v="Thu"/>
  </r>
  <r>
    <s v="A00767"/>
    <s v="Southeast"/>
    <s v="Cartier"/>
    <x v="0"/>
    <m/>
    <d v="2021-05-10T00:00:00"/>
    <d v="2021-06-14T00:00:00"/>
    <x v="1"/>
    <n v="80"/>
    <m/>
    <m/>
    <n v="0.25"/>
    <n v="73.810299999999998"/>
    <n v="73.810299999999998"/>
    <s v="C.O.D."/>
    <n v="35"/>
    <n v="80"/>
    <n v="20"/>
    <n v="20"/>
    <n v="73.810299999999998"/>
    <n v="93.810299999999998"/>
    <n v="93.810299999999998"/>
    <s v="Mon"/>
    <s v="Mon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  <n v="13"/>
    <n v="140"/>
    <n v="35"/>
    <n v="35"/>
    <n v="479.36"/>
    <n v="514.36"/>
    <n v="514.36"/>
    <s v="Tue"/>
    <s v="Mon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n v="22"/>
    <n v="80"/>
    <n v="20"/>
    <n v="20"/>
    <n v="180"/>
    <n v="200"/>
    <n v="200"/>
    <s v="Tue"/>
    <s v="Wed"/>
  </r>
  <r>
    <s v="A00770"/>
    <s v="Central"/>
    <s v="Cartier"/>
    <x v="1"/>
    <s v="Yes"/>
    <d v="2021-05-11T00:00:00"/>
    <d v="2021-07-22T00:00:00"/>
    <x v="1"/>
    <n v="80"/>
    <m/>
    <m/>
    <n v="1"/>
    <n v="117.44840000000001"/>
    <n v="117.44840000000001"/>
    <s v="Account"/>
    <n v="72"/>
    <n v="80"/>
    <n v="80"/>
    <n v="80"/>
    <n v="117.44840000000001"/>
    <n v="197.44839999999999"/>
    <n v="197.44839999999999"/>
    <s v="Tue"/>
    <s v="Thu"/>
  </r>
  <r>
    <s v="A00771"/>
    <s v="West"/>
    <s v="Khan"/>
    <x v="0"/>
    <m/>
    <d v="2021-05-12T00:00:00"/>
    <d v="2021-06-02T00:00:00"/>
    <x v="1"/>
    <n v="80"/>
    <m/>
    <m/>
    <n v="0.25"/>
    <n v="240.28399999999999"/>
    <n v="240.28399999999999"/>
    <s v="P.O."/>
    <n v="21"/>
    <n v="80"/>
    <n v="20"/>
    <n v="20"/>
    <n v="240.28399999999999"/>
    <n v="260.28399999999999"/>
    <n v="260.28399999999999"/>
    <s v="Wed"/>
    <s v="Wed"/>
  </r>
  <r>
    <s v="A00772"/>
    <s v="Southwest"/>
    <s v="Khan"/>
    <x v="1"/>
    <m/>
    <d v="2021-05-12T00:00:00"/>
    <d v="2021-06-16T00:00:00"/>
    <x v="0"/>
    <n v="140"/>
    <m/>
    <m/>
    <n v="0.5"/>
    <n v="176.31290000000001"/>
    <n v="176.31290000000001"/>
    <s v="C.O.D."/>
    <n v="35"/>
    <n v="140"/>
    <n v="70"/>
    <n v="70"/>
    <n v="176.31290000000001"/>
    <n v="246.31290000000001"/>
    <n v="246.31290000000001"/>
    <s v="Wed"/>
    <s v="Wed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n v="42"/>
    <n v="80"/>
    <n v="40"/>
    <n v="40"/>
    <n v="280"/>
    <n v="320"/>
    <n v="320"/>
    <s v="Wed"/>
    <s v="Wed"/>
  </r>
  <r>
    <s v="A00774"/>
    <s v="Central"/>
    <s v="Khan"/>
    <x v="3"/>
    <m/>
    <d v="2021-05-12T00:00:00"/>
    <d v="2021-07-20T00:00:00"/>
    <x v="0"/>
    <n v="140"/>
    <m/>
    <m/>
    <n v="2"/>
    <n v="345.72890000000001"/>
    <n v="345.72890000000001"/>
    <s v="C.O.D."/>
    <n v="69"/>
    <n v="140"/>
    <n v="280"/>
    <n v="280"/>
    <n v="345.72890000000001"/>
    <n v="625.72890000000007"/>
    <n v="625.72890000000007"/>
    <s v="Wed"/>
    <s v="Tue"/>
  </r>
  <r>
    <s v="A00775"/>
    <s v="North"/>
    <s v="Ling"/>
    <x v="1"/>
    <m/>
    <d v="2021-05-13T00:00:00"/>
    <d v="2021-05-31T00:00:00"/>
    <x v="0"/>
    <n v="140"/>
    <m/>
    <m/>
    <n v="1"/>
    <n v="158.29130000000001"/>
    <n v="158.29130000000001"/>
    <s v="Account"/>
    <n v="18"/>
    <n v="140"/>
    <n v="140"/>
    <n v="140"/>
    <n v="158.29130000000001"/>
    <n v="298.29129999999998"/>
    <n v="298.29129999999998"/>
    <s v="Thu"/>
    <s v="Mon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  <n v="19"/>
    <n v="80"/>
    <n v="40"/>
    <n v="40"/>
    <n v="14.42"/>
    <n v="54.42"/>
    <n v="54.42"/>
    <s v="Thu"/>
    <s v="Tue"/>
  </r>
  <r>
    <s v="A00777"/>
    <s v="South"/>
    <s v="Lopez"/>
    <x v="1"/>
    <m/>
    <d v="2021-05-13T00:00:00"/>
    <d v="2021-06-08T00:00:00"/>
    <x v="1"/>
    <n v="80"/>
    <m/>
    <m/>
    <n v="0.75"/>
    <n v="62.970199999999998"/>
    <n v="62.970199999999998"/>
    <s v="Account"/>
    <n v="26"/>
    <n v="80"/>
    <n v="60"/>
    <n v="60"/>
    <n v="62.970199999999998"/>
    <n v="122.97020000000001"/>
    <n v="122.97020000000001"/>
    <s v="Thu"/>
    <s v="Tue"/>
  </r>
  <r>
    <s v="A00778"/>
    <s v="North"/>
    <s v="Ling"/>
    <x v="0"/>
    <m/>
    <d v="2021-05-13T00:00:00"/>
    <d v="2021-06-08T00:00:00"/>
    <x v="0"/>
    <n v="140"/>
    <m/>
    <m/>
    <n v="0.25"/>
    <n v="63.441299999999998"/>
    <n v="63.441299999999998"/>
    <s v="Account"/>
    <n v="26"/>
    <n v="140"/>
    <n v="35"/>
    <n v="35"/>
    <n v="63.441299999999998"/>
    <n v="98.441299999999998"/>
    <n v="98.441299999999998"/>
    <s v="Thu"/>
    <s v="Tue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  <n v="34"/>
    <n v="80"/>
    <n v="40"/>
    <n v="40"/>
    <n v="30"/>
    <n v="70"/>
    <n v="70"/>
    <s v="Thu"/>
    <s v="Wed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  <n v="35"/>
    <n v="80"/>
    <n v="40"/>
    <n v="40"/>
    <n v="496"/>
    <n v="536"/>
    <n v="536"/>
    <s v="Thu"/>
    <s v="Thu"/>
  </r>
  <r>
    <s v="A00781"/>
    <s v="Northwest"/>
    <s v="Cartier"/>
    <x v="1"/>
    <s v="Yes"/>
    <d v="2021-05-13T00:00:00"/>
    <m/>
    <x v="1"/>
    <n v="80"/>
    <m/>
    <s v="Yes"/>
    <m/>
    <n v="126.81"/>
    <n v="0"/>
    <s v="C.O.D."/>
    <s v=""/>
    <n v="80"/>
    <n v="0"/>
    <n v="0"/>
    <n v="0"/>
    <n v="126.81"/>
    <n v="0"/>
    <s v="Thu"/>
    <s v="Sat"/>
  </r>
  <r>
    <s v="A00782"/>
    <s v="West"/>
    <s v="Khan"/>
    <x v="4"/>
    <m/>
    <d v="2021-05-13T00:00:00"/>
    <m/>
    <x v="0"/>
    <n v="140"/>
    <m/>
    <m/>
    <m/>
    <n v="144"/>
    <n v="144"/>
    <s v="C.O.D."/>
    <s v=""/>
    <n v="140"/>
    <n v="0"/>
    <n v="0"/>
    <n v="144"/>
    <n v="144"/>
    <n v="144"/>
    <s v="Thu"/>
    <s v="Sat"/>
  </r>
  <r>
    <s v="A00783"/>
    <s v="East"/>
    <s v="Ling"/>
    <x v="1"/>
    <m/>
    <d v="2021-05-15T00:00:00"/>
    <d v="2021-06-07T00:00:00"/>
    <x v="0"/>
    <n v="140"/>
    <m/>
    <s v="Yes"/>
    <n v="0.5"/>
    <n v="494.92989999999998"/>
    <n v="0"/>
    <s v="C.O.D."/>
    <n v="23"/>
    <n v="140"/>
    <n v="70"/>
    <n v="70"/>
    <n v="0"/>
    <n v="564.92989999999998"/>
    <n v="70"/>
    <s v="Sat"/>
    <s v="Mon"/>
  </r>
  <r>
    <s v="A00784"/>
    <s v="North"/>
    <s v="Ling"/>
    <x v="0"/>
    <m/>
    <d v="2021-05-15T00:00:00"/>
    <d v="2021-06-08T00:00:00"/>
    <x v="0"/>
    <n v="140"/>
    <m/>
    <m/>
    <n v="0.25"/>
    <n v="30.0473"/>
    <n v="30.0473"/>
    <s v="C.O.D."/>
    <n v="24"/>
    <n v="140"/>
    <n v="35"/>
    <n v="35"/>
    <n v="30.0473"/>
    <n v="65.047300000000007"/>
    <n v="65.047300000000007"/>
    <s v="Sat"/>
    <s v="Tue"/>
  </r>
  <r>
    <s v="A00785"/>
    <s v="Southeast"/>
    <s v="Burton"/>
    <x v="0"/>
    <s v="Yes"/>
    <d v="2021-05-17T00:00:00"/>
    <d v="2021-05-25T00:00:00"/>
    <x v="1"/>
    <n v="80"/>
    <m/>
    <m/>
    <n v="0.25"/>
    <n v="147.63820000000001"/>
    <n v="147.63820000000001"/>
    <s v="Account"/>
    <n v="8"/>
    <n v="80"/>
    <n v="20"/>
    <n v="20"/>
    <n v="147.63820000000001"/>
    <n v="167.63820000000001"/>
    <n v="167.63820000000001"/>
    <s v="Mon"/>
    <s v="Tue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  <n v="11"/>
    <n v="140"/>
    <n v="70"/>
    <n v="70"/>
    <n v="37.44"/>
    <n v="107.44"/>
    <n v="107.44"/>
    <s v="Mon"/>
    <s v="Fri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n v="16"/>
    <n v="140"/>
    <n v="70"/>
    <n v="70"/>
    <n v="288"/>
    <n v="358"/>
    <n v="358"/>
    <s v="Mon"/>
    <s v="Wed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n v="16"/>
    <n v="140"/>
    <n v="140"/>
    <n v="140"/>
    <n v="150"/>
    <n v="290"/>
    <n v="290"/>
    <s v="Mon"/>
    <s v="Wed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  <n v="22"/>
    <n v="80"/>
    <n v="20"/>
    <n v="20"/>
    <n v="42.66"/>
    <n v="62.66"/>
    <n v="62.66"/>
    <s v="Mon"/>
    <s v="Tue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n v="22"/>
    <n v="80"/>
    <n v="20"/>
    <n v="20"/>
    <n v="287.25"/>
    <n v="307.25"/>
    <n v="307.25"/>
    <s v="Mon"/>
    <s v="Tue"/>
  </r>
  <r>
    <s v="A00791"/>
    <s v="West"/>
    <s v="Cartier"/>
    <x v="2"/>
    <m/>
    <d v="2021-05-17T00:00:00"/>
    <d v="2021-06-11T00:00:00"/>
    <x v="0"/>
    <n v="140"/>
    <m/>
    <m/>
    <n v="0.25"/>
    <n v="147.4015"/>
    <n v="147.4015"/>
    <s v="C.O.D."/>
    <n v="25"/>
    <n v="140"/>
    <n v="35"/>
    <n v="35"/>
    <n v="147.4015"/>
    <n v="182.4015"/>
    <n v="182.4015"/>
    <s v="Mon"/>
    <s v="Fri"/>
  </r>
  <r>
    <s v="A00792"/>
    <s v="North"/>
    <s v="Ling"/>
    <x v="2"/>
    <m/>
    <d v="2021-05-17T00:00:00"/>
    <d v="2021-06-19T00:00:00"/>
    <x v="1"/>
    <n v="80"/>
    <m/>
    <m/>
    <n v="0.25"/>
    <n v="59.242100000000001"/>
    <n v="59.242100000000001"/>
    <s v="C.O.D."/>
    <n v="33"/>
    <n v="80"/>
    <n v="20"/>
    <n v="20"/>
    <n v="59.242100000000001"/>
    <n v="79.242099999999994"/>
    <n v="79.242099999999994"/>
    <s v="Mon"/>
    <s v="Sat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n v="28"/>
    <n v="80"/>
    <n v="20"/>
    <n v="20"/>
    <n v="240"/>
    <n v="260"/>
    <n v="260"/>
    <s v="Mon"/>
    <s v="Mon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  <n v="36"/>
    <n v="140"/>
    <n v="35"/>
    <n v="35"/>
    <n v="197.47"/>
    <n v="232.47"/>
    <n v="232.47"/>
    <s v="Mon"/>
    <s v="Tue"/>
  </r>
  <r>
    <s v="A00795"/>
    <s v="Northeast"/>
    <s v="Ling"/>
    <x v="0"/>
    <m/>
    <d v="2021-05-17T00:00:00"/>
    <d v="2021-07-16T00:00:00"/>
    <x v="0"/>
    <n v="140"/>
    <m/>
    <m/>
    <n v="0.5"/>
    <n v="304.19459999999998"/>
    <n v="304.19459999999998"/>
    <s v="C.O.D."/>
    <n v="60"/>
    <n v="140"/>
    <n v="70"/>
    <n v="70"/>
    <n v="304.19459999999998"/>
    <n v="374.19459999999998"/>
    <n v="374.19459999999998"/>
    <s v="Mon"/>
    <s v="Fri"/>
  </r>
  <r>
    <s v="A00796"/>
    <s v="Southeast"/>
    <s v="Burton"/>
    <x v="1"/>
    <m/>
    <d v="2021-05-18T00:00:00"/>
    <d v="2021-05-27T00:00:00"/>
    <x v="1"/>
    <n v="80"/>
    <m/>
    <m/>
    <n v="0.5"/>
    <n v="64.342100000000002"/>
    <n v="64.342100000000002"/>
    <s v="Account"/>
    <n v="9"/>
    <n v="80"/>
    <n v="40"/>
    <n v="40"/>
    <n v="64.342100000000002"/>
    <n v="104.3421"/>
    <n v="104.3421"/>
    <s v="Tue"/>
    <s v="Thu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  <n v="13"/>
    <n v="80"/>
    <n v="40"/>
    <n v="40"/>
    <n v="10.27"/>
    <n v="50.269999999999996"/>
    <n v="50.269999999999996"/>
    <s v="Tue"/>
    <s v="Mon"/>
  </r>
  <r>
    <s v="A00798"/>
    <s v="Northwest"/>
    <s v="Burton"/>
    <x v="0"/>
    <m/>
    <d v="2021-05-18T00:00:00"/>
    <d v="2021-06-03T00:00:00"/>
    <x v="0"/>
    <n v="140"/>
    <m/>
    <m/>
    <n v="0.75"/>
    <n v="319.02080000000001"/>
    <n v="319.02080000000001"/>
    <s v="C.O.D."/>
    <n v="16"/>
    <n v="140"/>
    <n v="105"/>
    <n v="105"/>
    <n v="319.02080000000001"/>
    <n v="424.02080000000001"/>
    <n v="424.02080000000001"/>
    <s v="Tue"/>
    <s v="Thu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  <n v="14"/>
    <n v="80"/>
    <n v="60"/>
    <n v="60"/>
    <n v="131"/>
    <n v="191"/>
    <n v="191"/>
    <s v="Tue"/>
    <s v="Tue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n v="15"/>
    <n v="140"/>
    <n v="35"/>
    <n v="35"/>
    <n v="167"/>
    <n v="202"/>
    <n v="202"/>
    <s v="Tue"/>
    <s v="Wed"/>
  </r>
  <r>
    <s v="A00801"/>
    <s v="Southeast"/>
    <s v="Burton"/>
    <x v="1"/>
    <m/>
    <d v="2021-05-18T00:00:00"/>
    <d v="2021-06-09T00:00:00"/>
    <x v="1"/>
    <n v="80"/>
    <m/>
    <m/>
    <n v="0.5"/>
    <n v="91.041700000000006"/>
    <n v="91.041700000000006"/>
    <s v="Account"/>
    <n v="22"/>
    <n v="80"/>
    <n v="40"/>
    <n v="40"/>
    <n v="91.041700000000006"/>
    <n v="131.04169999999999"/>
    <n v="131.04169999999999"/>
    <s v="Tue"/>
    <s v="Wed"/>
  </r>
  <r>
    <s v="A00802"/>
    <s v="West"/>
    <s v="Khan"/>
    <x v="0"/>
    <m/>
    <d v="2021-05-18T00:00:00"/>
    <d v="2021-06-22T00:00:00"/>
    <x v="1"/>
    <n v="80"/>
    <m/>
    <m/>
    <n v="0.25"/>
    <n v="44.9221"/>
    <n v="44.9221"/>
    <s v="C.O.D."/>
    <n v="35"/>
    <n v="80"/>
    <n v="20"/>
    <n v="20"/>
    <n v="44.9221"/>
    <n v="64.9221"/>
    <n v="64.9221"/>
    <s v="Tue"/>
    <s v="Tue"/>
  </r>
  <r>
    <s v="A00803"/>
    <s v="Northwest"/>
    <s v="Cartier"/>
    <x v="1"/>
    <m/>
    <d v="2021-05-18T00:00:00"/>
    <d v="2021-07-23T00:00:00"/>
    <x v="1"/>
    <n v="80"/>
    <s v="Yes"/>
    <s v="Yes"/>
    <n v="1"/>
    <n v="163.92760000000001"/>
    <n v="0"/>
    <s v="Warranty"/>
    <n v="66"/>
    <n v="80"/>
    <n v="80"/>
    <n v="0"/>
    <n v="0"/>
    <n v="243.92760000000001"/>
    <n v="0"/>
    <s v="Tue"/>
    <s v="Fri"/>
  </r>
  <r>
    <s v="A00804"/>
    <s v="Southeast"/>
    <s v="Cartier"/>
    <x v="4"/>
    <m/>
    <d v="2021-05-18T00:00:00"/>
    <m/>
    <x v="0"/>
    <n v="140"/>
    <m/>
    <m/>
    <m/>
    <n v="281.61579999999998"/>
    <n v="281.61579999999998"/>
    <s v="Account"/>
    <s v=""/>
    <n v="140"/>
    <n v="0"/>
    <n v="0"/>
    <n v="281.61579999999998"/>
    <n v="281.61579999999998"/>
    <n v="281.61579999999998"/>
    <s v="Tue"/>
    <s v="Sat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n v="12"/>
    <n v="80"/>
    <n v="40"/>
    <n v="40"/>
    <n v="7.02"/>
    <n v="47.019999999999996"/>
    <n v="47.019999999999996"/>
    <s v="Wed"/>
    <s v="Mon"/>
  </r>
  <r>
    <s v="A00806"/>
    <s v="South"/>
    <s v="Lopez"/>
    <x v="0"/>
    <m/>
    <d v="2021-05-19T00:00:00"/>
    <d v="2021-05-31T00:00:00"/>
    <x v="1"/>
    <n v="80"/>
    <m/>
    <m/>
    <n v="0.5"/>
    <n v="28.996500000000001"/>
    <n v="28.996500000000001"/>
    <s v="Account"/>
    <n v="12"/>
    <n v="80"/>
    <n v="40"/>
    <n v="40"/>
    <n v="28.996500000000001"/>
    <n v="68.996499999999997"/>
    <n v="68.996499999999997"/>
    <s v="Wed"/>
    <s v="Mon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n v="12"/>
    <n v="80"/>
    <n v="40"/>
    <n v="40"/>
    <n v="50.57"/>
    <n v="90.57"/>
    <n v="90.57"/>
    <s v="Wed"/>
    <s v="Mon"/>
  </r>
  <r>
    <s v="A00808"/>
    <s v="East"/>
    <s v="Ling"/>
    <x v="1"/>
    <m/>
    <d v="2021-05-19T00:00:00"/>
    <d v="2021-06-03T00:00:00"/>
    <x v="0"/>
    <n v="140"/>
    <m/>
    <m/>
    <n v="0.5"/>
    <n v="271.791"/>
    <n v="271.791"/>
    <s v="C.O.D."/>
    <n v="15"/>
    <n v="140"/>
    <n v="70"/>
    <n v="70"/>
    <n v="271.791"/>
    <n v="341.791"/>
    <n v="341.791"/>
    <s v="Wed"/>
    <s v="Thu"/>
  </r>
  <r>
    <s v="A00809"/>
    <s v="East"/>
    <s v="Ling"/>
    <x v="0"/>
    <m/>
    <d v="2021-05-19T00:00:00"/>
    <d v="2021-06-29T00:00:00"/>
    <x v="0"/>
    <n v="140"/>
    <s v="Yes"/>
    <s v="Yes"/>
    <n v="0.25"/>
    <n v="14.702999999999999"/>
    <n v="0"/>
    <s v="Warranty"/>
    <n v="41"/>
    <n v="140"/>
    <n v="35"/>
    <n v="0"/>
    <n v="0"/>
    <n v="49.703000000000003"/>
    <n v="0"/>
    <s v="Wed"/>
    <s v="Tue"/>
  </r>
  <r>
    <s v="A00810"/>
    <s v="Southeast"/>
    <s v="Cartier"/>
    <x v="1"/>
    <m/>
    <d v="2021-05-20T00:00:00"/>
    <d v="2021-06-08T00:00:00"/>
    <x v="0"/>
    <n v="140"/>
    <m/>
    <s v="Yes"/>
    <n v="3.25"/>
    <n v="311.3621"/>
    <n v="0"/>
    <s v="C.O.D."/>
    <n v="19"/>
    <n v="140"/>
    <n v="455"/>
    <n v="455"/>
    <n v="0"/>
    <n v="766.36210000000005"/>
    <n v="455"/>
    <s v="Thu"/>
    <s v="Tue"/>
  </r>
  <r>
    <s v="A00811"/>
    <s v="Central"/>
    <s v="Cartier"/>
    <x v="1"/>
    <m/>
    <d v="2021-05-20T00:00:00"/>
    <d v="2021-06-11T00:00:00"/>
    <x v="1"/>
    <n v="80"/>
    <m/>
    <m/>
    <n v="0.75"/>
    <n v="189.31800000000001"/>
    <n v="189.31800000000001"/>
    <s v="C.O.D."/>
    <n v="22"/>
    <n v="80"/>
    <n v="60"/>
    <n v="60"/>
    <n v="189.31800000000001"/>
    <n v="249.31800000000001"/>
    <n v="249.31800000000001"/>
    <s v="Thu"/>
    <s v="Fri"/>
  </r>
  <r>
    <s v="A00812"/>
    <s v="Northwest"/>
    <s v="Cartier"/>
    <x v="0"/>
    <m/>
    <d v="2021-05-20T00:00:00"/>
    <d v="2021-06-17T00:00:00"/>
    <x v="1"/>
    <n v="80"/>
    <m/>
    <m/>
    <n v="0.5"/>
    <n v="74.532399999999996"/>
    <n v="74.532399999999996"/>
    <s v="Account"/>
    <n v="28"/>
    <n v="80"/>
    <n v="40"/>
    <n v="40"/>
    <n v="74.532399999999996"/>
    <n v="114.5324"/>
    <n v="114.5324"/>
    <s v="Thu"/>
    <s v="Thu"/>
  </r>
  <r>
    <s v="A00813"/>
    <s v="Central"/>
    <s v="Cartier"/>
    <x v="3"/>
    <m/>
    <d v="2021-05-20T00:00:00"/>
    <d v="2021-06-28T00:00:00"/>
    <x v="1"/>
    <n v="80"/>
    <m/>
    <m/>
    <n v="1.5"/>
    <n v="673.21600000000001"/>
    <n v="673.21600000000001"/>
    <s v="C.O.D."/>
    <n v="39"/>
    <n v="80"/>
    <n v="120"/>
    <n v="120"/>
    <n v="673.21600000000001"/>
    <n v="793.21600000000001"/>
    <n v="793.21600000000001"/>
    <s v="Thu"/>
    <s v="Mon"/>
  </r>
  <r>
    <s v="A00814"/>
    <s v="Central"/>
    <s v="Burton"/>
    <x v="3"/>
    <m/>
    <d v="2021-05-20T00:00:00"/>
    <d v="2021-07-07T00:00:00"/>
    <x v="0"/>
    <n v="140"/>
    <m/>
    <m/>
    <n v="3.5"/>
    <n v="230.39570000000001"/>
    <n v="230.39570000000001"/>
    <s v="C.O.D."/>
    <n v="48"/>
    <n v="140"/>
    <n v="490"/>
    <n v="490"/>
    <n v="230.39570000000001"/>
    <n v="720.39570000000003"/>
    <n v="720.39570000000003"/>
    <s v="Thu"/>
    <s v="Wed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n v="57"/>
    <n v="140"/>
    <n v="35"/>
    <n v="35"/>
    <n v="14.42"/>
    <n v="49.42"/>
    <n v="49.42"/>
    <s v="Thu"/>
    <s v="Fri"/>
  </r>
  <r>
    <s v="A00816"/>
    <s v="Southwest"/>
    <s v="Burton"/>
    <x v="3"/>
    <m/>
    <d v="2021-05-20T00:00:00"/>
    <m/>
    <x v="0"/>
    <n v="140"/>
    <m/>
    <m/>
    <m/>
    <n v="852.54669999999999"/>
    <n v="852.54669999999999"/>
    <s v="C.O.D."/>
    <s v=""/>
    <n v="140"/>
    <n v="0"/>
    <n v="0"/>
    <n v="852.54669999999999"/>
    <n v="852.54669999999999"/>
    <n v="852.54669999999999"/>
    <s v="Thu"/>
    <s v="Sat"/>
  </r>
  <r>
    <s v="A00817"/>
    <s v="Northwest"/>
    <s v="Burton"/>
    <x v="1"/>
    <s v="Yes"/>
    <d v="2021-05-21T00:00:00"/>
    <d v="2021-06-01T00:00:00"/>
    <x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818"/>
    <s v="Northwest"/>
    <s v="Cartier"/>
    <x v="4"/>
    <m/>
    <d v="2021-05-21T00:00:00"/>
    <d v="2021-06-22T00:00:00"/>
    <x v="1"/>
    <n v="80"/>
    <m/>
    <m/>
    <n v="1"/>
    <n v="57.966200000000001"/>
    <n v="57.966200000000001"/>
    <s v="P.O."/>
    <n v="32"/>
    <n v="80"/>
    <n v="80"/>
    <n v="80"/>
    <n v="57.966200000000001"/>
    <n v="137.96620000000001"/>
    <n v="137.96620000000001"/>
    <s v="Fri"/>
    <s v="Tue"/>
  </r>
  <r>
    <s v="A00819"/>
    <s v="Northwest"/>
    <s v="Cartier"/>
    <x v="1"/>
    <m/>
    <d v="2021-05-21T00:00:00"/>
    <m/>
    <x v="1"/>
    <n v="80"/>
    <m/>
    <m/>
    <m/>
    <n v="90"/>
    <n v="90"/>
    <s v="P.O."/>
    <s v=""/>
    <n v="80"/>
    <n v="0"/>
    <n v="0"/>
    <n v="90"/>
    <n v="90"/>
    <n v="90"/>
    <s v="Fri"/>
    <s v="Sat"/>
  </r>
  <r>
    <s v="A00820"/>
    <s v="Northwest"/>
    <s v="Burton"/>
    <x v="1"/>
    <s v="Yes"/>
    <d v="2021-05-22T00:00:00"/>
    <m/>
    <x v="1"/>
    <n v="80"/>
    <m/>
    <m/>
    <m/>
    <n v="108.51300000000001"/>
    <n v="108.51300000000001"/>
    <s v="C.O.D."/>
    <s v=""/>
    <n v="80"/>
    <n v="0"/>
    <n v="0"/>
    <n v="108.51300000000001"/>
    <n v="108.51300000000001"/>
    <n v="108.51300000000001"/>
    <s v="Sat"/>
    <s v="Sat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  <n v="9"/>
    <n v="80"/>
    <n v="20"/>
    <n v="20"/>
    <n v="22"/>
    <n v="42"/>
    <n v="42"/>
    <s v="Mon"/>
    <s v="Wed"/>
  </r>
  <r>
    <s v="A00822"/>
    <s v="Southeast"/>
    <s v="Cartier"/>
    <x v="2"/>
    <m/>
    <d v="2021-05-24T00:00:00"/>
    <d v="2021-06-03T00:00:00"/>
    <x v="1"/>
    <n v="80"/>
    <m/>
    <m/>
    <n v="0.25"/>
    <n v="66.864900000000006"/>
    <n v="66.864900000000006"/>
    <s v="C.O.D."/>
    <n v="10"/>
    <n v="80"/>
    <n v="20"/>
    <n v="20"/>
    <n v="66.864900000000006"/>
    <n v="86.864900000000006"/>
    <n v="86.864900000000006"/>
    <s v="Mon"/>
    <s v="Thu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  <n v="22"/>
    <n v="80"/>
    <n v="60"/>
    <n v="60"/>
    <n v="111.15"/>
    <n v="171.15"/>
    <n v="171.15"/>
    <s v="Mon"/>
    <s v="Tue"/>
  </r>
  <r>
    <s v="A00824"/>
    <s v="South"/>
    <s v="Burton"/>
    <x v="0"/>
    <m/>
    <d v="2021-05-24T00:00:00"/>
    <d v="2021-07-12T00:00:00"/>
    <x v="0"/>
    <n v="140"/>
    <m/>
    <m/>
    <n v="0.75"/>
    <n v="239.54249999999999"/>
    <n v="239.54249999999999"/>
    <s v="Account"/>
    <n v="49"/>
    <n v="140"/>
    <n v="105"/>
    <n v="105"/>
    <n v="239.54249999999999"/>
    <n v="344.54250000000002"/>
    <n v="344.54250000000002"/>
    <s v="Mon"/>
    <s v="Mon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  <n v="52"/>
    <n v="80"/>
    <n v="40"/>
    <n v="40"/>
    <n v="657.69"/>
    <n v="697.69"/>
    <n v="697.69"/>
    <s v="Mon"/>
    <s v="Thu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n v="56"/>
    <n v="80"/>
    <n v="20"/>
    <n v="20"/>
    <n v="30"/>
    <n v="50"/>
    <n v="50"/>
    <s v="Mon"/>
    <s v="Mon"/>
  </r>
  <r>
    <s v="A00827"/>
    <s v="Southeast"/>
    <s v="Khan"/>
    <x v="0"/>
    <m/>
    <d v="2021-05-25T00:00:00"/>
    <d v="2021-06-19T00:00:00"/>
    <x v="1"/>
    <n v="80"/>
    <m/>
    <m/>
    <n v="0.5"/>
    <n v="26.567499999999999"/>
    <n v="26.567499999999999"/>
    <s v="C.O.D."/>
    <n v="25"/>
    <n v="80"/>
    <n v="40"/>
    <n v="40"/>
    <n v="26.567499999999999"/>
    <n v="66.567499999999995"/>
    <n v="66.567499999999995"/>
    <s v="Tue"/>
    <s v="Sat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n v="20"/>
    <n v="140"/>
    <n v="175"/>
    <n v="175"/>
    <n v="9.6"/>
    <n v="184.6"/>
    <n v="184.6"/>
    <s v="Tue"/>
    <s v="Mon"/>
  </r>
  <r>
    <s v="A00829"/>
    <s v="West"/>
    <s v="Khan"/>
    <x v="0"/>
    <m/>
    <d v="2021-05-25T00:00:00"/>
    <d v="2021-06-16T00:00:00"/>
    <x v="0"/>
    <n v="140"/>
    <m/>
    <m/>
    <n v="0.25"/>
    <n v="396.29149999999998"/>
    <n v="396.29149999999998"/>
    <s v="C.O.D."/>
    <n v="22"/>
    <n v="140"/>
    <n v="35"/>
    <n v="35"/>
    <n v="396.29149999999998"/>
    <n v="431.29149999999998"/>
    <n v="431.29149999999998"/>
    <s v="Tue"/>
    <s v="Wed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  <n v="41"/>
    <n v="140"/>
    <n v="70"/>
    <n v="70"/>
    <n v="108"/>
    <n v="178"/>
    <n v="178"/>
    <s v="Tue"/>
    <s v="Mon"/>
  </r>
  <r>
    <s v="A00831"/>
    <s v="Northwest"/>
    <s v="Cartier"/>
    <x v="0"/>
    <m/>
    <d v="2021-05-25T00:00:00"/>
    <d v="2021-07-19T00:00:00"/>
    <x v="1"/>
    <n v="80"/>
    <m/>
    <m/>
    <n v="0.5"/>
    <n v="147.2441"/>
    <n v="147.2441"/>
    <s v="C.O.D."/>
    <n v="55"/>
    <n v="80"/>
    <n v="40"/>
    <n v="40"/>
    <n v="147.2441"/>
    <n v="187.2441"/>
    <n v="187.2441"/>
    <s v="Tue"/>
    <s v="Mon"/>
  </r>
  <r>
    <s v="A00832"/>
    <s v="Central"/>
    <s v="Burton"/>
    <x v="4"/>
    <m/>
    <d v="2021-05-25T00:00:00"/>
    <m/>
    <x v="1"/>
    <n v="80"/>
    <m/>
    <s v="Yes"/>
    <m/>
    <n v="151.28020000000001"/>
    <n v="0"/>
    <s v="C.O.D."/>
    <s v=""/>
    <n v="80"/>
    <n v="0"/>
    <n v="0"/>
    <n v="0"/>
    <n v="151.28020000000001"/>
    <n v="0"/>
    <s v="Tue"/>
    <s v="Sat"/>
  </r>
  <r>
    <s v="A00833"/>
    <s v="Northwest"/>
    <s v="Cartier"/>
    <x v="1"/>
    <m/>
    <d v="2021-05-25T00:00:00"/>
    <m/>
    <x v="1"/>
    <n v="80"/>
    <m/>
    <m/>
    <m/>
    <n v="47.046399999999998"/>
    <n v="47.046399999999998"/>
    <s v="P.O."/>
    <s v=""/>
    <n v="80"/>
    <n v="0"/>
    <n v="0"/>
    <n v="47.046399999999998"/>
    <n v="47.046399999999998"/>
    <n v="47.046399999999998"/>
    <s v="Tue"/>
    <s v="Sat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  <n v="10"/>
    <n v="80"/>
    <n v="20"/>
    <n v="20"/>
    <n v="51.73"/>
    <n v="71.72999999999999"/>
    <n v="71.72999999999999"/>
    <s v="Wed"/>
    <s v="Sat"/>
  </r>
  <r>
    <s v="A00835"/>
    <s v="Southeast"/>
    <s v="Cartier"/>
    <x v="0"/>
    <m/>
    <d v="2021-05-26T00:00:00"/>
    <d v="2021-06-02T00:00:00"/>
    <x v="0"/>
    <n v="140"/>
    <m/>
    <m/>
    <n v="0.25"/>
    <n v="445.78460000000001"/>
    <n v="445.78460000000001"/>
    <s v="Account"/>
    <n v="7"/>
    <n v="140"/>
    <n v="35"/>
    <n v="35"/>
    <n v="445.78460000000001"/>
    <n v="480.78460000000001"/>
    <n v="480.78460000000001"/>
    <s v="Wed"/>
    <s v="Wed"/>
  </r>
  <r>
    <s v="A00836"/>
    <s v="Southeast"/>
    <s v="Cartier"/>
    <x v="0"/>
    <m/>
    <d v="2021-05-26T00:00:00"/>
    <d v="2021-06-14T00:00:00"/>
    <x v="0"/>
    <n v="140"/>
    <m/>
    <s v="Yes"/>
    <n v="0.25"/>
    <n v="27.486699999999999"/>
    <n v="0"/>
    <s v="C.O.D."/>
    <n v="19"/>
    <n v="140"/>
    <n v="35"/>
    <n v="35"/>
    <n v="0"/>
    <n v="62.486699999999999"/>
    <n v="35"/>
    <s v="Wed"/>
    <s v="Mon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n v="19"/>
    <n v="80"/>
    <n v="20"/>
    <n v="20"/>
    <n v="42.66"/>
    <n v="62.66"/>
    <n v="62.66"/>
    <s v="Wed"/>
    <s v="Mon"/>
  </r>
  <r>
    <s v="A00838"/>
    <s v="Southeast"/>
    <s v="Cartier"/>
    <x v="2"/>
    <m/>
    <d v="2021-05-26T00:00:00"/>
    <d v="2021-06-14T00:00:00"/>
    <x v="1"/>
    <n v="80"/>
    <m/>
    <m/>
    <n v="0.25"/>
    <n v="185.11340000000001"/>
    <n v="185.11340000000001"/>
    <s v="C.O.D."/>
    <n v="19"/>
    <n v="80"/>
    <n v="20"/>
    <n v="20"/>
    <n v="185.11340000000001"/>
    <n v="205.11340000000001"/>
    <n v="205.11340000000001"/>
    <s v="Wed"/>
    <s v="Mon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  <n v="22"/>
    <n v="80"/>
    <n v="60"/>
    <n v="60"/>
    <n v="0"/>
    <n v="130"/>
    <n v="60"/>
    <s v="Wed"/>
    <s v="Thu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n v="27"/>
    <n v="80"/>
    <n v="20"/>
    <n v="20"/>
    <n v="120"/>
    <n v="140"/>
    <n v="140"/>
    <s v="Wed"/>
    <s v="Tue"/>
  </r>
  <r>
    <s v="A00841"/>
    <s v="Southeast"/>
    <s v="Cartier"/>
    <x v="0"/>
    <m/>
    <d v="2021-05-26T00:00:00"/>
    <d v="2021-06-30T00:00:00"/>
    <x v="1"/>
    <n v="80"/>
    <m/>
    <m/>
    <n v="0.25"/>
    <n v="178.36179999999999"/>
    <n v="178.36179999999999"/>
    <s v="C.O.D."/>
    <n v="35"/>
    <n v="80"/>
    <n v="20"/>
    <n v="20"/>
    <n v="178.36179999999999"/>
    <n v="198.36179999999999"/>
    <n v="198.36179999999999"/>
    <s v="Wed"/>
    <s v="Wed"/>
  </r>
  <r>
    <s v="A00842"/>
    <s v="Northeast"/>
    <s v="Khan"/>
    <x v="4"/>
    <m/>
    <d v="2021-05-26T00:00:00"/>
    <d v="2021-06-28T00:00:00"/>
    <x v="1"/>
    <n v="80"/>
    <s v="Yes"/>
    <s v="Yes"/>
    <n v="1.5"/>
    <n v="477.78149999999999"/>
    <n v="0"/>
    <s v="Warranty"/>
    <n v="33"/>
    <n v="80"/>
    <n v="120"/>
    <n v="0"/>
    <n v="0"/>
    <n v="597.78150000000005"/>
    <n v="0"/>
    <s v="Wed"/>
    <s v="Mon"/>
  </r>
  <r>
    <s v="A00843"/>
    <s v="Northwest"/>
    <s v="Khan"/>
    <x v="3"/>
    <s v="Yes"/>
    <d v="2021-05-26T00:00:00"/>
    <d v="2021-06-30T00:00:00"/>
    <x v="1"/>
    <n v="80"/>
    <m/>
    <m/>
    <n v="1"/>
    <n v="67.969700000000003"/>
    <n v="67.969700000000003"/>
    <s v="P.O."/>
    <n v="35"/>
    <n v="80"/>
    <n v="80"/>
    <n v="80"/>
    <n v="67.969700000000003"/>
    <n v="147.96969999999999"/>
    <n v="147.96969999999999"/>
    <s v="Wed"/>
    <s v="Wed"/>
  </r>
  <r>
    <s v="A00844"/>
    <s v="South"/>
    <s v="Burton"/>
    <x v="0"/>
    <m/>
    <d v="2021-05-26T00:00:00"/>
    <d v="2021-07-05T00:00:00"/>
    <x v="0"/>
    <n v="140"/>
    <m/>
    <s v="Yes"/>
    <n v="1.25"/>
    <n v="300.72309999999999"/>
    <n v="0"/>
    <s v="C.O.D."/>
    <n v="40"/>
    <n v="140"/>
    <n v="175"/>
    <n v="175"/>
    <n v="0"/>
    <n v="475.72309999999999"/>
    <n v="175"/>
    <s v="Wed"/>
    <s v="Mon"/>
  </r>
  <r>
    <s v="A00845"/>
    <s v="Central"/>
    <s v="Burton"/>
    <x v="0"/>
    <m/>
    <d v="2021-05-26T00:00:00"/>
    <m/>
    <x v="1"/>
    <n v="80"/>
    <m/>
    <m/>
    <m/>
    <n v="377.6"/>
    <n v="377.6"/>
    <s v="Account"/>
    <s v=""/>
    <n v="80"/>
    <n v="0"/>
    <n v="0"/>
    <n v="377.6"/>
    <n v="377.6"/>
    <n v="377.6"/>
    <s v="Wed"/>
    <s v="Sat"/>
  </r>
  <r>
    <s v="A00846"/>
    <s v="Northwest"/>
    <s v="Cartier"/>
    <x v="0"/>
    <m/>
    <d v="2021-05-26T00:00:00"/>
    <m/>
    <x v="1"/>
    <n v="80"/>
    <m/>
    <m/>
    <m/>
    <n v="70"/>
    <n v="70"/>
    <s v="P.O."/>
    <s v=""/>
    <n v="80"/>
    <n v="0"/>
    <n v="0"/>
    <n v="70"/>
    <n v="70"/>
    <n v="70"/>
    <s v="Wed"/>
    <s v="Sat"/>
  </r>
  <r>
    <s v="A00847"/>
    <s v="Northwest"/>
    <s v="Cartier"/>
    <x v="1"/>
    <m/>
    <d v="2021-05-26T00:00:00"/>
    <m/>
    <x v="1"/>
    <n v="80"/>
    <m/>
    <m/>
    <m/>
    <n v="177.0504"/>
    <n v="177.0504"/>
    <s v="P.O."/>
    <s v=""/>
    <n v="80"/>
    <n v="0"/>
    <n v="0"/>
    <n v="177.0504"/>
    <n v="177.0504"/>
    <n v="177.0504"/>
    <s v="Wed"/>
    <s v="Sat"/>
  </r>
  <r>
    <s v="A00848"/>
    <s v="Central"/>
    <s v="Burton"/>
    <x v="1"/>
    <m/>
    <d v="2021-05-26T00:00:00"/>
    <m/>
    <x v="0"/>
    <n v="140"/>
    <m/>
    <m/>
    <m/>
    <n v="839.67849999999999"/>
    <n v="839.67849999999999"/>
    <s v="C.O.D."/>
    <s v=""/>
    <n v="140"/>
    <n v="0"/>
    <n v="0"/>
    <n v="839.67849999999999"/>
    <n v="839.67849999999999"/>
    <n v="839.67849999999999"/>
    <s v="Wed"/>
    <s v="Sat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n v="7"/>
    <n v="80"/>
    <n v="20"/>
    <n v="20"/>
    <n v="120"/>
    <n v="140"/>
    <n v="140"/>
    <s v="Thu"/>
    <s v="Thu"/>
  </r>
  <r>
    <s v="A00850"/>
    <s v="Northeast"/>
    <s v="Khan"/>
    <x v="0"/>
    <m/>
    <d v="2021-05-27T00:00:00"/>
    <d v="2021-06-10T00:00:00"/>
    <x v="1"/>
    <n v="80"/>
    <m/>
    <m/>
    <n v="0.25"/>
    <n v="156.4932"/>
    <n v="156.4932"/>
    <s v="C.O.D."/>
    <n v="14"/>
    <n v="80"/>
    <n v="20"/>
    <n v="20"/>
    <n v="156.4932"/>
    <n v="176.4932"/>
    <n v="176.4932"/>
    <s v="Thu"/>
    <s v="Thu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  <n v="19"/>
    <n v="140"/>
    <n v="35"/>
    <n v="35"/>
    <n v="155"/>
    <n v="190"/>
    <n v="190"/>
    <s v="Thu"/>
    <s v="Tue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  <n v="21"/>
    <n v="80"/>
    <n v="40"/>
    <n v="40"/>
    <n v="20.83"/>
    <n v="60.83"/>
    <n v="60.83"/>
    <s v="Thu"/>
    <s v="Thu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n v="26"/>
    <n v="80"/>
    <n v="40"/>
    <n v="0"/>
    <n v="0"/>
    <n v="90"/>
    <n v="0"/>
    <s v="Thu"/>
    <s v="Tue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  <n v="47"/>
    <n v="80"/>
    <n v="20"/>
    <n v="20"/>
    <n v="120"/>
    <n v="140"/>
    <n v="140"/>
    <s v="Thu"/>
    <s v="Tue"/>
  </r>
  <r>
    <s v="A00855"/>
    <s v="Central"/>
    <s v="Burton"/>
    <x v="3"/>
    <m/>
    <d v="2021-05-28T00:00:00"/>
    <m/>
    <x v="1"/>
    <n v="80"/>
    <m/>
    <s v="Yes"/>
    <m/>
    <n v="17.064"/>
    <n v="0"/>
    <s v="C.O.D."/>
    <s v=""/>
    <n v="80"/>
    <n v="0"/>
    <n v="0"/>
    <n v="0"/>
    <n v="17.064"/>
    <n v="0"/>
    <s v="Fri"/>
    <s v="Sat"/>
  </r>
  <r>
    <s v="A00856"/>
    <s v="Southeast"/>
    <s v="Burton"/>
    <x v="0"/>
    <m/>
    <d v="2021-05-31T00:00:00"/>
    <d v="2021-06-09T00:00:00"/>
    <x v="1"/>
    <n v="80"/>
    <m/>
    <m/>
    <n v="0.25"/>
    <n v="182.08340000000001"/>
    <n v="182.08340000000001"/>
    <s v="C.O.D."/>
    <n v="9"/>
    <n v="80"/>
    <n v="20"/>
    <n v="20"/>
    <n v="182.08340000000001"/>
    <n v="202.08340000000001"/>
    <n v="202.08340000000001"/>
    <s v="Mon"/>
    <s v="Wed"/>
  </r>
  <r>
    <s v="A00857"/>
    <s v="North"/>
    <s v="Ling"/>
    <x v="0"/>
    <m/>
    <d v="2021-05-31T00:00:00"/>
    <d v="2021-06-21T00:00:00"/>
    <x v="0"/>
    <n v="140"/>
    <m/>
    <m/>
    <n v="0.25"/>
    <n v="19.548100000000002"/>
    <n v="19.548100000000002"/>
    <s v="Account"/>
    <n v="21"/>
    <n v="140"/>
    <n v="35"/>
    <n v="35"/>
    <n v="19.548100000000002"/>
    <n v="54.548100000000005"/>
    <n v="54.548100000000005"/>
    <s v="Mon"/>
    <s v="Mon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n v="21"/>
    <n v="140"/>
    <n v="70"/>
    <n v="70"/>
    <n v="144"/>
    <n v="214"/>
    <n v="214"/>
    <s v="Mon"/>
    <s v="Mon"/>
  </r>
  <r>
    <s v="A00859"/>
    <s v="West"/>
    <s v="Lopez"/>
    <x v="0"/>
    <m/>
    <d v="2021-05-31T00:00:00"/>
    <d v="2021-06-24T00:00:00"/>
    <x v="1"/>
    <n v="80"/>
    <m/>
    <m/>
    <n v="0.75"/>
    <n v="86.4786"/>
    <n v="86.4786"/>
    <s v="P.O."/>
    <n v="24"/>
    <n v="80"/>
    <n v="60"/>
    <n v="60"/>
    <n v="86.4786"/>
    <n v="146.4786"/>
    <n v="146.4786"/>
    <s v="Mon"/>
    <s v="Thu"/>
  </r>
  <r>
    <s v="A00860"/>
    <s v="Southeast"/>
    <s v="Cartier"/>
    <x v="0"/>
    <m/>
    <d v="2021-05-31T00:00:00"/>
    <d v="2021-06-24T00:00:00"/>
    <x v="1"/>
    <n v="80"/>
    <m/>
    <s v="Yes"/>
    <n v="0.25"/>
    <n v="69.154700000000005"/>
    <n v="0"/>
    <s v="C.O.D."/>
    <n v="24"/>
    <n v="80"/>
    <n v="20"/>
    <n v="20"/>
    <n v="0"/>
    <n v="89.154700000000005"/>
    <n v="20"/>
    <s v="Mon"/>
    <s v="Thu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n v="42"/>
    <n v="140"/>
    <n v="175"/>
    <n v="175"/>
    <n v="156"/>
    <n v="331"/>
    <n v="331"/>
    <s v="Mon"/>
    <s v="Mon"/>
  </r>
  <r>
    <s v="A00862"/>
    <s v="West"/>
    <s v="Khan"/>
    <x v="1"/>
    <m/>
    <d v="2021-05-31T00:00:00"/>
    <m/>
    <x v="0"/>
    <n v="140"/>
    <m/>
    <m/>
    <m/>
    <n v="72.350099999999998"/>
    <n v="72.350099999999998"/>
    <s v="Account"/>
    <s v=""/>
    <n v="140"/>
    <n v="0"/>
    <n v="0"/>
    <n v="72.350099999999998"/>
    <n v="72.350099999999998"/>
    <n v="72.350099999999998"/>
    <s v="Mon"/>
    <s v="Sat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  <n v="14"/>
    <n v="80"/>
    <n v="20"/>
    <n v="0"/>
    <n v="0"/>
    <n v="260"/>
    <n v="0"/>
    <s v="Tue"/>
    <s v="Tue"/>
  </r>
  <r>
    <s v="A00864"/>
    <s v="Northwest"/>
    <s v="Khan"/>
    <x v="3"/>
    <m/>
    <d v="2021-06-01T00:00:00"/>
    <d v="2021-06-21T00:00:00"/>
    <x v="1"/>
    <n v="80"/>
    <s v="Yes"/>
    <s v="Yes"/>
    <n v="4.25"/>
    <n v="558.10940000000005"/>
    <n v="0"/>
    <s v="Warranty"/>
    <n v="20"/>
    <n v="80"/>
    <n v="340"/>
    <n v="0"/>
    <n v="0"/>
    <n v="898.10940000000005"/>
    <n v="0"/>
    <s v="Tue"/>
    <s v="Mon"/>
  </r>
  <r>
    <s v="A00865"/>
    <s v="Northwest"/>
    <s v="Cartier"/>
    <x v="0"/>
    <m/>
    <d v="2021-06-01T00:00:00"/>
    <d v="2021-06-29T00:00:00"/>
    <x v="1"/>
    <n v="80"/>
    <s v="Yes"/>
    <s v="Yes"/>
    <n v="1"/>
    <n v="43.433999999999997"/>
    <n v="0"/>
    <s v="Warranty"/>
    <n v="28"/>
    <n v="80"/>
    <n v="80"/>
    <n v="0"/>
    <n v="0"/>
    <n v="123.434"/>
    <n v="0"/>
    <s v="Tue"/>
    <s v="Tue"/>
  </r>
  <r>
    <s v="A00866"/>
    <s v="South"/>
    <s v="Burton"/>
    <x v="2"/>
    <m/>
    <d v="2021-06-01T00:00:00"/>
    <d v="2021-07-05T00:00:00"/>
    <x v="1"/>
    <n v="80"/>
    <s v="Yes"/>
    <s v="Yes"/>
    <n v="0.25"/>
    <n v="141.90299999999999"/>
    <n v="0"/>
    <s v="Warranty"/>
    <n v="34"/>
    <n v="80"/>
    <n v="20"/>
    <n v="0"/>
    <n v="0"/>
    <n v="161.90299999999999"/>
    <n v="0"/>
    <s v="Tue"/>
    <s v="Mon"/>
  </r>
  <r>
    <s v="A00867"/>
    <s v="Southeast"/>
    <s v="Khan"/>
    <x v="0"/>
    <m/>
    <d v="2021-06-01T00:00:00"/>
    <d v="2021-07-24T00:00:00"/>
    <x v="0"/>
    <n v="140"/>
    <m/>
    <m/>
    <n v="1"/>
    <n v="136.70920000000001"/>
    <n v="136.70920000000001"/>
    <s v="C.O.D."/>
    <n v="53"/>
    <n v="140"/>
    <n v="140"/>
    <n v="140"/>
    <n v="136.70920000000001"/>
    <n v="276.70920000000001"/>
    <n v="276.70920000000001"/>
    <s v="Tue"/>
    <s v="Sat"/>
  </r>
  <r>
    <s v="A00868"/>
    <s v="Northwest"/>
    <s v="Cartier"/>
    <x v="0"/>
    <m/>
    <d v="2021-06-01T00:00:00"/>
    <m/>
    <x v="0"/>
    <n v="140"/>
    <m/>
    <m/>
    <m/>
    <n v="85.351200000000006"/>
    <n v="85.351200000000006"/>
    <s v="P.O."/>
    <s v=""/>
    <n v="140"/>
    <n v="0"/>
    <n v="0"/>
    <n v="85.351200000000006"/>
    <n v="85.351200000000006"/>
    <n v="85.351200000000006"/>
    <s v="Tue"/>
    <s v="Sat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n v="5"/>
    <n v="80"/>
    <n v="40"/>
    <n v="40"/>
    <n v="85.32"/>
    <n v="125.32"/>
    <n v="125.32"/>
    <s v="Wed"/>
    <s v="Mon"/>
  </r>
  <r>
    <s v="A00870"/>
    <s v="South"/>
    <s v="Lopez"/>
    <x v="1"/>
    <m/>
    <d v="2021-06-02T00:00:00"/>
    <d v="2021-06-17T00:00:00"/>
    <x v="1"/>
    <n v="80"/>
    <m/>
    <m/>
    <n v="0.75"/>
    <n v="42.418999999999997"/>
    <n v="42.418999999999997"/>
    <s v="Account"/>
    <n v="15"/>
    <n v="80"/>
    <n v="60"/>
    <n v="60"/>
    <n v="42.418999999999997"/>
    <n v="102.419"/>
    <n v="102.419"/>
    <s v="Wed"/>
    <s v="Thu"/>
  </r>
  <r>
    <s v="A00871"/>
    <s v="Southeast"/>
    <s v="Burton"/>
    <x v="1"/>
    <m/>
    <d v="2021-06-02T00:00:00"/>
    <d v="2021-06-17T00:00:00"/>
    <x v="0"/>
    <n v="140"/>
    <m/>
    <m/>
    <n v="0.75"/>
    <n v="184.04640000000001"/>
    <n v="184.04640000000001"/>
    <s v="C.O.D."/>
    <n v="15"/>
    <n v="140"/>
    <n v="105"/>
    <n v="105"/>
    <n v="184.04640000000001"/>
    <n v="289.04640000000001"/>
    <n v="289.04640000000001"/>
    <s v="Wed"/>
    <s v="Thu"/>
  </r>
  <r>
    <s v="A00872"/>
    <s v="Central"/>
    <s v="Khan"/>
    <x v="3"/>
    <m/>
    <d v="2021-06-02T00:00:00"/>
    <d v="2021-06-17T00:00:00"/>
    <x v="1"/>
    <n v="80"/>
    <m/>
    <m/>
    <n v="1"/>
    <n v="272.24990000000003"/>
    <n v="272.24990000000003"/>
    <s v="C.O.D."/>
    <n v="15"/>
    <n v="80"/>
    <n v="80"/>
    <n v="80"/>
    <n v="272.24990000000003"/>
    <n v="352.24990000000003"/>
    <n v="352.24990000000003"/>
    <s v="Wed"/>
    <s v="Thu"/>
  </r>
  <r>
    <s v="A00873"/>
    <s v="West"/>
    <s v="Khan"/>
    <x v="2"/>
    <m/>
    <d v="2021-06-02T00:00:00"/>
    <d v="2021-06-21T00:00:00"/>
    <x v="1"/>
    <n v="80"/>
    <m/>
    <m/>
    <n v="0.25"/>
    <n v="204.28399999999999"/>
    <n v="204.28399999999999"/>
    <s v="Account"/>
    <n v="19"/>
    <n v="80"/>
    <n v="20"/>
    <n v="20"/>
    <n v="204.28399999999999"/>
    <n v="224.28399999999999"/>
    <n v="224.28399999999999"/>
    <s v="Wed"/>
    <s v="Mon"/>
  </r>
  <r>
    <s v="A00874"/>
    <s v="South"/>
    <s v="Khan"/>
    <x v="2"/>
    <m/>
    <d v="2021-06-02T00:00:00"/>
    <d v="2021-06-23T00:00:00"/>
    <x v="1"/>
    <n v="80"/>
    <m/>
    <m/>
    <n v="0.25"/>
    <n v="84.0779"/>
    <n v="84.0779"/>
    <s v="C.O.D."/>
    <n v="21"/>
    <n v="80"/>
    <n v="20"/>
    <n v="20"/>
    <n v="84.0779"/>
    <n v="104.0779"/>
    <n v="104.0779"/>
    <s v="Wed"/>
    <s v="Wed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n v="31"/>
    <n v="140"/>
    <n v="35"/>
    <n v="35"/>
    <n v="57.39"/>
    <n v="92.39"/>
    <n v="92.39"/>
    <s v="Wed"/>
    <s v="Sat"/>
  </r>
  <r>
    <s v="A00876"/>
    <s v="Central"/>
    <s v="Khan"/>
    <x v="3"/>
    <m/>
    <d v="2021-06-02T00:00:00"/>
    <d v="2021-07-03T00:00:00"/>
    <x v="1"/>
    <n v="80"/>
    <m/>
    <m/>
    <n v="2"/>
    <n v="192.44470000000001"/>
    <n v="192.44470000000001"/>
    <s v="C.O.D."/>
    <n v="31"/>
    <n v="80"/>
    <n v="160"/>
    <n v="160"/>
    <n v="192.44470000000001"/>
    <n v="352.44470000000001"/>
    <n v="352.44470000000001"/>
    <s v="Wed"/>
    <s v="Sat"/>
  </r>
  <r>
    <s v="A00877"/>
    <s v="Southeast"/>
    <s v="Khan"/>
    <x v="0"/>
    <m/>
    <d v="2021-06-02T00:00:00"/>
    <d v="2021-06-30T00:00:00"/>
    <x v="1"/>
    <n v="80"/>
    <m/>
    <m/>
    <n v="0.5"/>
    <n v="271.9169"/>
    <n v="271.9169"/>
    <s v="C.O.D."/>
    <n v="28"/>
    <n v="80"/>
    <n v="40"/>
    <n v="40"/>
    <n v="271.9169"/>
    <n v="311.9169"/>
    <n v="311.9169"/>
    <s v="Wed"/>
    <s v="Wed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n v="28"/>
    <n v="80"/>
    <n v="40"/>
    <n v="40"/>
    <n v="588.54999999999995"/>
    <n v="628.54999999999995"/>
    <n v="628.54999999999995"/>
    <s v="Wed"/>
    <s v="Wed"/>
  </r>
  <r>
    <s v="A00879"/>
    <s v="North"/>
    <s v="Ling"/>
    <x v="2"/>
    <m/>
    <d v="2021-06-02T00:00:00"/>
    <d v="2021-06-28T00:00:00"/>
    <x v="1"/>
    <n v="80"/>
    <m/>
    <m/>
    <n v="0.25"/>
    <n v="52.350099999999998"/>
    <n v="52.350099999999998"/>
    <s v="Account"/>
    <n v="26"/>
    <n v="80"/>
    <n v="20"/>
    <n v="20"/>
    <n v="52.350099999999998"/>
    <n v="72.350099999999998"/>
    <n v="72.350099999999998"/>
    <s v="Wed"/>
    <s v="Mon"/>
  </r>
  <r>
    <s v="A00880"/>
    <s v="South"/>
    <s v="Lopez"/>
    <x v="0"/>
    <m/>
    <d v="2021-06-02T00:00:00"/>
    <d v="2021-07-07T00:00:00"/>
    <x v="1"/>
    <n v="80"/>
    <m/>
    <m/>
    <n v="0.5"/>
    <n v="240.5908"/>
    <n v="240.5908"/>
    <s v="P.O."/>
    <n v="35"/>
    <n v="80"/>
    <n v="40"/>
    <n v="40"/>
    <n v="240.5908"/>
    <n v="280.5908"/>
    <n v="280.5908"/>
    <s v="Wed"/>
    <s v="Wed"/>
  </r>
  <r>
    <s v="A00881"/>
    <s v="West"/>
    <s v="Khan"/>
    <x v="2"/>
    <m/>
    <d v="2021-06-02T00:00:00"/>
    <d v="2021-07-14T00:00:00"/>
    <x v="1"/>
    <n v="80"/>
    <m/>
    <m/>
    <n v="0.25"/>
    <n v="76.864900000000006"/>
    <n v="76.864900000000006"/>
    <s v="C.O.D."/>
    <n v="42"/>
    <n v="80"/>
    <n v="20"/>
    <n v="20"/>
    <n v="76.864900000000006"/>
    <n v="96.864900000000006"/>
    <n v="96.864900000000006"/>
    <s v="Wed"/>
    <s v="Wed"/>
  </r>
  <r>
    <s v="A00882"/>
    <s v="Central"/>
    <s v="Khan"/>
    <x v="1"/>
    <m/>
    <d v="2021-06-02T00:00:00"/>
    <d v="2021-07-24T00:00:00"/>
    <x v="0"/>
    <n v="140"/>
    <m/>
    <m/>
    <n v="0.5"/>
    <n v="519.01250000000005"/>
    <n v="519.01250000000005"/>
    <s v="C.O.D."/>
    <n v="52"/>
    <n v="140"/>
    <n v="70"/>
    <n v="70"/>
    <n v="519.01250000000005"/>
    <n v="589.01250000000005"/>
    <n v="589.01250000000005"/>
    <s v="Wed"/>
    <s v="Sat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n v="7"/>
    <n v="80"/>
    <n v="20"/>
    <n v="20"/>
    <n v="7.02"/>
    <n v="27.02"/>
    <n v="27.02"/>
    <s v="Thu"/>
    <s v="Thu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  <n v="14"/>
    <n v="80"/>
    <n v="20"/>
    <n v="20"/>
    <n v="42.66"/>
    <n v="62.66"/>
    <n v="62.66"/>
    <s v="Thu"/>
    <s v="Thu"/>
  </r>
  <r>
    <s v="A00885"/>
    <s v="Southeast"/>
    <s v="Cartier"/>
    <x v="0"/>
    <m/>
    <d v="2021-06-03T00:00:00"/>
    <d v="2021-06-24T00:00:00"/>
    <x v="1"/>
    <n v="80"/>
    <m/>
    <m/>
    <n v="0.25"/>
    <n v="179.5359"/>
    <n v="179.5359"/>
    <s v="C.O.D."/>
    <n v="21"/>
    <n v="80"/>
    <n v="20"/>
    <n v="20"/>
    <n v="179.5359"/>
    <n v="199.5359"/>
    <n v="199.5359"/>
    <s v="Thu"/>
    <s v="Thu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n v="25"/>
    <n v="80"/>
    <n v="20"/>
    <n v="20"/>
    <n v="7.8"/>
    <n v="27.8"/>
    <n v="27.8"/>
    <s v="Thu"/>
    <s v="Mon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  <n v="34"/>
    <n v="80"/>
    <n v="20"/>
    <n v="20"/>
    <n v="107.52"/>
    <n v="127.52"/>
    <n v="127.52"/>
    <s v="Thu"/>
    <s v="Wed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  <n v="48"/>
    <n v="140"/>
    <n v="70"/>
    <n v="70"/>
    <n v="150"/>
    <n v="220"/>
    <n v="220"/>
    <s v="Thu"/>
    <s v="Wed"/>
  </r>
  <r>
    <s v="A00889"/>
    <s v="North"/>
    <s v="Ling"/>
    <x v="1"/>
    <m/>
    <d v="2021-06-03T00:00:00"/>
    <m/>
    <x v="0"/>
    <n v="140"/>
    <m/>
    <m/>
    <m/>
    <n v="42.66"/>
    <n v="42.66"/>
    <s v="Account"/>
    <s v=""/>
    <n v="140"/>
    <n v="0"/>
    <n v="0"/>
    <n v="42.66"/>
    <n v="42.66"/>
    <n v="42.66"/>
    <s v="Thu"/>
    <s v="Sat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s v=""/>
    <n v="140"/>
    <n v="0"/>
    <n v="0"/>
    <n v="20.010000000000002"/>
    <n v="20.010000000000002"/>
    <n v="20.010000000000002"/>
    <s v="Thu"/>
    <s v="Sat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  <n v="45"/>
    <n v="80"/>
    <n v="20"/>
    <n v="20"/>
    <n v="180"/>
    <n v="200"/>
    <n v="200"/>
    <s v="Fri"/>
    <s v="Mon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  <n v="18"/>
    <n v="80"/>
    <n v="20"/>
    <n v="20"/>
    <n v="30"/>
    <n v="50"/>
    <n v="50"/>
    <s v="Sat"/>
    <s v="Wed"/>
  </r>
  <r>
    <s v="A00893"/>
    <s v="North"/>
    <s v="Ling"/>
    <x v="2"/>
    <m/>
    <d v="2021-06-07T00:00:00"/>
    <d v="2021-06-10T00:00:00"/>
    <x v="1"/>
    <n v="80"/>
    <m/>
    <m/>
    <n v="0.25"/>
    <n v="0.45600000000000002"/>
    <n v="0.45600000000000002"/>
    <s v="C.O.D."/>
    <n v="3"/>
    <n v="80"/>
    <n v="20"/>
    <n v="20"/>
    <n v="0.45600000000000002"/>
    <n v="20.456"/>
    <n v="20.456"/>
    <s v="Mon"/>
    <s v="Thu"/>
  </r>
  <r>
    <s v="A00894"/>
    <s v="Central"/>
    <s v="Cartier"/>
    <x v="0"/>
    <m/>
    <d v="2021-06-07T00:00:00"/>
    <d v="2021-06-14T00:00:00"/>
    <x v="0"/>
    <n v="140"/>
    <m/>
    <s v="Yes"/>
    <n v="1.5"/>
    <n v="105.9778"/>
    <n v="0"/>
    <s v="C.O.D."/>
    <n v="7"/>
    <n v="140"/>
    <n v="210"/>
    <n v="210"/>
    <n v="0"/>
    <n v="315.9778"/>
    <n v="210"/>
    <s v="Mon"/>
    <s v="Mon"/>
  </r>
  <r>
    <s v="A00895"/>
    <s v="North"/>
    <s v="Ling"/>
    <x v="0"/>
    <m/>
    <d v="2021-06-07T00:00:00"/>
    <d v="2021-06-15T00:00:00"/>
    <x v="0"/>
    <n v="140"/>
    <m/>
    <m/>
    <n v="0.25"/>
    <n v="19.196999999999999"/>
    <n v="19.196999999999999"/>
    <s v="Account"/>
    <n v="8"/>
    <n v="140"/>
    <n v="35"/>
    <n v="35"/>
    <n v="19.196999999999999"/>
    <n v="54.197000000000003"/>
    <n v="54.197000000000003"/>
    <s v="Mon"/>
    <s v="Tue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  <n v="14"/>
    <n v="80"/>
    <n v="20"/>
    <n v="20"/>
    <n v="180"/>
    <n v="200"/>
    <n v="200"/>
    <s v="Mon"/>
    <s v="Mon"/>
  </r>
  <r>
    <s v="A00897"/>
    <s v="Southeast"/>
    <s v="Burton"/>
    <x v="1"/>
    <m/>
    <d v="2021-06-07T00:00:00"/>
    <d v="2021-07-14T00:00:00"/>
    <x v="1"/>
    <n v="80"/>
    <m/>
    <s v="Yes"/>
    <n v="0.5"/>
    <n v="240.6737"/>
    <n v="0"/>
    <s v="C.O.D."/>
    <n v="37"/>
    <n v="80"/>
    <n v="40"/>
    <n v="40"/>
    <n v="0"/>
    <n v="280.6737"/>
    <n v="40"/>
    <s v="Mon"/>
    <s v="Wed"/>
  </r>
  <r>
    <s v="A00898"/>
    <s v="Central"/>
    <s v="Burton"/>
    <x v="1"/>
    <m/>
    <d v="2021-06-07T00:00:00"/>
    <d v="2021-07-21T00:00:00"/>
    <x v="1"/>
    <n v="80"/>
    <m/>
    <m/>
    <n v="2"/>
    <n v="425.89949999999999"/>
    <n v="425.89949999999999"/>
    <s v="C.O.D."/>
    <n v="44"/>
    <n v="80"/>
    <n v="160"/>
    <n v="160"/>
    <n v="425.89949999999999"/>
    <n v="585.89949999999999"/>
    <n v="585.89949999999999"/>
    <s v="Mon"/>
    <s v="Wed"/>
  </r>
  <r>
    <s v="A00899"/>
    <s v="Northwest"/>
    <s v="Cartier"/>
    <x v="4"/>
    <m/>
    <d v="2021-06-07T00:00:00"/>
    <m/>
    <x v="0"/>
    <n v="140"/>
    <m/>
    <m/>
    <m/>
    <n v="346.24380000000002"/>
    <n v="346.24380000000002"/>
    <s v="C.O.D."/>
    <s v=""/>
    <n v="140"/>
    <n v="0"/>
    <n v="0"/>
    <n v="346.24380000000002"/>
    <n v="346.24380000000002"/>
    <n v="346.24380000000002"/>
    <s v="Mon"/>
    <s v="Sat"/>
  </r>
  <r>
    <s v="A00900"/>
    <s v="North"/>
    <s v="Ling"/>
    <x v="2"/>
    <m/>
    <d v="2021-06-08T00:00:00"/>
    <d v="2021-06-14T00:00:00"/>
    <x v="0"/>
    <n v="140"/>
    <m/>
    <m/>
    <n v="0.25"/>
    <n v="146.75530000000001"/>
    <n v="146.75530000000001"/>
    <s v="C.O.D."/>
    <n v="6"/>
    <n v="140"/>
    <n v="35"/>
    <n v="35"/>
    <n v="146.75530000000001"/>
    <n v="181.75530000000001"/>
    <n v="181.75530000000001"/>
    <s v="Tue"/>
    <s v="Mon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  <n v="8"/>
    <n v="80"/>
    <n v="40"/>
    <n v="40"/>
    <n v="120"/>
    <n v="160"/>
    <n v="160"/>
    <s v="Tue"/>
    <s v="Wed"/>
  </r>
  <r>
    <s v="A00902"/>
    <s v="Northwest"/>
    <s v="Cartier"/>
    <x v="0"/>
    <m/>
    <d v="2021-06-08T00:00:00"/>
    <d v="2021-06-17T00:00:00"/>
    <x v="1"/>
    <n v="80"/>
    <m/>
    <m/>
    <n v="0.5"/>
    <n v="45.877499999999998"/>
    <n v="45.877499999999998"/>
    <s v="P.O."/>
    <n v="9"/>
    <n v="80"/>
    <n v="40"/>
    <n v="40"/>
    <n v="45.877499999999998"/>
    <n v="85.877499999999998"/>
    <n v="85.877499999999998"/>
    <s v="Tue"/>
    <s v="Thu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  <n v="14"/>
    <n v="80"/>
    <n v="100"/>
    <n v="100"/>
    <n v="30.42"/>
    <n v="130.42000000000002"/>
    <n v="130.42000000000002"/>
    <s v="Tue"/>
    <s v="Tue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  <n v="14"/>
    <n v="80"/>
    <n v="20"/>
    <n v="20"/>
    <n v="30"/>
    <n v="50"/>
    <n v="50"/>
    <s v="Tue"/>
    <s v="Tue"/>
  </r>
  <r>
    <s v="A00905"/>
    <s v="North"/>
    <s v="Ling"/>
    <x v="2"/>
    <m/>
    <d v="2021-06-08T00:00:00"/>
    <d v="2021-06-22T00:00:00"/>
    <x v="1"/>
    <n v="80"/>
    <m/>
    <m/>
    <n v="0.25"/>
    <n v="90.630399999999995"/>
    <n v="90.630399999999995"/>
    <s v="C.O.D."/>
    <n v="14"/>
    <n v="80"/>
    <n v="20"/>
    <n v="20"/>
    <n v="90.630399999999995"/>
    <n v="110.63039999999999"/>
    <n v="110.63039999999999"/>
    <s v="Tue"/>
    <s v="Tue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n v="29"/>
    <n v="140"/>
    <n v="35"/>
    <n v="35"/>
    <n v="120"/>
    <n v="155"/>
    <n v="155"/>
    <s v="Tue"/>
    <s v="Wed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n v="34"/>
    <n v="80"/>
    <n v="60"/>
    <n v="60"/>
    <n v="8.92"/>
    <n v="68.92"/>
    <n v="68.92"/>
    <s v="Tue"/>
    <s v="Mon"/>
  </r>
  <r>
    <s v="A00908"/>
    <s v="South"/>
    <s v="Burton"/>
    <x v="3"/>
    <m/>
    <d v="2021-06-08T00:00:00"/>
    <d v="2021-07-12T00:00:00"/>
    <x v="0"/>
    <n v="140"/>
    <m/>
    <m/>
    <n v="1.25"/>
    <n v="244.7225"/>
    <n v="244.7225"/>
    <s v="Account"/>
    <n v="34"/>
    <n v="140"/>
    <n v="175"/>
    <n v="175"/>
    <n v="244.7225"/>
    <n v="419.72249999999997"/>
    <n v="419.72249999999997"/>
    <s v="Tue"/>
    <s v="Mon"/>
  </r>
  <r>
    <s v="A00909"/>
    <s v="Northwest"/>
    <s v="Cartier"/>
    <x v="0"/>
    <m/>
    <d v="2021-06-08T00:00:00"/>
    <m/>
    <x v="0"/>
    <n v="140"/>
    <m/>
    <m/>
    <m/>
    <n v="150"/>
    <n v="150"/>
    <s v="Account"/>
    <s v=""/>
    <n v="140"/>
    <n v="0"/>
    <n v="0"/>
    <n v="150"/>
    <n v="150"/>
    <n v="150"/>
    <s v="Tue"/>
    <s v="Sat"/>
  </r>
  <r>
    <s v="A00910"/>
    <s v="Southeast"/>
    <s v="Cartier"/>
    <x v="0"/>
    <m/>
    <d v="2021-06-09T00:00:00"/>
    <d v="2021-06-18T00:00:00"/>
    <x v="0"/>
    <n v="140"/>
    <m/>
    <m/>
    <n v="0.25"/>
    <n v="52.172199999999997"/>
    <n v="52.172199999999997"/>
    <s v="Account"/>
    <n v="9"/>
    <n v="140"/>
    <n v="35"/>
    <n v="35"/>
    <n v="52.172199999999997"/>
    <n v="87.172200000000004"/>
    <n v="87.172200000000004"/>
    <s v="Wed"/>
    <s v="Fri"/>
  </r>
  <r>
    <s v="A00911"/>
    <s v="North"/>
    <s v="Ling"/>
    <x v="2"/>
    <m/>
    <d v="2021-06-09T00:00:00"/>
    <d v="2021-07-01T00:00:00"/>
    <x v="1"/>
    <n v="80"/>
    <m/>
    <m/>
    <n v="0.25"/>
    <n v="41.712299999999999"/>
    <n v="41.712299999999999"/>
    <s v="Account"/>
    <n v="22"/>
    <n v="80"/>
    <n v="20"/>
    <n v="20"/>
    <n v="41.712299999999999"/>
    <n v="61.712299999999999"/>
    <n v="61.712299999999999"/>
    <s v="Wed"/>
    <s v="Thu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n v="2"/>
    <n v="80"/>
    <n v="80"/>
    <n v="80"/>
    <n v="1800.24"/>
    <n v="1880.24"/>
    <n v="1880.24"/>
    <s v="Thu"/>
    <s v="Sat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n v="11"/>
    <n v="80"/>
    <n v="40"/>
    <n v="40"/>
    <n v="144"/>
    <n v="184"/>
    <n v="184"/>
    <s v="Thu"/>
    <s v="Mon"/>
  </r>
  <r>
    <s v="A00914"/>
    <s v="West"/>
    <s v="Khan"/>
    <x v="0"/>
    <s v="Yes"/>
    <d v="2021-06-10T00:00:00"/>
    <d v="2021-06-21T00:00:00"/>
    <x v="1"/>
    <n v="80"/>
    <m/>
    <m/>
    <n v="0.5"/>
    <n v="39.953899999999997"/>
    <n v="39.953899999999997"/>
    <s v="Account"/>
    <n v="11"/>
    <n v="80"/>
    <n v="40"/>
    <n v="40"/>
    <n v="39.953899999999997"/>
    <n v="79.953900000000004"/>
    <n v="79.953900000000004"/>
    <s v="Thu"/>
    <s v="Mon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  <n v="16"/>
    <n v="140"/>
    <n v="70"/>
    <n v="70"/>
    <n v="180"/>
    <n v="250"/>
    <n v="250"/>
    <s v="Thu"/>
    <s v="Sat"/>
  </r>
  <r>
    <s v="A00916"/>
    <s v="South"/>
    <s v="Khan"/>
    <x v="0"/>
    <m/>
    <d v="2021-06-10T00:00:00"/>
    <d v="2021-06-23T00:00:00"/>
    <x v="1"/>
    <n v="80"/>
    <m/>
    <m/>
    <n v="0.25"/>
    <n v="150.36160000000001"/>
    <n v="150.36160000000001"/>
    <s v="C.O.D."/>
    <n v="13"/>
    <n v="80"/>
    <n v="20"/>
    <n v="20"/>
    <n v="150.36160000000001"/>
    <n v="170.36160000000001"/>
    <n v="170.36160000000001"/>
    <s v="Thu"/>
    <s v="Wed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  <n v="29"/>
    <n v="80"/>
    <n v="20"/>
    <n v="0"/>
    <n v="0"/>
    <n v="130.11000000000001"/>
    <n v="0"/>
    <s v="Thu"/>
    <s v="Fri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  <n v="35"/>
    <n v="80"/>
    <n v="20"/>
    <n v="20"/>
    <n v="120"/>
    <n v="140"/>
    <n v="140"/>
    <s v="Thu"/>
    <s v="Thu"/>
  </r>
  <r>
    <s v="A00919"/>
    <s v="North"/>
    <s v="Ling"/>
    <x v="1"/>
    <m/>
    <d v="2021-06-10T00:00:00"/>
    <d v="2021-07-12T00:00:00"/>
    <x v="0"/>
    <n v="140"/>
    <m/>
    <m/>
    <n v="0.5"/>
    <n v="272.49689999999998"/>
    <n v="272.49689999999998"/>
    <s v="Account"/>
    <n v="32"/>
    <n v="140"/>
    <n v="70"/>
    <n v="70"/>
    <n v="272.49689999999998"/>
    <n v="342.49689999999998"/>
    <n v="342.49689999999998"/>
    <s v="Thu"/>
    <s v="Mon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n v="34"/>
    <n v="80"/>
    <n v="20"/>
    <n v="20"/>
    <n v="34.5"/>
    <n v="54.5"/>
    <n v="54.5"/>
    <s v="Thu"/>
    <s v="Wed"/>
  </r>
  <r>
    <s v="A00921"/>
    <s v="Central"/>
    <s v="Khan"/>
    <x v="3"/>
    <m/>
    <d v="2021-06-10T00:00:00"/>
    <d v="2021-07-15T00:00:00"/>
    <x v="0"/>
    <n v="140"/>
    <m/>
    <m/>
    <n v="3"/>
    <n v="44.064"/>
    <n v="44.064"/>
    <s v="C.O.D."/>
    <n v="35"/>
    <n v="140"/>
    <n v="420"/>
    <n v="420"/>
    <n v="44.064"/>
    <n v="464.06400000000002"/>
    <n v="464.06400000000002"/>
    <s v="Thu"/>
    <s v="Thu"/>
  </r>
  <r>
    <s v="A00922"/>
    <s v="Northwest"/>
    <s v="Cartier"/>
    <x v="3"/>
    <m/>
    <d v="2021-06-10T00:00:00"/>
    <m/>
    <x v="0"/>
    <n v="140"/>
    <m/>
    <m/>
    <m/>
    <n v="67.843599999999995"/>
    <n v="67.843599999999995"/>
    <s v="P.O."/>
    <s v=""/>
    <n v="140"/>
    <n v="0"/>
    <n v="0"/>
    <n v="67.843599999999995"/>
    <n v="67.843599999999995"/>
    <n v="67.843599999999995"/>
    <s v="Thu"/>
    <s v="Sat"/>
  </r>
  <r>
    <s v="A00923"/>
    <s v="Central"/>
    <s v="Khan"/>
    <x v="0"/>
    <m/>
    <d v="2021-06-10T00:00:00"/>
    <m/>
    <x v="0"/>
    <n v="140"/>
    <m/>
    <m/>
    <m/>
    <n v="165.8691"/>
    <n v="165.8691"/>
    <s v="C.O.D."/>
    <s v=""/>
    <n v="140"/>
    <n v="0"/>
    <n v="0"/>
    <n v="165.8691"/>
    <n v="165.8691"/>
    <n v="165.8691"/>
    <s v="Thu"/>
    <s v="Sat"/>
  </r>
  <r>
    <s v="A00924"/>
    <s v="East"/>
    <s v="Ling"/>
    <x v="1"/>
    <m/>
    <d v="2021-06-10T00:00:00"/>
    <m/>
    <x v="0"/>
    <n v="140"/>
    <m/>
    <m/>
    <m/>
    <n v="42.66"/>
    <n v="42.66"/>
    <s v="Credit"/>
    <s v=""/>
    <n v="140"/>
    <n v="0"/>
    <n v="0"/>
    <n v="42.66"/>
    <n v="42.66"/>
    <n v="42.66"/>
    <s v="Thu"/>
    <s v="Sat"/>
  </r>
  <r>
    <s v="A00925"/>
    <s v="Southeast"/>
    <s v="Burton"/>
    <x v="1"/>
    <m/>
    <d v="2021-06-10T00:00:00"/>
    <m/>
    <x v="1"/>
    <n v="80"/>
    <m/>
    <m/>
    <m/>
    <n v="101.9011"/>
    <n v="101.9011"/>
    <s v="Account"/>
    <s v=""/>
    <n v="80"/>
    <n v="0"/>
    <n v="0"/>
    <n v="101.9011"/>
    <n v="101.9011"/>
    <n v="101.9011"/>
    <s v="Thu"/>
    <s v="Sat"/>
  </r>
  <r>
    <s v="A00926"/>
    <s v="Southwest"/>
    <s v="Burton"/>
    <x v="3"/>
    <m/>
    <d v="2021-06-10T00:00:00"/>
    <m/>
    <x v="0"/>
    <n v="140"/>
    <m/>
    <m/>
    <m/>
    <n v="222.5367"/>
    <n v="222.5367"/>
    <s v="C.O.D."/>
    <s v=""/>
    <n v="140"/>
    <n v="0"/>
    <n v="0"/>
    <n v="222.5367"/>
    <n v="222.5367"/>
    <n v="222.5367"/>
    <s v="Thu"/>
    <s v="Sat"/>
  </r>
  <r>
    <s v="A00927"/>
    <s v="Southeast"/>
    <s v="Burton"/>
    <x v="1"/>
    <m/>
    <d v="2021-06-11T00:00:00"/>
    <d v="2021-07-16T00:00:00"/>
    <x v="1"/>
    <n v="80"/>
    <s v="Yes"/>
    <s v="Yes"/>
    <n v="0.5"/>
    <n v="344.76940000000002"/>
    <n v="0"/>
    <s v="Warranty"/>
    <n v="35"/>
    <n v="80"/>
    <n v="40"/>
    <n v="0"/>
    <n v="0"/>
    <n v="384.76940000000002"/>
    <n v="0"/>
    <s v="Fri"/>
    <s v="Fri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  <n v="17"/>
    <n v="80"/>
    <n v="20"/>
    <n v="20"/>
    <n v="22"/>
    <n v="42"/>
    <n v="42"/>
    <s v="Sat"/>
    <s v="Tue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  <n v="9"/>
    <n v="80"/>
    <n v="40"/>
    <n v="40"/>
    <n v="120"/>
    <n v="160"/>
    <n v="160"/>
    <s v="Mon"/>
    <s v="Wed"/>
  </r>
  <r>
    <s v="A00930"/>
    <s v="Central"/>
    <s v="Khan"/>
    <x v="1"/>
    <s v="Yes"/>
    <d v="2021-06-14T00:00:00"/>
    <d v="2021-06-24T00:00:00"/>
    <x v="1"/>
    <n v="80"/>
    <s v="Yes"/>
    <s v="Yes"/>
    <n v="0.5"/>
    <n v="204.28399999999999"/>
    <n v="0"/>
    <s v="Warranty"/>
    <n v="10"/>
    <n v="80"/>
    <n v="40"/>
    <n v="0"/>
    <n v="0"/>
    <n v="244.28399999999999"/>
    <n v="0"/>
    <s v="Mon"/>
    <s v="Thu"/>
  </r>
  <r>
    <s v="A00931"/>
    <s v="West"/>
    <s v="Burton"/>
    <x v="1"/>
    <m/>
    <d v="2021-06-14T00:00:00"/>
    <d v="2021-07-07T00:00:00"/>
    <x v="0"/>
    <n v="140"/>
    <m/>
    <s v="Yes"/>
    <n v="5"/>
    <n v="2048.5612000000001"/>
    <n v="0"/>
    <s v="C.O.D."/>
    <n v="23"/>
    <n v="140"/>
    <n v="700"/>
    <n v="700"/>
    <n v="0"/>
    <n v="2748.5612000000001"/>
    <n v="700"/>
    <s v="Mon"/>
    <s v="Wed"/>
  </r>
  <r>
    <s v="A00932"/>
    <s v="Southeast"/>
    <s v="Khan"/>
    <x v="2"/>
    <m/>
    <d v="2021-06-14T00:00:00"/>
    <d v="2021-07-22T00:00:00"/>
    <x v="1"/>
    <n v="80"/>
    <m/>
    <m/>
    <n v="0.25"/>
    <n v="8.5495999999999999"/>
    <n v="8.5495999999999999"/>
    <s v="C.O.D."/>
    <n v="38"/>
    <n v="80"/>
    <n v="20"/>
    <n v="20"/>
    <n v="8.5495999999999999"/>
    <n v="28.549599999999998"/>
    <n v="28.549599999999998"/>
    <s v="Mon"/>
    <s v="Thu"/>
  </r>
  <r>
    <s v="A00933"/>
    <s v="Central"/>
    <s v="Cartier"/>
    <x v="0"/>
    <m/>
    <d v="2021-06-14T00:00:00"/>
    <d v="2021-07-22T00:00:00"/>
    <x v="1"/>
    <n v="80"/>
    <m/>
    <m/>
    <n v="0.5"/>
    <n v="120.54089999999999"/>
    <n v="120.54089999999999"/>
    <s v="C.O.D."/>
    <n v="38"/>
    <n v="80"/>
    <n v="40"/>
    <n v="40"/>
    <n v="120.54089999999999"/>
    <n v="160.54089999999999"/>
    <n v="160.54089999999999"/>
    <s v="Mon"/>
    <s v="Thu"/>
  </r>
  <r>
    <s v="A00934"/>
    <s v="Northwest"/>
    <s v="Cartier"/>
    <x v="1"/>
    <m/>
    <d v="2021-06-14T00:00:00"/>
    <m/>
    <x v="0"/>
    <n v="140"/>
    <m/>
    <m/>
    <m/>
    <n v="52.350099999999998"/>
    <n v="52.350099999999998"/>
    <s v="P.O."/>
    <s v=""/>
    <n v="140"/>
    <n v="0"/>
    <n v="0"/>
    <n v="52.350099999999998"/>
    <n v="52.350099999999998"/>
    <n v="52.350099999999998"/>
    <s v="Mon"/>
    <s v="Sat"/>
  </r>
  <r>
    <s v="A00935"/>
    <s v="Central"/>
    <s v="Khan"/>
    <x v="4"/>
    <m/>
    <d v="2021-06-14T00:00:00"/>
    <m/>
    <x v="0"/>
    <n v="140"/>
    <m/>
    <m/>
    <m/>
    <n v="406.70679999999999"/>
    <n v="406.70679999999999"/>
    <s v="C.O.D."/>
    <s v=""/>
    <n v="140"/>
    <n v="0"/>
    <n v="0"/>
    <n v="406.70679999999999"/>
    <n v="406.70679999999999"/>
    <n v="406.70679999999999"/>
    <s v="Mon"/>
    <s v="Sat"/>
  </r>
  <r>
    <s v="A00936"/>
    <s v="South"/>
    <s v="Lopez"/>
    <x v="2"/>
    <m/>
    <d v="2021-06-15T00:00:00"/>
    <d v="2021-07-09T00:00:00"/>
    <x v="1"/>
    <n v="80"/>
    <m/>
    <m/>
    <n v="0.25"/>
    <n v="70.5334"/>
    <n v="70.5334"/>
    <s v="Account"/>
    <n v="24"/>
    <n v="80"/>
    <n v="20"/>
    <n v="20"/>
    <n v="70.5334"/>
    <n v="90.5334"/>
    <n v="90.5334"/>
    <s v="Tue"/>
    <s v="Fri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n v="27"/>
    <n v="140"/>
    <n v="35"/>
    <n v="35"/>
    <n v="14.4"/>
    <n v="49.4"/>
    <n v="49.4"/>
    <s v="Tue"/>
    <s v="Mon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n v="29"/>
    <n v="80"/>
    <n v="20"/>
    <n v="20"/>
    <n v="144"/>
    <n v="164"/>
    <n v="164"/>
    <s v="Tue"/>
    <s v="Wed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n v="34"/>
    <n v="80"/>
    <n v="40"/>
    <n v="40"/>
    <n v="5.4"/>
    <n v="45.4"/>
    <n v="45.4"/>
    <s v="Tue"/>
    <s v="Mon"/>
  </r>
  <r>
    <s v="A00940"/>
    <s v="West"/>
    <s v="Lopez"/>
    <x v="0"/>
    <m/>
    <d v="2021-06-16T00:00:00"/>
    <d v="2021-06-24T00:00:00"/>
    <x v="1"/>
    <n v="80"/>
    <m/>
    <m/>
    <n v="0.25"/>
    <n v="23.1465"/>
    <n v="23.1465"/>
    <s v="P.O."/>
    <n v="8"/>
    <n v="80"/>
    <n v="20"/>
    <n v="20"/>
    <n v="23.1465"/>
    <n v="43.146500000000003"/>
    <n v="43.146500000000003"/>
    <s v="Wed"/>
    <s v="Thu"/>
  </r>
  <r>
    <s v="A00941"/>
    <s v="Central"/>
    <s v="Khan"/>
    <x v="1"/>
    <m/>
    <d v="2021-06-16T00:00:00"/>
    <d v="2021-06-24T00:00:00"/>
    <x v="1"/>
    <n v="80"/>
    <m/>
    <s v="Yes"/>
    <n v="0.5"/>
    <n v="25.0718"/>
    <n v="0"/>
    <s v="C.O.D."/>
    <n v="8"/>
    <n v="80"/>
    <n v="40"/>
    <n v="40"/>
    <n v="0"/>
    <n v="65.071799999999996"/>
    <n v="40"/>
    <s v="Wed"/>
    <s v="Thu"/>
  </r>
  <r>
    <s v="A00942"/>
    <s v="Southeast"/>
    <s v="Burton"/>
    <x v="0"/>
    <m/>
    <d v="2021-06-16T00:00:00"/>
    <d v="2021-07-15T00:00:00"/>
    <x v="1"/>
    <n v="80"/>
    <m/>
    <m/>
    <n v="0.5"/>
    <n v="175.21770000000001"/>
    <n v="175.21770000000001"/>
    <s v="C.O.D."/>
    <n v="29"/>
    <n v="80"/>
    <n v="40"/>
    <n v="40"/>
    <n v="175.21770000000001"/>
    <n v="215.21770000000001"/>
    <n v="215.21770000000001"/>
    <s v="Wed"/>
    <s v="Thu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n v="35"/>
    <n v="140"/>
    <n v="490"/>
    <n v="490"/>
    <n v="23"/>
    <n v="513"/>
    <n v="513"/>
    <s v="Wed"/>
    <s v="Wed"/>
  </r>
  <r>
    <s v="A00944"/>
    <s v="West"/>
    <s v="Khan"/>
    <x v="0"/>
    <m/>
    <d v="2021-06-16T00:00:00"/>
    <m/>
    <x v="0"/>
    <n v="140"/>
    <m/>
    <m/>
    <m/>
    <n v="30"/>
    <n v="30"/>
    <s v="C.O.D."/>
    <s v=""/>
    <n v="140"/>
    <n v="0"/>
    <n v="0"/>
    <n v="30"/>
    <n v="30"/>
    <n v="30"/>
    <s v="Wed"/>
    <s v="Sat"/>
  </r>
  <r>
    <s v="A00945"/>
    <s v="Central"/>
    <s v="Cartier"/>
    <x v="2"/>
    <m/>
    <d v="2021-06-16T00:00:00"/>
    <m/>
    <x v="1"/>
    <n v="80"/>
    <m/>
    <m/>
    <m/>
    <n v="161.08420000000001"/>
    <n v="161.08420000000001"/>
    <s v="Account"/>
    <s v=""/>
    <n v="80"/>
    <n v="0"/>
    <n v="0"/>
    <n v="161.08420000000001"/>
    <n v="161.08420000000001"/>
    <n v="161.08420000000001"/>
    <s v="Wed"/>
    <s v="Sat"/>
  </r>
  <r>
    <s v="A00946"/>
    <s v="Central"/>
    <s v="Khan"/>
    <x v="2"/>
    <m/>
    <d v="2021-06-16T00:00:00"/>
    <m/>
    <x v="1"/>
    <n v="80"/>
    <m/>
    <m/>
    <m/>
    <n v="59.807400000000001"/>
    <n v="59.807400000000001"/>
    <s v="C.O.D."/>
    <s v=""/>
    <n v="80"/>
    <n v="0"/>
    <n v="0"/>
    <n v="59.807400000000001"/>
    <n v="59.807400000000001"/>
    <n v="59.807400000000001"/>
    <s v="Wed"/>
    <s v="Sat"/>
  </r>
  <r>
    <s v="A00947"/>
    <s v="West"/>
    <s v="Khan"/>
    <x v="0"/>
    <m/>
    <d v="2021-06-16T00:00:00"/>
    <m/>
    <x v="1"/>
    <n v="80"/>
    <m/>
    <m/>
    <m/>
    <n v="19.196999999999999"/>
    <n v="19.196999999999999"/>
    <s v="C.O.D."/>
    <s v=""/>
    <n v="80"/>
    <n v="0"/>
    <n v="0"/>
    <n v="19.196999999999999"/>
    <n v="19.196999999999999"/>
    <n v="19.196999999999999"/>
    <s v="Wed"/>
    <s v="Sat"/>
  </r>
  <r>
    <s v="A00948"/>
    <s v="North"/>
    <s v="Ling"/>
    <x v="2"/>
    <s v="Yes"/>
    <d v="2021-06-16T00:00:00"/>
    <m/>
    <x v="1"/>
    <n v="80"/>
    <m/>
    <m/>
    <m/>
    <n v="50.79"/>
    <n v="50.79"/>
    <s v="Account"/>
    <s v=""/>
    <n v="80"/>
    <n v="0"/>
    <n v="0"/>
    <n v="50.79"/>
    <n v="50.79"/>
    <n v="50.79"/>
    <s v="Wed"/>
    <s v="Sat"/>
  </r>
  <r>
    <s v="A00949"/>
    <s v="North"/>
    <s v="Ling"/>
    <x v="0"/>
    <m/>
    <d v="2021-06-17T00:00:00"/>
    <d v="2021-06-30T00:00:00"/>
    <x v="0"/>
    <n v="140"/>
    <m/>
    <m/>
    <n v="1.25"/>
    <n v="122.80759999999999"/>
    <n v="122.80759999999999"/>
    <s v="C.O.D."/>
    <n v="13"/>
    <n v="140"/>
    <n v="175"/>
    <n v="175"/>
    <n v="122.80759999999999"/>
    <n v="297.80759999999998"/>
    <n v="297.80759999999998"/>
    <s v="Thu"/>
    <s v="Wed"/>
  </r>
  <r>
    <s v="A00950"/>
    <s v="West"/>
    <s v="Cartier"/>
    <x v="0"/>
    <m/>
    <d v="2021-06-17T00:00:00"/>
    <d v="2021-07-06T00:00:00"/>
    <x v="1"/>
    <n v="80"/>
    <m/>
    <m/>
    <n v="0.25"/>
    <n v="54.8215"/>
    <n v="54.8215"/>
    <s v="Account"/>
    <n v="19"/>
    <n v="80"/>
    <n v="20"/>
    <n v="20"/>
    <n v="54.8215"/>
    <n v="74.8215"/>
    <n v="74.8215"/>
    <s v="Thu"/>
    <s v="Tue"/>
  </r>
  <r>
    <s v="A00951"/>
    <s v="Central"/>
    <s v="Cartier"/>
    <x v="1"/>
    <m/>
    <d v="2021-06-17T00:00:00"/>
    <d v="2021-07-22T00:00:00"/>
    <x v="0"/>
    <n v="140"/>
    <m/>
    <m/>
    <n v="2.5"/>
    <n v="86.423400000000001"/>
    <n v="86.423400000000001"/>
    <s v="C.O.D."/>
    <n v="35"/>
    <n v="140"/>
    <n v="350"/>
    <n v="350"/>
    <n v="86.423400000000001"/>
    <n v="436.42340000000002"/>
    <n v="436.42340000000002"/>
    <s v="Thu"/>
    <s v="Thu"/>
  </r>
  <r>
    <s v="A00952"/>
    <s v="Northeast"/>
    <s v="Ling"/>
    <x v="0"/>
    <m/>
    <d v="2021-06-17T00:00:00"/>
    <m/>
    <x v="0"/>
    <n v="140"/>
    <m/>
    <m/>
    <m/>
    <n v="100.60380000000001"/>
    <n v="100.60380000000001"/>
    <s v="C.O.D."/>
    <s v=""/>
    <n v="140"/>
    <n v="0"/>
    <n v="0"/>
    <n v="100.60380000000001"/>
    <n v="100.60380000000001"/>
    <n v="100.60380000000001"/>
    <s v="Thu"/>
    <s v="Sat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  <s v=""/>
    <n v="80"/>
    <n v="0"/>
    <n v="0"/>
    <n v="17.170000000000002"/>
    <n v="17.170000000000002"/>
    <n v="17.170000000000002"/>
    <s v="Thu"/>
    <s v="Sat"/>
  </r>
  <r>
    <s v="A00954"/>
    <s v="West"/>
    <s v="Burton"/>
    <x v="0"/>
    <m/>
    <d v="2021-06-17T00:00:00"/>
    <m/>
    <x v="1"/>
    <n v="80"/>
    <m/>
    <m/>
    <m/>
    <n v="10.307499999999999"/>
    <n v="10.307499999999999"/>
    <s v="P.O."/>
    <s v=""/>
    <n v="80"/>
    <n v="0"/>
    <n v="0"/>
    <n v="10.307499999999999"/>
    <n v="10.307499999999999"/>
    <n v="10.307499999999999"/>
    <s v="Thu"/>
    <s v="Sat"/>
  </r>
  <r>
    <s v="A00955"/>
    <s v="North"/>
    <s v="Ling"/>
    <x v="0"/>
    <m/>
    <d v="2021-06-17T00:00:00"/>
    <m/>
    <x v="0"/>
    <n v="140"/>
    <m/>
    <m/>
    <m/>
    <n v="18.63"/>
    <n v="18.63"/>
    <s v="Account"/>
    <s v=""/>
    <n v="140"/>
    <n v="0"/>
    <n v="0"/>
    <n v="18.63"/>
    <n v="18.63"/>
    <n v="18.63"/>
    <s v="Thu"/>
    <s v="Sat"/>
  </r>
  <r>
    <s v="A00956"/>
    <s v="North"/>
    <s v="Ling"/>
    <x v="0"/>
    <m/>
    <d v="2021-06-17T00:00:00"/>
    <m/>
    <x v="0"/>
    <n v="140"/>
    <m/>
    <m/>
    <m/>
    <n v="32"/>
    <n v="32"/>
    <s v="Account"/>
    <s v=""/>
    <n v="140"/>
    <n v="0"/>
    <n v="0"/>
    <n v="32"/>
    <n v="32"/>
    <n v="32"/>
    <s v="Thu"/>
    <s v="Sat"/>
  </r>
  <r>
    <s v="A00957"/>
    <s v="North"/>
    <s v="Ling"/>
    <x v="2"/>
    <m/>
    <d v="2021-06-17T00:00:00"/>
    <m/>
    <x v="1"/>
    <n v="80"/>
    <m/>
    <m/>
    <m/>
    <n v="14.13"/>
    <n v="14.13"/>
    <s v="P.O."/>
    <s v=""/>
    <n v="80"/>
    <n v="0"/>
    <n v="0"/>
    <n v="14.13"/>
    <n v="14.13"/>
    <n v="14.13"/>
    <s v="Thu"/>
    <s v="Sat"/>
  </r>
  <r>
    <s v="A00958"/>
    <s v="North"/>
    <s v="Ling"/>
    <x v="3"/>
    <m/>
    <d v="2021-06-17T00:00:00"/>
    <m/>
    <x v="1"/>
    <n v="80"/>
    <m/>
    <m/>
    <m/>
    <n v="322"/>
    <n v="322"/>
    <s v="Account"/>
    <s v=""/>
    <n v="80"/>
    <n v="0"/>
    <n v="0"/>
    <n v="322"/>
    <n v="322"/>
    <n v="322"/>
    <s v="Thu"/>
    <s v="Sat"/>
  </r>
  <r>
    <s v="A00959"/>
    <s v="Northeast"/>
    <s v="Ling"/>
    <x v="0"/>
    <m/>
    <d v="2021-06-17T00:00:00"/>
    <m/>
    <x v="0"/>
    <n v="140"/>
    <m/>
    <m/>
    <m/>
    <n v="50.603299999999997"/>
    <n v="50.603299999999997"/>
    <s v="C.O.D."/>
    <s v=""/>
    <n v="140"/>
    <n v="0"/>
    <n v="0"/>
    <n v="50.603299999999997"/>
    <n v="50.603299999999997"/>
    <n v="50.603299999999997"/>
    <s v="Thu"/>
    <s v="Sat"/>
  </r>
  <r>
    <s v="A00960"/>
    <s v="Southwest"/>
    <s v="Burton"/>
    <x v="0"/>
    <m/>
    <d v="2021-06-18T00:00:00"/>
    <d v="2021-07-12T00:00:00"/>
    <x v="0"/>
    <n v="140"/>
    <m/>
    <m/>
    <n v="2"/>
    <n v="134.50059999999999"/>
    <n v="134.50059999999999"/>
    <s v="C.O.D."/>
    <n v="24"/>
    <n v="140"/>
    <n v="280"/>
    <n v="280"/>
    <n v="134.50059999999999"/>
    <n v="414.50059999999996"/>
    <n v="414.50059999999996"/>
    <s v="Fri"/>
    <s v="Mon"/>
  </r>
  <r>
    <s v="A00961"/>
    <s v="Southeast"/>
    <s v="Cartier"/>
    <x v="1"/>
    <m/>
    <d v="2021-06-19T00:00:00"/>
    <d v="2021-07-03T00:00:00"/>
    <x v="1"/>
    <n v="80"/>
    <m/>
    <m/>
    <n v="0.5"/>
    <n v="78.333299999999994"/>
    <n v="78.333299999999994"/>
    <s v="C.O.D."/>
    <n v="14"/>
    <n v="80"/>
    <n v="40"/>
    <n v="40"/>
    <n v="78.333299999999994"/>
    <n v="118.33329999999999"/>
    <n v="118.33329999999999"/>
    <s v="Sat"/>
    <s v="Sat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  <n v="9"/>
    <n v="80"/>
    <n v="120"/>
    <n v="120"/>
    <n v="202.8"/>
    <n v="322.8"/>
    <n v="322.8"/>
    <s v="Mon"/>
    <s v="Wed"/>
  </r>
  <r>
    <s v="A00963"/>
    <s v="Central"/>
    <s v="Burton"/>
    <x v="1"/>
    <m/>
    <d v="2021-06-21T00:00:00"/>
    <d v="2021-07-09T00:00:00"/>
    <x v="1"/>
    <n v="80"/>
    <m/>
    <m/>
    <n v="0.5"/>
    <n v="67.903400000000005"/>
    <n v="67.903400000000005"/>
    <s v="C.O.D."/>
    <n v="18"/>
    <n v="80"/>
    <n v="40"/>
    <n v="40"/>
    <n v="67.903400000000005"/>
    <n v="107.9034"/>
    <n v="107.9034"/>
    <s v="Mon"/>
    <s v="Fri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n v="21"/>
    <n v="140"/>
    <n v="140"/>
    <n v="140"/>
    <n v="144"/>
    <n v="284"/>
    <n v="284"/>
    <s v="Mon"/>
    <s v="Mon"/>
  </r>
  <r>
    <s v="A00965"/>
    <s v="South"/>
    <s v="Burton"/>
    <x v="2"/>
    <m/>
    <d v="2021-06-21T00:00:00"/>
    <d v="2021-07-13T00:00:00"/>
    <x v="0"/>
    <n v="140"/>
    <m/>
    <m/>
    <n v="0.25"/>
    <n v="178.36179999999999"/>
    <n v="178.36179999999999"/>
    <s v="Account"/>
    <n v="22"/>
    <n v="140"/>
    <n v="35"/>
    <n v="35"/>
    <n v="178.36179999999999"/>
    <n v="213.36179999999999"/>
    <n v="213.36179999999999"/>
    <s v="Mon"/>
    <s v="Tue"/>
  </r>
  <r>
    <s v="A00966"/>
    <s v="East"/>
    <s v="Ling"/>
    <x v="2"/>
    <m/>
    <d v="2021-06-21T00:00:00"/>
    <d v="2021-07-14T00:00:00"/>
    <x v="1"/>
    <n v="80"/>
    <m/>
    <m/>
    <n v="0.25"/>
    <n v="7.3140000000000001"/>
    <n v="7.3140000000000001"/>
    <s v="P.O."/>
    <n v="23"/>
    <n v="80"/>
    <n v="20"/>
    <n v="20"/>
    <n v="7.3140000000000001"/>
    <n v="27.314"/>
    <n v="27.314"/>
    <s v="Mon"/>
    <s v="Wed"/>
  </r>
  <r>
    <s v="A00967"/>
    <s v="East"/>
    <s v="Ling"/>
    <x v="0"/>
    <m/>
    <d v="2021-06-21T00:00:00"/>
    <m/>
    <x v="0"/>
    <n v="140"/>
    <m/>
    <m/>
    <m/>
    <n v="120"/>
    <n v="120"/>
    <s v="Account"/>
    <s v=""/>
    <n v="140"/>
    <n v="0"/>
    <n v="0"/>
    <n v="120"/>
    <n v="120"/>
    <n v="120"/>
    <s v="Mon"/>
    <s v="Sat"/>
  </r>
  <r>
    <s v="A00968"/>
    <s v="Northwest"/>
    <s v="Cartier"/>
    <x v="0"/>
    <m/>
    <d v="2021-06-21T00:00:00"/>
    <m/>
    <x v="1"/>
    <n v="80"/>
    <m/>
    <m/>
    <m/>
    <n v="193.8409"/>
    <n v="193.8409"/>
    <s v="C.O.D."/>
    <s v=""/>
    <n v="80"/>
    <n v="0"/>
    <n v="0"/>
    <n v="193.8409"/>
    <n v="193.8409"/>
    <n v="193.8409"/>
    <s v="Mon"/>
    <s v="Sat"/>
  </r>
  <r>
    <s v="A00969"/>
    <s v="Northwest"/>
    <s v="Cartier"/>
    <x v="0"/>
    <m/>
    <d v="2021-06-21T00:00:00"/>
    <m/>
    <x v="1"/>
    <n v="80"/>
    <m/>
    <m/>
    <m/>
    <n v="901.5"/>
    <n v="901.5"/>
    <s v="P.O."/>
    <s v=""/>
    <n v="80"/>
    <n v="0"/>
    <n v="0"/>
    <n v="901.5"/>
    <n v="901.5"/>
    <n v="901.5"/>
    <s v="Mon"/>
    <s v="Sat"/>
  </r>
  <r>
    <s v="A00970"/>
    <s v="Central"/>
    <s v="Cartier"/>
    <x v="2"/>
    <m/>
    <d v="2021-06-21T00:00:00"/>
    <m/>
    <x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1"/>
    <s v="Central"/>
    <s v="Cartier"/>
    <x v="2"/>
    <m/>
    <d v="2021-06-21T00:00:00"/>
    <m/>
    <x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2"/>
    <s v="Central"/>
    <s v="Burton"/>
    <x v="0"/>
    <m/>
    <d v="2021-06-21T00:00:00"/>
    <m/>
    <x v="0"/>
    <n v="140"/>
    <m/>
    <m/>
    <m/>
    <n v="282"/>
    <n v="282"/>
    <s v="C.O.D."/>
    <s v=""/>
    <n v="140"/>
    <n v="0"/>
    <n v="0"/>
    <n v="282"/>
    <n v="282"/>
    <n v="282"/>
    <s v="Mon"/>
    <s v="Sat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  <n v="24"/>
    <n v="80"/>
    <n v="20"/>
    <n v="20"/>
    <n v="21.33"/>
    <n v="41.33"/>
    <n v="41.33"/>
    <s v="Tue"/>
    <s v="Fri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n v="27"/>
    <n v="140"/>
    <n v="35"/>
    <n v="35"/>
    <n v="55.89"/>
    <n v="90.89"/>
    <n v="90.89"/>
    <s v="Tue"/>
    <s v="Mon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  <n v="29"/>
    <n v="140"/>
    <n v="70"/>
    <n v="70"/>
    <n v="227.13"/>
    <n v="297.13"/>
    <n v="297.13"/>
    <s v="Tue"/>
    <s v="Wed"/>
  </r>
  <r>
    <s v="A00976"/>
    <s v="Northwest"/>
    <s v="Cartier"/>
    <x v="1"/>
    <m/>
    <d v="2021-06-22T00:00:00"/>
    <m/>
    <x v="0"/>
    <n v="140"/>
    <s v="Yes"/>
    <s v="Yes"/>
    <m/>
    <n v="593.44470000000001"/>
    <n v="0"/>
    <s v="Warranty"/>
    <s v=""/>
    <n v="140"/>
    <n v="0"/>
    <n v="0"/>
    <n v="0"/>
    <n v="593.44470000000001"/>
    <n v="0"/>
    <s v="Tue"/>
    <s v="Sat"/>
  </r>
  <r>
    <s v="A00977"/>
    <s v="Central"/>
    <s v="Burton"/>
    <x v="1"/>
    <m/>
    <d v="2021-06-22T00:00:00"/>
    <m/>
    <x v="1"/>
    <n v="80"/>
    <m/>
    <m/>
    <m/>
    <n v="65.496899999999997"/>
    <n v="65.496899999999997"/>
    <s v="Account"/>
    <s v=""/>
    <n v="80"/>
    <n v="0"/>
    <n v="0"/>
    <n v="65.496899999999997"/>
    <n v="65.496899999999997"/>
    <n v="65.496899999999997"/>
    <s v="Tue"/>
    <s v="Sat"/>
  </r>
  <r>
    <s v="A00978"/>
    <s v="East"/>
    <s v="Ling"/>
    <x v="1"/>
    <m/>
    <d v="2021-06-22T00:00:00"/>
    <m/>
    <x v="0"/>
    <n v="140"/>
    <m/>
    <m/>
    <m/>
    <n v="1137.74"/>
    <n v="1137.74"/>
    <s v="Account"/>
    <s v=""/>
    <n v="140"/>
    <n v="0"/>
    <n v="0"/>
    <n v="1137.74"/>
    <n v="1137.74"/>
    <n v="1137.74"/>
    <s v="Tue"/>
    <s v="Sat"/>
  </r>
  <r>
    <s v="A00979"/>
    <s v="Central"/>
    <s v="Cartier"/>
    <x v="3"/>
    <m/>
    <d v="2021-06-22T00:00:00"/>
    <m/>
    <x v="1"/>
    <n v="80"/>
    <m/>
    <m/>
    <m/>
    <n v="272.99959999999999"/>
    <n v="272.99959999999999"/>
    <s v="C.O.D."/>
    <s v=""/>
    <n v="80"/>
    <n v="0"/>
    <n v="0"/>
    <n v="272.99959999999999"/>
    <n v="272.99959999999999"/>
    <n v="272.99959999999999"/>
    <s v="Tue"/>
    <s v="Sat"/>
  </r>
  <r>
    <s v="A00980"/>
    <s v="South"/>
    <s v="Lopez"/>
    <x v="2"/>
    <m/>
    <d v="2021-06-23T00:00:00"/>
    <d v="2021-06-25T00:00:00"/>
    <x v="1"/>
    <n v="80"/>
    <m/>
    <m/>
    <n v="0.25"/>
    <n v="270.44560000000001"/>
    <n v="270.44560000000001"/>
    <s v="Account"/>
    <n v="2"/>
    <n v="80"/>
    <n v="20"/>
    <n v="20"/>
    <n v="270.44560000000001"/>
    <n v="290.44560000000001"/>
    <n v="290.44560000000001"/>
    <s v="Wed"/>
    <s v="Fri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n v="10"/>
    <n v="80"/>
    <n v="80"/>
    <n v="80"/>
    <n v="180"/>
    <n v="260"/>
    <n v="260"/>
    <s v="Wed"/>
    <s v="Sat"/>
  </r>
  <r>
    <s v="A00982"/>
    <s v="South"/>
    <s v="Lopez"/>
    <x v="3"/>
    <m/>
    <d v="2021-06-23T00:00:00"/>
    <d v="2021-07-13T00:00:00"/>
    <x v="1"/>
    <n v="80"/>
    <m/>
    <m/>
    <n v="1"/>
    <n v="188.9469"/>
    <n v="188.9469"/>
    <s v="Account"/>
    <n v="20"/>
    <n v="80"/>
    <n v="80"/>
    <n v="80"/>
    <n v="188.9469"/>
    <n v="268.94690000000003"/>
    <n v="268.94690000000003"/>
    <s v="Wed"/>
    <s v="Tue"/>
  </r>
  <r>
    <s v="A00983"/>
    <s v="Northeast"/>
    <s v="Ling"/>
    <x v="2"/>
    <m/>
    <d v="2021-06-23T00:00:00"/>
    <d v="2021-07-21T00:00:00"/>
    <x v="1"/>
    <n v="80"/>
    <m/>
    <m/>
    <n v="0.25"/>
    <n v="37.582099999999997"/>
    <n v="37.582099999999997"/>
    <s v="Account"/>
    <n v="28"/>
    <n v="80"/>
    <n v="20"/>
    <n v="20"/>
    <n v="37.582099999999997"/>
    <n v="57.582099999999997"/>
    <n v="57.582099999999997"/>
    <s v="Wed"/>
    <s v="Wed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  <n v="26"/>
    <n v="80"/>
    <n v="40"/>
    <n v="40"/>
    <n v="20"/>
    <n v="60"/>
    <n v="60"/>
    <s v="Wed"/>
    <s v="Mon"/>
  </r>
  <r>
    <s v="A00985"/>
    <s v="South"/>
    <s v="Burton"/>
    <x v="2"/>
    <m/>
    <d v="2021-06-23T00:00:00"/>
    <d v="2021-07-19T00:00:00"/>
    <x v="1"/>
    <n v="80"/>
    <m/>
    <m/>
    <n v="0.25"/>
    <n v="78.278999999999996"/>
    <n v="78.278999999999996"/>
    <s v="C.O.D."/>
    <n v="26"/>
    <n v="80"/>
    <n v="20"/>
    <n v="20"/>
    <n v="78.278999999999996"/>
    <n v="98.278999999999996"/>
    <n v="98.278999999999996"/>
    <s v="Wed"/>
    <s v="Mon"/>
  </r>
  <r>
    <s v="A00986"/>
    <s v="South"/>
    <s v="Ling"/>
    <x v="2"/>
    <m/>
    <d v="2021-06-23T00:00:00"/>
    <d v="2021-07-22T00:00:00"/>
    <x v="1"/>
    <n v="80"/>
    <m/>
    <m/>
    <n v="0.25"/>
    <n v="37.293500000000002"/>
    <n v="37.293500000000002"/>
    <s v="Account"/>
    <n v="29"/>
    <n v="80"/>
    <n v="20"/>
    <n v="20"/>
    <n v="37.293500000000002"/>
    <n v="57.293500000000002"/>
    <n v="57.293500000000002"/>
    <s v="Wed"/>
    <s v="Thu"/>
  </r>
  <r>
    <s v="A00987"/>
    <s v="North"/>
    <s v="Ling"/>
    <x v="2"/>
    <s v="Yes"/>
    <d v="2021-06-23T00:00:00"/>
    <m/>
    <x v="1"/>
    <n v="80"/>
    <m/>
    <m/>
    <m/>
    <n v="48.586199999999998"/>
    <n v="48.586199999999998"/>
    <s v="C.O.D."/>
    <s v=""/>
    <n v="80"/>
    <n v="0"/>
    <n v="0"/>
    <n v="48.586199999999998"/>
    <n v="48.586199999999998"/>
    <n v="48.586199999999998"/>
    <s v="Wed"/>
    <s v="Sat"/>
  </r>
  <r>
    <s v="A00988"/>
    <s v="Central"/>
    <s v="Burton"/>
    <x v="0"/>
    <m/>
    <d v="2021-06-23T00:00:00"/>
    <m/>
    <x v="0"/>
    <n v="140"/>
    <m/>
    <m/>
    <m/>
    <n v="164.4"/>
    <n v="164.4"/>
    <s v="C.O.D."/>
    <s v=""/>
    <n v="140"/>
    <n v="0"/>
    <n v="0"/>
    <n v="164.4"/>
    <n v="164.4"/>
    <n v="164.4"/>
    <s v="Wed"/>
    <s v="Sat"/>
  </r>
  <r>
    <s v="A00989"/>
    <s v="North"/>
    <s v="Ling"/>
    <x v="2"/>
    <m/>
    <d v="2021-06-24T00:00:00"/>
    <d v="2021-07-15T00:00:00"/>
    <x v="0"/>
    <n v="140"/>
    <m/>
    <m/>
    <n v="0.25"/>
    <n v="268.05579999999998"/>
    <n v="268.05579999999998"/>
    <s v="Account"/>
    <n v="21"/>
    <n v="140"/>
    <n v="35"/>
    <n v="35"/>
    <n v="268.05579999999998"/>
    <n v="303.05579999999998"/>
    <n v="303.05579999999998"/>
    <s v="Thu"/>
    <s v="Thu"/>
  </r>
  <r>
    <s v="A00990"/>
    <s v="West"/>
    <s v="Khan"/>
    <x v="2"/>
    <m/>
    <d v="2021-06-24T00:00:00"/>
    <d v="2021-07-23T00:00:00"/>
    <x v="1"/>
    <n v="80"/>
    <m/>
    <m/>
    <n v="0.25"/>
    <n v="19.196999999999999"/>
    <n v="19.196999999999999"/>
    <s v="P.O."/>
    <n v="29"/>
    <n v="80"/>
    <n v="20"/>
    <n v="20"/>
    <n v="19.196999999999999"/>
    <n v="39.197000000000003"/>
    <n v="39.197000000000003"/>
    <s v="Thu"/>
    <s v="Fri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n v="25"/>
    <n v="140"/>
    <n v="35"/>
    <n v="35"/>
    <n v="21.33"/>
    <n v="56.33"/>
    <n v="56.33"/>
    <s v="Thu"/>
    <s v="Mon"/>
  </r>
  <r>
    <s v="A00992"/>
    <s v="North"/>
    <s v="Burton"/>
    <x v="1"/>
    <m/>
    <d v="2021-06-24T00:00:00"/>
    <m/>
    <x v="1"/>
    <n v="80"/>
    <m/>
    <m/>
    <m/>
    <n v="7.5"/>
    <n v="7.5"/>
    <s v="C.O.D."/>
    <s v=""/>
    <n v="80"/>
    <n v="0"/>
    <n v="0"/>
    <n v="7.5"/>
    <n v="7.5"/>
    <n v="7.5"/>
    <s v="Thu"/>
    <s v="Sat"/>
  </r>
  <r>
    <s v="A00993"/>
    <s v="North"/>
    <s v="Ling"/>
    <x v="2"/>
    <m/>
    <d v="2021-06-24T00:00:00"/>
    <m/>
    <x v="1"/>
    <n v="80"/>
    <m/>
    <m/>
    <m/>
    <n v="115.1866"/>
    <n v="115.1866"/>
    <s v="Account"/>
    <s v=""/>
    <n v="80"/>
    <n v="0"/>
    <n v="0"/>
    <n v="115.1866"/>
    <n v="115.1866"/>
    <n v="115.1866"/>
    <s v="Thu"/>
    <s v="Sat"/>
  </r>
  <r>
    <s v="A00994"/>
    <s v="North"/>
    <s v="Ling"/>
    <x v="2"/>
    <m/>
    <d v="2021-06-24T00:00:00"/>
    <m/>
    <x v="1"/>
    <n v="80"/>
    <m/>
    <m/>
    <m/>
    <n v="120"/>
    <n v="120"/>
    <s v="Account"/>
    <s v=""/>
    <n v="80"/>
    <n v="0"/>
    <n v="0"/>
    <n v="120"/>
    <n v="120"/>
    <n v="120"/>
    <s v="Thu"/>
    <s v="Sat"/>
  </r>
  <r>
    <s v="A00995"/>
    <s v="East"/>
    <s v="Ling"/>
    <x v="2"/>
    <m/>
    <d v="2021-06-24T00:00:00"/>
    <m/>
    <x v="1"/>
    <n v="80"/>
    <m/>
    <m/>
    <m/>
    <n v="21"/>
    <n v="21"/>
    <s v="Account"/>
    <s v=""/>
    <n v="80"/>
    <n v="0"/>
    <n v="0"/>
    <n v="21"/>
    <n v="21"/>
    <n v="21"/>
    <s v="Thu"/>
    <s v="Sat"/>
  </r>
  <r>
    <s v="A00996"/>
    <s v="East"/>
    <s v="Ling"/>
    <x v="0"/>
    <m/>
    <d v="2021-06-24T00:00:00"/>
    <m/>
    <x v="1"/>
    <n v="80"/>
    <m/>
    <m/>
    <m/>
    <n v="58.89"/>
    <n v="58.89"/>
    <s v="C.O.D."/>
    <s v=""/>
    <n v="80"/>
    <n v="0"/>
    <n v="0"/>
    <n v="58.89"/>
    <n v="58.89"/>
    <n v="58.89"/>
    <s v="Thu"/>
    <s v="Sat"/>
  </r>
  <r>
    <s v="A00997"/>
    <s v="Central"/>
    <s v="Burton"/>
    <x v="2"/>
    <m/>
    <d v="2021-06-24T00:00:00"/>
    <m/>
    <x v="1"/>
    <n v="80"/>
    <m/>
    <m/>
    <m/>
    <n v="32.6706"/>
    <n v="32.6706"/>
    <s v="C.O.D."/>
    <s v=""/>
    <n v="80"/>
    <n v="0"/>
    <n v="0"/>
    <n v="32.6706"/>
    <n v="32.6706"/>
    <n v="32.6706"/>
    <s v="Thu"/>
    <s v="Sat"/>
  </r>
  <r>
    <s v="A00998"/>
    <s v="Southeast"/>
    <s v="Burton"/>
    <x v="3"/>
    <m/>
    <d v="2021-06-24T00:00:00"/>
    <m/>
    <x v="0"/>
    <n v="140"/>
    <m/>
    <m/>
    <m/>
    <n v="205.28129999999999"/>
    <n v="205.28129999999999"/>
    <s v="C.O.D."/>
    <s v=""/>
    <n v="140"/>
    <n v="0"/>
    <n v="0"/>
    <n v="205.28129999999999"/>
    <n v="205.28129999999999"/>
    <n v="205.28129999999999"/>
    <s v="Thu"/>
    <s v="Sat"/>
  </r>
  <r>
    <s v="A00999"/>
    <s v="Central"/>
    <s v="Khan"/>
    <x v="1"/>
    <m/>
    <d v="2021-06-24T00:00:00"/>
    <m/>
    <x v="0"/>
    <n v="140"/>
    <m/>
    <m/>
    <m/>
    <n v="223.64769999999999"/>
    <n v="223.64769999999999"/>
    <s v="Account"/>
    <s v=""/>
    <n v="140"/>
    <n v="0"/>
    <n v="0"/>
    <n v="223.64769999999999"/>
    <n v="223.64769999999999"/>
    <n v="223.64769999999999"/>
    <s v="Thu"/>
    <s v="Sat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n v="21"/>
    <n v="80"/>
    <n v="500"/>
    <n v="500"/>
    <n v="20"/>
    <n v="520"/>
    <n v="520"/>
    <s v="Fri"/>
    <s v="Fri"/>
  </r>
  <r>
    <s v="A01001"/>
    <s v="Northwest"/>
    <s v="Khan"/>
    <x v="3"/>
    <m/>
    <d v="2021-06-25T00:00:00"/>
    <m/>
    <x v="1"/>
    <n v="80"/>
    <m/>
    <m/>
    <m/>
    <n v="415.28449999999998"/>
    <n v="415.28449999999998"/>
    <s v="P.O."/>
    <s v=""/>
    <n v="80"/>
    <n v="0"/>
    <n v="0"/>
    <n v="415.28449999999998"/>
    <n v="415.28449999999998"/>
    <n v="415.28449999999998"/>
    <s v="Fri"/>
    <s v="Sat"/>
  </r>
  <r>
    <s v="A01002"/>
    <s v="Southeast"/>
    <s v="Khan"/>
    <x v="0"/>
    <m/>
    <d v="2021-06-26T00:00:00"/>
    <d v="2021-07-24T00:00:00"/>
    <x v="0"/>
    <n v="140"/>
    <m/>
    <m/>
    <n v="0.25"/>
    <n v="237.208"/>
    <n v="237.208"/>
    <s v="C.O.D."/>
    <n v="28"/>
    <n v="140"/>
    <n v="35"/>
    <n v="35"/>
    <n v="237.208"/>
    <n v="272.20799999999997"/>
    <n v="272.20799999999997"/>
    <s v="Sat"/>
    <s v="Sat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  <n v="21"/>
    <n v="140"/>
    <n v="350"/>
    <n v="350"/>
    <n v="106.65"/>
    <n v="456.65"/>
    <n v="456.65"/>
    <s v="Mon"/>
    <s v="Mon"/>
  </r>
  <r>
    <s v="A01004"/>
    <s v="Central"/>
    <s v="Cartier"/>
    <x v="1"/>
    <s v="Yes"/>
    <d v="2021-06-28T00:00:00"/>
    <m/>
    <x v="0"/>
    <n v="140"/>
    <m/>
    <m/>
    <m/>
    <n v="60"/>
    <n v="60"/>
    <s v="C.O.D."/>
    <s v=""/>
    <n v="140"/>
    <n v="0"/>
    <n v="0"/>
    <n v="60"/>
    <n v="60"/>
    <n v="60"/>
    <s v="Mon"/>
    <s v="Sat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  <n v="10"/>
    <n v="80"/>
    <n v="20"/>
    <n v="20"/>
    <n v="20.07"/>
    <n v="40.07"/>
    <n v="40.07"/>
    <s v="Tue"/>
    <s v="Fri"/>
  </r>
  <r>
    <s v="A01006"/>
    <s v="South"/>
    <s v="Burton"/>
    <x v="1"/>
    <m/>
    <d v="2021-06-29T00:00:00"/>
    <d v="2021-07-15T00:00:00"/>
    <x v="0"/>
    <n v="140"/>
    <m/>
    <m/>
    <n v="0.5"/>
    <n v="215.99090000000001"/>
    <n v="215.99090000000001"/>
    <s v="Account"/>
    <n v="16"/>
    <n v="140"/>
    <n v="70"/>
    <n v="70"/>
    <n v="215.99090000000001"/>
    <n v="285.99090000000001"/>
    <n v="285.99090000000001"/>
    <s v="Tue"/>
    <s v="Thu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  <n v="15"/>
    <n v="80"/>
    <n v="20"/>
    <n v="20"/>
    <n v="18"/>
    <n v="38"/>
    <n v="38"/>
    <s v="Tue"/>
    <s v="Wed"/>
  </r>
  <r>
    <s v="A01008"/>
    <s v="North"/>
    <s v="Ling"/>
    <x v="2"/>
    <m/>
    <d v="2021-06-29T00:00:00"/>
    <m/>
    <x v="1"/>
    <n v="80"/>
    <m/>
    <m/>
    <m/>
    <n v="43.011800000000001"/>
    <n v="43.011800000000001"/>
    <s v="C.O.D."/>
    <s v=""/>
    <n v="80"/>
    <n v="0"/>
    <n v="0"/>
    <n v="43.011800000000001"/>
    <n v="43.011800000000001"/>
    <n v="43.011800000000001"/>
    <s v="Tue"/>
    <s v="Sat"/>
  </r>
  <r>
    <s v="A01009"/>
    <s v="North"/>
    <s v="Ling"/>
    <x v="0"/>
    <m/>
    <d v="2021-06-29T00:00:00"/>
    <m/>
    <x v="1"/>
    <n v="80"/>
    <m/>
    <m/>
    <m/>
    <n v="58.5"/>
    <n v="58.5"/>
    <s v="Account"/>
    <s v=""/>
    <n v="80"/>
    <n v="0"/>
    <n v="0"/>
    <n v="58.5"/>
    <n v="58.5"/>
    <n v="58.5"/>
    <s v="Tue"/>
    <s v="Sat"/>
  </r>
  <r>
    <s v="A01010"/>
    <s v="Southeast"/>
    <s v="Khan"/>
    <x v="1"/>
    <m/>
    <d v="2021-06-29T00:00:00"/>
    <m/>
    <x v="1"/>
    <n v="80"/>
    <m/>
    <m/>
    <m/>
    <n v="146.7174"/>
    <n v="146.7174"/>
    <s v="C.O.D."/>
    <s v=""/>
    <n v="80"/>
    <n v="0"/>
    <n v="0"/>
    <n v="146.7174"/>
    <n v="146.7174"/>
    <n v="146.7174"/>
    <s v="Tue"/>
    <s v="Sat"/>
  </r>
  <r>
    <s v="A01011"/>
    <s v="Central"/>
    <s v="Cartier"/>
    <x v="4"/>
    <m/>
    <d v="2021-06-29T00:00:00"/>
    <m/>
    <x v="1"/>
    <n v="80"/>
    <m/>
    <m/>
    <m/>
    <n v="60"/>
    <n v="60"/>
    <s v="Account"/>
    <s v=""/>
    <n v="80"/>
    <n v="0"/>
    <n v="0"/>
    <n v="60"/>
    <n v="60"/>
    <n v="60"/>
    <s v="Tue"/>
    <s v="Sat"/>
  </r>
  <r>
    <s v="A01012"/>
    <s v="Southeast"/>
    <s v="Burton"/>
    <x v="0"/>
    <m/>
    <d v="2021-06-29T00:00:00"/>
    <m/>
    <x v="0"/>
    <n v="140"/>
    <m/>
    <m/>
    <m/>
    <n v="180"/>
    <n v="180"/>
    <s v="C.O.D."/>
    <s v=""/>
    <n v="140"/>
    <n v="0"/>
    <n v="0"/>
    <n v="180"/>
    <n v="180"/>
    <n v="180"/>
    <s v="Tue"/>
    <s v="Sat"/>
  </r>
  <r>
    <s v="A01013"/>
    <s v="East"/>
    <s v="Ling"/>
    <x v="4"/>
    <m/>
    <d v="2021-06-29T00:00:00"/>
    <m/>
    <x v="0"/>
    <n v="140"/>
    <m/>
    <m/>
    <m/>
    <n v="165"/>
    <n v="165"/>
    <s v="Account"/>
    <s v=""/>
    <n v="140"/>
    <n v="0"/>
    <n v="0"/>
    <n v="165"/>
    <n v="165"/>
    <n v="165"/>
    <s v="Tue"/>
    <s v="Sat"/>
  </r>
  <r>
    <s v="A01014"/>
    <s v="South"/>
    <s v="Burton"/>
    <x v="4"/>
    <m/>
    <d v="2021-06-30T00:00:00"/>
    <d v="2021-07-12T00:00:00"/>
    <x v="0"/>
    <n v="140"/>
    <m/>
    <m/>
    <n v="1"/>
    <n v="183.5419"/>
    <n v="183.5419"/>
    <s v="Account"/>
    <n v="12"/>
    <n v="140"/>
    <n v="140"/>
    <n v="140"/>
    <n v="183.5419"/>
    <n v="323.5419"/>
    <n v="323.5419"/>
    <s v="Wed"/>
    <s v="Mon"/>
  </r>
  <r>
    <s v="A01015"/>
    <s v="South"/>
    <s v="Burton"/>
    <x v="3"/>
    <m/>
    <d v="2021-06-30T00:00:00"/>
    <d v="2021-07-13T00:00:00"/>
    <x v="0"/>
    <n v="140"/>
    <m/>
    <m/>
    <n v="1.75"/>
    <n v="333.90350000000001"/>
    <n v="333.90350000000001"/>
    <s v="Account"/>
    <n v="13"/>
    <n v="140"/>
    <n v="245"/>
    <n v="245"/>
    <n v="333.90350000000001"/>
    <n v="578.90350000000001"/>
    <n v="578.90350000000001"/>
    <s v="Wed"/>
    <s v="Tue"/>
  </r>
  <r>
    <s v="A01016"/>
    <s v="Northwest"/>
    <s v="Khan"/>
    <x v="0"/>
    <s v="Yes"/>
    <d v="2021-06-30T00:00:00"/>
    <d v="2021-07-21T00:00:00"/>
    <x v="0"/>
    <n v="140"/>
    <m/>
    <m/>
    <n v="0.5"/>
    <n v="23.899000000000001"/>
    <n v="23.899000000000001"/>
    <s v="Account"/>
    <n v="21"/>
    <n v="140"/>
    <n v="70"/>
    <n v="70"/>
    <n v="23.899000000000001"/>
    <n v="93.899000000000001"/>
    <n v="93.899000000000001"/>
    <s v="Wed"/>
    <s v="Wed"/>
  </r>
  <r>
    <s v="A01017"/>
    <s v="Northwest"/>
    <s v="Khan"/>
    <x v="0"/>
    <s v="Yes"/>
    <d v="2021-06-30T00:00:00"/>
    <d v="2021-07-21T00:00:00"/>
    <x v="0"/>
    <n v="140"/>
    <m/>
    <m/>
    <n v="0.5"/>
    <n v="38.496899999999997"/>
    <n v="38.496899999999997"/>
    <s v="Account"/>
    <n v="21"/>
    <n v="140"/>
    <n v="70"/>
    <n v="70"/>
    <n v="38.496899999999997"/>
    <n v="108.4969"/>
    <n v="108.4969"/>
    <s v="Wed"/>
    <s v="Wed"/>
  </r>
  <r>
    <s v="A01018"/>
    <s v="Central"/>
    <s v="Khan"/>
    <x v="1"/>
    <m/>
    <d v="2021-06-30T00:00:00"/>
    <m/>
    <x v="0"/>
    <n v="140"/>
    <m/>
    <m/>
    <m/>
    <n v="103.1811"/>
    <n v="103.1811"/>
    <s v="C.O.D."/>
    <s v=""/>
    <n v="140"/>
    <n v="0"/>
    <n v="0"/>
    <n v="103.1811"/>
    <n v="103.1811"/>
    <n v="103.1811"/>
    <s v="Wed"/>
    <s v="Sat"/>
  </r>
  <r>
    <s v="A01019"/>
    <s v="Northwest"/>
    <s v="Khan"/>
    <x v="0"/>
    <m/>
    <d v="2021-06-30T00:00:00"/>
    <m/>
    <x v="1"/>
    <n v="80"/>
    <m/>
    <m/>
    <m/>
    <n v="68.496899999999997"/>
    <n v="68.496899999999997"/>
    <s v="Account"/>
    <s v=""/>
    <n v="80"/>
    <n v="0"/>
    <n v="0"/>
    <n v="68.496899999999997"/>
    <n v="68.496899999999997"/>
    <n v="68.496899999999997"/>
    <s v="Wed"/>
    <s v="Sat"/>
  </r>
  <r>
    <s v="A01020"/>
    <s v="Southeast"/>
    <s v="Burton"/>
    <x v="3"/>
    <m/>
    <d v="2021-06-30T00:00:00"/>
    <m/>
    <x v="0"/>
    <n v="140"/>
    <m/>
    <m/>
    <m/>
    <n v="309.64389999999997"/>
    <n v="309.64389999999997"/>
    <s v="C.O.D."/>
    <s v=""/>
    <n v="140"/>
    <n v="0"/>
    <n v="0"/>
    <n v="309.64389999999997"/>
    <n v="309.64389999999997"/>
    <n v="309.64389999999997"/>
    <s v="Wed"/>
    <s v="Sat"/>
  </r>
  <r>
    <s v="A01021"/>
    <s v="Northeast"/>
    <s v="Ling"/>
    <x v="4"/>
    <m/>
    <d v="2021-06-30T00:00:00"/>
    <m/>
    <x v="0"/>
    <n v="140"/>
    <m/>
    <m/>
    <m/>
    <n v="625.5"/>
    <n v="625.5"/>
    <s v="Account"/>
    <s v=""/>
    <n v="140"/>
    <n v="0"/>
    <n v="0"/>
    <n v="625.5"/>
    <n v="625.5"/>
    <n v="625.5"/>
    <s v="Wed"/>
    <s v="Sat"/>
  </r>
  <r>
    <s v="A01022"/>
    <s v="North"/>
    <s v="Ling"/>
    <x v="3"/>
    <m/>
    <d v="2021-06-30T00:00:00"/>
    <m/>
    <x v="0"/>
    <n v="140"/>
    <m/>
    <m/>
    <m/>
    <n v="687.92430000000002"/>
    <n v="687.92430000000002"/>
    <s v="C.O.D."/>
    <s v=""/>
    <n v="140"/>
    <n v="0"/>
    <n v="0"/>
    <n v="687.92430000000002"/>
    <n v="687.92430000000002"/>
    <n v="687.92430000000002"/>
    <s v="Wed"/>
    <s v="Sat"/>
  </r>
  <r>
    <s v="A01023"/>
    <s v="West"/>
    <s v="Khan"/>
    <x v="0"/>
    <m/>
    <d v="2021-06-30T00:00:00"/>
    <m/>
    <x v="1"/>
    <n v="80"/>
    <m/>
    <m/>
    <m/>
    <n v="110.6918"/>
    <n v="110.6918"/>
    <s v="P.O."/>
    <s v=""/>
    <n v="80"/>
    <n v="0"/>
    <n v="0"/>
    <n v="110.6918"/>
    <n v="110.6918"/>
    <n v="110.6918"/>
    <s v="Wed"/>
    <s v="Sat"/>
  </r>
  <r>
    <s v="A01024"/>
    <s v="Southwest"/>
    <s v="Burton"/>
    <x v="0"/>
    <m/>
    <d v="2021-06-30T00:00:00"/>
    <m/>
    <x v="0"/>
    <n v="140"/>
    <m/>
    <m/>
    <m/>
    <n v="151.8099"/>
    <n v="151.8099"/>
    <s v="C.O.D."/>
    <s v=""/>
    <n v="140"/>
    <n v="0"/>
    <n v="0"/>
    <n v="151.8099"/>
    <n v="151.8099"/>
    <n v="151.8099"/>
    <s v="Wed"/>
    <s v="Sat"/>
  </r>
  <r>
    <s v="A01025"/>
    <s v="North"/>
    <s v="Ling"/>
    <x v="0"/>
    <m/>
    <d v="2021-07-01T00:00:00"/>
    <m/>
    <x v="0"/>
    <n v="140"/>
    <m/>
    <m/>
    <m/>
    <n v="120"/>
    <n v="120"/>
    <s v="Account"/>
    <s v=""/>
    <n v="140"/>
    <n v="0"/>
    <n v="0"/>
    <n v="120"/>
    <n v="120"/>
    <n v="120"/>
    <s v="Thu"/>
    <s v="Sat"/>
  </r>
  <r>
    <s v="A01026"/>
    <s v="West"/>
    <s v="Khan"/>
    <x v="2"/>
    <m/>
    <d v="2021-07-02T00:00:00"/>
    <m/>
    <x v="1"/>
    <n v="80"/>
    <m/>
    <m/>
    <m/>
    <n v="74.7804"/>
    <n v="74.7804"/>
    <s v="Account"/>
    <s v=""/>
    <n v="80"/>
    <n v="0"/>
    <n v="0"/>
    <n v="74.7804"/>
    <n v="74.7804"/>
    <n v="74.7804"/>
    <s v="Fri"/>
    <s v="Sat"/>
  </r>
  <r>
    <s v="A01027"/>
    <s v="Central"/>
    <s v="Cartier"/>
    <x v="4"/>
    <m/>
    <d v="2021-07-02T00:00:00"/>
    <m/>
    <x v="0"/>
    <n v="140"/>
    <m/>
    <m/>
    <m/>
    <n v="445.16059999999999"/>
    <n v="445.16059999999999"/>
    <s v="C.O.D."/>
    <s v=""/>
    <n v="140"/>
    <n v="0"/>
    <n v="0"/>
    <n v="445.16059999999999"/>
    <n v="445.16059999999999"/>
    <n v="445.16059999999999"/>
    <s v="Fri"/>
    <s v="Sat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n v="15"/>
    <n v="140"/>
    <n v="70"/>
    <n v="70"/>
    <n v="85.32"/>
    <n v="155.32"/>
    <n v="155.32"/>
    <s v="Mon"/>
    <s v="Tue"/>
  </r>
  <r>
    <s v="A01029"/>
    <s v="West"/>
    <s v="Khan"/>
    <x v="0"/>
    <m/>
    <d v="2021-07-05T00:00:00"/>
    <m/>
    <x v="0"/>
    <n v="140"/>
    <m/>
    <m/>
    <m/>
    <n v="180.33"/>
    <n v="180.33"/>
    <s v="Account"/>
    <s v=""/>
    <n v="140"/>
    <n v="0"/>
    <n v="0"/>
    <n v="180.33"/>
    <n v="180.33"/>
    <n v="180.33"/>
    <s v="Mon"/>
    <s v="Sat"/>
  </r>
  <r>
    <s v="A01030"/>
    <s v="East"/>
    <s v="Ling"/>
    <x v="1"/>
    <m/>
    <d v="2021-07-05T00:00:00"/>
    <m/>
    <x v="0"/>
    <n v="140"/>
    <m/>
    <m/>
    <m/>
    <n v="21.33"/>
    <n v="21.33"/>
    <s v="Account"/>
    <s v=""/>
    <n v="140"/>
    <n v="0"/>
    <n v="0"/>
    <n v="21.33"/>
    <n v="21.33"/>
    <n v="21.33"/>
    <s v="Mon"/>
    <s v="Sat"/>
  </r>
  <r>
    <s v="A01031"/>
    <s v="Northwest"/>
    <s v="Lopez"/>
    <x v="4"/>
    <m/>
    <d v="2021-07-05T00:00:00"/>
    <m/>
    <x v="0"/>
    <n v="140"/>
    <m/>
    <m/>
    <m/>
    <n v="1630.1239"/>
    <n v="1630.1239"/>
    <s v="C.O.D."/>
    <s v=""/>
    <n v="140"/>
    <n v="0"/>
    <n v="0"/>
    <n v="1630.1239"/>
    <n v="1630.1239"/>
    <n v="1630.1239"/>
    <s v="Mon"/>
    <s v="Sat"/>
  </r>
  <r>
    <s v="A01032"/>
    <s v="South"/>
    <s v="Burton"/>
    <x v="2"/>
    <m/>
    <d v="2021-07-06T00:00:00"/>
    <d v="2021-07-13T00:00:00"/>
    <x v="1"/>
    <n v="80"/>
    <m/>
    <m/>
    <n v="0.25"/>
    <n v="122.3613"/>
    <n v="122.3613"/>
    <s v="Account"/>
    <n v="7"/>
    <n v="80"/>
    <n v="20"/>
    <n v="20"/>
    <n v="122.3613"/>
    <n v="142.3613"/>
    <n v="142.3613"/>
    <s v="Tue"/>
    <s v="Tue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n v="16"/>
    <n v="80"/>
    <n v="40"/>
    <n v="40"/>
    <n v="120"/>
    <n v="160"/>
    <n v="160"/>
    <s v="Tue"/>
    <s v="Thu"/>
  </r>
  <r>
    <s v="A01034"/>
    <s v="North"/>
    <s v="Ling"/>
    <x v="0"/>
    <m/>
    <d v="2021-07-06T00:00:00"/>
    <m/>
    <x v="1"/>
    <n v="80"/>
    <m/>
    <m/>
    <m/>
    <n v="48.793799999999997"/>
    <n v="48.793799999999997"/>
    <s v="Account"/>
    <s v=""/>
    <n v="80"/>
    <n v="0"/>
    <n v="0"/>
    <n v="48.793799999999997"/>
    <n v="48.793799999999997"/>
    <n v="48.793799999999997"/>
    <s v="Tue"/>
    <s v="Sat"/>
  </r>
  <r>
    <s v="A01035"/>
    <s v="North"/>
    <s v="Ling"/>
    <x v="1"/>
    <m/>
    <d v="2021-07-06T00:00:00"/>
    <m/>
    <x v="0"/>
    <n v="140"/>
    <m/>
    <m/>
    <m/>
    <n v="94.630399999999995"/>
    <n v="94.630399999999995"/>
    <s v="C.O.D."/>
    <s v=""/>
    <n v="140"/>
    <n v="0"/>
    <n v="0"/>
    <n v="94.630399999999995"/>
    <n v="94.630399999999995"/>
    <n v="94.630399999999995"/>
    <s v="Tue"/>
    <s v="Sat"/>
  </r>
  <r>
    <s v="A01036"/>
    <s v="Southeast"/>
    <s v="Cartier"/>
    <x v="1"/>
    <m/>
    <d v="2021-07-06T00:00:00"/>
    <m/>
    <x v="1"/>
    <n v="80"/>
    <m/>
    <m/>
    <m/>
    <n v="142.3811"/>
    <n v="142.3811"/>
    <s v="C.O.D."/>
    <s v=""/>
    <n v="80"/>
    <n v="0"/>
    <n v="0"/>
    <n v="142.3811"/>
    <n v="142.3811"/>
    <n v="142.3811"/>
    <s v="Tue"/>
    <s v="Sat"/>
  </r>
  <r>
    <s v="A01037"/>
    <s v="North"/>
    <s v="Ling"/>
    <x v="1"/>
    <m/>
    <d v="2021-07-06T00:00:00"/>
    <m/>
    <x v="0"/>
    <n v="140"/>
    <m/>
    <m/>
    <m/>
    <n v="37.293500000000002"/>
    <n v="37.293500000000002"/>
    <s v="C.O.D."/>
    <s v=""/>
    <n v="140"/>
    <n v="0"/>
    <n v="0"/>
    <n v="37.293500000000002"/>
    <n v="37.293500000000002"/>
    <n v="37.293500000000002"/>
    <s v="Tue"/>
    <s v="Sat"/>
  </r>
  <r>
    <s v="A01038"/>
    <s v="Southeast"/>
    <s v="Burton"/>
    <x v="3"/>
    <m/>
    <d v="2021-07-07T00:00:00"/>
    <d v="2021-07-21T00:00:00"/>
    <x v="0"/>
    <n v="140"/>
    <m/>
    <m/>
    <n v="1"/>
    <n v="46.864899999999999"/>
    <n v="46.864899999999999"/>
    <s v="P.O."/>
    <n v="14"/>
    <n v="140"/>
    <n v="140"/>
    <n v="140"/>
    <n v="46.864899999999999"/>
    <n v="186.86490000000001"/>
    <n v="186.86490000000001"/>
    <s v="Wed"/>
    <s v="Wed"/>
  </r>
  <r>
    <s v="A01039"/>
    <s v="Northwest"/>
    <s v="Khan"/>
    <x v="0"/>
    <s v="Yes"/>
    <d v="2021-07-07T00:00:00"/>
    <d v="2021-07-21T00:00:00"/>
    <x v="0"/>
    <n v="140"/>
    <m/>
    <m/>
    <n v="0.5"/>
    <n v="74.532399999999996"/>
    <n v="74.532399999999996"/>
    <s v="Account"/>
    <n v="14"/>
    <n v="140"/>
    <n v="70"/>
    <n v="70"/>
    <n v="74.532399999999996"/>
    <n v="144.5324"/>
    <n v="144.5324"/>
    <s v="Wed"/>
    <s v="Wed"/>
  </r>
  <r>
    <s v="A01040"/>
    <s v="North"/>
    <s v="Ling"/>
    <x v="2"/>
    <m/>
    <d v="2021-07-07T00:00:00"/>
    <m/>
    <x v="1"/>
    <n v="80"/>
    <m/>
    <m/>
    <m/>
    <n v="140.13"/>
    <n v="140.13"/>
    <s v="Account"/>
    <s v=""/>
    <n v="80"/>
    <n v="0"/>
    <n v="0"/>
    <n v="140.13"/>
    <n v="140.13"/>
    <n v="140.13"/>
    <s v="Wed"/>
    <s v="Sat"/>
  </r>
  <r>
    <s v="A01041"/>
    <s v="East"/>
    <s v="Ling"/>
    <x v="1"/>
    <m/>
    <d v="2021-07-07T00:00:00"/>
    <m/>
    <x v="0"/>
    <n v="140"/>
    <m/>
    <m/>
    <m/>
    <n v="191.69"/>
    <n v="191.69"/>
    <s v="Account"/>
    <s v=""/>
    <n v="140"/>
    <n v="0"/>
    <n v="0"/>
    <n v="191.69"/>
    <n v="191.69"/>
    <n v="191.69"/>
    <s v="Wed"/>
    <s v="Sat"/>
  </r>
  <r>
    <s v="A01042"/>
    <s v="Central"/>
    <s v="Burton"/>
    <x v="2"/>
    <m/>
    <d v="2021-07-07T00:00:00"/>
    <m/>
    <x v="1"/>
    <n v="80"/>
    <m/>
    <m/>
    <m/>
    <n v="64.342100000000002"/>
    <n v="64.342100000000002"/>
    <s v="C.O.D."/>
    <s v=""/>
    <n v="80"/>
    <n v="0"/>
    <n v="0"/>
    <n v="64.342100000000002"/>
    <n v="64.342100000000002"/>
    <n v="64.342100000000002"/>
    <s v="Wed"/>
    <s v="Sat"/>
  </r>
  <r>
    <s v="A01043"/>
    <s v="South"/>
    <s v="Burton"/>
    <x v="1"/>
    <m/>
    <d v="2021-07-07T00:00:00"/>
    <m/>
    <x v="0"/>
    <n v="140"/>
    <m/>
    <m/>
    <m/>
    <n v="335.61649999999997"/>
    <n v="335.61649999999997"/>
    <s v="P.O."/>
    <s v=""/>
    <n v="140"/>
    <n v="0"/>
    <n v="0"/>
    <n v="335.61649999999997"/>
    <n v="335.61649999999997"/>
    <n v="335.61649999999997"/>
    <s v="Wed"/>
    <s v="Sat"/>
  </r>
  <r>
    <s v="A01044"/>
    <s v="Southwest"/>
    <s v="Burton"/>
    <x v="1"/>
    <m/>
    <d v="2021-07-07T00:00:00"/>
    <m/>
    <x v="0"/>
    <n v="140"/>
    <m/>
    <m/>
    <m/>
    <n v="414.86259999999999"/>
    <n v="414.86259999999999"/>
    <s v="C.O.D."/>
    <s v=""/>
    <n v="140"/>
    <n v="0"/>
    <n v="0"/>
    <n v="414.86259999999999"/>
    <n v="414.86259999999999"/>
    <n v="414.86259999999999"/>
    <s v="Wed"/>
    <s v="Sat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n v="11"/>
    <n v="140"/>
    <n v="140"/>
    <n v="140"/>
    <n v="312.19"/>
    <n v="452.19"/>
    <n v="452.19"/>
    <s v="Thu"/>
    <s v="Mon"/>
  </r>
  <r>
    <s v="A01046"/>
    <s v="Central"/>
    <s v="Cartier"/>
    <x v="4"/>
    <s v="Yes"/>
    <d v="2021-07-08T00:00:00"/>
    <m/>
    <x v="0"/>
    <n v="140"/>
    <m/>
    <m/>
    <m/>
    <n v="116.1046"/>
    <n v="116.1046"/>
    <s v="C.O.D."/>
    <s v=""/>
    <n v="140"/>
    <n v="0"/>
    <n v="0"/>
    <n v="116.1046"/>
    <n v="116.1046"/>
    <n v="116.1046"/>
    <s v="Thu"/>
    <s v="Sat"/>
  </r>
  <r>
    <s v="A01047"/>
    <s v="East"/>
    <s v="Ling"/>
    <x v="3"/>
    <m/>
    <d v="2021-07-08T00:00:00"/>
    <m/>
    <x v="0"/>
    <n v="140"/>
    <m/>
    <m/>
    <m/>
    <n v="187.55279999999999"/>
    <n v="187.55279999999999"/>
    <s v="C.O.D."/>
    <s v=""/>
    <n v="140"/>
    <n v="0"/>
    <n v="0"/>
    <n v="187.55279999999999"/>
    <n v="187.55279999999999"/>
    <n v="187.55279999999999"/>
    <s v="Thu"/>
    <s v="Sat"/>
  </r>
  <r>
    <s v="A01048"/>
    <s v="Central"/>
    <s v="Burton"/>
    <x v="4"/>
    <m/>
    <d v="2021-07-08T00:00:00"/>
    <m/>
    <x v="0"/>
    <n v="140"/>
    <s v="Yes"/>
    <s v="Yes"/>
    <m/>
    <n v="3060.3402999999998"/>
    <n v="0"/>
    <s v="Warranty"/>
    <s v=""/>
    <n v="140"/>
    <n v="0"/>
    <n v="0"/>
    <n v="0"/>
    <n v="3060.3402999999998"/>
    <n v="0"/>
    <s v="Thu"/>
    <s v="Sat"/>
  </r>
  <r>
    <s v="A01049"/>
    <s v="Central"/>
    <s v="Burton"/>
    <x v="0"/>
    <m/>
    <d v="2021-07-09T00:00:00"/>
    <m/>
    <x v="0"/>
    <n v="140"/>
    <m/>
    <m/>
    <m/>
    <n v="250.83199999999999"/>
    <n v="250.83199999999999"/>
    <s v="C.O.D."/>
    <s v=""/>
    <n v="140"/>
    <n v="0"/>
    <n v="0"/>
    <n v="250.83199999999999"/>
    <n v="250.83199999999999"/>
    <n v="250.83199999999999"/>
    <s v="Fri"/>
    <s v="Sat"/>
  </r>
  <r>
    <s v="A01050"/>
    <s v="South"/>
    <s v="Burton"/>
    <x v="0"/>
    <m/>
    <d v="2021-07-10T00:00:00"/>
    <m/>
    <x v="1"/>
    <n v="80"/>
    <m/>
    <m/>
    <m/>
    <n v="320.7079"/>
    <n v="320.7079"/>
    <s v="C.O.D."/>
    <s v=""/>
    <n v="80"/>
    <n v="0"/>
    <n v="0"/>
    <n v="320.7079"/>
    <n v="320.7079"/>
    <n v="320.7079"/>
    <s v="Sat"/>
    <s v="Sat"/>
  </r>
  <r>
    <s v="A01051"/>
    <s v="Central"/>
    <s v="Burton"/>
    <x v="0"/>
    <s v="Yes"/>
    <d v="2021-07-12T00:00:00"/>
    <d v="2021-07-21T00:00:00"/>
    <x v="1"/>
    <n v="80"/>
    <m/>
    <m/>
    <n v="0.75"/>
    <n v="74.947000000000003"/>
    <n v="74.947000000000003"/>
    <s v="C.O.D."/>
    <n v="9"/>
    <n v="80"/>
    <n v="60"/>
    <n v="60"/>
    <n v="74.947000000000003"/>
    <n v="134.947"/>
    <n v="134.947"/>
    <s v="Mon"/>
    <s v="Wed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  <n v="10"/>
    <n v="140"/>
    <n v="245"/>
    <n v="245"/>
    <n v="120"/>
    <n v="365"/>
    <n v="365"/>
    <s v="Mon"/>
    <s v="Thu"/>
  </r>
  <r>
    <s v="A01053"/>
    <s v="North"/>
    <s v="Ling"/>
    <x v="0"/>
    <m/>
    <d v="2021-07-12T00:00:00"/>
    <m/>
    <x v="0"/>
    <n v="140"/>
    <m/>
    <m/>
    <m/>
    <n v="169.02"/>
    <n v="169.02"/>
    <s v="Account"/>
    <s v=""/>
    <n v="140"/>
    <n v="0"/>
    <n v="0"/>
    <n v="169.02"/>
    <n v="169.02"/>
    <n v="169.02"/>
    <s v="Mon"/>
    <s v="Sat"/>
  </r>
  <r>
    <s v="A01054"/>
    <s v="East"/>
    <s v="Ling"/>
    <x v="2"/>
    <m/>
    <d v="2021-07-12T00:00:00"/>
    <m/>
    <x v="0"/>
    <n v="140"/>
    <m/>
    <m/>
    <m/>
    <n v="145"/>
    <n v="145"/>
    <s v="C.O.D."/>
    <s v=""/>
    <n v="140"/>
    <n v="0"/>
    <n v="0"/>
    <n v="145"/>
    <n v="145"/>
    <n v="145"/>
    <s v="Mon"/>
    <s v="Sat"/>
  </r>
  <r>
    <s v="A01055"/>
    <s v="Central"/>
    <s v="Cartier"/>
    <x v="4"/>
    <m/>
    <d v="2021-07-12T00:00:00"/>
    <m/>
    <x v="1"/>
    <n v="80"/>
    <m/>
    <m/>
    <m/>
    <n v="399.84010000000001"/>
    <n v="399.84010000000001"/>
    <s v="Account"/>
    <s v=""/>
    <n v="80"/>
    <n v="0"/>
    <n v="0"/>
    <n v="399.84010000000001"/>
    <n v="399.84010000000001"/>
    <n v="399.84010000000001"/>
    <s v="Mon"/>
    <s v="Sat"/>
  </r>
  <r>
    <s v="A01056"/>
    <s v="Northeast"/>
    <s v="Burton"/>
    <x v="3"/>
    <m/>
    <d v="2021-07-12T00:00:00"/>
    <m/>
    <x v="1"/>
    <n v="80"/>
    <m/>
    <m/>
    <m/>
    <n v="464.21109999999999"/>
    <n v="464.21109999999999"/>
    <s v="C.O.D."/>
    <s v=""/>
    <n v="80"/>
    <n v="0"/>
    <n v="0"/>
    <n v="464.21109999999999"/>
    <n v="464.21109999999999"/>
    <n v="464.21109999999999"/>
    <s v="Mon"/>
    <s v="Sat"/>
  </r>
  <r>
    <s v="A01057"/>
    <s v="Southeast"/>
    <s v="Khan"/>
    <x v="0"/>
    <s v="Yes"/>
    <d v="2021-07-13T00:00:00"/>
    <d v="2021-07-20T00:00:00"/>
    <x v="1"/>
    <n v="80"/>
    <m/>
    <m/>
    <n v="0.5"/>
    <n v="83.462900000000005"/>
    <n v="83.462900000000005"/>
    <s v="C.O.D."/>
    <n v="7"/>
    <n v="80"/>
    <n v="40"/>
    <n v="40"/>
    <n v="83.462900000000005"/>
    <n v="123.4629"/>
    <n v="123.4629"/>
    <s v="Tue"/>
    <s v="Tue"/>
  </r>
  <r>
    <s v="A01058"/>
    <s v="North"/>
    <s v="Ling"/>
    <x v="0"/>
    <m/>
    <d v="2021-07-13T00:00:00"/>
    <m/>
    <x v="0"/>
    <n v="140"/>
    <m/>
    <m/>
    <m/>
    <n v="58.5"/>
    <n v="58.5"/>
    <s v="Account"/>
    <s v=""/>
    <n v="140"/>
    <n v="0"/>
    <n v="0"/>
    <n v="58.5"/>
    <n v="58.5"/>
    <n v="58.5"/>
    <s v="Tue"/>
    <s v="Sat"/>
  </r>
  <r>
    <s v="A01059"/>
    <s v="South"/>
    <s v="Burton"/>
    <x v="0"/>
    <m/>
    <d v="2021-07-13T00:00:00"/>
    <m/>
    <x v="1"/>
    <n v="80"/>
    <m/>
    <m/>
    <m/>
    <n v="61.180599999999998"/>
    <n v="61.180599999999998"/>
    <s v="Account"/>
    <s v=""/>
    <n v="80"/>
    <n v="0"/>
    <n v="0"/>
    <n v="61.180599999999998"/>
    <n v="61.180599999999998"/>
    <n v="61.180599999999998"/>
    <s v="Tue"/>
    <s v="Sat"/>
  </r>
  <r>
    <s v="A01060"/>
    <s v="South"/>
    <s v="Burton"/>
    <x v="0"/>
    <m/>
    <d v="2021-07-13T00:00:00"/>
    <m/>
    <x v="1"/>
    <n v="80"/>
    <m/>
    <m/>
    <m/>
    <n v="220.72790000000001"/>
    <n v="220.72790000000001"/>
    <s v="C.O.D."/>
    <s v=""/>
    <n v="80"/>
    <n v="0"/>
    <n v="0"/>
    <n v="220.72790000000001"/>
    <n v="220.72790000000001"/>
    <n v="220.72790000000001"/>
    <s v="Tue"/>
    <s v="Sat"/>
  </r>
  <r>
    <s v="A01061"/>
    <s v="Northeast"/>
    <s v="Ling"/>
    <x v="1"/>
    <s v="Yes"/>
    <d v="2021-07-13T00:00:00"/>
    <m/>
    <x v="0"/>
    <n v="140"/>
    <m/>
    <m/>
    <m/>
    <n v="66.864900000000006"/>
    <n v="66.864900000000006"/>
    <s v="C.O.D."/>
    <s v=""/>
    <n v="140"/>
    <n v="0"/>
    <n v="0"/>
    <n v="66.864900000000006"/>
    <n v="66.864900000000006"/>
    <n v="66.864900000000006"/>
    <s v="Tue"/>
    <s v="Sat"/>
  </r>
  <r>
    <s v="A01062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3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4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5"/>
    <s v="Southwest"/>
    <s v="Burton"/>
    <x v="0"/>
    <m/>
    <d v="2021-07-14T00:00:00"/>
    <m/>
    <x v="1"/>
    <n v="80"/>
    <m/>
    <m/>
    <m/>
    <n v="166.62479999999999"/>
    <n v="166.62479999999999"/>
    <s v="C.O.D."/>
    <s v=""/>
    <n v="80"/>
    <n v="0"/>
    <n v="0"/>
    <n v="166.62479999999999"/>
    <n v="166.62479999999999"/>
    <n v="166.62479999999999"/>
    <s v="Wed"/>
    <s v="Sat"/>
  </r>
  <r>
    <s v="A01066"/>
    <s v="Northeast"/>
    <s v="Ling"/>
    <x v="1"/>
    <m/>
    <d v="2021-07-14T00:00:00"/>
    <m/>
    <x v="0"/>
    <n v="140"/>
    <m/>
    <m/>
    <m/>
    <n v="336.2636"/>
    <n v="336.2636"/>
    <s v="Account"/>
    <s v=""/>
    <n v="140"/>
    <n v="0"/>
    <n v="0"/>
    <n v="336.2636"/>
    <n v="336.2636"/>
    <n v="336.2636"/>
    <s v="Wed"/>
    <s v="Sat"/>
  </r>
  <r>
    <s v="A01067"/>
    <s v="Northwest"/>
    <s v="Khan"/>
    <x v="3"/>
    <m/>
    <d v="2021-07-14T00:00:00"/>
    <m/>
    <x v="0"/>
    <n v="140"/>
    <m/>
    <m/>
    <m/>
    <n v="1000.454"/>
    <n v="1000.454"/>
    <s v="Account"/>
    <s v=""/>
    <n v="140"/>
    <n v="0"/>
    <n v="0"/>
    <n v="1000.454"/>
    <n v="1000.454"/>
    <n v="1000.454"/>
    <s v="Wed"/>
    <s v="Sat"/>
  </r>
  <r>
    <s v="A01068"/>
    <s v="Central"/>
    <s v="Burton"/>
    <x v="4"/>
    <s v="Yes"/>
    <d v="2021-07-15T00:00:00"/>
    <d v="2021-07-15T00:00:00"/>
    <x v="1"/>
    <n v="80"/>
    <m/>
    <m/>
    <n v="1"/>
    <n v="310.93439999999998"/>
    <n v="310.93439999999998"/>
    <s v="C.O.D."/>
    <n v="0"/>
    <n v="80"/>
    <n v="80"/>
    <n v="80"/>
    <n v="310.93439999999998"/>
    <n v="390.93439999999998"/>
    <n v="390.93439999999998"/>
    <s v="Thu"/>
    <s v="Thu"/>
  </r>
  <r>
    <s v="A01069"/>
    <s v="Northeast"/>
    <s v="Ling"/>
    <x v="1"/>
    <m/>
    <d v="2021-07-15T00:00:00"/>
    <m/>
    <x v="0"/>
    <n v="140"/>
    <m/>
    <m/>
    <m/>
    <n v="450.2"/>
    <n v="450.2"/>
    <s v="Account"/>
    <s v=""/>
    <n v="140"/>
    <n v="0"/>
    <n v="0"/>
    <n v="450.2"/>
    <n v="450.2"/>
    <n v="450.2"/>
    <s v="Thu"/>
    <s v="Sat"/>
  </r>
  <r>
    <s v="A01070"/>
    <s v="North"/>
    <s v="Ling"/>
    <x v="1"/>
    <m/>
    <d v="2021-07-15T00:00:00"/>
    <m/>
    <x v="0"/>
    <n v="140"/>
    <m/>
    <m/>
    <m/>
    <n v="186"/>
    <n v="186"/>
    <s v="Account"/>
    <s v=""/>
    <n v="140"/>
    <n v="0"/>
    <n v="0"/>
    <n v="186"/>
    <n v="186"/>
    <n v="186"/>
    <s v="Thu"/>
    <s v="Sat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  <n v="13"/>
    <n v="80"/>
    <n v="120"/>
    <n v="120"/>
    <n v="1111.5"/>
    <n v="1231.5"/>
    <n v="1231.5"/>
    <s v="Fri"/>
    <s v="Thu"/>
  </r>
  <r>
    <s v="A01072"/>
    <s v="East"/>
    <s v="Ling"/>
    <x v="3"/>
    <m/>
    <d v="2021-07-16T00:00:00"/>
    <m/>
    <x v="0"/>
    <n v="140"/>
    <m/>
    <m/>
    <m/>
    <n v="170"/>
    <n v="170"/>
    <s v="Account"/>
    <s v=""/>
    <n v="140"/>
    <n v="0"/>
    <n v="0"/>
    <n v="170"/>
    <n v="170"/>
    <n v="170"/>
    <s v="Fri"/>
    <s v="Sat"/>
  </r>
  <r>
    <s v="A01073"/>
    <s v="North"/>
    <s v="Ling"/>
    <x v="1"/>
    <m/>
    <d v="2021-07-16T00:00:00"/>
    <m/>
    <x v="0"/>
    <n v="140"/>
    <m/>
    <m/>
    <m/>
    <n v="180"/>
    <n v="180"/>
    <s v="Account"/>
    <s v=""/>
    <n v="140"/>
    <n v="0"/>
    <n v="0"/>
    <n v="180"/>
    <n v="180"/>
    <n v="180"/>
    <s v="Fri"/>
    <s v="Sat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n v="9"/>
    <n v="80"/>
    <n v="60"/>
    <n v="60"/>
    <n v="48"/>
    <n v="108"/>
    <n v="108"/>
    <s v="Sat"/>
    <s v="Mon"/>
  </r>
  <r>
    <s v="A01075"/>
    <s v="Central"/>
    <s v="Burton"/>
    <x v="1"/>
    <m/>
    <d v="2021-07-17T00:00:00"/>
    <m/>
    <x v="0"/>
    <n v="140"/>
    <s v="Yes"/>
    <s v="Yes"/>
    <m/>
    <n v="1019.9758"/>
    <n v="0"/>
    <s v="Warranty"/>
    <s v=""/>
    <n v="140"/>
    <n v="0"/>
    <n v="0"/>
    <n v="0"/>
    <n v="1019.9758"/>
    <n v="0"/>
    <s v="Sat"/>
    <s v="Sat"/>
  </r>
  <r>
    <s v="A01076"/>
    <s v="Southeast"/>
    <s v="Burton"/>
    <x v="0"/>
    <m/>
    <d v="2021-07-19T00:00:00"/>
    <d v="2021-07-19T00:00:00"/>
    <x v="1"/>
    <n v="80"/>
    <m/>
    <m/>
    <n v="0.5"/>
    <n v="161.79509999999999"/>
    <n v="161.79509999999999"/>
    <s v="C.O.D."/>
    <n v="0"/>
    <n v="80"/>
    <n v="40"/>
    <n v="40"/>
    <n v="161.79509999999999"/>
    <n v="201.79509999999999"/>
    <n v="201.79509999999999"/>
    <s v="Mon"/>
    <s v="Mon"/>
  </r>
  <r>
    <s v="A01077"/>
    <s v="North"/>
    <s v="Ling"/>
    <x v="0"/>
    <m/>
    <d v="2021-07-19T00:00:00"/>
    <m/>
    <x v="0"/>
    <n v="140"/>
    <m/>
    <m/>
    <m/>
    <n v="61.237400000000001"/>
    <n v="61.237400000000001"/>
    <s v="C.O.D."/>
    <s v=""/>
    <n v="140"/>
    <n v="0"/>
    <n v="0"/>
    <n v="61.237400000000001"/>
    <n v="61.237400000000001"/>
    <n v="61.237400000000001"/>
    <s v="Mon"/>
    <s v="Sat"/>
  </r>
  <r>
    <s v="A01078"/>
    <s v="West"/>
    <s v="Khan"/>
    <x v="1"/>
    <m/>
    <d v="2021-07-19T00:00:00"/>
    <m/>
    <x v="0"/>
    <n v="140"/>
    <m/>
    <m/>
    <m/>
    <n v="440.03"/>
    <n v="440.03"/>
    <s v="C.O.D."/>
    <s v=""/>
    <n v="140"/>
    <n v="0"/>
    <n v="0"/>
    <n v="440.03"/>
    <n v="440.03"/>
    <n v="440.03"/>
    <s v="Mon"/>
    <s v="Sat"/>
  </r>
  <r>
    <s v="A01079"/>
    <s v="West"/>
    <s v="Khan"/>
    <x v="3"/>
    <m/>
    <d v="2021-07-19T00:00:00"/>
    <m/>
    <x v="0"/>
    <n v="140"/>
    <m/>
    <m/>
    <m/>
    <n v="351"/>
    <n v="351"/>
    <s v="Account"/>
    <s v=""/>
    <n v="140"/>
    <n v="0"/>
    <n v="0"/>
    <n v="351"/>
    <n v="351"/>
    <n v="351"/>
    <s v="Mon"/>
    <s v="Sat"/>
  </r>
  <r>
    <s v="A01080"/>
    <s v="Central"/>
    <s v="Khan"/>
    <x v="1"/>
    <m/>
    <d v="2021-07-19T00:00:00"/>
    <m/>
    <x v="0"/>
    <n v="140"/>
    <m/>
    <m/>
    <m/>
    <n v="519.01"/>
    <n v="519.01"/>
    <s v="C.O.D."/>
    <s v=""/>
    <n v="140"/>
    <n v="0"/>
    <n v="0"/>
    <n v="519.01"/>
    <n v="519.01"/>
    <n v="519.01"/>
    <s v="Mon"/>
    <s v="Sat"/>
  </r>
  <r>
    <s v="A01081"/>
    <s v="Southeast"/>
    <s v="Burton"/>
    <x v="0"/>
    <m/>
    <d v="2021-07-19T00:00:00"/>
    <m/>
    <x v="0"/>
    <n v="140"/>
    <m/>
    <m/>
    <m/>
    <n v="138.08170000000001"/>
    <n v="138.08170000000001"/>
    <s v="C.O.D."/>
    <s v=""/>
    <n v="140"/>
    <n v="0"/>
    <n v="0"/>
    <n v="138.08170000000001"/>
    <n v="138.08170000000001"/>
    <n v="138.08170000000001"/>
    <s v="Mon"/>
    <s v="Sat"/>
  </r>
  <r>
    <s v="A01082"/>
    <s v="North"/>
    <s v="Ling"/>
    <x v="1"/>
    <m/>
    <d v="2021-07-19T00:00:00"/>
    <m/>
    <x v="0"/>
    <n v="140"/>
    <m/>
    <m/>
    <m/>
    <n v="1073.46"/>
    <n v="1073.46"/>
    <s v="Account"/>
    <s v=""/>
    <n v="140"/>
    <n v="0"/>
    <n v="0"/>
    <n v="1073.46"/>
    <n v="1073.46"/>
    <n v="1073.46"/>
    <s v="Mon"/>
    <s v="Sat"/>
  </r>
  <r>
    <s v="A01083"/>
    <s v="North"/>
    <s v="Ling"/>
    <x v="1"/>
    <m/>
    <d v="2021-07-19T00:00:00"/>
    <m/>
    <x v="0"/>
    <n v="140"/>
    <m/>
    <m/>
    <m/>
    <n v="48.489800000000002"/>
    <n v="48.489800000000002"/>
    <s v="Account"/>
    <s v=""/>
    <n v="140"/>
    <n v="0"/>
    <n v="0"/>
    <n v="48.489800000000002"/>
    <n v="48.489800000000002"/>
    <n v="48.489800000000002"/>
    <s v="Mon"/>
    <s v="Sat"/>
  </r>
  <r>
    <s v="A01084"/>
    <s v="West"/>
    <s v="Khan"/>
    <x v="1"/>
    <m/>
    <d v="2021-07-19T00:00:00"/>
    <m/>
    <x v="1"/>
    <n v="80"/>
    <m/>
    <m/>
    <m/>
    <n v="45.237400000000001"/>
    <n v="45.237400000000001"/>
    <s v="Account"/>
    <s v=""/>
    <n v="80"/>
    <n v="0"/>
    <n v="0"/>
    <n v="45.237400000000001"/>
    <n v="45.237400000000001"/>
    <n v="45.237400000000001"/>
    <s v="Mon"/>
    <s v="Sat"/>
  </r>
  <r>
    <s v="A01085"/>
    <s v="North"/>
    <s v="Ling"/>
    <x v="0"/>
    <m/>
    <d v="2021-07-19T00:00:00"/>
    <m/>
    <x v="1"/>
    <n v="80"/>
    <m/>
    <m/>
    <m/>
    <n v="288.42"/>
    <n v="288.42"/>
    <s v="C.O.D."/>
    <s v=""/>
    <n v="80"/>
    <n v="0"/>
    <n v="0"/>
    <n v="288.42"/>
    <n v="288.42"/>
    <n v="288.42"/>
    <s v="Mon"/>
    <s v="Sat"/>
  </r>
  <r>
    <s v="A01086"/>
    <s v="Central"/>
    <s v="Burton"/>
    <x v="1"/>
    <m/>
    <d v="2021-07-20T00:00:00"/>
    <m/>
    <x v="1"/>
    <n v="80"/>
    <m/>
    <m/>
    <m/>
    <n v="38.496899999999997"/>
    <n v="38.496899999999997"/>
    <s v="Account"/>
    <s v=""/>
    <n v="80"/>
    <n v="0"/>
    <n v="0"/>
    <n v="38.496899999999997"/>
    <n v="38.496899999999997"/>
    <n v="38.496899999999997"/>
    <s v="Tue"/>
    <s v="Sat"/>
  </r>
  <r>
    <s v="A01087"/>
    <s v="South"/>
    <s v="Burton"/>
    <x v="2"/>
    <m/>
    <d v="2021-07-20T00:00:00"/>
    <m/>
    <x v="1"/>
    <n v="80"/>
    <m/>
    <m/>
    <m/>
    <n v="107.99550000000001"/>
    <n v="107.99550000000001"/>
    <s v="Account"/>
    <s v=""/>
    <n v="80"/>
    <n v="0"/>
    <n v="0"/>
    <n v="107.99550000000001"/>
    <n v="107.99550000000001"/>
    <n v="107.99550000000001"/>
    <s v="Tue"/>
    <s v="Sat"/>
  </r>
  <r>
    <s v="A01088"/>
    <s v="North"/>
    <s v="Ling"/>
    <x v="0"/>
    <m/>
    <d v="2021-07-20T00:00:00"/>
    <m/>
    <x v="0"/>
    <n v="140"/>
    <m/>
    <m/>
    <m/>
    <n v="142.85319999999999"/>
    <n v="142.85319999999999"/>
    <s v="Account"/>
    <s v=""/>
    <n v="140"/>
    <n v="0"/>
    <n v="0"/>
    <n v="142.85319999999999"/>
    <n v="142.85319999999999"/>
    <n v="142.85319999999999"/>
    <s v="Tue"/>
    <s v="Sat"/>
  </r>
  <r>
    <s v="A01089"/>
    <s v="Central"/>
    <s v="Cartier"/>
    <x v="0"/>
    <m/>
    <d v="2021-07-21T00:00:00"/>
    <m/>
    <x v="1"/>
    <n v="80"/>
    <m/>
    <m/>
    <m/>
    <n v="85.942099999999996"/>
    <n v="85.942099999999996"/>
    <s v="Account"/>
    <s v=""/>
    <n v="80"/>
    <n v="0"/>
    <n v="0"/>
    <n v="85.942099999999996"/>
    <n v="85.942099999999996"/>
    <n v="85.942099999999996"/>
    <s v="Wed"/>
    <s v="Sat"/>
  </r>
  <r>
    <s v="A01090"/>
    <s v="North"/>
    <s v="Ling"/>
    <x v="1"/>
    <m/>
    <d v="2021-07-21T00:00:00"/>
    <m/>
    <x v="0"/>
    <n v="140"/>
    <m/>
    <m/>
    <m/>
    <n v="21.33"/>
    <n v="21.33"/>
    <s v="Account"/>
    <s v=""/>
    <n v="140"/>
    <n v="0"/>
    <n v="0"/>
    <n v="21.33"/>
    <n v="21.33"/>
    <n v="21.33"/>
    <s v="Wed"/>
    <s v="Sat"/>
  </r>
  <r>
    <s v="A01091"/>
    <s v="Northwest"/>
    <s v="Cartier"/>
    <x v="1"/>
    <m/>
    <d v="2021-07-21T00:00:00"/>
    <m/>
    <x v="0"/>
    <n v="140"/>
    <m/>
    <m/>
    <m/>
    <n v="602.66"/>
    <n v="602.66"/>
    <s v="C.O.D."/>
    <s v=""/>
    <n v="140"/>
    <n v="0"/>
    <n v="0"/>
    <n v="602.66"/>
    <n v="602.66"/>
    <n v="602.66"/>
    <s v="Wed"/>
    <s v="Sat"/>
  </r>
  <r>
    <s v="A01092"/>
    <s v="Northwest"/>
    <s v="Cartier"/>
    <x v="0"/>
    <s v="Yes"/>
    <d v="2021-07-22T00:00:00"/>
    <m/>
    <x v="0"/>
    <n v="140"/>
    <m/>
    <m/>
    <m/>
    <n v="66.8857"/>
    <n v="66.8857"/>
    <s v="C.O.D."/>
    <s v=""/>
    <n v="140"/>
    <n v="0"/>
    <n v="0"/>
    <n v="66.8857"/>
    <n v="66.8857"/>
    <n v="66.8857"/>
    <s v="Thu"/>
    <s v="Sat"/>
  </r>
  <r>
    <s v="A01093"/>
    <s v="Northwest"/>
    <s v="Khan"/>
    <x v="3"/>
    <m/>
    <d v="2021-07-22T00:00:00"/>
    <m/>
    <x v="1"/>
    <n v="80"/>
    <m/>
    <m/>
    <m/>
    <n v="472.54539999999997"/>
    <n v="472.54539999999997"/>
    <s v="Account"/>
    <s v=""/>
    <n v="80"/>
    <n v="0"/>
    <n v="0"/>
    <n v="472.54539999999997"/>
    <n v="472.54539999999997"/>
    <n v="472.54539999999997"/>
    <s v="Thu"/>
    <s v="Sat"/>
  </r>
  <r>
    <s v="A01094"/>
    <s v="Southeast"/>
    <s v="Cartier"/>
    <x v="0"/>
    <m/>
    <d v="2021-07-22T00:00:00"/>
    <m/>
    <x v="1"/>
    <n v="80"/>
    <m/>
    <m/>
    <m/>
    <n v="147.69890000000001"/>
    <n v="147.69890000000001"/>
    <s v="C.O.D."/>
    <s v=""/>
    <n v="80"/>
    <n v="0"/>
    <n v="0"/>
    <n v="147.69890000000001"/>
    <n v="147.69890000000001"/>
    <n v="147.69890000000001"/>
    <s v="Thu"/>
    <s v="Sat"/>
  </r>
  <r>
    <s v="A01095"/>
    <s v="Southeast"/>
    <s v="Burton"/>
    <x v="0"/>
    <m/>
    <d v="2021-07-22T00:00:00"/>
    <m/>
    <x v="0"/>
    <n v="140"/>
    <m/>
    <m/>
    <m/>
    <n v="237.21"/>
    <n v="237.21"/>
    <s v="C.O.D."/>
    <s v=""/>
    <n v="140"/>
    <n v="0"/>
    <n v="0"/>
    <n v="237.21"/>
    <n v="237.21"/>
    <n v="237.21"/>
    <s v="Thu"/>
    <s v="Sat"/>
  </r>
  <r>
    <s v="A01096"/>
    <s v="Northwest"/>
    <s v="Cartier"/>
    <x v="3"/>
    <m/>
    <d v="2021-07-22T00:00:00"/>
    <m/>
    <x v="1"/>
    <n v="80"/>
    <m/>
    <m/>
    <m/>
    <n v="128.8115"/>
    <n v="128.8115"/>
    <s v="C.O.D."/>
    <s v=""/>
    <n v="80"/>
    <n v="0"/>
    <n v="0"/>
    <n v="128.8115"/>
    <n v="128.8115"/>
    <n v="128.8115"/>
    <s v="Thu"/>
    <s v="Sat"/>
  </r>
  <r>
    <s v="A01097"/>
    <s v="Central"/>
    <s v="Cartier"/>
    <x v="0"/>
    <m/>
    <d v="2021-07-23T00:00:00"/>
    <m/>
    <x v="1"/>
    <n v="80"/>
    <m/>
    <m/>
    <m/>
    <n v="84.886200000000002"/>
    <n v="84.886200000000002"/>
    <s v="C.O.D."/>
    <s v=""/>
    <n v="80"/>
    <n v="0"/>
    <n v="0"/>
    <n v="84.886200000000002"/>
    <n v="84.886200000000002"/>
    <n v="84.886200000000002"/>
    <s v="Fri"/>
    <s v="Sat"/>
  </r>
  <r>
    <s v="A01098"/>
    <s v="East"/>
    <s v="Ling"/>
    <x v="2"/>
    <m/>
    <d v="2021-07-24T00:00:00"/>
    <m/>
    <x v="1"/>
    <n v="80"/>
    <m/>
    <m/>
    <m/>
    <n v="122.31950000000001"/>
    <n v="122.31950000000001"/>
    <s v="Account"/>
    <s v=""/>
    <n v="80"/>
    <n v="0"/>
    <n v="0"/>
    <n v="122.31950000000001"/>
    <n v="122.31950000000001"/>
    <n v="122.31950000000001"/>
    <s v="Sat"/>
    <s v="Sat"/>
  </r>
  <r>
    <s v="A01100"/>
    <s v="East"/>
    <s v="Ling"/>
    <x v="0"/>
    <m/>
    <d v="2021-07-29T00:00:00"/>
    <m/>
    <x v="0"/>
    <n v="140"/>
    <m/>
    <m/>
    <m/>
    <n v="210.4494"/>
    <n v="210.4494"/>
    <s v="C.O.D."/>
    <s v=""/>
    <n v="140"/>
    <n v="0"/>
    <n v="0"/>
    <n v="210.4494"/>
    <n v="210.4494"/>
    <n v="210.4494"/>
    <s v="Thu"/>
    <s v="S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0DFD0-5BA9-4433-A650-422EF4BE5B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5:P20" firstHeaderRow="1" firstDataRow="2" firstDataCol="1"/>
  <pivotFields count="24">
    <pivotField showAll="0"/>
    <pivotField showAll="0"/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numFmtId="166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numFmtId="43" showAll="0"/>
    <pivotField numFmtId="43" showAll="0"/>
    <pivotField numFmtId="43" showAll="0"/>
    <pivotField dataField="1" numFmtId="43" showAll="0"/>
    <pivotField numFmtId="43"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Cost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X1002" totalsRowCount="1" headerRowDxfId="41">
  <autoFilter ref="A1:X1001" xr:uid="{12E676F1-9738-4746-A970-02880924135A}"/>
  <tableColumns count="24">
    <tableColumn id="1" xr3:uid="{8A4F853F-19BD-46D9-8477-CA7DCB215A3D}" name="WO" dataDxfId="40" totalsRowDxfId="39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38" totalsRowDxfId="37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36"/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35" totalsRowDxfId="34"/>
    <tableColumn id="23" xr3:uid="{B568F50B-A6A2-4A8E-BB9A-A37B872DF272}" name="CustPartCost" dataDxfId="33" totalsRowDxfId="32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1"/>
    <tableColumn id="8" xr3:uid="{605B39DD-59C4-4A87-B702-B042BA1D07C7}" name="Wait" dataDxfId="30" totalsRowDxfId="29" dataCellStyle="Comma" totalsRowCellStyle="Comma">
      <calculatedColumnFormula>IF(G2="","",G2-F2)</calculatedColumnFormula>
    </tableColumn>
    <tableColumn id="22" xr3:uid="{C43107B0-BB07-4E27-8CA1-9B1095462388}" name="LbrRate" dataDxfId="28" totalsRowDxfId="27">
      <calculatedColumnFormula>INDEX(TechRate,MATCH(H2,TechNum,0))</calculatedColumnFormula>
    </tableColumn>
    <tableColumn id="13" xr3:uid="{E4BDF9A7-8905-4BDD-AE7B-FE3B9E564984}" name="LbrCost" dataDxfId="26" totalsRowDxfId="25">
      <calculatedColumnFormula>Q2*L2</calculatedColumnFormula>
    </tableColumn>
    <tableColumn id="14" xr3:uid="{7FFB833A-0FBB-4944-B839-72A19ACA995A}" name="LbrFee" dataDxfId="24" totalsRowDxfId="23">
      <calculatedColumnFormula>IF(J2="Yes",0,R2)</calculatedColumnFormula>
    </tableColumn>
    <tableColumn id="16" xr3:uid="{57686203-5589-4B3C-AD48-F70600FFB443}" name="PartsFee" dataDxfId="22" totalsRowDxfId="21">
      <calculatedColumnFormula>IF(K2="Yes",0,M2)</calculatedColumnFormula>
    </tableColumn>
    <tableColumn id="17" xr3:uid="{B6132BBE-79C9-4770-9E97-6A21BE28FE91}" name="TotalCost" dataDxfId="20" totalsRowDxfId="19">
      <calculatedColumnFormula>SUM(M2,R2)</calculatedColumnFormula>
    </tableColumn>
    <tableColumn id="18" xr3:uid="{5B74583C-66A0-4A36-8C15-4EE17153EC5B}" name="TotalFee" dataDxfId="18" totalsRowDxfId="17">
      <calculatedColumnFormula>SUM(S2,T2)</calculatedColumnFormula>
    </tableColumn>
    <tableColumn id="20" xr3:uid="{025D8798-0BA6-443B-9358-0CD4072F3BE6}" name="ReqDay" dataDxfId="16" totalsRowDxfId="15">
      <calculatedColumnFormula>TEXT(F2,"ddd")</calculatedColumnFormula>
    </tableColumn>
    <tableColumn id="21" xr3:uid="{6E8BF933-D481-473E-A049-B33770FBCC88}" name="WorkDay" dataDxfId="14" totalsRowDxfId="13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12" dataDxfId="11">
  <autoFilter ref="G2:G8" xr:uid="{A77476ED-24AE-4D30-846A-FD4262D0A3B6}"/>
  <tableColumns count="1">
    <tableColumn id="1" xr3:uid="{53792416-4097-4C99-AB6A-F09BA2B5606B}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9" dataDxfId="8">
  <autoFilter ref="I2:I7" xr:uid="{33308348-93BC-45AB-A564-43862869DC36}"/>
  <tableColumns count="1">
    <tableColumn id="1" xr3:uid="{5A9B29ED-CE7F-4CFB-A570-793340330A1D}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6" dataDxfId="5">
  <autoFilter ref="E2:E7" xr:uid="{9ED2B380-974B-4A4E-9D9B-841D16A97030}"/>
  <tableColumns count="1">
    <tableColumn id="1" xr3:uid="{28814791-40EE-4713-9024-9992F65B1750}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" dataDxfId="2">
  <autoFilter ref="B2:C5" xr:uid="{FF125DB9-27B3-4351-B019-9E79A27E0F9E}"/>
  <tableColumns count="2">
    <tableColumn id="1" xr3:uid="{5DEB2284-63C3-4943-ADD9-FCB24FBB774A}" name="Techs" dataDxfId="1"/>
    <tableColumn id="2" xr3:uid="{7F2F2BA7-D008-4DB2-93AA-A4F9B3B412B8}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X1006"/>
  <sheetViews>
    <sheetView workbookViewId="0">
      <selection activeCell="D1" sqref="D1:D1048576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4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>
        <v>140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>
        <v>80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>
        <v>80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>
        <v>80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>
        <v>80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>
        <v>80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>
        <v>140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>
        <v>80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>
        <v>80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>
        <v>80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>
        <v>140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>
        <v>80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>
        <v>80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>
        <v>140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>
        <v>80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>
        <v>80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>
        <v>80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>
        <v>140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>
        <v>140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>
        <v>140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>
        <v>80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>
        <v>80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>
        <v>80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>
        <v>80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>
        <v>140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>
        <v>80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>
        <v>80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>
        <v>80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>
        <v>80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>
        <v>80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>
        <v>140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>
        <v>140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>
        <v>140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>
        <v>80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>
        <v>80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>
        <v>140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>
        <v>80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>
        <v>80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>
        <v>80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>
        <v>80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>
        <v>140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>
        <v>80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>
        <v>80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>
        <v>140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>
        <v>140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>
        <v>80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>
        <v>140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>
        <v>140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>
        <v>80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>
        <v>80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>
        <v>80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>
        <v>80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>
        <v>80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>
        <v>80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>
        <v>80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>
        <v>80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>
        <v>80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>
        <v>140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>
        <v>140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>
        <v>80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>
        <v>140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>
        <v>140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>
        <v>140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>
        <v>80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>
        <v>140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>
        <v>140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>
        <v>140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>
        <v>80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>
        <v>80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>
        <v>80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>
        <v>80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>
        <v>80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>
        <v>80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>
        <v>140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>
        <v>80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>
        <v>80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>
        <v>80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>
        <v>80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>
        <v>80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>
        <v>80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>
        <v>80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>
        <v>140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>
        <v>80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>
        <v>140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>
        <v>140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>
        <v>80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>
        <v>80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>
        <v>80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>
        <v>140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>
        <v>80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>
        <v>80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>
        <v>140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>
        <v>140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>
        <v>80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>
        <v>140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>
        <v>80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>
        <v>80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>
        <v>80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>
        <v>80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>
        <v>140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>
        <v>80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>
        <v>80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>
        <v>140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>
        <v>80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>
        <v>80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>
        <v>80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>
        <v>80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>
        <v>80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>
        <v>140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>
        <v>80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>
        <v>80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>
        <v>80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>
        <v>80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>
        <v>140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>
        <v>140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>
        <v>80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>
        <v>140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>
        <v>80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>
        <v>140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>
        <v>80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>
        <v>140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>
        <v>80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>
        <v>140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>
        <v>80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>
        <v>80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>
        <v>80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>
        <v>80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>
        <v>195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>
        <v>80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>
        <v>80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>
        <v>140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>
        <v>80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>
        <v>140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>
        <v>140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>
        <v>140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>
        <v>80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>
        <v>80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>
        <v>80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>
        <v>80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>
        <v>80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>
        <v>80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>
        <v>140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>
        <v>80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>
        <v>80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>
        <v>80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>
        <v>140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>
        <v>80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>
        <v>140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>
        <v>80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>
        <v>80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>
        <v>140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>
        <v>80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>
        <v>140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>
        <v>140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>
        <v>80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>
        <v>80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>
        <v>80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>
        <v>80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>
        <v>80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>
        <v>80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>
        <v>140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>
        <v>140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>
        <v>140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>
        <v>80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>
        <v>80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>
        <v>140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>
        <v>80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>
        <v>140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>
        <v>140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>
        <v>80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>
        <v>80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>
        <v>80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>
        <v>80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>
        <v>140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>
        <v>80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>
        <v>80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>
        <v>140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>
        <v>80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>
        <v>80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>
        <v>80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>
        <v>80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>
        <v>80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>
        <v>80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>
        <v>80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>
        <v>80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>
        <v>80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>
        <v>80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>
        <v>80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>
        <v>80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>
        <v>80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>
        <v>80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>
        <v>140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>
        <v>140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>
        <v>80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>
        <v>140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>
        <v>80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>
        <v>140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>
        <v>80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>
        <v>80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>
        <v>80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>
        <v>80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>
        <v>80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>
        <v>140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>
        <v>140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>
        <v>80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>
        <v>80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>
        <v>80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>
        <v>140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>
        <v>80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>
        <v>80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>
        <v>140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>
        <v>140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>
        <v>140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>
        <v>140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>
        <v>80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>
        <v>80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>
        <v>140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>
        <v>80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>
        <v>80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>
        <v>140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>
        <v>80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>
        <v>80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>
        <v>80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>
        <v>80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>
        <v>80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>
        <v>80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>
        <v>80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>
        <v>140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>
        <v>80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>
        <v>80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>
        <v>80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>
        <v>140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>
        <v>80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>
        <v>80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>
        <v>140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>
        <v>140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>
        <v>80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>
        <v>80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>
        <v>80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>
        <v>140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>
        <v>140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>
        <v>80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>
        <v>80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>
        <v>80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>
        <v>80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>
        <v>80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>
        <v>80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>
        <v>140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>
        <v>80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>
        <v>80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>
        <v>80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>
        <v>140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>
        <v>140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>
        <v>140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>
        <v>80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>
        <v>140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>
        <v>140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>
        <v>80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>
        <v>140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>
        <v>80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>
        <v>80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>
        <v>80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>
        <v>80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>
        <v>140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>
        <v>80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>
        <v>140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>
        <v>80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>
        <v>80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>
        <v>80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>
        <v>80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>
        <v>80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>
        <v>80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>
        <v>140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>
        <v>140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>
        <v>140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>
        <v>80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>
        <v>80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>
        <v>80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>
        <v>140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>
        <v>80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>
        <v>140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>
        <v>140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>
        <v>80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>
        <v>80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>
        <v>80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>
        <v>80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>
        <v>80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>
        <v>80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>
        <v>80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>
        <v>80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>
        <v>80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>
        <v>140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>
        <v>80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>
        <v>140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>
        <v>80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>
        <v>80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>
        <v>140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>
        <v>80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>
        <v>140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>
        <v>80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>
        <v>140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>
        <v>140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>
        <v>80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>
        <v>80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>
        <v>140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>
        <v>80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>
        <v>140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>
        <v>140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>
        <v>140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>
        <v>140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>
        <v>140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>
        <v>80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>
        <v>80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>
        <v>80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>
        <v>140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>
        <v>80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>
        <v>80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>
        <v>80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>
        <v>80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>
        <v>80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>
        <v>80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>
        <v>80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>
        <v>80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>
        <v>80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>
        <v>80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>
        <v>195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>
        <v>140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>
        <v>80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>
        <v>140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>
        <v>140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>
        <v>80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>
        <v>80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>
        <v>80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>
        <v>140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>
        <v>80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>
        <v>80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>
        <v>80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>
        <v>140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>
        <v>140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>
        <v>140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>
        <v>140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>
        <v>80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>
        <v>140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>
        <v>80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>
        <v>80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>
        <v>80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>
        <v>80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>
        <v>80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>
        <v>80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>
        <v>80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>
        <v>80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>
        <v>140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>
        <v>140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>
        <v>80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>
        <v>80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>
        <v>140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>
        <v>80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>
        <v>80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>
        <v>80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>
        <v>80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>
        <v>80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>
        <v>80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>
        <v>80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>
        <v>140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>
        <v>80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>
        <v>140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>
        <v>80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>
        <v>140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>
        <v>80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>
        <v>80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>
        <v>80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>
        <v>80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>
        <v>80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>
        <v>80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>
        <v>80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>
        <v>80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>
        <v>140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>
        <v>140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>
        <v>80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>
        <v>140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>
        <v>140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>
        <v>80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>
        <v>80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>
        <v>140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>
        <v>80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>
        <v>140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>
        <v>80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>
        <v>140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>
        <v>140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>
        <v>140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>
        <v>80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>
        <v>80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>
        <v>80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>
        <v>140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>
        <v>140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>
        <v>80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>
        <v>140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>
        <v>80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>
        <v>140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>
        <v>140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>
        <v>140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>
        <v>80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>
        <v>80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>
        <v>140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>
        <v>140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>
        <v>80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>
        <v>80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>
        <v>140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>
        <v>140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>
        <v>140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>
        <v>140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>
        <v>80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>
        <v>80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>
        <v>80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>
        <v>80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>
        <v>140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>
        <v>80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>
        <v>80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>
        <v>80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>
        <v>140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>
        <v>140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>
        <v>80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>
        <v>140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>
        <v>80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>
        <v>80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>
        <v>80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>
        <v>80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>
        <v>80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>
        <v>80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>
        <v>80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>
        <v>80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>
        <v>140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>
        <v>80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>
        <v>140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>
        <v>140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>
        <v>140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>
        <v>80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>
        <v>140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>
        <v>80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>
        <v>80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>
        <v>140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>
        <v>80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>
        <v>140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>
        <v>140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>
        <v>80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>
        <v>140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>
        <v>140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>
        <v>140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>
        <v>80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>
        <v>80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>
        <v>80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>
        <v>80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>
        <v>80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>
        <v>80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>
        <v>80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>
        <v>140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>
        <v>80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>
        <v>140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>
        <v>80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>
        <v>80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>
        <v>140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>
        <v>80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>
        <v>140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>
        <v>80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>
        <v>140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>
        <v>140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>
        <v>80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>
        <v>80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>
        <v>140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>
        <v>80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>
        <v>80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>
        <v>80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>
        <v>80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>
        <v>80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>
        <v>80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>
        <v>140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>
        <v>80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>
        <v>140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>
        <v>80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>
        <v>140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>
        <v>140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>
        <v>140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>
        <v>140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>
        <v>80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>
        <v>140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>
        <v>80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>
        <v>140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>
        <v>140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>
        <v>80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>
        <v>140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>
        <v>80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>
        <v>80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>
        <v>140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>
        <v>80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>
        <v>80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>
        <v>140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>
        <v>80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>
        <v>80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>
        <v>80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>
        <v>80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>
        <v>140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>
        <v>80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>
        <v>195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>
        <v>80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>
        <v>80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>
        <v>140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>
        <v>80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>
        <v>80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>
        <v>80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>
        <v>80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>
        <v>80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>
        <v>80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>
        <v>80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>
        <v>80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>
        <v>80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>
        <v>80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>
        <v>80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>
        <v>140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>
        <v>80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>
        <v>80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>
        <v>80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>
        <v>80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>
        <v>80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>
        <v>80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>
        <v>80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>
        <v>80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>
        <v>80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>
        <v>80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>
        <v>80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>
        <v>80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>
        <v>140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>
        <v>80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>
        <v>140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>
        <v>80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>
        <v>80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>
        <v>140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>
        <v>80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>
        <v>80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>
        <v>80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>
        <v>80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>
        <v>140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>
        <v>80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>
        <v>140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>
        <v>140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>
        <v>140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>
        <v>80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>
        <v>80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>
        <v>80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>
        <v>80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>
        <v>140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>
        <v>140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>
        <v>80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>
        <v>80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>
        <v>80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>
        <v>140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>
        <v>80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>
        <v>140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>
        <v>140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>
        <v>140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>
        <v>140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>
        <v>140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>
        <v>140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>
        <v>140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>
        <v>80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>
        <v>140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>
        <v>140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>
        <v>140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>
        <v>140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>
        <v>140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>
        <v>140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>
        <v>140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>
        <v>140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>
        <v>140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>
        <v>80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>
        <v>140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>
        <v>140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>
        <v>140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>
        <v>80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>
        <v>140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>
        <v>140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>
        <v>80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>
        <v>140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>
        <v>140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>
        <v>140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>
        <v>140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>
        <v>80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>
        <v>80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>
        <v>140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>
        <v>80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>
        <v>140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>
        <v>80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>
        <v>140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>
        <v>140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>
        <v>140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>
        <v>80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>
        <v>80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>
        <v>140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>
        <v>80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>
        <v>80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>
        <v>80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>
        <v>140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>
        <v>80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>
        <v>140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>
        <v>80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>
        <v>80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>
        <v>80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>
        <v>80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>
        <v>80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>
        <v>140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>
        <v>140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>
        <v>80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>
        <v>140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>
        <v>80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>
        <v>80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>
        <v>140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>
        <v>80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>
        <v>80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>
        <v>140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>
        <v>80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>
        <v>140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>
        <v>80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>
        <v>80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>
        <v>80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>
        <v>80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>
        <v>80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>
        <v>80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>
        <v>80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>
        <v>140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>
        <v>80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>
        <v>140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>
        <v>140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>
        <v>80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>
        <v>80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>
        <v>80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>
        <v>80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>
        <v>140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>
        <v>80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>
        <v>140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>
        <v>140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>
        <v>140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>
        <v>80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>
        <v>80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>
        <v>80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>
        <v>80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>
        <v>80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>
        <v>80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>
        <v>80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>
        <v>80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>
        <v>80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>
        <v>140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>
        <v>80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>
        <v>140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>
        <v>80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>
        <v>140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>
        <v>140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>
        <v>80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>
        <v>80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>
        <v>140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>
        <v>80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>
        <v>80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>
        <v>80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>
        <v>80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>
        <v>80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>
        <v>140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>
        <v>140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>
        <v>140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>
        <v>140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>
        <v>80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>
        <v>140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>
        <v>80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>
        <v>80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>
        <v>80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>
        <v>140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>
        <v>80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>
        <v>140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>
        <v>140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>
        <v>80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>
        <v>80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>
        <v>140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>
        <v>80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>
        <v>80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>
        <v>80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>
        <v>140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>
        <v>140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>
        <v>140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>
        <v>80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>
        <v>140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>
        <v>140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>
        <v>140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>
        <v>80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>
        <v>80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>
        <v>140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>
        <v>80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>
        <v>80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>
        <v>140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>
        <v>140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>
        <v>80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>
        <v>80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>
        <v>140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>
        <v>80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>
        <v>140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>
        <v>80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>
        <v>80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>
        <v>80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>
        <v>140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>
        <v>80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>
        <v>80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>
        <v>80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>
        <v>140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>
        <v>140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>
        <v>140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>
        <v>80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>
        <v>80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>
        <v>80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>
        <v>140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>
        <v>140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>
        <v>140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>
        <v>80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>
        <v>80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>
        <v>80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>
        <v>80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>
        <v>80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>
        <v>80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>
        <v>80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>
        <v>140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>
        <v>80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>
        <v>80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>
        <v>80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>
        <v>140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>
        <v>140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>
        <v>140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>
        <v>80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>
        <v>80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>
        <v>80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>
        <v>80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>
        <v>140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>
        <v>140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>
        <v>80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>
        <v>80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>
        <v>80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>
        <v>80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>
        <v>80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>
        <v>80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>
        <v>80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>
        <v>140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>
        <v>80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>
        <v>80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>
        <v>80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>
        <v>140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>
        <v>80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>
        <v>80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>
        <v>140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>
        <v>80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>
        <v>80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>
        <v>80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>
        <v>80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>
        <v>80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>
        <v>140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>
        <v>140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>
        <v>80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>
        <v>80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>
        <v>140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>
        <v>140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>
        <v>80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>
        <v>80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>
        <v>80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>
        <v>80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>
        <v>140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>
        <v>140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>
        <v>80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>
        <v>80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>
        <v>140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>
        <v>80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>
        <v>80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>
        <v>80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>
        <v>140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>
        <v>80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>
        <v>80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>
        <v>80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>
        <v>80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>
        <v>80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>
        <v>80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>
        <v>140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>
        <v>80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>
        <v>80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>
        <v>80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>
        <v>80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>
        <v>80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>
        <v>140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>
        <v>140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>
        <v>140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>
        <v>80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>
        <v>80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>
        <v>80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>
        <v>140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>
        <v>140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>
        <v>80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>
        <v>80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>
        <v>80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>
        <v>140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>
        <v>140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>
        <v>80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>
        <v>80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>
        <v>80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>
        <v>80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>
        <v>80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>
        <v>140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>
        <v>80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>
        <v>140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>
        <v>140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>
        <v>140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>
        <v>80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>
        <v>80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>
        <v>80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>
        <v>80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>
        <v>140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>
        <v>80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>
        <v>80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>
        <v>80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>
        <v>140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>
        <v>80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>
        <v>140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>
        <v>140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>
        <v>140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>
        <v>140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>
        <v>80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>
        <v>140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>
        <v>80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>
        <v>80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>
        <v>80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>
        <v>80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>
        <v>140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>
        <v>80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>
        <v>80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>
        <v>140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>
        <v>140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>
        <v>80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>
        <v>140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>
        <v>80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>
        <v>80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>
        <v>80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>
        <v>80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>
        <v>80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>
        <v>140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>
        <v>140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>
        <v>80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>
        <v>80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>
        <v>80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>
        <v>80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>
        <v>140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>
        <v>80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>
        <v>140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>
        <v>140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>
        <v>80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>
        <v>80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>
        <v>140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>
        <v>140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>
        <v>80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>
        <v>80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>
        <v>140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>
        <v>140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>
        <v>80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>
        <v>80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>
        <v>80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>
        <v>140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>
        <v>140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>
        <v>80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>
        <v>140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>
        <v>80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>
        <v>80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>
        <v>80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>
        <v>80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>
        <v>140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>
        <v>80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>
        <v>140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>
        <v>140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>
        <v>140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>
        <v>80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>
        <v>140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>
        <v>80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>
        <v>80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>
        <v>80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>
        <v>80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>
        <v>80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>
        <v>80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>
        <v>80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>
        <v>80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>
        <v>80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>
        <v>140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>
        <v>140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>
        <v>80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>
        <v>140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>
        <v>80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>
        <v>80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>
        <v>80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>
        <v>80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>
        <v>80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>
        <v>80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>
        <v>140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>
        <v>140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>
        <v>80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>
        <v>80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>
        <v>140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>
        <v>140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>
        <v>140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>
        <v>80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>
        <v>140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>
        <v>80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>
        <v>80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>
        <v>80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>
        <v>80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>
        <v>80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>
        <v>140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>
        <v>140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>
        <v>140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>
        <v>140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>
        <v>140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>
        <v>140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>
        <v>140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>
        <v>80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>
        <v>140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>
        <v>140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>
        <v>140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>
        <v>80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>
        <v>140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>
        <v>140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>
        <v>80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>
        <v>140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>
        <v>140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>
        <v>140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>
        <v>140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>
        <v>140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>
        <v>80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>
        <v>80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>
        <v>80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>
        <v>140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>
        <v>80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>
        <v>140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>
        <v>140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>
        <v>140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>
        <v>80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>
        <v>140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>
        <v>80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>
        <v>140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>
        <v>140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>
        <v>140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>
        <v>140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>
        <v>140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>
        <v>140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>
        <v>140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>
        <v>80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>
        <v>80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>
        <v>140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>
        <v>140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>
        <v>140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>
        <v>80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>
        <v>80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>
        <v>80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>
        <v>140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>
        <v>80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>
        <v>80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>
        <v>140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>
        <v>80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>
        <v>80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>
        <v>80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>
        <v>80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>
        <v>140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>
        <v>140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>
        <v>80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>
        <v>140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>
        <v>140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>
        <v>80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>
        <v>140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>
        <v>140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>
        <v>80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>
        <v>140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>
        <v>80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>
        <v>140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>
        <v>140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>
        <v>140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>
        <v>140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>
        <v>140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>
        <v>140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>
        <v>140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>
        <v>80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>
        <v>80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>
        <v>80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>
        <v>80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>
        <v>140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>
        <v>80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>
        <v>140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>
        <v>140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>
        <v>140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>
        <v>80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>
        <v>80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>
        <v>140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>
        <v>80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>
        <v>80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>
        <v>80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>
        <v>140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25">
      <c r="L1002">
        <f>SUBTOTAL(103,WorkOrders2[LbrHrs])</f>
        <v>858</v>
      </c>
      <c r="N1002" s="22"/>
      <c r="P1002" s="23"/>
      <c r="Q1002" s="14"/>
      <c r="R1002" s="17"/>
      <c r="S1002" s="17"/>
      <c r="T1002" s="14"/>
      <c r="U1002" s="17"/>
      <c r="V1002" s="17"/>
      <c r="W1002" s="14"/>
      <c r="X1002" s="14"/>
    </row>
    <row r="1004" spans="1:24" x14ac:dyDescent="0.25">
      <c r="K1004">
        <f>COUNT(WorkOrders2[PartsCost])</f>
        <v>1000</v>
      </c>
    </row>
    <row r="1006" spans="1:24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1C56-D99A-41B4-8570-FB082789F9EE}">
  <dimension ref="B4:S416"/>
  <sheetViews>
    <sheetView tabSelected="1" topLeftCell="C37" workbookViewId="0">
      <selection activeCell="H45" sqref="H45"/>
    </sheetView>
  </sheetViews>
  <sheetFormatPr defaultRowHeight="15" x14ac:dyDescent="0.25"/>
  <cols>
    <col min="2" max="2" width="20.28515625" bestFit="1" customWidth="1"/>
    <col min="3" max="3" width="11.28515625" bestFit="1" customWidth="1"/>
    <col min="4" max="5" width="8.5703125" bestFit="1" customWidth="1"/>
    <col min="6" max="6" width="11.5703125" bestFit="1" customWidth="1"/>
    <col min="7" max="8" width="11.5703125" customWidth="1"/>
    <col min="9" max="9" width="9.85546875" bestFit="1" customWidth="1"/>
    <col min="10" max="10" width="23.28515625" bestFit="1" customWidth="1"/>
    <col min="11" max="11" width="12.7109375" bestFit="1" customWidth="1"/>
    <col min="12" max="12" width="23.28515625" bestFit="1" customWidth="1"/>
    <col min="13" max="13" width="12" bestFit="1" customWidth="1"/>
    <col min="14" max="14" width="23.28515625" bestFit="1" customWidth="1"/>
    <col min="15" max="15" width="12" bestFit="1" customWidth="1"/>
    <col min="16" max="16" width="23.28515625" bestFit="1" customWidth="1"/>
    <col min="17" max="17" width="12.7109375" bestFit="1" customWidth="1"/>
    <col min="18" max="18" width="23.28515625" bestFit="1" customWidth="1"/>
    <col min="19" max="19" width="12.7109375" bestFit="1" customWidth="1"/>
    <col min="20" max="20" width="21" bestFit="1" customWidth="1"/>
    <col min="21" max="21" width="17.7109375" bestFit="1" customWidth="1"/>
    <col min="22" max="286" width="7" bestFit="1" customWidth="1"/>
    <col min="287" max="835" width="8" bestFit="1" customWidth="1"/>
    <col min="836" max="877" width="9.5703125" bestFit="1" customWidth="1"/>
    <col min="878" max="878" width="12.7109375" bestFit="1" customWidth="1"/>
    <col min="879" max="885" width="9.5703125" bestFit="1" customWidth="1"/>
    <col min="886" max="886" width="12.7109375" bestFit="1" customWidth="1"/>
  </cols>
  <sheetData>
    <row r="4" spans="2:16" ht="19.5" x14ac:dyDescent="0.3">
      <c r="L4" s="28" t="s">
        <v>1054</v>
      </c>
    </row>
    <row r="5" spans="2:16" ht="19.5" x14ac:dyDescent="0.3">
      <c r="C5" s="46" t="s">
        <v>1053</v>
      </c>
      <c r="D5" s="46"/>
    </row>
    <row r="6" spans="2:16" x14ac:dyDescent="0.25">
      <c r="B6" s="40" t="s">
        <v>1050</v>
      </c>
      <c r="C6" s="40"/>
      <c r="D6" s="40"/>
      <c r="E6" s="40"/>
      <c r="F6" s="40"/>
      <c r="G6" s="18"/>
      <c r="H6" s="18"/>
      <c r="J6" s="40" t="s">
        <v>1050</v>
      </c>
      <c r="K6" s="40"/>
      <c r="L6" s="40"/>
      <c r="M6" s="40"/>
      <c r="N6" s="40"/>
    </row>
    <row r="7" spans="2:16" x14ac:dyDescent="0.25">
      <c r="B7" s="25" t="s">
        <v>27</v>
      </c>
      <c r="C7" s="25" t="s">
        <v>35</v>
      </c>
      <c r="D7" s="25" t="s">
        <v>162</v>
      </c>
      <c r="E7" s="25" t="s">
        <v>49</v>
      </c>
      <c r="F7" s="25" t="s">
        <v>32</v>
      </c>
      <c r="G7" s="19"/>
      <c r="H7" s="19"/>
      <c r="J7" s="25" t="s">
        <v>27</v>
      </c>
      <c r="K7" s="25" t="s">
        <v>35</v>
      </c>
      <c r="L7" s="25" t="s">
        <v>162</v>
      </c>
      <c r="M7" s="25" t="s">
        <v>49</v>
      </c>
      <c r="N7" s="25" t="s">
        <v>32</v>
      </c>
    </row>
    <row r="8" spans="2:16" x14ac:dyDescent="0.25">
      <c r="B8" s="26">
        <v>2</v>
      </c>
      <c r="C8" s="26">
        <v>1</v>
      </c>
      <c r="D8" s="26">
        <v>2</v>
      </c>
      <c r="E8" s="26">
        <v>1</v>
      </c>
      <c r="F8" s="26">
        <v>1</v>
      </c>
      <c r="G8" s="9"/>
      <c r="H8" s="9"/>
      <c r="J8" s="27">
        <f>COUNT(B8:B414)</f>
        <v>407</v>
      </c>
      <c r="K8" s="27">
        <f>COUNT(C8:C414)</f>
        <v>190</v>
      </c>
      <c r="L8" s="27">
        <f>COUNT(D8:D414)</f>
        <v>63</v>
      </c>
      <c r="M8" s="27">
        <f>COUNT(E8:E414)</f>
        <v>86</v>
      </c>
      <c r="N8" s="27">
        <f>COUNT(F8:F414)</f>
        <v>254</v>
      </c>
    </row>
    <row r="9" spans="2:16" x14ac:dyDescent="0.25">
      <c r="B9" s="26">
        <v>1</v>
      </c>
      <c r="C9" s="26">
        <v>1</v>
      </c>
      <c r="D9" s="26">
        <v>3</v>
      </c>
      <c r="E9" s="26">
        <v>1</v>
      </c>
      <c r="F9" s="26">
        <v>1</v>
      </c>
      <c r="G9" s="9"/>
      <c r="H9" s="9"/>
    </row>
    <row r="10" spans="2:16" x14ac:dyDescent="0.25">
      <c r="B10" s="26">
        <v>2</v>
      </c>
      <c r="C10" s="26">
        <v>1</v>
      </c>
      <c r="D10" s="26">
        <v>1</v>
      </c>
      <c r="E10" s="26">
        <v>1</v>
      </c>
      <c r="F10" s="26">
        <v>2</v>
      </c>
      <c r="G10" s="9"/>
      <c r="H10" s="9"/>
    </row>
    <row r="11" spans="2:16" x14ac:dyDescent="0.25">
      <c r="B11" s="26">
        <v>1</v>
      </c>
      <c r="C11" s="26">
        <v>1</v>
      </c>
      <c r="D11" s="26">
        <v>1</v>
      </c>
      <c r="E11" s="26">
        <v>1</v>
      </c>
      <c r="F11" s="26">
        <v>1</v>
      </c>
      <c r="G11" s="9"/>
      <c r="H11" s="9"/>
    </row>
    <row r="12" spans="2:16" x14ac:dyDescent="0.25">
      <c r="B12" s="26">
        <v>2</v>
      </c>
      <c r="C12" s="26">
        <v>1</v>
      </c>
      <c r="D12" s="26">
        <v>1</v>
      </c>
      <c r="E12" s="26">
        <v>1</v>
      </c>
      <c r="F12" s="26">
        <v>2</v>
      </c>
      <c r="G12" s="9"/>
      <c r="H12" s="9"/>
    </row>
    <row r="13" spans="2:16" ht="19.5" x14ac:dyDescent="0.3">
      <c r="B13" s="26">
        <v>1</v>
      </c>
      <c r="C13" s="26">
        <v>1</v>
      </c>
      <c r="D13" s="26">
        <v>1</v>
      </c>
      <c r="E13" s="26">
        <v>2</v>
      </c>
      <c r="F13" s="26">
        <v>2</v>
      </c>
      <c r="G13" s="9"/>
      <c r="H13" s="9"/>
      <c r="L13" s="28" t="s">
        <v>1056</v>
      </c>
    </row>
    <row r="14" spans="2:16" x14ac:dyDescent="0.25">
      <c r="B14" s="26">
        <v>1</v>
      </c>
      <c r="C14" s="26">
        <v>1</v>
      </c>
      <c r="D14" s="26">
        <v>1</v>
      </c>
      <c r="E14" s="26">
        <v>1</v>
      </c>
      <c r="F14" s="26">
        <v>1</v>
      </c>
      <c r="G14" s="9"/>
      <c r="H14" s="9"/>
    </row>
    <row r="15" spans="2:16" x14ac:dyDescent="0.25">
      <c r="B15" s="26">
        <v>2</v>
      </c>
      <c r="C15" s="26">
        <v>1</v>
      </c>
      <c r="D15" s="26">
        <v>2</v>
      </c>
      <c r="E15" s="26">
        <v>2</v>
      </c>
      <c r="F15" s="26">
        <v>1</v>
      </c>
      <c r="G15" s="9"/>
      <c r="H15" s="9"/>
      <c r="J15" s="24" t="s">
        <v>1057</v>
      </c>
      <c r="K15" s="24" t="s">
        <v>1058</v>
      </c>
    </row>
    <row r="16" spans="2:16" x14ac:dyDescent="0.25">
      <c r="B16" s="26">
        <v>1</v>
      </c>
      <c r="C16" s="26">
        <v>1</v>
      </c>
      <c r="D16" s="26">
        <v>1</v>
      </c>
      <c r="E16" s="26">
        <v>2</v>
      </c>
      <c r="F16" s="26">
        <v>2</v>
      </c>
      <c r="G16" s="9"/>
      <c r="H16" s="9"/>
      <c r="J16" s="24" t="s">
        <v>1051</v>
      </c>
      <c r="K16" t="s">
        <v>27</v>
      </c>
      <c r="L16" t="s">
        <v>35</v>
      </c>
      <c r="M16" t="s">
        <v>162</v>
      </c>
      <c r="N16" t="s">
        <v>49</v>
      </c>
      <c r="O16" t="s">
        <v>32</v>
      </c>
      <c r="P16" t="s">
        <v>1052</v>
      </c>
    </row>
    <row r="17" spans="2:19" x14ac:dyDescent="0.25">
      <c r="B17" s="26">
        <v>1</v>
      </c>
      <c r="C17" s="26">
        <v>1</v>
      </c>
      <c r="D17" s="26">
        <v>2</v>
      </c>
      <c r="E17" s="26">
        <v>1</v>
      </c>
      <c r="F17" s="26">
        <v>2</v>
      </c>
      <c r="G17" s="9"/>
      <c r="H17" s="9"/>
      <c r="J17" s="6">
        <v>1</v>
      </c>
      <c r="K17">
        <v>37300.553500000009</v>
      </c>
      <c r="L17">
        <v>16415.045299999994</v>
      </c>
      <c r="M17">
        <v>11607.406899999996</v>
      </c>
      <c r="N17">
        <v>17219.685399999998</v>
      </c>
      <c r="O17">
        <v>25295.168500000007</v>
      </c>
      <c r="P17">
        <v>107837.8596</v>
      </c>
    </row>
    <row r="18" spans="2:19" x14ac:dyDescent="0.25">
      <c r="B18" s="26">
        <v>1</v>
      </c>
      <c r="C18" s="26">
        <v>1</v>
      </c>
      <c r="D18" s="26">
        <v>2</v>
      </c>
      <c r="E18" s="26">
        <v>2</v>
      </c>
      <c r="F18" s="26">
        <v>2</v>
      </c>
      <c r="G18" s="9"/>
      <c r="H18" s="9"/>
      <c r="J18" s="6">
        <v>2</v>
      </c>
      <c r="K18">
        <v>37759.461199999983</v>
      </c>
      <c r="L18">
        <v>4308.1702999999998</v>
      </c>
      <c r="M18">
        <v>29576.812900000004</v>
      </c>
      <c r="N18">
        <v>34534.347799999989</v>
      </c>
      <c r="O18">
        <v>49716.932700000012</v>
      </c>
      <c r="P18">
        <v>155895.72489999997</v>
      </c>
    </row>
    <row r="19" spans="2:19" x14ac:dyDescent="0.25">
      <c r="B19" s="26">
        <v>2</v>
      </c>
      <c r="C19" s="26">
        <v>1</v>
      </c>
      <c r="D19" s="26">
        <v>2</v>
      </c>
      <c r="E19" s="26">
        <v>2</v>
      </c>
      <c r="F19" s="26">
        <v>1</v>
      </c>
      <c r="G19" s="9"/>
      <c r="H19" s="9"/>
      <c r="J19" s="6">
        <v>3</v>
      </c>
      <c r="M19">
        <v>4563.8847999999998</v>
      </c>
      <c r="P19">
        <v>4563.8847999999998</v>
      </c>
    </row>
    <row r="20" spans="2:19" x14ac:dyDescent="0.25">
      <c r="B20" s="26">
        <v>1</v>
      </c>
      <c r="C20" s="26">
        <v>1</v>
      </c>
      <c r="D20" s="26">
        <v>1</v>
      </c>
      <c r="E20" s="26">
        <v>1</v>
      </c>
      <c r="F20" s="26">
        <v>1</v>
      </c>
      <c r="G20" s="9"/>
      <c r="H20" s="9"/>
      <c r="J20" s="6" t="s">
        <v>1052</v>
      </c>
      <c r="K20">
        <v>75060.0147</v>
      </c>
      <c r="L20">
        <v>20723.215599999996</v>
      </c>
      <c r="M20">
        <v>45748.104599999999</v>
      </c>
      <c r="N20">
        <v>51754.033199999991</v>
      </c>
      <c r="O20">
        <v>75012.101200000019</v>
      </c>
      <c r="P20">
        <v>268297.4693</v>
      </c>
    </row>
    <row r="21" spans="2:19" x14ac:dyDescent="0.25">
      <c r="B21" s="26">
        <v>2</v>
      </c>
      <c r="C21" s="26">
        <v>2</v>
      </c>
      <c r="D21" s="26">
        <v>1</v>
      </c>
      <c r="E21" s="26">
        <v>2</v>
      </c>
      <c r="F21" s="26">
        <v>2</v>
      </c>
      <c r="G21" s="9"/>
      <c r="H21" s="9"/>
    </row>
    <row r="22" spans="2:19" x14ac:dyDescent="0.25">
      <c r="B22" s="26">
        <v>1</v>
      </c>
      <c r="C22" s="26">
        <v>1</v>
      </c>
      <c r="D22" s="26">
        <v>1</v>
      </c>
      <c r="E22" s="26">
        <v>2</v>
      </c>
      <c r="F22" s="26">
        <v>1</v>
      </c>
      <c r="G22" s="9"/>
      <c r="H22" s="9"/>
    </row>
    <row r="23" spans="2:19" x14ac:dyDescent="0.25">
      <c r="B23" s="26">
        <v>1</v>
      </c>
      <c r="C23" s="26">
        <v>1</v>
      </c>
      <c r="D23" s="26">
        <v>3</v>
      </c>
      <c r="E23" s="26">
        <v>1</v>
      </c>
      <c r="F23" s="26">
        <v>2</v>
      </c>
      <c r="G23" s="9"/>
      <c r="H23" s="9"/>
    </row>
    <row r="24" spans="2:19" x14ac:dyDescent="0.25">
      <c r="B24" s="26">
        <v>1</v>
      </c>
      <c r="C24" s="26">
        <v>1</v>
      </c>
      <c r="D24" s="26">
        <v>2</v>
      </c>
      <c r="E24" s="26">
        <v>2</v>
      </c>
      <c r="F24" s="26">
        <v>1</v>
      </c>
      <c r="G24" s="9"/>
      <c r="H24" s="9"/>
    </row>
    <row r="25" spans="2:19" ht="19.5" x14ac:dyDescent="0.3">
      <c r="B25" s="26">
        <v>2</v>
      </c>
      <c r="C25" s="26">
        <v>1</v>
      </c>
      <c r="D25" s="26">
        <v>1</v>
      </c>
      <c r="E25" s="26">
        <v>2</v>
      </c>
      <c r="F25" s="26">
        <v>1</v>
      </c>
      <c r="G25" s="9"/>
      <c r="H25" s="9"/>
      <c r="J25" s="28" t="s">
        <v>1055</v>
      </c>
    </row>
    <row r="26" spans="2:19" ht="23.25" x14ac:dyDescent="0.35">
      <c r="B26" s="26">
        <v>2</v>
      </c>
      <c r="C26" s="26">
        <v>1</v>
      </c>
      <c r="D26" s="26">
        <v>1</v>
      </c>
      <c r="E26" s="26">
        <v>1</v>
      </c>
      <c r="F26" s="26">
        <v>1</v>
      </c>
      <c r="G26" s="9"/>
      <c r="H26" s="9"/>
      <c r="J26" s="45" t="s">
        <v>1075</v>
      </c>
    </row>
    <row r="27" spans="2:19" ht="15.75" thickBot="1" x14ac:dyDescent="0.3">
      <c r="B27" s="26">
        <v>2</v>
      </c>
      <c r="C27" s="26">
        <v>1</v>
      </c>
      <c r="D27" s="26">
        <v>2</v>
      </c>
      <c r="E27" s="26">
        <v>2</v>
      </c>
      <c r="F27" s="26">
        <v>2</v>
      </c>
      <c r="G27" s="9"/>
      <c r="H27" s="9"/>
    </row>
    <row r="28" spans="2:19" x14ac:dyDescent="0.25">
      <c r="B28" s="26">
        <v>1</v>
      </c>
      <c r="C28" s="26">
        <v>1</v>
      </c>
      <c r="D28" s="26">
        <v>2</v>
      </c>
      <c r="E28" s="26">
        <v>1</v>
      </c>
      <c r="F28" s="26">
        <v>2</v>
      </c>
      <c r="G28" s="9"/>
      <c r="H28" s="9"/>
      <c r="J28" s="41" t="s">
        <v>27</v>
      </c>
      <c r="K28" s="42"/>
      <c r="L28" s="41" t="s">
        <v>35</v>
      </c>
      <c r="M28" s="42"/>
      <c r="N28" s="41" t="s">
        <v>162</v>
      </c>
      <c r="O28" s="42"/>
      <c r="P28" s="41" t="s">
        <v>49</v>
      </c>
      <c r="Q28" s="42"/>
      <c r="R28" s="41" t="s">
        <v>32</v>
      </c>
      <c r="S28" s="42"/>
    </row>
    <row r="29" spans="2:19" x14ac:dyDescent="0.25">
      <c r="B29" s="26">
        <v>1</v>
      </c>
      <c r="C29" s="26">
        <v>1</v>
      </c>
      <c r="D29" s="26">
        <v>2</v>
      </c>
      <c r="E29" s="26">
        <v>1</v>
      </c>
      <c r="F29" s="26">
        <v>2</v>
      </c>
      <c r="G29" s="9"/>
      <c r="H29" s="9"/>
      <c r="J29" s="43"/>
      <c r="K29" s="44"/>
      <c r="L29" s="43"/>
      <c r="M29" s="44"/>
      <c r="N29" s="43"/>
      <c r="O29" s="44"/>
      <c r="P29" s="43"/>
      <c r="Q29" s="44"/>
      <c r="R29" s="43"/>
      <c r="S29" s="44"/>
    </row>
    <row r="30" spans="2:19" x14ac:dyDescent="0.25">
      <c r="B30" s="26">
        <v>2</v>
      </c>
      <c r="C30" s="26">
        <v>1</v>
      </c>
      <c r="D30" s="26">
        <v>2</v>
      </c>
      <c r="E30" s="26">
        <v>1</v>
      </c>
      <c r="F30" s="26">
        <v>1</v>
      </c>
      <c r="G30" s="9"/>
      <c r="H30" s="9"/>
      <c r="J30" s="38" t="s">
        <v>1059</v>
      </c>
      <c r="K30" s="30">
        <v>1.4078624078624078</v>
      </c>
      <c r="L30" s="38" t="s">
        <v>1059</v>
      </c>
      <c r="M30" s="30">
        <v>1.0789473684210527</v>
      </c>
      <c r="N30" s="38" t="s">
        <v>1059</v>
      </c>
      <c r="O30" s="30">
        <v>1.6666666666666667</v>
      </c>
      <c r="P30" s="38" t="s">
        <v>1059</v>
      </c>
      <c r="Q30" s="30">
        <v>1.5348837209302326</v>
      </c>
      <c r="R30" s="38" t="s">
        <v>1059</v>
      </c>
      <c r="S30" s="30">
        <v>1.4921259842519685</v>
      </c>
    </row>
    <row r="31" spans="2:19" x14ac:dyDescent="0.25">
      <c r="B31" s="26">
        <v>2</v>
      </c>
      <c r="C31" s="26">
        <v>1</v>
      </c>
      <c r="D31" s="26">
        <v>2</v>
      </c>
      <c r="E31" s="26">
        <v>2</v>
      </c>
      <c r="F31" s="26">
        <v>1</v>
      </c>
      <c r="G31" s="9"/>
      <c r="H31" s="9"/>
      <c r="J31" s="38" t="s">
        <v>1060</v>
      </c>
      <c r="K31" s="30">
        <v>2.4389625919644879E-2</v>
      </c>
      <c r="L31" s="38" t="s">
        <v>1060</v>
      </c>
      <c r="M31" s="30">
        <v>1.9614631381577111E-2</v>
      </c>
      <c r="N31" s="38" t="s">
        <v>1060</v>
      </c>
      <c r="O31" s="30">
        <v>7.1556465123515309E-2</v>
      </c>
      <c r="P31" s="38" t="s">
        <v>1060</v>
      </c>
      <c r="Q31" s="30">
        <v>5.4100464933748794E-2</v>
      </c>
      <c r="R31" s="38" t="s">
        <v>1060</v>
      </c>
      <c r="S31" s="30">
        <v>3.1430832516996132E-2</v>
      </c>
    </row>
    <row r="32" spans="2:19" x14ac:dyDescent="0.25">
      <c r="B32" s="26">
        <v>2</v>
      </c>
      <c r="C32" s="26">
        <v>1</v>
      </c>
      <c r="D32" s="26">
        <v>2</v>
      </c>
      <c r="E32" s="26">
        <v>1</v>
      </c>
      <c r="F32" s="26">
        <v>1</v>
      </c>
      <c r="G32" s="9"/>
      <c r="H32" s="9"/>
      <c r="J32" s="38" t="s">
        <v>1061</v>
      </c>
      <c r="K32" s="30">
        <v>1</v>
      </c>
      <c r="L32" s="38" t="s">
        <v>1061</v>
      </c>
      <c r="M32" s="30">
        <v>1</v>
      </c>
      <c r="N32" s="38" t="s">
        <v>1061</v>
      </c>
      <c r="O32" s="30">
        <v>2</v>
      </c>
      <c r="P32" s="38" t="s">
        <v>1061</v>
      </c>
      <c r="Q32" s="30">
        <v>2</v>
      </c>
      <c r="R32" s="38" t="s">
        <v>1061</v>
      </c>
      <c r="S32" s="30">
        <v>1</v>
      </c>
    </row>
    <row r="33" spans="2:19" x14ac:dyDescent="0.25">
      <c r="B33" s="26">
        <v>1</v>
      </c>
      <c r="C33" s="26">
        <v>1</v>
      </c>
      <c r="D33" s="26">
        <v>2</v>
      </c>
      <c r="E33" s="26">
        <v>2</v>
      </c>
      <c r="F33" s="26">
        <v>1</v>
      </c>
      <c r="G33" s="9"/>
      <c r="H33" s="9"/>
      <c r="J33" s="38" t="s">
        <v>1062</v>
      </c>
      <c r="K33" s="30">
        <v>1</v>
      </c>
      <c r="L33" s="38" t="s">
        <v>1062</v>
      </c>
      <c r="M33" s="30">
        <v>1</v>
      </c>
      <c r="N33" s="38" t="s">
        <v>1062</v>
      </c>
      <c r="O33" s="30">
        <v>2</v>
      </c>
      <c r="P33" s="38" t="s">
        <v>1062</v>
      </c>
      <c r="Q33" s="30">
        <v>2</v>
      </c>
      <c r="R33" s="38" t="s">
        <v>1062</v>
      </c>
      <c r="S33" s="30">
        <v>1</v>
      </c>
    </row>
    <row r="34" spans="2:19" x14ac:dyDescent="0.25">
      <c r="B34" s="26">
        <v>2</v>
      </c>
      <c r="C34" s="26">
        <v>1</v>
      </c>
      <c r="D34" s="26">
        <v>2</v>
      </c>
      <c r="E34" s="26">
        <v>2</v>
      </c>
      <c r="F34" s="26">
        <v>1</v>
      </c>
      <c r="G34" s="9"/>
      <c r="H34" s="9"/>
      <c r="J34" s="38" t="s">
        <v>1063</v>
      </c>
      <c r="K34" s="30">
        <v>0.49204219124744458</v>
      </c>
      <c r="L34" s="38" t="s">
        <v>1063</v>
      </c>
      <c r="M34" s="30">
        <v>0.27036903521793765</v>
      </c>
      <c r="N34" s="38" t="s">
        <v>1063</v>
      </c>
      <c r="O34" s="30">
        <v>0.56796183424706481</v>
      </c>
      <c r="P34" s="38" t="s">
        <v>1063</v>
      </c>
      <c r="Q34" s="30">
        <v>0.50170707222452959</v>
      </c>
      <c r="R34" s="38" t="s">
        <v>1063</v>
      </c>
      <c r="S34" s="30">
        <v>0.50092504140710636</v>
      </c>
    </row>
    <row r="35" spans="2:19" x14ac:dyDescent="0.25">
      <c r="B35" s="26">
        <v>1</v>
      </c>
      <c r="C35" s="26">
        <v>1</v>
      </c>
      <c r="D35" s="26">
        <v>1</v>
      </c>
      <c r="E35" s="26">
        <v>1</v>
      </c>
      <c r="F35" s="26">
        <v>1</v>
      </c>
      <c r="G35" s="9"/>
      <c r="H35" s="9"/>
      <c r="J35" s="38" t="s">
        <v>1064</v>
      </c>
      <c r="K35" s="30">
        <v>0.24210551796758681</v>
      </c>
      <c r="L35" s="38" t="s">
        <v>1064</v>
      </c>
      <c r="M35" s="30">
        <v>7.3099415204678414E-2</v>
      </c>
      <c r="N35" s="38" t="s">
        <v>1064</v>
      </c>
      <c r="O35" s="30">
        <v>0.32258064516129031</v>
      </c>
      <c r="P35" s="38" t="s">
        <v>1064</v>
      </c>
      <c r="Q35" s="30">
        <v>0.25170998632010938</v>
      </c>
      <c r="R35" s="38" t="s">
        <v>1064</v>
      </c>
      <c r="S35" s="30">
        <v>0.25092589710871122</v>
      </c>
    </row>
    <row r="36" spans="2:19" x14ac:dyDescent="0.25">
      <c r="B36" s="26">
        <v>1</v>
      </c>
      <c r="C36" s="26">
        <v>1</v>
      </c>
      <c r="D36" s="26">
        <v>1</v>
      </c>
      <c r="E36" s="26">
        <v>2</v>
      </c>
      <c r="F36" s="26">
        <v>1</v>
      </c>
      <c r="G36" s="9"/>
      <c r="H36" s="9"/>
      <c r="J36" s="38" t="s">
        <v>1065</v>
      </c>
      <c r="K36" s="30">
        <v>-1.8675543552955687</v>
      </c>
      <c r="L36" s="38" t="s">
        <v>1065</v>
      </c>
      <c r="M36" s="30">
        <v>7.9925816361360376</v>
      </c>
      <c r="N36" s="38" t="s">
        <v>1065</v>
      </c>
      <c r="O36" s="30">
        <v>-0.64642622950819018</v>
      </c>
      <c r="P36" s="38" t="s">
        <v>1065</v>
      </c>
      <c r="Q36" s="30">
        <v>-2.0274405073711006</v>
      </c>
      <c r="R36" s="38" t="s">
        <v>1065</v>
      </c>
      <c r="S36" s="30">
        <v>-2.0149241939587581</v>
      </c>
    </row>
    <row r="37" spans="2:19" x14ac:dyDescent="0.25">
      <c r="B37" s="26">
        <v>1</v>
      </c>
      <c r="C37" s="26">
        <v>1</v>
      </c>
      <c r="D37" s="26">
        <v>2</v>
      </c>
      <c r="E37" s="26">
        <v>2</v>
      </c>
      <c r="F37" s="26">
        <v>1</v>
      </c>
      <c r="G37" s="9"/>
      <c r="H37" s="9"/>
      <c r="J37" s="38" t="s">
        <v>1066</v>
      </c>
      <c r="K37" s="30">
        <v>0.3763603781937791</v>
      </c>
      <c r="L37" s="38" t="s">
        <v>1066</v>
      </c>
      <c r="M37" s="30">
        <v>3.147785873856491</v>
      </c>
      <c r="N37" s="38" t="s">
        <v>1066</v>
      </c>
      <c r="O37" s="30">
        <v>0.1212272636376517</v>
      </c>
      <c r="P37" s="38" t="s">
        <v>1066</v>
      </c>
      <c r="Q37" s="30">
        <v>-0.14237106746744266</v>
      </c>
      <c r="R37" s="38" t="s">
        <v>1066</v>
      </c>
      <c r="S37" s="30">
        <v>3.1687407418140405E-2</v>
      </c>
    </row>
    <row r="38" spans="2:19" x14ac:dyDescent="0.25">
      <c r="B38" s="26">
        <v>1</v>
      </c>
      <c r="C38" s="26">
        <v>1</v>
      </c>
      <c r="D38" s="26">
        <v>3</v>
      </c>
      <c r="E38" s="26">
        <v>2</v>
      </c>
      <c r="F38" s="26">
        <v>1</v>
      </c>
      <c r="G38" s="9"/>
      <c r="H38" s="9"/>
      <c r="J38" s="38" t="s">
        <v>1067</v>
      </c>
      <c r="K38" s="30">
        <v>1</v>
      </c>
      <c r="L38" s="38" t="s">
        <v>1067</v>
      </c>
      <c r="M38" s="30">
        <v>1</v>
      </c>
      <c r="N38" s="38" t="s">
        <v>1067</v>
      </c>
      <c r="O38" s="30">
        <v>2</v>
      </c>
      <c r="P38" s="38" t="s">
        <v>1067</v>
      </c>
      <c r="Q38" s="30">
        <v>1</v>
      </c>
      <c r="R38" s="38" t="s">
        <v>1067</v>
      </c>
      <c r="S38" s="30">
        <v>1</v>
      </c>
    </row>
    <row r="39" spans="2:19" x14ac:dyDescent="0.25">
      <c r="B39" s="26">
        <v>1</v>
      </c>
      <c r="C39" s="26">
        <v>1</v>
      </c>
      <c r="D39" s="26">
        <v>1</v>
      </c>
      <c r="E39" s="26">
        <v>2</v>
      </c>
      <c r="F39" s="26">
        <v>1</v>
      </c>
      <c r="G39" s="9"/>
      <c r="H39" s="9"/>
      <c r="J39" s="38" t="s">
        <v>1068</v>
      </c>
      <c r="K39" s="30">
        <v>1</v>
      </c>
      <c r="L39" s="38" t="s">
        <v>1068</v>
      </c>
      <c r="M39" s="30">
        <v>1</v>
      </c>
      <c r="N39" s="38" t="s">
        <v>1068</v>
      </c>
      <c r="O39" s="30">
        <v>1</v>
      </c>
      <c r="P39" s="38" t="s">
        <v>1068</v>
      </c>
      <c r="Q39" s="30">
        <v>1</v>
      </c>
      <c r="R39" s="38" t="s">
        <v>1068</v>
      </c>
      <c r="S39" s="30">
        <v>1</v>
      </c>
    </row>
    <row r="40" spans="2:19" x14ac:dyDescent="0.25">
      <c r="B40" s="26">
        <v>1</v>
      </c>
      <c r="C40" s="26">
        <v>1</v>
      </c>
      <c r="D40" s="26">
        <v>1</v>
      </c>
      <c r="E40" s="26">
        <v>2</v>
      </c>
      <c r="F40" s="26">
        <v>2</v>
      </c>
      <c r="G40" s="9"/>
      <c r="H40" s="9"/>
      <c r="J40" s="38" t="s">
        <v>1069</v>
      </c>
      <c r="K40" s="30" t="s">
        <v>1078</v>
      </c>
      <c r="L40" s="38" t="s">
        <v>1069</v>
      </c>
      <c r="M40" s="30">
        <v>2</v>
      </c>
      <c r="N40" s="38" t="s">
        <v>1069</v>
      </c>
      <c r="O40" s="30">
        <v>3</v>
      </c>
      <c r="P40" s="38" t="s">
        <v>1069</v>
      </c>
      <c r="Q40" s="30">
        <v>2</v>
      </c>
      <c r="R40" s="38" t="s">
        <v>1069</v>
      </c>
      <c r="S40" s="30">
        <v>2</v>
      </c>
    </row>
    <row r="41" spans="2:19" x14ac:dyDescent="0.25">
      <c r="B41" s="26">
        <v>1</v>
      </c>
      <c r="C41" s="26">
        <v>1</v>
      </c>
      <c r="D41" s="26">
        <v>2</v>
      </c>
      <c r="E41" s="26">
        <v>1</v>
      </c>
      <c r="F41" s="26">
        <v>1</v>
      </c>
      <c r="G41" s="9"/>
      <c r="H41" s="9"/>
      <c r="J41" s="38" t="s">
        <v>1070</v>
      </c>
      <c r="K41" s="30">
        <v>573</v>
      </c>
      <c r="L41" s="38" t="s">
        <v>1070</v>
      </c>
      <c r="M41" s="30">
        <v>205</v>
      </c>
      <c r="N41" s="38" t="s">
        <v>1070</v>
      </c>
      <c r="O41" s="30">
        <v>105</v>
      </c>
      <c r="P41" s="38" t="s">
        <v>1070</v>
      </c>
      <c r="Q41" s="30">
        <v>132</v>
      </c>
      <c r="R41" s="38" t="s">
        <v>1070</v>
      </c>
      <c r="S41" s="30">
        <v>379</v>
      </c>
    </row>
    <row r="42" spans="2:19" x14ac:dyDescent="0.25">
      <c r="B42" s="26">
        <v>2</v>
      </c>
      <c r="C42" s="26">
        <v>1</v>
      </c>
      <c r="D42" s="26">
        <v>2</v>
      </c>
      <c r="E42" s="26">
        <v>1</v>
      </c>
      <c r="F42" s="26">
        <v>1</v>
      </c>
      <c r="G42" s="9"/>
      <c r="H42" s="9"/>
      <c r="J42" s="38" t="s">
        <v>1071</v>
      </c>
      <c r="K42" s="30">
        <v>407</v>
      </c>
      <c r="L42" s="38" t="s">
        <v>1071</v>
      </c>
      <c r="M42" s="30">
        <v>190</v>
      </c>
      <c r="N42" s="38" t="s">
        <v>1071</v>
      </c>
      <c r="O42" s="30">
        <v>63</v>
      </c>
      <c r="P42" s="38" t="s">
        <v>1071</v>
      </c>
      <c r="Q42" s="30">
        <v>86</v>
      </c>
      <c r="R42" s="38" t="s">
        <v>1071</v>
      </c>
      <c r="S42" s="30">
        <v>254</v>
      </c>
    </row>
    <row r="43" spans="2:19" x14ac:dyDescent="0.25">
      <c r="B43" s="26">
        <v>2</v>
      </c>
      <c r="C43" s="26">
        <v>1</v>
      </c>
      <c r="D43" s="26">
        <v>2</v>
      </c>
      <c r="E43" s="26">
        <v>2</v>
      </c>
      <c r="F43" s="26">
        <v>2</v>
      </c>
      <c r="G43" s="9"/>
      <c r="H43" s="9"/>
      <c r="J43" s="38" t="s">
        <v>1072</v>
      </c>
      <c r="K43" s="30">
        <v>2</v>
      </c>
      <c r="L43" s="38" t="s">
        <v>1072</v>
      </c>
      <c r="M43" s="30">
        <v>2</v>
      </c>
      <c r="N43" s="38" t="s">
        <v>1072</v>
      </c>
      <c r="O43" s="30">
        <v>3</v>
      </c>
      <c r="P43" s="38" t="s">
        <v>1072</v>
      </c>
      <c r="Q43" s="30">
        <v>2</v>
      </c>
      <c r="R43" s="38" t="s">
        <v>1072</v>
      </c>
      <c r="S43" s="30">
        <v>2</v>
      </c>
    </row>
    <row r="44" spans="2:19" x14ac:dyDescent="0.25">
      <c r="B44" s="26">
        <v>2</v>
      </c>
      <c r="C44" s="26">
        <v>1</v>
      </c>
      <c r="D44" s="26">
        <v>2</v>
      </c>
      <c r="E44" s="26">
        <v>1</v>
      </c>
      <c r="F44" s="26">
        <v>1</v>
      </c>
      <c r="G44" s="9"/>
      <c r="H44" s="9"/>
      <c r="J44" s="38" t="s">
        <v>1073</v>
      </c>
      <c r="K44" s="30">
        <v>1</v>
      </c>
      <c r="L44" s="38" t="s">
        <v>1073</v>
      </c>
      <c r="M44" s="30">
        <v>1</v>
      </c>
      <c r="N44" s="38" t="s">
        <v>1073</v>
      </c>
      <c r="O44" s="30">
        <v>1</v>
      </c>
      <c r="P44" s="38" t="s">
        <v>1073</v>
      </c>
      <c r="Q44" s="30">
        <v>1</v>
      </c>
      <c r="R44" s="38" t="s">
        <v>1073</v>
      </c>
      <c r="S44" s="30">
        <v>1</v>
      </c>
    </row>
    <row r="45" spans="2:19" ht="15.75" thickBot="1" x14ac:dyDescent="0.3">
      <c r="B45" s="26">
        <v>2</v>
      </c>
      <c r="C45" s="26">
        <v>1</v>
      </c>
      <c r="D45" s="26">
        <v>2</v>
      </c>
      <c r="E45" s="26">
        <v>2</v>
      </c>
      <c r="F45" s="26">
        <v>1</v>
      </c>
      <c r="G45" s="9"/>
      <c r="H45" s="9"/>
      <c r="J45" s="39" t="s">
        <v>1074</v>
      </c>
      <c r="K45" s="33">
        <v>4.7945716336133259E-2</v>
      </c>
      <c r="L45" s="39" t="s">
        <v>1074</v>
      </c>
      <c r="M45" s="33">
        <v>3.86917253416528E-2</v>
      </c>
      <c r="N45" s="39" t="s">
        <v>1074</v>
      </c>
      <c r="O45" s="33">
        <v>0.14303933564149948</v>
      </c>
      <c r="P45" s="39" t="s">
        <v>1074</v>
      </c>
      <c r="Q45" s="33">
        <v>0.10756621820736945</v>
      </c>
      <c r="R45" s="39" t="s">
        <v>1074</v>
      </c>
      <c r="S45" s="33">
        <v>6.1899403942975148E-2</v>
      </c>
    </row>
    <row r="46" spans="2:19" x14ac:dyDescent="0.25">
      <c r="B46" s="26">
        <v>2</v>
      </c>
      <c r="C46" s="26">
        <v>1</v>
      </c>
      <c r="D46" s="26">
        <v>2</v>
      </c>
      <c r="E46" s="26">
        <v>2</v>
      </c>
      <c r="F46" s="26">
        <v>2</v>
      </c>
      <c r="G46" s="9"/>
      <c r="H46" s="9"/>
    </row>
    <row r="47" spans="2:19" ht="23.25" x14ac:dyDescent="0.35">
      <c r="B47" s="26">
        <v>1</v>
      </c>
      <c r="C47" s="26">
        <v>1</v>
      </c>
      <c r="D47" s="26">
        <v>2</v>
      </c>
      <c r="E47" s="26">
        <v>1</v>
      </c>
      <c r="F47" s="26">
        <v>2</v>
      </c>
      <c r="G47" s="9"/>
      <c r="H47" s="9"/>
      <c r="J47" s="37" t="s">
        <v>1076</v>
      </c>
    </row>
    <row r="48" spans="2:19" ht="15.75" thickBot="1" x14ac:dyDescent="0.3">
      <c r="B48" s="26">
        <v>1</v>
      </c>
      <c r="C48" s="26">
        <v>1</v>
      </c>
      <c r="D48" s="26">
        <v>2</v>
      </c>
      <c r="E48" s="26">
        <v>2</v>
      </c>
      <c r="F48" s="26">
        <v>2</v>
      </c>
      <c r="G48" s="9"/>
      <c r="H48" s="9"/>
    </row>
    <row r="49" spans="2:15" ht="19.5" thickBot="1" x14ac:dyDescent="0.35">
      <c r="B49" s="26">
        <v>2</v>
      </c>
      <c r="C49" s="26">
        <v>1</v>
      </c>
      <c r="D49" s="26">
        <v>2</v>
      </c>
      <c r="E49" s="26">
        <v>1</v>
      </c>
      <c r="F49" s="26">
        <v>2</v>
      </c>
      <c r="G49" s="9"/>
      <c r="H49" s="9"/>
      <c r="J49" s="47" t="s">
        <v>1077</v>
      </c>
      <c r="K49" s="48" t="s">
        <v>27</v>
      </c>
      <c r="L49" s="48" t="s">
        <v>35</v>
      </c>
      <c r="M49" s="48" t="s">
        <v>162</v>
      </c>
      <c r="N49" s="48" t="s">
        <v>49</v>
      </c>
      <c r="O49" s="49" t="s">
        <v>32</v>
      </c>
    </row>
    <row r="50" spans="2:15" x14ac:dyDescent="0.25">
      <c r="B50" s="26">
        <v>1</v>
      </c>
      <c r="C50" s="26">
        <v>1</v>
      </c>
      <c r="D50" s="26">
        <v>1</v>
      </c>
      <c r="E50" s="26">
        <v>1</v>
      </c>
      <c r="F50" s="26">
        <v>1</v>
      </c>
      <c r="G50" s="9"/>
      <c r="H50" s="9"/>
      <c r="J50" s="34">
        <v>0</v>
      </c>
      <c r="K50" s="35">
        <v>1</v>
      </c>
      <c r="L50" s="35"/>
      <c r="M50" s="35"/>
      <c r="N50" s="35"/>
      <c r="O50" s="36"/>
    </row>
    <row r="51" spans="2:15" x14ac:dyDescent="0.25">
      <c r="B51" s="26">
        <v>1</v>
      </c>
      <c r="C51" s="26">
        <v>1</v>
      </c>
      <c r="D51" s="26">
        <v>2</v>
      </c>
      <c r="E51" s="26">
        <v>2</v>
      </c>
      <c r="F51" s="26">
        <v>1</v>
      </c>
      <c r="G51" s="9"/>
      <c r="H51" s="9"/>
      <c r="J51" s="29" t="s">
        <v>35</v>
      </c>
      <c r="K51" s="27">
        <v>6.9876114860470157E-2</v>
      </c>
      <c r="L51" s="27">
        <v>1</v>
      </c>
      <c r="M51" s="27"/>
      <c r="N51" s="27"/>
      <c r="O51" s="30"/>
    </row>
    <row r="52" spans="2:15" x14ac:dyDescent="0.25">
      <c r="B52" s="26">
        <v>1</v>
      </c>
      <c r="C52" s="26">
        <v>1</v>
      </c>
      <c r="D52" s="26">
        <v>2</v>
      </c>
      <c r="E52" s="26">
        <v>2</v>
      </c>
      <c r="F52" s="26">
        <v>1</v>
      </c>
      <c r="G52" s="9"/>
      <c r="H52" s="9"/>
      <c r="J52" s="29" t="s">
        <v>162</v>
      </c>
      <c r="K52" s="27">
        <v>-3.2203093031941764E-18</v>
      </c>
      <c r="L52" s="27">
        <v>-0.15026857675938185</v>
      </c>
      <c r="M52" s="27">
        <v>1</v>
      </c>
      <c r="N52" s="27"/>
      <c r="O52" s="30"/>
    </row>
    <row r="53" spans="2:15" x14ac:dyDescent="0.25">
      <c r="B53" s="26">
        <v>1</v>
      </c>
      <c r="C53" s="26">
        <v>1</v>
      </c>
      <c r="D53" s="26">
        <v>2</v>
      </c>
      <c r="E53" s="26">
        <v>2</v>
      </c>
      <c r="F53" s="26">
        <v>2</v>
      </c>
      <c r="G53" s="9"/>
      <c r="H53" s="9"/>
      <c r="J53" s="29" t="s">
        <v>49</v>
      </c>
      <c r="K53" s="27">
        <v>1.1569859143838296E-3</v>
      </c>
      <c r="L53" s="27">
        <v>0.10114434748483493</v>
      </c>
      <c r="M53" s="27">
        <v>-1.8783572094922804E-2</v>
      </c>
      <c r="N53" s="27">
        <v>1</v>
      </c>
      <c r="O53" s="30"/>
    </row>
    <row r="54" spans="2:15" ht="15.75" thickBot="1" x14ac:dyDescent="0.3">
      <c r="B54" s="26">
        <v>2</v>
      </c>
      <c r="C54" s="26">
        <v>1</v>
      </c>
      <c r="D54" s="26">
        <v>1</v>
      </c>
      <c r="E54" s="26">
        <v>1</v>
      </c>
      <c r="F54" s="26">
        <v>1</v>
      </c>
      <c r="G54" s="9"/>
      <c r="H54" s="9"/>
      <c r="J54" s="31" t="s">
        <v>32</v>
      </c>
      <c r="K54" s="32">
        <v>4.4759375490565259E-2</v>
      </c>
      <c r="L54" s="32">
        <v>0.24352943330936455</v>
      </c>
      <c r="M54" s="32">
        <v>-5.6927504255331024E-2</v>
      </c>
      <c r="N54" s="32">
        <v>-5.9344242605620837E-2</v>
      </c>
      <c r="O54" s="33">
        <v>1</v>
      </c>
    </row>
    <row r="55" spans="2:15" x14ac:dyDescent="0.25">
      <c r="B55" s="26">
        <v>2</v>
      </c>
      <c r="C55" s="26">
        <v>1</v>
      </c>
      <c r="D55" s="26">
        <v>1</v>
      </c>
      <c r="E55" s="26">
        <v>2</v>
      </c>
      <c r="F55" s="26">
        <v>1</v>
      </c>
      <c r="G55" s="9"/>
      <c r="H55" s="9"/>
    </row>
    <row r="56" spans="2:15" x14ac:dyDescent="0.25">
      <c r="B56" s="26">
        <v>1</v>
      </c>
      <c r="C56" s="26">
        <v>1</v>
      </c>
      <c r="D56" s="26">
        <v>1</v>
      </c>
      <c r="E56" s="26">
        <v>2</v>
      </c>
      <c r="F56" s="26">
        <v>2</v>
      </c>
      <c r="G56" s="9"/>
      <c r="H56" s="9"/>
    </row>
    <row r="57" spans="2:15" x14ac:dyDescent="0.25">
      <c r="B57" s="26">
        <v>2</v>
      </c>
      <c r="C57" s="26">
        <v>1</v>
      </c>
      <c r="D57" s="26">
        <v>2</v>
      </c>
      <c r="E57" s="26">
        <v>1</v>
      </c>
      <c r="F57" s="26">
        <v>1</v>
      </c>
      <c r="G57" s="9"/>
      <c r="H57" s="9"/>
    </row>
    <row r="58" spans="2:15" x14ac:dyDescent="0.25">
      <c r="B58" s="26">
        <v>1</v>
      </c>
      <c r="C58" s="26">
        <v>1</v>
      </c>
      <c r="D58" s="26">
        <v>1</v>
      </c>
      <c r="E58" s="26">
        <v>1</v>
      </c>
      <c r="F58" s="26">
        <v>2</v>
      </c>
      <c r="G58" s="9"/>
      <c r="H58" s="9"/>
    </row>
    <row r="59" spans="2:15" x14ac:dyDescent="0.25">
      <c r="B59" s="26">
        <v>1</v>
      </c>
      <c r="C59" s="26">
        <v>1</v>
      </c>
      <c r="D59" s="26">
        <v>2</v>
      </c>
      <c r="E59" s="26">
        <v>1</v>
      </c>
      <c r="F59" s="26">
        <v>1</v>
      </c>
      <c r="G59" s="9"/>
      <c r="H59" s="9"/>
    </row>
    <row r="60" spans="2:15" x14ac:dyDescent="0.25">
      <c r="B60" s="26">
        <v>1</v>
      </c>
      <c r="C60" s="26">
        <v>1</v>
      </c>
      <c r="D60" s="26">
        <v>1</v>
      </c>
      <c r="E60" s="26">
        <v>2</v>
      </c>
      <c r="F60" s="26">
        <v>2</v>
      </c>
      <c r="G60" s="9"/>
      <c r="H60" s="9"/>
    </row>
    <row r="61" spans="2:15" x14ac:dyDescent="0.25">
      <c r="B61" s="26">
        <v>1</v>
      </c>
      <c r="C61" s="26">
        <v>1</v>
      </c>
      <c r="D61" s="26">
        <v>1</v>
      </c>
      <c r="E61" s="26">
        <v>1</v>
      </c>
      <c r="F61" s="26">
        <v>2</v>
      </c>
      <c r="G61" s="9"/>
      <c r="H61" s="9"/>
    </row>
    <row r="62" spans="2:15" x14ac:dyDescent="0.25">
      <c r="B62" s="26">
        <v>1</v>
      </c>
      <c r="C62" s="26">
        <v>1</v>
      </c>
      <c r="D62" s="26">
        <v>2</v>
      </c>
      <c r="E62" s="26">
        <v>2</v>
      </c>
      <c r="F62" s="26">
        <v>1</v>
      </c>
      <c r="G62" s="9"/>
      <c r="H62" s="9"/>
    </row>
    <row r="63" spans="2:15" x14ac:dyDescent="0.25">
      <c r="B63" s="26">
        <v>1</v>
      </c>
      <c r="C63" s="26">
        <v>1</v>
      </c>
      <c r="D63" s="26">
        <v>2</v>
      </c>
      <c r="E63" s="26">
        <v>2</v>
      </c>
      <c r="F63" s="26">
        <v>2</v>
      </c>
      <c r="G63" s="9"/>
      <c r="H63" s="9"/>
    </row>
    <row r="64" spans="2:15" x14ac:dyDescent="0.25">
      <c r="B64" s="26">
        <v>1</v>
      </c>
      <c r="C64" s="26">
        <v>1</v>
      </c>
      <c r="D64" s="26">
        <v>2</v>
      </c>
      <c r="E64" s="26">
        <v>1</v>
      </c>
      <c r="F64" s="26">
        <v>2</v>
      </c>
      <c r="G64" s="9"/>
      <c r="H64" s="9"/>
    </row>
    <row r="65" spans="2:8" x14ac:dyDescent="0.25">
      <c r="B65" s="26">
        <v>2</v>
      </c>
      <c r="C65" s="26">
        <v>1</v>
      </c>
      <c r="D65" s="26">
        <v>2</v>
      </c>
      <c r="E65" s="26">
        <v>1</v>
      </c>
      <c r="F65" s="26">
        <v>2</v>
      </c>
      <c r="G65" s="9"/>
      <c r="H65" s="9"/>
    </row>
    <row r="66" spans="2:8" x14ac:dyDescent="0.25">
      <c r="B66" s="26">
        <v>1</v>
      </c>
      <c r="C66" s="26">
        <v>1</v>
      </c>
      <c r="D66" s="26">
        <v>2</v>
      </c>
      <c r="E66" s="26">
        <v>2</v>
      </c>
      <c r="F66" s="26">
        <v>1</v>
      </c>
      <c r="G66" s="9"/>
      <c r="H66" s="9"/>
    </row>
    <row r="67" spans="2:8" x14ac:dyDescent="0.25">
      <c r="B67" s="26">
        <v>1</v>
      </c>
      <c r="C67" s="26">
        <v>1</v>
      </c>
      <c r="D67" s="26">
        <v>2</v>
      </c>
      <c r="E67" s="26">
        <v>1</v>
      </c>
      <c r="F67" s="26">
        <v>2</v>
      </c>
      <c r="G67" s="9"/>
      <c r="H67" s="9"/>
    </row>
    <row r="68" spans="2:8" x14ac:dyDescent="0.25">
      <c r="B68" s="26">
        <v>1</v>
      </c>
      <c r="C68" s="26">
        <v>1</v>
      </c>
      <c r="D68" s="26">
        <v>2</v>
      </c>
      <c r="E68" s="26">
        <v>1</v>
      </c>
      <c r="F68" s="26">
        <v>1</v>
      </c>
      <c r="G68" s="9"/>
      <c r="H68" s="9"/>
    </row>
    <row r="69" spans="2:8" x14ac:dyDescent="0.25">
      <c r="B69" s="26">
        <v>1</v>
      </c>
      <c r="C69" s="26">
        <v>1</v>
      </c>
      <c r="D69" s="26">
        <v>1</v>
      </c>
      <c r="E69" s="26">
        <v>1</v>
      </c>
      <c r="F69" s="26">
        <v>2</v>
      </c>
      <c r="G69" s="9"/>
      <c r="H69" s="9"/>
    </row>
    <row r="70" spans="2:8" x14ac:dyDescent="0.25">
      <c r="B70" s="26">
        <v>2</v>
      </c>
      <c r="C70" s="26">
        <v>1</v>
      </c>
      <c r="D70" s="26">
        <v>1</v>
      </c>
      <c r="E70" s="26">
        <v>2</v>
      </c>
      <c r="F70" s="26">
        <v>1</v>
      </c>
      <c r="G70" s="9"/>
      <c r="H70" s="9"/>
    </row>
    <row r="71" spans="2:8" x14ac:dyDescent="0.25">
      <c r="B71" s="26">
        <v>2</v>
      </c>
      <c r="C71" s="26">
        <v>1</v>
      </c>
      <c r="D71" s="27"/>
      <c r="E71" s="26">
        <v>1</v>
      </c>
      <c r="F71" s="26">
        <v>1</v>
      </c>
      <c r="G71" s="9"/>
      <c r="H71" s="9"/>
    </row>
    <row r="72" spans="2:8" x14ac:dyDescent="0.25">
      <c r="B72" s="26">
        <v>1</v>
      </c>
      <c r="C72" s="26">
        <v>1</v>
      </c>
      <c r="D72" s="27"/>
      <c r="E72" s="26">
        <v>2</v>
      </c>
      <c r="F72" s="26">
        <v>2</v>
      </c>
      <c r="G72" s="9"/>
      <c r="H72" s="9"/>
    </row>
    <row r="73" spans="2:8" x14ac:dyDescent="0.25">
      <c r="B73" s="26">
        <v>1</v>
      </c>
      <c r="C73" s="26">
        <v>1</v>
      </c>
      <c r="D73" s="27"/>
      <c r="E73" s="26">
        <v>2</v>
      </c>
      <c r="F73" s="26">
        <v>1</v>
      </c>
      <c r="G73" s="9"/>
      <c r="H73" s="9"/>
    </row>
    <row r="74" spans="2:8" x14ac:dyDescent="0.25">
      <c r="B74" s="26">
        <v>2</v>
      </c>
      <c r="C74" s="26">
        <v>1</v>
      </c>
      <c r="D74" s="27"/>
      <c r="E74" s="26">
        <v>2</v>
      </c>
      <c r="F74" s="26">
        <v>2</v>
      </c>
      <c r="G74" s="9"/>
      <c r="H74" s="9"/>
    </row>
    <row r="75" spans="2:8" x14ac:dyDescent="0.25">
      <c r="B75" s="26">
        <v>1</v>
      </c>
      <c r="C75" s="26">
        <v>1</v>
      </c>
      <c r="D75" s="27"/>
      <c r="E75" s="26">
        <v>2</v>
      </c>
      <c r="F75" s="26">
        <v>1</v>
      </c>
      <c r="G75" s="9"/>
      <c r="H75" s="9"/>
    </row>
    <row r="76" spans="2:8" x14ac:dyDescent="0.25">
      <c r="B76" s="26">
        <v>1</v>
      </c>
      <c r="C76" s="26">
        <v>1</v>
      </c>
      <c r="D76" s="27"/>
      <c r="E76" s="26">
        <v>1</v>
      </c>
      <c r="F76" s="26">
        <v>2</v>
      </c>
      <c r="G76" s="9"/>
      <c r="H76" s="9"/>
    </row>
    <row r="77" spans="2:8" x14ac:dyDescent="0.25">
      <c r="B77" s="26">
        <v>1</v>
      </c>
      <c r="C77" s="26">
        <v>1</v>
      </c>
      <c r="D77" s="27"/>
      <c r="E77" s="26">
        <v>1</v>
      </c>
      <c r="F77" s="26">
        <v>2</v>
      </c>
      <c r="G77" s="9"/>
      <c r="H77" s="9"/>
    </row>
    <row r="78" spans="2:8" x14ac:dyDescent="0.25">
      <c r="B78" s="26">
        <v>1</v>
      </c>
      <c r="C78" s="26">
        <v>1</v>
      </c>
      <c r="D78" s="27"/>
      <c r="E78" s="26">
        <v>1</v>
      </c>
      <c r="F78" s="26">
        <v>2</v>
      </c>
      <c r="G78" s="9"/>
      <c r="H78" s="9"/>
    </row>
    <row r="79" spans="2:8" x14ac:dyDescent="0.25">
      <c r="B79" s="26">
        <v>1</v>
      </c>
      <c r="C79" s="26">
        <v>1</v>
      </c>
      <c r="D79" s="27"/>
      <c r="E79" s="26">
        <v>2</v>
      </c>
      <c r="F79" s="26">
        <v>2</v>
      </c>
      <c r="G79" s="9"/>
      <c r="H79" s="9"/>
    </row>
    <row r="80" spans="2:8" x14ac:dyDescent="0.25">
      <c r="B80" s="26">
        <v>1</v>
      </c>
      <c r="C80" s="26">
        <v>1</v>
      </c>
      <c r="D80" s="27"/>
      <c r="E80" s="26">
        <v>1</v>
      </c>
      <c r="F80" s="26">
        <v>1</v>
      </c>
      <c r="G80" s="9"/>
      <c r="H80" s="9"/>
    </row>
    <row r="81" spans="2:8" x14ac:dyDescent="0.25">
      <c r="B81" s="26">
        <v>1</v>
      </c>
      <c r="C81" s="26">
        <v>1</v>
      </c>
      <c r="D81" s="27"/>
      <c r="E81" s="26">
        <v>1</v>
      </c>
      <c r="F81" s="26">
        <v>1</v>
      </c>
      <c r="G81" s="9"/>
      <c r="H81" s="9"/>
    </row>
    <row r="82" spans="2:8" x14ac:dyDescent="0.25">
      <c r="B82" s="26">
        <v>1</v>
      </c>
      <c r="C82" s="26">
        <v>1</v>
      </c>
      <c r="D82" s="27"/>
      <c r="E82" s="26">
        <v>2</v>
      </c>
      <c r="F82" s="26">
        <v>1</v>
      </c>
      <c r="G82" s="9"/>
      <c r="H82" s="9"/>
    </row>
    <row r="83" spans="2:8" x14ac:dyDescent="0.25">
      <c r="B83" s="26">
        <v>1</v>
      </c>
      <c r="C83" s="26">
        <v>1</v>
      </c>
      <c r="D83" s="27"/>
      <c r="E83" s="26">
        <v>2</v>
      </c>
      <c r="F83" s="26">
        <v>1</v>
      </c>
      <c r="G83" s="9"/>
      <c r="H83" s="9"/>
    </row>
    <row r="84" spans="2:8" x14ac:dyDescent="0.25">
      <c r="B84" s="26">
        <v>1</v>
      </c>
      <c r="C84" s="26">
        <v>1</v>
      </c>
      <c r="D84" s="27"/>
      <c r="E84" s="26">
        <v>2</v>
      </c>
      <c r="F84" s="26">
        <v>1</v>
      </c>
      <c r="G84" s="9"/>
      <c r="H84" s="9"/>
    </row>
    <row r="85" spans="2:8" x14ac:dyDescent="0.25">
      <c r="B85" s="26">
        <v>2</v>
      </c>
      <c r="C85" s="26">
        <v>1</v>
      </c>
      <c r="D85" s="27"/>
      <c r="E85" s="26">
        <v>2</v>
      </c>
      <c r="F85" s="26">
        <v>1</v>
      </c>
      <c r="G85" s="9"/>
      <c r="H85" s="9"/>
    </row>
    <row r="86" spans="2:8" x14ac:dyDescent="0.25">
      <c r="B86" s="26">
        <v>1</v>
      </c>
      <c r="C86" s="26">
        <v>1</v>
      </c>
      <c r="D86" s="27"/>
      <c r="E86" s="26">
        <v>2</v>
      </c>
      <c r="F86" s="26">
        <v>2</v>
      </c>
      <c r="G86" s="9"/>
      <c r="H86" s="9"/>
    </row>
    <row r="87" spans="2:8" x14ac:dyDescent="0.25">
      <c r="B87" s="26">
        <v>1</v>
      </c>
      <c r="C87" s="26">
        <v>1</v>
      </c>
      <c r="D87" s="27"/>
      <c r="E87" s="26">
        <v>2</v>
      </c>
      <c r="F87" s="26">
        <v>2</v>
      </c>
      <c r="G87" s="9"/>
      <c r="H87" s="9"/>
    </row>
    <row r="88" spans="2:8" x14ac:dyDescent="0.25">
      <c r="B88" s="26">
        <v>1</v>
      </c>
      <c r="C88" s="26">
        <v>1</v>
      </c>
      <c r="D88" s="27"/>
      <c r="E88" s="26">
        <v>1</v>
      </c>
      <c r="F88" s="26">
        <v>2</v>
      </c>
      <c r="G88" s="9"/>
      <c r="H88" s="9"/>
    </row>
    <row r="89" spans="2:8" x14ac:dyDescent="0.25">
      <c r="B89" s="26">
        <v>2</v>
      </c>
      <c r="C89" s="26">
        <v>1</v>
      </c>
      <c r="D89" s="27"/>
      <c r="E89" s="26">
        <v>2</v>
      </c>
      <c r="F89" s="26">
        <v>1</v>
      </c>
      <c r="G89" s="9"/>
      <c r="H89" s="9"/>
    </row>
    <row r="90" spans="2:8" x14ac:dyDescent="0.25">
      <c r="B90" s="26">
        <v>1</v>
      </c>
      <c r="C90" s="26">
        <v>1</v>
      </c>
      <c r="D90" s="27"/>
      <c r="E90" s="26">
        <v>2</v>
      </c>
      <c r="F90" s="26">
        <v>1</v>
      </c>
      <c r="G90" s="9"/>
      <c r="H90" s="9"/>
    </row>
    <row r="91" spans="2:8" x14ac:dyDescent="0.25">
      <c r="B91" s="26">
        <v>1</v>
      </c>
      <c r="C91" s="26">
        <v>1</v>
      </c>
      <c r="D91" s="27"/>
      <c r="E91" s="26">
        <v>2</v>
      </c>
      <c r="F91" s="26">
        <v>1</v>
      </c>
      <c r="G91" s="9"/>
      <c r="H91" s="9"/>
    </row>
    <row r="92" spans="2:8" x14ac:dyDescent="0.25">
      <c r="B92" s="26">
        <v>1</v>
      </c>
      <c r="C92" s="26">
        <v>1</v>
      </c>
      <c r="D92" s="27"/>
      <c r="E92" s="26">
        <v>1</v>
      </c>
      <c r="F92" s="26">
        <v>1</v>
      </c>
      <c r="G92" s="9"/>
      <c r="H92" s="9"/>
    </row>
    <row r="93" spans="2:8" x14ac:dyDescent="0.25">
      <c r="B93" s="26">
        <v>1</v>
      </c>
      <c r="C93" s="26">
        <v>1</v>
      </c>
      <c r="D93" s="27"/>
      <c r="E93" s="26">
        <v>1</v>
      </c>
      <c r="F93" s="26">
        <v>1</v>
      </c>
      <c r="G93" s="9"/>
      <c r="H93" s="9"/>
    </row>
    <row r="94" spans="2:8" x14ac:dyDescent="0.25">
      <c r="B94" s="26">
        <v>1</v>
      </c>
      <c r="C94" s="26">
        <v>1</v>
      </c>
      <c r="D94" s="27"/>
      <c r="E94" s="27"/>
      <c r="F94" s="26">
        <v>2</v>
      </c>
      <c r="G94" s="9"/>
      <c r="H94" s="9"/>
    </row>
    <row r="95" spans="2:8" x14ac:dyDescent="0.25">
      <c r="B95" s="26">
        <v>1</v>
      </c>
      <c r="C95" s="26">
        <v>1</v>
      </c>
      <c r="D95" s="27"/>
      <c r="E95" s="27"/>
      <c r="F95" s="26">
        <v>2</v>
      </c>
      <c r="G95" s="9"/>
      <c r="H95" s="9"/>
    </row>
    <row r="96" spans="2:8" x14ac:dyDescent="0.25">
      <c r="B96" s="26">
        <v>2</v>
      </c>
      <c r="C96" s="26">
        <v>1</v>
      </c>
      <c r="D96" s="27"/>
      <c r="E96" s="27"/>
      <c r="F96" s="26">
        <v>1</v>
      </c>
      <c r="G96" s="9"/>
      <c r="H96" s="9"/>
    </row>
    <row r="97" spans="2:8" x14ac:dyDescent="0.25">
      <c r="B97" s="26">
        <v>1</v>
      </c>
      <c r="C97" s="26">
        <v>1</v>
      </c>
      <c r="D97" s="27"/>
      <c r="E97" s="27"/>
      <c r="F97" s="26">
        <v>2</v>
      </c>
      <c r="G97" s="9"/>
      <c r="H97" s="9"/>
    </row>
    <row r="98" spans="2:8" x14ac:dyDescent="0.25">
      <c r="B98" s="26">
        <v>1</v>
      </c>
      <c r="C98" s="26">
        <v>1</v>
      </c>
      <c r="D98" s="27"/>
      <c r="E98" s="27"/>
      <c r="F98" s="26">
        <v>2</v>
      </c>
      <c r="G98" s="9"/>
      <c r="H98" s="9"/>
    </row>
    <row r="99" spans="2:8" x14ac:dyDescent="0.25">
      <c r="B99" s="26">
        <v>2</v>
      </c>
      <c r="C99" s="26">
        <v>1</v>
      </c>
      <c r="D99" s="27"/>
      <c r="E99" s="27"/>
      <c r="F99" s="26">
        <v>1</v>
      </c>
      <c r="G99" s="9"/>
      <c r="H99" s="9"/>
    </row>
    <row r="100" spans="2:8" x14ac:dyDescent="0.25">
      <c r="B100" s="26">
        <v>1</v>
      </c>
      <c r="C100" s="26">
        <v>2</v>
      </c>
      <c r="D100" s="27"/>
      <c r="E100" s="27"/>
      <c r="F100" s="26">
        <v>2</v>
      </c>
      <c r="G100" s="9"/>
      <c r="H100" s="9"/>
    </row>
    <row r="101" spans="2:8" x14ac:dyDescent="0.25">
      <c r="B101" s="26">
        <v>1</v>
      </c>
      <c r="C101" s="26">
        <v>1</v>
      </c>
      <c r="D101" s="27"/>
      <c r="E101" s="27"/>
      <c r="F101" s="26">
        <v>2</v>
      </c>
      <c r="G101" s="9"/>
      <c r="H101" s="9"/>
    </row>
    <row r="102" spans="2:8" x14ac:dyDescent="0.25">
      <c r="B102" s="26">
        <v>2</v>
      </c>
      <c r="C102" s="26">
        <v>1</v>
      </c>
      <c r="D102" s="27"/>
      <c r="E102" s="27"/>
      <c r="F102" s="26">
        <v>2</v>
      </c>
      <c r="G102" s="9"/>
      <c r="H102" s="9"/>
    </row>
    <row r="103" spans="2:8" x14ac:dyDescent="0.25">
      <c r="B103" s="26">
        <v>2</v>
      </c>
      <c r="C103" s="26">
        <v>1</v>
      </c>
      <c r="D103" s="27"/>
      <c r="E103" s="27"/>
      <c r="F103" s="26">
        <v>2</v>
      </c>
      <c r="G103" s="9"/>
      <c r="H103" s="9"/>
    </row>
    <row r="104" spans="2:8" x14ac:dyDescent="0.25">
      <c r="B104" s="26">
        <v>1</v>
      </c>
      <c r="C104" s="26">
        <v>2</v>
      </c>
      <c r="D104" s="27"/>
      <c r="E104" s="27"/>
      <c r="F104" s="26">
        <v>2</v>
      </c>
      <c r="G104" s="9"/>
      <c r="H104" s="9"/>
    </row>
    <row r="105" spans="2:8" x14ac:dyDescent="0.25">
      <c r="B105" s="26">
        <v>1</v>
      </c>
      <c r="C105" s="26">
        <v>1</v>
      </c>
      <c r="D105" s="27"/>
      <c r="E105" s="27"/>
      <c r="F105" s="26">
        <v>1</v>
      </c>
      <c r="G105" s="9"/>
      <c r="H105" s="9"/>
    </row>
    <row r="106" spans="2:8" x14ac:dyDescent="0.25">
      <c r="B106" s="26">
        <v>2</v>
      </c>
      <c r="C106" s="26">
        <v>1</v>
      </c>
      <c r="D106" s="27"/>
      <c r="E106" s="27"/>
      <c r="F106" s="26">
        <v>1</v>
      </c>
      <c r="G106" s="9"/>
      <c r="H106" s="9"/>
    </row>
    <row r="107" spans="2:8" x14ac:dyDescent="0.25">
      <c r="B107" s="26">
        <v>1</v>
      </c>
      <c r="C107" s="26">
        <v>1</v>
      </c>
      <c r="D107" s="27"/>
      <c r="E107" s="27"/>
      <c r="F107" s="26">
        <v>1</v>
      </c>
      <c r="G107" s="9"/>
      <c r="H107" s="9"/>
    </row>
    <row r="108" spans="2:8" x14ac:dyDescent="0.25">
      <c r="B108" s="26">
        <v>1</v>
      </c>
      <c r="C108" s="26">
        <v>2</v>
      </c>
      <c r="D108" s="27"/>
      <c r="E108" s="27"/>
      <c r="F108" s="26">
        <v>2</v>
      </c>
      <c r="G108" s="9"/>
      <c r="H108" s="9"/>
    </row>
    <row r="109" spans="2:8" x14ac:dyDescent="0.25">
      <c r="B109" s="26">
        <v>2</v>
      </c>
      <c r="C109" s="26">
        <v>1</v>
      </c>
      <c r="D109" s="27"/>
      <c r="E109" s="27"/>
      <c r="F109" s="26">
        <v>2</v>
      </c>
      <c r="G109" s="9"/>
      <c r="H109" s="9"/>
    </row>
    <row r="110" spans="2:8" x14ac:dyDescent="0.25">
      <c r="B110" s="26">
        <v>2</v>
      </c>
      <c r="C110" s="26">
        <v>1</v>
      </c>
      <c r="D110" s="27"/>
      <c r="E110" s="27"/>
      <c r="F110" s="26">
        <v>2</v>
      </c>
      <c r="G110" s="9"/>
      <c r="H110" s="9"/>
    </row>
    <row r="111" spans="2:8" x14ac:dyDescent="0.25">
      <c r="B111" s="26">
        <v>2</v>
      </c>
      <c r="C111" s="26">
        <v>1</v>
      </c>
      <c r="D111" s="27"/>
      <c r="E111" s="27"/>
      <c r="F111" s="26">
        <v>1</v>
      </c>
      <c r="G111" s="9"/>
      <c r="H111" s="9"/>
    </row>
    <row r="112" spans="2:8" x14ac:dyDescent="0.25">
      <c r="B112" s="26">
        <v>1</v>
      </c>
      <c r="C112" s="26">
        <v>1</v>
      </c>
      <c r="D112" s="27"/>
      <c r="E112" s="27"/>
      <c r="F112" s="26">
        <v>1</v>
      </c>
      <c r="G112" s="9"/>
      <c r="H112" s="9"/>
    </row>
    <row r="113" spans="2:8" x14ac:dyDescent="0.25">
      <c r="B113" s="26">
        <v>2</v>
      </c>
      <c r="C113" s="26">
        <v>1</v>
      </c>
      <c r="D113" s="27"/>
      <c r="E113" s="27"/>
      <c r="F113" s="26">
        <v>1</v>
      </c>
      <c r="G113" s="9"/>
      <c r="H113" s="9"/>
    </row>
    <row r="114" spans="2:8" x14ac:dyDescent="0.25">
      <c r="B114" s="26">
        <v>1</v>
      </c>
      <c r="C114" s="26">
        <v>1</v>
      </c>
      <c r="D114" s="27"/>
      <c r="E114" s="27"/>
      <c r="F114" s="26">
        <v>1</v>
      </c>
      <c r="G114" s="9"/>
      <c r="H114" s="9"/>
    </row>
    <row r="115" spans="2:8" x14ac:dyDescent="0.25">
      <c r="B115" s="26">
        <v>2</v>
      </c>
      <c r="C115" s="26">
        <v>2</v>
      </c>
      <c r="D115" s="27"/>
      <c r="E115" s="27"/>
      <c r="F115" s="26">
        <v>1</v>
      </c>
      <c r="G115" s="9"/>
      <c r="H115" s="9"/>
    </row>
    <row r="116" spans="2:8" x14ac:dyDescent="0.25">
      <c r="B116" s="26">
        <v>1</v>
      </c>
      <c r="C116" s="26">
        <v>1</v>
      </c>
      <c r="D116" s="27"/>
      <c r="E116" s="27"/>
      <c r="F116" s="26">
        <v>2</v>
      </c>
      <c r="G116" s="9"/>
      <c r="H116" s="9"/>
    </row>
    <row r="117" spans="2:8" x14ac:dyDescent="0.25">
      <c r="B117" s="26">
        <v>1</v>
      </c>
      <c r="C117" s="26">
        <v>1</v>
      </c>
      <c r="D117" s="27"/>
      <c r="E117" s="27"/>
      <c r="F117" s="26">
        <v>1</v>
      </c>
      <c r="G117" s="9"/>
      <c r="H117" s="9"/>
    </row>
    <row r="118" spans="2:8" x14ac:dyDescent="0.25">
      <c r="B118" s="26">
        <v>1</v>
      </c>
      <c r="C118" s="26">
        <v>1</v>
      </c>
      <c r="D118" s="27"/>
      <c r="E118" s="27"/>
      <c r="F118" s="26">
        <v>1</v>
      </c>
      <c r="G118" s="9"/>
      <c r="H118" s="9"/>
    </row>
    <row r="119" spans="2:8" x14ac:dyDescent="0.25">
      <c r="B119" s="26">
        <v>1</v>
      </c>
      <c r="C119" s="26">
        <v>1</v>
      </c>
      <c r="D119" s="27"/>
      <c r="E119" s="27"/>
      <c r="F119" s="26">
        <v>1</v>
      </c>
      <c r="G119" s="9"/>
      <c r="H119" s="9"/>
    </row>
    <row r="120" spans="2:8" x14ac:dyDescent="0.25">
      <c r="B120" s="26">
        <v>2</v>
      </c>
      <c r="C120" s="26">
        <v>2</v>
      </c>
      <c r="D120" s="27"/>
      <c r="E120" s="27"/>
      <c r="F120" s="26">
        <v>2</v>
      </c>
      <c r="G120" s="9"/>
      <c r="H120" s="9"/>
    </row>
    <row r="121" spans="2:8" x14ac:dyDescent="0.25">
      <c r="B121" s="26">
        <v>2</v>
      </c>
      <c r="C121" s="26">
        <v>1</v>
      </c>
      <c r="D121" s="27"/>
      <c r="E121" s="27"/>
      <c r="F121" s="26">
        <v>2</v>
      </c>
      <c r="G121" s="9"/>
      <c r="H121" s="9"/>
    </row>
    <row r="122" spans="2:8" x14ac:dyDescent="0.25">
      <c r="B122" s="26">
        <v>2</v>
      </c>
      <c r="C122" s="26">
        <v>1</v>
      </c>
      <c r="D122" s="27"/>
      <c r="E122" s="27"/>
      <c r="F122" s="26">
        <v>2</v>
      </c>
      <c r="G122" s="9"/>
      <c r="H122" s="9"/>
    </row>
    <row r="123" spans="2:8" x14ac:dyDescent="0.25">
      <c r="B123" s="26">
        <v>1</v>
      </c>
      <c r="C123" s="26">
        <v>1</v>
      </c>
      <c r="D123" s="27"/>
      <c r="E123" s="27"/>
      <c r="F123" s="26">
        <v>2</v>
      </c>
      <c r="G123" s="9"/>
      <c r="H123" s="9"/>
    </row>
    <row r="124" spans="2:8" x14ac:dyDescent="0.25">
      <c r="B124" s="26">
        <v>1</v>
      </c>
      <c r="C124" s="26">
        <v>1</v>
      </c>
      <c r="D124" s="27"/>
      <c r="E124" s="27"/>
      <c r="F124" s="26">
        <v>2</v>
      </c>
      <c r="G124" s="9"/>
      <c r="H124" s="9"/>
    </row>
    <row r="125" spans="2:8" x14ac:dyDescent="0.25">
      <c r="B125" s="26">
        <v>1</v>
      </c>
      <c r="C125" s="26">
        <v>1</v>
      </c>
      <c r="D125" s="27"/>
      <c r="E125" s="27"/>
      <c r="F125" s="26">
        <v>2</v>
      </c>
      <c r="G125" s="9"/>
      <c r="H125" s="9"/>
    </row>
    <row r="126" spans="2:8" x14ac:dyDescent="0.25">
      <c r="B126" s="26">
        <v>2</v>
      </c>
      <c r="C126" s="26">
        <v>1</v>
      </c>
      <c r="D126" s="27"/>
      <c r="E126" s="27"/>
      <c r="F126" s="26">
        <v>1</v>
      </c>
      <c r="G126" s="9"/>
      <c r="H126" s="9"/>
    </row>
    <row r="127" spans="2:8" x14ac:dyDescent="0.25">
      <c r="B127" s="26">
        <v>2</v>
      </c>
      <c r="C127" s="26">
        <v>2</v>
      </c>
      <c r="D127" s="27"/>
      <c r="E127" s="27"/>
      <c r="F127" s="26">
        <v>2</v>
      </c>
      <c r="G127" s="9"/>
      <c r="H127" s="9"/>
    </row>
    <row r="128" spans="2:8" x14ac:dyDescent="0.25">
      <c r="B128" s="26">
        <v>1</v>
      </c>
      <c r="C128" s="26">
        <v>1</v>
      </c>
      <c r="D128" s="27"/>
      <c r="E128" s="27"/>
      <c r="F128" s="26">
        <v>1</v>
      </c>
      <c r="G128" s="9"/>
      <c r="H128" s="9"/>
    </row>
    <row r="129" spans="2:8" x14ac:dyDescent="0.25">
      <c r="B129" s="26">
        <v>1</v>
      </c>
      <c r="C129" s="26">
        <v>1</v>
      </c>
      <c r="D129" s="27"/>
      <c r="E129" s="27"/>
      <c r="F129" s="26">
        <v>1</v>
      </c>
      <c r="G129" s="9"/>
      <c r="H129" s="9"/>
    </row>
    <row r="130" spans="2:8" x14ac:dyDescent="0.25">
      <c r="B130" s="26">
        <v>2</v>
      </c>
      <c r="C130" s="26">
        <v>1</v>
      </c>
      <c r="D130" s="27"/>
      <c r="E130" s="27"/>
      <c r="F130" s="26">
        <v>2</v>
      </c>
      <c r="G130" s="9"/>
      <c r="H130" s="9"/>
    </row>
    <row r="131" spans="2:8" x14ac:dyDescent="0.25">
      <c r="B131" s="26">
        <v>1</v>
      </c>
      <c r="C131" s="26">
        <v>1</v>
      </c>
      <c r="D131" s="27"/>
      <c r="E131" s="27"/>
      <c r="F131" s="26">
        <v>1</v>
      </c>
      <c r="G131" s="9"/>
      <c r="H131" s="9"/>
    </row>
    <row r="132" spans="2:8" x14ac:dyDescent="0.25">
      <c r="B132" s="26">
        <v>1</v>
      </c>
      <c r="C132" s="26">
        <v>1</v>
      </c>
      <c r="D132" s="27"/>
      <c r="E132" s="27"/>
      <c r="F132" s="26">
        <v>1</v>
      </c>
      <c r="G132" s="9"/>
      <c r="H132" s="9"/>
    </row>
    <row r="133" spans="2:8" x14ac:dyDescent="0.25">
      <c r="B133" s="26">
        <v>2</v>
      </c>
      <c r="C133" s="26">
        <v>1</v>
      </c>
      <c r="D133" s="27"/>
      <c r="E133" s="27"/>
      <c r="F133" s="26">
        <v>1</v>
      </c>
      <c r="G133" s="9"/>
      <c r="H133" s="9"/>
    </row>
    <row r="134" spans="2:8" x14ac:dyDescent="0.25">
      <c r="B134" s="26">
        <v>1</v>
      </c>
      <c r="C134" s="26">
        <v>1</v>
      </c>
      <c r="D134" s="27"/>
      <c r="E134" s="27"/>
      <c r="F134" s="26">
        <v>1</v>
      </c>
      <c r="G134" s="9"/>
      <c r="H134" s="9"/>
    </row>
    <row r="135" spans="2:8" x14ac:dyDescent="0.25">
      <c r="B135" s="26">
        <v>1</v>
      </c>
      <c r="C135" s="26">
        <v>2</v>
      </c>
      <c r="D135" s="27"/>
      <c r="E135" s="27"/>
      <c r="F135" s="26">
        <v>2</v>
      </c>
      <c r="G135" s="9"/>
      <c r="H135" s="9"/>
    </row>
    <row r="136" spans="2:8" x14ac:dyDescent="0.25">
      <c r="B136" s="26">
        <v>2</v>
      </c>
      <c r="C136" s="26">
        <v>1</v>
      </c>
      <c r="D136" s="27"/>
      <c r="E136" s="27"/>
      <c r="F136" s="26">
        <v>2</v>
      </c>
      <c r="G136" s="9"/>
      <c r="H136" s="9"/>
    </row>
    <row r="137" spans="2:8" x14ac:dyDescent="0.25">
      <c r="B137" s="26">
        <v>1</v>
      </c>
      <c r="C137" s="26">
        <v>2</v>
      </c>
      <c r="D137" s="27"/>
      <c r="E137" s="27"/>
      <c r="F137" s="26">
        <v>2</v>
      </c>
      <c r="G137" s="9"/>
      <c r="H137" s="9"/>
    </row>
    <row r="138" spans="2:8" x14ac:dyDescent="0.25">
      <c r="B138" s="26">
        <v>2</v>
      </c>
      <c r="C138" s="26">
        <v>1</v>
      </c>
      <c r="D138" s="27"/>
      <c r="E138" s="27"/>
      <c r="F138" s="26">
        <v>2</v>
      </c>
      <c r="G138" s="9"/>
      <c r="H138" s="9"/>
    </row>
    <row r="139" spans="2:8" x14ac:dyDescent="0.25">
      <c r="B139" s="26">
        <v>1</v>
      </c>
      <c r="C139" s="26">
        <v>2</v>
      </c>
      <c r="D139" s="27"/>
      <c r="E139" s="27"/>
      <c r="F139" s="26">
        <v>2</v>
      </c>
      <c r="G139" s="9"/>
      <c r="H139" s="9"/>
    </row>
    <row r="140" spans="2:8" x14ac:dyDescent="0.25">
      <c r="B140" s="26">
        <v>1</v>
      </c>
      <c r="C140" s="26">
        <v>1</v>
      </c>
      <c r="D140" s="27"/>
      <c r="E140" s="27"/>
      <c r="F140" s="26">
        <v>2</v>
      </c>
      <c r="G140" s="9"/>
      <c r="H140" s="9"/>
    </row>
    <row r="141" spans="2:8" x14ac:dyDescent="0.25">
      <c r="B141" s="26">
        <v>1</v>
      </c>
      <c r="C141" s="26">
        <v>1</v>
      </c>
      <c r="D141" s="27"/>
      <c r="E141" s="27"/>
      <c r="F141" s="26">
        <v>1</v>
      </c>
      <c r="G141" s="9"/>
      <c r="H141" s="9"/>
    </row>
    <row r="142" spans="2:8" x14ac:dyDescent="0.25">
      <c r="B142" s="26">
        <v>1</v>
      </c>
      <c r="C142" s="26">
        <v>1</v>
      </c>
      <c r="D142" s="27"/>
      <c r="E142" s="27"/>
      <c r="F142" s="26">
        <v>1</v>
      </c>
      <c r="G142" s="9"/>
      <c r="H142" s="9"/>
    </row>
    <row r="143" spans="2:8" x14ac:dyDescent="0.25">
      <c r="B143" s="26">
        <v>1</v>
      </c>
      <c r="C143" s="26">
        <v>1</v>
      </c>
      <c r="D143" s="27"/>
      <c r="E143" s="27"/>
      <c r="F143" s="26">
        <v>1</v>
      </c>
      <c r="G143" s="9"/>
      <c r="H143" s="9"/>
    </row>
    <row r="144" spans="2:8" x14ac:dyDescent="0.25">
      <c r="B144" s="26">
        <v>2</v>
      </c>
      <c r="C144" s="26">
        <v>2</v>
      </c>
      <c r="D144" s="27"/>
      <c r="E144" s="27"/>
      <c r="F144" s="26">
        <v>2</v>
      </c>
      <c r="G144" s="9"/>
      <c r="H144" s="9"/>
    </row>
    <row r="145" spans="2:8" x14ac:dyDescent="0.25">
      <c r="B145" s="26">
        <v>2</v>
      </c>
      <c r="C145" s="26">
        <v>1</v>
      </c>
      <c r="D145" s="27"/>
      <c r="E145" s="27"/>
      <c r="F145" s="26">
        <v>1</v>
      </c>
      <c r="G145" s="9"/>
      <c r="H145" s="9"/>
    </row>
    <row r="146" spans="2:8" x14ac:dyDescent="0.25">
      <c r="B146" s="26">
        <v>1</v>
      </c>
      <c r="C146" s="26">
        <v>1</v>
      </c>
      <c r="D146" s="27"/>
      <c r="E146" s="27"/>
      <c r="F146" s="26">
        <v>1</v>
      </c>
      <c r="G146" s="9"/>
      <c r="H146" s="9"/>
    </row>
    <row r="147" spans="2:8" x14ac:dyDescent="0.25">
      <c r="B147" s="26">
        <v>1</v>
      </c>
      <c r="C147" s="26">
        <v>1</v>
      </c>
      <c r="D147" s="27"/>
      <c r="E147" s="27"/>
      <c r="F147" s="26">
        <v>1</v>
      </c>
      <c r="G147" s="9"/>
      <c r="H147" s="9"/>
    </row>
    <row r="148" spans="2:8" x14ac:dyDescent="0.25">
      <c r="B148" s="26">
        <v>1</v>
      </c>
      <c r="C148" s="26">
        <v>1</v>
      </c>
      <c r="D148" s="27"/>
      <c r="E148" s="27"/>
      <c r="F148" s="26">
        <v>1</v>
      </c>
      <c r="G148" s="9"/>
      <c r="H148" s="9"/>
    </row>
    <row r="149" spans="2:8" x14ac:dyDescent="0.25">
      <c r="B149" s="26">
        <v>2</v>
      </c>
      <c r="C149" s="26">
        <v>1</v>
      </c>
      <c r="D149" s="27"/>
      <c r="E149" s="27"/>
      <c r="F149" s="26">
        <v>2</v>
      </c>
      <c r="G149" s="9"/>
      <c r="H149" s="9"/>
    </row>
    <row r="150" spans="2:8" x14ac:dyDescent="0.25">
      <c r="B150" s="26">
        <v>2</v>
      </c>
      <c r="C150" s="26">
        <v>1</v>
      </c>
      <c r="D150" s="27"/>
      <c r="E150" s="27"/>
      <c r="F150" s="26">
        <v>1</v>
      </c>
      <c r="G150" s="9"/>
      <c r="H150" s="9"/>
    </row>
    <row r="151" spans="2:8" x14ac:dyDescent="0.25">
      <c r="B151" s="26">
        <v>1</v>
      </c>
      <c r="C151" s="26">
        <v>1</v>
      </c>
      <c r="D151" s="27"/>
      <c r="E151" s="27"/>
      <c r="F151" s="26">
        <v>1</v>
      </c>
      <c r="G151" s="9"/>
      <c r="H151" s="9"/>
    </row>
    <row r="152" spans="2:8" x14ac:dyDescent="0.25">
      <c r="B152" s="26">
        <v>1</v>
      </c>
      <c r="C152" s="26">
        <v>1</v>
      </c>
      <c r="D152" s="27"/>
      <c r="E152" s="27"/>
      <c r="F152" s="26">
        <v>2</v>
      </c>
      <c r="G152" s="9"/>
      <c r="H152" s="9"/>
    </row>
    <row r="153" spans="2:8" x14ac:dyDescent="0.25">
      <c r="B153" s="26">
        <v>1</v>
      </c>
      <c r="C153" s="26">
        <v>1</v>
      </c>
      <c r="D153" s="27"/>
      <c r="E153" s="27"/>
      <c r="F153" s="26">
        <v>2</v>
      </c>
      <c r="G153" s="9"/>
      <c r="H153" s="9"/>
    </row>
    <row r="154" spans="2:8" x14ac:dyDescent="0.25">
      <c r="B154" s="26">
        <v>2</v>
      </c>
      <c r="C154" s="26">
        <v>1</v>
      </c>
      <c r="D154" s="27"/>
      <c r="E154" s="27"/>
      <c r="F154" s="26">
        <v>2</v>
      </c>
      <c r="G154" s="9"/>
      <c r="H154" s="9"/>
    </row>
    <row r="155" spans="2:8" x14ac:dyDescent="0.25">
      <c r="B155" s="26">
        <v>2</v>
      </c>
      <c r="C155" s="26">
        <v>1</v>
      </c>
      <c r="D155" s="27"/>
      <c r="E155" s="27"/>
      <c r="F155" s="26">
        <v>2</v>
      </c>
      <c r="G155" s="9"/>
      <c r="H155" s="9"/>
    </row>
    <row r="156" spans="2:8" x14ac:dyDescent="0.25">
      <c r="B156" s="26">
        <v>2</v>
      </c>
      <c r="C156" s="26">
        <v>1</v>
      </c>
      <c r="D156" s="27"/>
      <c r="E156" s="27"/>
      <c r="F156" s="26">
        <v>2</v>
      </c>
      <c r="G156" s="9"/>
      <c r="H156" s="9"/>
    </row>
    <row r="157" spans="2:8" x14ac:dyDescent="0.25">
      <c r="B157" s="26">
        <v>1</v>
      </c>
      <c r="C157" s="26">
        <v>1</v>
      </c>
      <c r="D157" s="27"/>
      <c r="E157" s="27"/>
      <c r="F157" s="26">
        <v>2</v>
      </c>
      <c r="G157" s="9"/>
      <c r="H157" s="9"/>
    </row>
    <row r="158" spans="2:8" x14ac:dyDescent="0.25">
      <c r="B158" s="26">
        <v>1</v>
      </c>
      <c r="C158" s="26">
        <v>2</v>
      </c>
      <c r="D158" s="27"/>
      <c r="E158" s="27"/>
      <c r="F158" s="26">
        <v>2</v>
      </c>
      <c r="G158" s="9"/>
      <c r="H158" s="9"/>
    </row>
    <row r="159" spans="2:8" x14ac:dyDescent="0.25">
      <c r="B159" s="26">
        <v>1</v>
      </c>
      <c r="C159" s="26">
        <v>1</v>
      </c>
      <c r="D159" s="27"/>
      <c r="E159" s="27"/>
      <c r="F159" s="26">
        <v>2</v>
      </c>
      <c r="G159" s="9"/>
      <c r="H159" s="9"/>
    </row>
    <row r="160" spans="2:8" x14ac:dyDescent="0.25">
      <c r="B160" s="26">
        <v>1</v>
      </c>
      <c r="C160" s="26">
        <v>1</v>
      </c>
      <c r="D160" s="27"/>
      <c r="E160" s="27"/>
      <c r="F160" s="26">
        <v>1</v>
      </c>
      <c r="G160" s="9"/>
      <c r="H160" s="9"/>
    </row>
    <row r="161" spans="2:8" x14ac:dyDescent="0.25">
      <c r="B161" s="26">
        <v>2</v>
      </c>
      <c r="C161" s="26">
        <v>1</v>
      </c>
      <c r="D161" s="27"/>
      <c r="E161" s="27"/>
      <c r="F161" s="26">
        <v>2</v>
      </c>
      <c r="G161" s="9"/>
      <c r="H161" s="9"/>
    </row>
    <row r="162" spans="2:8" x14ac:dyDescent="0.25">
      <c r="B162" s="26">
        <v>2</v>
      </c>
      <c r="C162" s="26">
        <v>1</v>
      </c>
      <c r="D162" s="27"/>
      <c r="E162" s="27"/>
      <c r="F162" s="26">
        <v>2</v>
      </c>
      <c r="G162" s="9"/>
      <c r="H162" s="9"/>
    </row>
    <row r="163" spans="2:8" x14ac:dyDescent="0.25">
      <c r="B163" s="26">
        <v>1</v>
      </c>
      <c r="C163" s="26">
        <v>1</v>
      </c>
      <c r="D163" s="27"/>
      <c r="E163" s="27"/>
      <c r="F163" s="26">
        <v>1</v>
      </c>
      <c r="G163" s="9"/>
      <c r="H163" s="9"/>
    </row>
    <row r="164" spans="2:8" x14ac:dyDescent="0.25">
      <c r="B164" s="26">
        <v>1</v>
      </c>
      <c r="C164" s="26">
        <v>1</v>
      </c>
      <c r="D164" s="27"/>
      <c r="E164" s="27"/>
      <c r="F164" s="26">
        <v>2</v>
      </c>
      <c r="G164" s="9"/>
      <c r="H164" s="9"/>
    </row>
    <row r="165" spans="2:8" x14ac:dyDescent="0.25">
      <c r="B165" s="26">
        <v>1</v>
      </c>
      <c r="C165" s="26">
        <v>1</v>
      </c>
      <c r="D165" s="27"/>
      <c r="E165" s="27"/>
      <c r="F165" s="26">
        <v>1</v>
      </c>
      <c r="G165" s="9"/>
      <c r="H165" s="9"/>
    </row>
    <row r="166" spans="2:8" x14ac:dyDescent="0.25">
      <c r="B166" s="26">
        <v>2</v>
      </c>
      <c r="C166" s="26">
        <v>1</v>
      </c>
      <c r="D166" s="27"/>
      <c r="E166" s="27"/>
      <c r="F166" s="26">
        <v>2</v>
      </c>
      <c r="G166" s="9"/>
      <c r="H166" s="9"/>
    </row>
    <row r="167" spans="2:8" x14ac:dyDescent="0.25">
      <c r="B167" s="26">
        <v>1</v>
      </c>
      <c r="C167" s="26">
        <v>1</v>
      </c>
      <c r="D167" s="27"/>
      <c r="E167" s="27"/>
      <c r="F167" s="26">
        <v>1</v>
      </c>
      <c r="G167" s="9"/>
      <c r="H167" s="9"/>
    </row>
    <row r="168" spans="2:8" x14ac:dyDescent="0.25">
      <c r="B168" s="26">
        <v>2</v>
      </c>
      <c r="C168" s="26">
        <v>1</v>
      </c>
      <c r="D168" s="27"/>
      <c r="E168" s="27"/>
      <c r="F168" s="26">
        <v>1</v>
      </c>
      <c r="G168" s="9"/>
      <c r="H168" s="9"/>
    </row>
    <row r="169" spans="2:8" x14ac:dyDescent="0.25">
      <c r="B169" s="26">
        <v>1</v>
      </c>
      <c r="C169" s="26">
        <v>1</v>
      </c>
      <c r="D169" s="27"/>
      <c r="E169" s="27"/>
      <c r="F169" s="26">
        <v>1</v>
      </c>
      <c r="G169" s="9"/>
      <c r="H169" s="9"/>
    </row>
    <row r="170" spans="2:8" x14ac:dyDescent="0.25">
      <c r="B170" s="26">
        <v>1</v>
      </c>
      <c r="C170" s="26">
        <v>1</v>
      </c>
      <c r="D170" s="27"/>
      <c r="E170" s="27"/>
      <c r="F170" s="26">
        <v>2</v>
      </c>
      <c r="G170" s="9"/>
      <c r="H170" s="9"/>
    </row>
    <row r="171" spans="2:8" x14ac:dyDescent="0.25">
      <c r="B171" s="26">
        <v>2</v>
      </c>
      <c r="C171" s="26">
        <v>1</v>
      </c>
      <c r="D171" s="27"/>
      <c r="E171" s="27"/>
      <c r="F171" s="26">
        <v>1</v>
      </c>
      <c r="G171" s="9"/>
      <c r="H171" s="9"/>
    </row>
    <row r="172" spans="2:8" x14ac:dyDescent="0.25">
      <c r="B172" s="26">
        <v>2</v>
      </c>
      <c r="C172" s="26">
        <v>2</v>
      </c>
      <c r="D172" s="27"/>
      <c r="E172" s="27"/>
      <c r="F172" s="26">
        <v>2</v>
      </c>
      <c r="G172" s="9"/>
      <c r="H172" s="9"/>
    </row>
    <row r="173" spans="2:8" x14ac:dyDescent="0.25">
      <c r="B173" s="26">
        <v>1</v>
      </c>
      <c r="C173" s="26">
        <v>1</v>
      </c>
      <c r="D173" s="27"/>
      <c r="E173" s="27"/>
      <c r="F173" s="26">
        <v>1</v>
      </c>
      <c r="G173" s="9"/>
      <c r="H173" s="9"/>
    </row>
    <row r="174" spans="2:8" x14ac:dyDescent="0.25">
      <c r="B174" s="26">
        <v>2</v>
      </c>
      <c r="C174" s="26">
        <v>1</v>
      </c>
      <c r="D174" s="27"/>
      <c r="E174" s="27"/>
      <c r="F174" s="26">
        <v>2</v>
      </c>
      <c r="G174" s="9"/>
      <c r="H174" s="9"/>
    </row>
    <row r="175" spans="2:8" x14ac:dyDescent="0.25">
      <c r="B175" s="26">
        <v>1</v>
      </c>
      <c r="C175" s="26">
        <v>1</v>
      </c>
      <c r="D175" s="27"/>
      <c r="E175" s="27"/>
      <c r="F175" s="26">
        <v>2</v>
      </c>
      <c r="G175" s="9"/>
      <c r="H175" s="9"/>
    </row>
    <row r="176" spans="2:8" x14ac:dyDescent="0.25">
      <c r="B176" s="26">
        <v>1</v>
      </c>
      <c r="C176" s="26">
        <v>1</v>
      </c>
      <c r="D176" s="27"/>
      <c r="E176" s="27"/>
      <c r="F176" s="26">
        <v>1</v>
      </c>
      <c r="G176" s="9"/>
      <c r="H176" s="9"/>
    </row>
    <row r="177" spans="2:8" x14ac:dyDescent="0.25">
      <c r="B177" s="26">
        <v>1</v>
      </c>
      <c r="C177" s="26">
        <v>1</v>
      </c>
      <c r="D177" s="27"/>
      <c r="E177" s="27"/>
      <c r="F177" s="26">
        <v>1</v>
      </c>
      <c r="G177" s="9"/>
      <c r="H177" s="9"/>
    </row>
    <row r="178" spans="2:8" x14ac:dyDescent="0.25">
      <c r="B178" s="26">
        <v>1</v>
      </c>
      <c r="C178" s="26">
        <v>1</v>
      </c>
      <c r="D178" s="27"/>
      <c r="E178" s="27"/>
      <c r="F178" s="26">
        <v>1</v>
      </c>
      <c r="G178" s="9"/>
      <c r="H178" s="9"/>
    </row>
    <row r="179" spans="2:8" x14ac:dyDescent="0.25">
      <c r="B179" s="26">
        <v>1</v>
      </c>
      <c r="C179" s="26">
        <v>1</v>
      </c>
      <c r="D179" s="27"/>
      <c r="E179" s="27"/>
      <c r="F179" s="26">
        <v>1</v>
      </c>
      <c r="G179" s="9"/>
      <c r="H179" s="9"/>
    </row>
    <row r="180" spans="2:8" x14ac:dyDescent="0.25">
      <c r="B180" s="26">
        <v>2</v>
      </c>
      <c r="C180" s="26">
        <v>1</v>
      </c>
      <c r="D180" s="27"/>
      <c r="E180" s="27"/>
      <c r="F180" s="26">
        <v>1</v>
      </c>
      <c r="G180" s="9"/>
      <c r="H180" s="9"/>
    </row>
    <row r="181" spans="2:8" x14ac:dyDescent="0.25">
      <c r="B181" s="26">
        <v>2</v>
      </c>
      <c r="C181" s="26">
        <v>1</v>
      </c>
      <c r="D181" s="27"/>
      <c r="E181" s="27"/>
      <c r="F181" s="26">
        <v>2</v>
      </c>
      <c r="G181" s="9"/>
      <c r="H181" s="9"/>
    </row>
    <row r="182" spans="2:8" x14ac:dyDescent="0.25">
      <c r="B182" s="26">
        <v>1</v>
      </c>
      <c r="C182" s="26">
        <v>2</v>
      </c>
      <c r="D182" s="27"/>
      <c r="E182" s="27"/>
      <c r="F182" s="26">
        <v>2</v>
      </c>
      <c r="G182" s="9"/>
      <c r="H182" s="9"/>
    </row>
    <row r="183" spans="2:8" x14ac:dyDescent="0.25">
      <c r="B183" s="26">
        <v>1</v>
      </c>
      <c r="C183" s="26">
        <v>1</v>
      </c>
      <c r="D183" s="27"/>
      <c r="E183" s="27"/>
      <c r="F183" s="26">
        <v>1</v>
      </c>
      <c r="G183" s="9"/>
      <c r="H183" s="9"/>
    </row>
    <row r="184" spans="2:8" x14ac:dyDescent="0.25">
      <c r="B184" s="26">
        <v>2</v>
      </c>
      <c r="C184" s="26">
        <v>1</v>
      </c>
      <c r="D184" s="27"/>
      <c r="E184" s="27"/>
      <c r="F184" s="26">
        <v>1</v>
      </c>
      <c r="G184" s="9"/>
      <c r="H184" s="9"/>
    </row>
    <row r="185" spans="2:8" x14ac:dyDescent="0.25">
      <c r="B185" s="26">
        <v>2</v>
      </c>
      <c r="C185" s="26">
        <v>1</v>
      </c>
      <c r="D185" s="27"/>
      <c r="E185" s="27"/>
      <c r="F185" s="26">
        <v>1</v>
      </c>
      <c r="G185" s="9"/>
      <c r="H185" s="9"/>
    </row>
    <row r="186" spans="2:8" x14ac:dyDescent="0.25">
      <c r="B186" s="26">
        <v>1</v>
      </c>
      <c r="C186" s="26">
        <v>1</v>
      </c>
      <c r="D186" s="27"/>
      <c r="E186" s="27"/>
      <c r="F186" s="26">
        <v>1</v>
      </c>
      <c r="G186" s="9"/>
      <c r="H186" s="9"/>
    </row>
    <row r="187" spans="2:8" x14ac:dyDescent="0.25">
      <c r="B187" s="26">
        <v>1</v>
      </c>
      <c r="C187" s="26">
        <v>1</v>
      </c>
      <c r="D187" s="27"/>
      <c r="E187" s="27"/>
      <c r="F187" s="26">
        <v>1</v>
      </c>
      <c r="G187" s="9"/>
      <c r="H187" s="9"/>
    </row>
    <row r="188" spans="2:8" x14ac:dyDescent="0.25">
      <c r="B188" s="26">
        <v>1</v>
      </c>
      <c r="C188" s="26">
        <v>1</v>
      </c>
      <c r="D188" s="27"/>
      <c r="E188" s="27"/>
      <c r="F188" s="26">
        <v>2</v>
      </c>
      <c r="G188" s="9"/>
      <c r="H188" s="9"/>
    </row>
    <row r="189" spans="2:8" x14ac:dyDescent="0.25">
      <c r="B189" s="26">
        <v>1</v>
      </c>
      <c r="C189" s="26">
        <v>1</v>
      </c>
      <c r="D189" s="27"/>
      <c r="E189" s="27"/>
      <c r="F189" s="26">
        <v>2</v>
      </c>
      <c r="G189" s="9"/>
      <c r="H189" s="9"/>
    </row>
    <row r="190" spans="2:8" x14ac:dyDescent="0.25">
      <c r="B190" s="26">
        <v>1</v>
      </c>
      <c r="C190" s="26">
        <v>1</v>
      </c>
      <c r="D190" s="27"/>
      <c r="E190" s="27"/>
      <c r="F190" s="26">
        <v>1</v>
      </c>
      <c r="G190" s="9"/>
      <c r="H190" s="9"/>
    </row>
    <row r="191" spans="2:8" x14ac:dyDescent="0.25">
      <c r="B191" s="26">
        <v>1</v>
      </c>
      <c r="C191" s="26">
        <v>1</v>
      </c>
      <c r="D191" s="27"/>
      <c r="E191" s="27"/>
      <c r="F191" s="26">
        <v>1</v>
      </c>
      <c r="G191" s="9"/>
      <c r="H191" s="9"/>
    </row>
    <row r="192" spans="2:8" x14ac:dyDescent="0.25">
      <c r="B192" s="26">
        <v>1</v>
      </c>
      <c r="C192" s="26">
        <v>1</v>
      </c>
      <c r="D192" s="27"/>
      <c r="E192" s="27"/>
      <c r="F192" s="26">
        <v>1</v>
      </c>
      <c r="G192" s="9"/>
      <c r="H192" s="9"/>
    </row>
    <row r="193" spans="2:8" x14ac:dyDescent="0.25">
      <c r="B193" s="26">
        <v>1</v>
      </c>
      <c r="C193" s="26">
        <v>1</v>
      </c>
      <c r="D193" s="27"/>
      <c r="E193" s="27"/>
      <c r="F193" s="26">
        <v>1</v>
      </c>
      <c r="G193" s="9"/>
      <c r="H193" s="9"/>
    </row>
    <row r="194" spans="2:8" x14ac:dyDescent="0.25">
      <c r="B194" s="26">
        <v>1</v>
      </c>
      <c r="C194" s="26">
        <v>1</v>
      </c>
      <c r="D194" s="27"/>
      <c r="E194" s="27"/>
      <c r="F194" s="26">
        <v>1</v>
      </c>
      <c r="G194" s="9"/>
      <c r="H194" s="9"/>
    </row>
    <row r="195" spans="2:8" x14ac:dyDescent="0.25">
      <c r="B195" s="26">
        <v>2</v>
      </c>
      <c r="C195" s="26">
        <v>2</v>
      </c>
      <c r="D195" s="27"/>
      <c r="E195" s="27"/>
      <c r="F195" s="26">
        <v>1</v>
      </c>
      <c r="G195" s="9"/>
      <c r="H195" s="9"/>
    </row>
    <row r="196" spans="2:8" x14ac:dyDescent="0.25">
      <c r="B196" s="26">
        <v>2</v>
      </c>
      <c r="C196" s="26">
        <v>1</v>
      </c>
      <c r="D196" s="27"/>
      <c r="E196" s="27"/>
      <c r="F196" s="26">
        <v>2</v>
      </c>
      <c r="G196" s="9"/>
      <c r="H196" s="9"/>
    </row>
    <row r="197" spans="2:8" x14ac:dyDescent="0.25">
      <c r="B197" s="26">
        <v>1</v>
      </c>
      <c r="C197" s="26">
        <v>1</v>
      </c>
      <c r="D197" s="27"/>
      <c r="E197" s="27"/>
      <c r="F197" s="26">
        <v>1</v>
      </c>
      <c r="G197" s="9"/>
      <c r="H197" s="9"/>
    </row>
    <row r="198" spans="2:8" x14ac:dyDescent="0.25">
      <c r="B198" s="26">
        <v>2</v>
      </c>
      <c r="C198" s="27"/>
      <c r="D198" s="27"/>
      <c r="E198" s="27"/>
      <c r="F198" s="26">
        <v>1</v>
      </c>
      <c r="G198" s="9"/>
      <c r="H198" s="9"/>
    </row>
    <row r="199" spans="2:8" x14ac:dyDescent="0.25">
      <c r="B199" s="26">
        <v>1</v>
      </c>
      <c r="C199" s="27"/>
      <c r="D199" s="27"/>
      <c r="E199" s="27"/>
      <c r="F199" s="26">
        <v>1</v>
      </c>
      <c r="G199" s="9"/>
      <c r="H199" s="9"/>
    </row>
    <row r="200" spans="2:8" x14ac:dyDescent="0.25">
      <c r="B200" s="26">
        <v>1</v>
      </c>
      <c r="C200" s="27"/>
      <c r="D200" s="27"/>
      <c r="E200" s="27"/>
      <c r="F200" s="26">
        <v>2</v>
      </c>
      <c r="G200" s="9"/>
      <c r="H200" s="9"/>
    </row>
    <row r="201" spans="2:8" x14ac:dyDescent="0.25">
      <c r="B201" s="26">
        <v>2</v>
      </c>
      <c r="C201" s="27"/>
      <c r="D201" s="27"/>
      <c r="E201" s="27"/>
      <c r="F201" s="26">
        <v>1</v>
      </c>
      <c r="G201" s="9"/>
      <c r="H201" s="9"/>
    </row>
    <row r="202" spans="2:8" x14ac:dyDescent="0.25">
      <c r="B202" s="26">
        <v>1</v>
      </c>
      <c r="C202" s="27"/>
      <c r="D202" s="27"/>
      <c r="E202" s="27"/>
      <c r="F202" s="26">
        <v>2</v>
      </c>
      <c r="G202" s="9"/>
      <c r="H202" s="9"/>
    </row>
    <row r="203" spans="2:8" x14ac:dyDescent="0.25">
      <c r="B203" s="26">
        <v>1</v>
      </c>
      <c r="C203" s="27"/>
      <c r="D203" s="27"/>
      <c r="E203" s="27"/>
      <c r="F203" s="26">
        <v>1</v>
      </c>
      <c r="G203" s="9"/>
      <c r="H203" s="9"/>
    </row>
    <row r="204" spans="2:8" x14ac:dyDescent="0.25">
      <c r="B204" s="26">
        <v>2</v>
      </c>
      <c r="C204" s="27"/>
      <c r="D204" s="27"/>
      <c r="E204" s="27"/>
      <c r="F204" s="26">
        <v>2</v>
      </c>
      <c r="G204" s="9"/>
      <c r="H204" s="9"/>
    </row>
    <row r="205" spans="2:8" x14ac:dyDescent="0.25">
      <c r="B205" s="26">
        <v>1</v>
      </c>
      <c r="C205" s="27"/>
      <c r="D205" s="27"/>
      <c r="E205" s="27"/>
      <c r="F205" s="26">
        <v>2</v>
      </c>
      <c r="G205" s="9"/>
      <c r="H205" s="9"/>
    </row>
    <row r="206" spans="2:8" x14ac:dyDescent="0.25">
      <c r="B206" s="26">
        <v>2</v>
      </c>
      <c r="C206" s="27"/>
      <c r="D206" s="27"/>
      <c r="E206" s="27"/>
      <c r="F206" s="26">
        <v>2</v>
      </c>
      <c r="G206" s="9"/>
      <c r="H206" s="9"/>
    </row>
    <row r="207" spans="2:8" x14ac:dyDescent="0.25">
      <c r="B207" s="26">
        <v>1</v>
      </c>
      <c r="C207" s="27"/>
      <c r="D207" s="27"/>
      <c r="E207" s="27"/>
      <c r="F207" s="26">
        <v>2</v>
      </c>
      <c r="G207" s="9"/>
      <c r="H207" s="9"/>
    </row>
    <row r="208" spans="2:8" x14ac:dyDescent="0.25">
      <c r="B208" s="26">
        <v>2</v>
      </c>
      <c r="C208" s="27"/>
      <c r="D208" s="27"/>
      <c r="E208" s="27"/>
      <c r="F208" s="26">
        <v>1</v>
      </c>
      <c r="G208" s="9"/>
      <c r="H208" s="9"/>
    </row>
    <row r="209" spans="2:8" x14ac:dyDescent="0.25">
      <c r="B209" s="26">
        <v>1</v>
      </c>
      <c r="C209" s="27"/>
      <c r="D209" s="27"/>
      <c r="E209" s="27"/>
      <c r="F209" s="26">
        <v>1</v>
      </c>
      <c r="G209" s="9"/>
      <c r="H209" s="9"/>
    </row>
    <row r="210" spans="2:8" x14ac:dyDescent="0.25">
      <c r="B210" s="26">
        <v>1</v>
      </c>
      <c r="C210" s="27"/>
      <c r="D210" s="27"/>
      <c r="E210" s="27"/>
      <c r="F210" s="26">
        <v>1</v>
      </c>
      <c r="G210" s="9"/>
      <c r="H210" s="9"/>
    </row>
    <row r="211" spans="2:8" x14ac:dyDescent="0.25">
      <c r="B211" s="26">
        <v>1</v>
      </c>
      <c r="C211" s="27"/>
      <c r="D211" s="27"/>
      <c r="E211" s="27"/>
      <c r="F211" s="26">
        <v>2</v>
      </c>
      <c r="G211" s="9"/>
      <c r="H211" s="9"/>
    </row>
    <row r="212" spans="2:8" x14ac:dyDescent="0.25">
      <c r="B212" s="26">
        <v>1</v>
      </c>
      <c r="C212" s="27"/>
      <c r="D212" s="27"/>
      <c r="E212" s="27"/>
      <c r="F212" s="26">
        <v>2</v>
      </c>
      <c r="G212" s="9"/>
      <c r="H212" s="9"/>
    </row>
    <row r="213" spans="2:8" x14ac:dyDescent="0.25">
      <c r="B213" s="26">
        <v>2</v>
      </c>
      <c r="C213" s="27"/>
      <c r="D213" s="27"/>
      <c r="E213" s="27"/>
      <c r="F213" s="26">
        <v>2</v>
      </c>
      <c r="G213" s="9"/>
      <c r="H213" s="9"/>
    </row>
    <row r="214" spans="2:8" x14ac:dyDescent="0.25">
      <c r="B214" s="26">
        <v>1</v>
      </c>
      <c r="C214" s="27"/>
      <c r="D214" s="27"/>
      <c r="E214" s="27"/>
      <c r="F214" s="26">
        <v>1</v>
      </c>
      <c r="G214" s="9"/>
      <c r="H214" s="9"/>
    </row>
    <row r="215" spans="2:8" x14ac:dyDescent="0.25">
      <c r="B215" s="26">
        <v>2</v>
      </c>
      <c r="C215" s="27"/>
      <c r="D215" s="27"/>
      <c r="E215" s="27"/>
      <c r="F215" s="26">
        <v>1</v>
      </c>
      <c r="G215" s="9"/>
      <c r="H215" s="9"/>
    </row>
    <row r="216" spans="2:8" x14ac:dyDescent="0.25">
      <c r="B216" s="26">
        <v>2</v>
      </c>
      <c r="C216" s="27"/>
      <c r="D216" s="27"/>
      <c r="E216" s="27"/>
      <c r="F216" s="26">
        <v>1</v>
      </c>
      <c r="G216" s="9"/>
      <c r="H216" s="9"/>
    </row>
    <row r="217" spans="2:8" x14ac:dyDescent="0.25">
      <c r="B217" s="26">
        <v>2</v>
      </c>
      <c r="C217" s="27"/>
      <c r="D217" s="27"/>
      <c r="E217" s="27"/>
      <c r="F217" s="26">
        <v>1</v>
      </c>
      <c r="G217" s="9"/>
      <c r="H217" s="9"/>
    </row>
    <row r="218" spans="2:8" x14ac:dyDescent="0.25">
      <c r="B218" s="26">
        <v>1</v>
      </c>
      <c r="C218" s="27"/>
      <c r="D218" s="27"/>
      <c r="E218" s="27"/>
      <c r="F218" s="26">
        <v>2</v>
      </c>
      <c r="G218" s="9"/>
      <c r="H218" s="9"/>
    </row>
    <row r="219" spans="2:8" x14ac:dyDescent="0.25">
      <c r="B219" s="26">
        <v>2</v>
      </c>
      <c r="C219" s="27"/>
      <c r="D219" s="27"/>
      <c r="E219" s="27"/>
      <c r="F219" s="26">
        <v>2</v>
      </c>
      <c r="G219" s="9"/>
      <c r="H219" s="9"/>
    </row>
    <row r="220" spans="2:8" x14ac:dyDescent="0.25">
      <c r="B220" s="26">
        <v>1</v>
      </c>
      <c r="C220" s="27"/>
      <c r="D220" s="27"/>
      <c r="E220" s="27"/>
      <c r="F220" s="26">
        <v>1</v>
      </c>
      <c r="G220" s="9"/>
      <c r="H220" s="9"/>
    </row>
    <row r="221" spans="2:8" x14ac:dyDescent="0.25">
      <c r="B221" s="26">
        <v>2</v>
      </c>
      <c r="C221" s="27"/>
      <c r="D221" s="27"/>
      <c r="E221" s="27"/>
      <c r="F221" s="26">
        <v>2</v>
      </c>
      <c r="G221" s="9"/>
      <c r="H221" s="9"/>
    </row>
    <row r="222" spans="2:8" x14ac:dyDescent="0.25">
      <c r="B222" s="26">
        <v>1</v>
      </c>
      <c r="C222" s="27"/>
      <c r="D222" s="27"/>
      <c r="E222" s="27"/>
      <c r="F222" s="26">
        <v>1</v>
      </c>
      <c r="G222" s="9"/>
      <c r="H222" s="9"/>
    </row>
    <row r="223" spans="2:8" x14ac:dyDescent="0.25">
      <c r="B223" s="26">
        <v>1</v>
      </c>
      <c r="C223" s="27"/>
      <c r="D223" s="27"/>
      <c r="E223" s="27"/>
      <c r="F223" s="26">
        <v>1</v>
      </c>
      <c r="G223" s="9"/>
      <c r="H223" s="9"/>
    </row>
    <row r="224" spans="2:8" x14ac:dyDescent="0.25">
      <c r="B224" s="26">
        <v>1</v>
      </c>
      <c r="C224" s="27"/>
      <c r="D224" s="27"/>
      <c r="E224" s="27"/>
      <c r="F224" s="26">
        <v>2</v>
      </c>
      <c r="G224" s="9"/>
      <c r="H224" s="9"/>
    </row>
    <row r="225" spans="2:8" x14ac:dyDescent="0.25">
      <c r="B225" s="26">
        <v>1</v>
      </c>
      <c r="C225" s="27"/>
      <c r="D225" s="27"/>
      <c r="E225" s="27"/>
      <c r="F225" s="26">
        <v>2</v>
      </c>
      <c r="G225" s="9"/>
      <c r="H225" s="9"/>
    </row>
    <row r="226" spans="2:8" x14ac:dyDescent="0.25">
      <c r="B226" s="26">
        <v>1</v>
      </c>
      <c r="C226" s="27"/>
      <c r="D226" s="27"/>
      <c r="E226" s="27"/>
      <c r="F226" s="26">
        <v>1</v>
      </c>
      <c r="G226" s="9"/>
      <c r="H226" s="9"/>
    </row>
    <row r="227" spans="2:8" x14ac:dyDescent="0.25">
      <c r="B227" s="26">
        <v>1</v>
      </c>
      <c r="C227" s="27"/>
      <c r="D227" s="27"/>
      <c r="E227" s="27"/>
      <c r="F227" s="26">
        <v>2</v>
      </c>
      <c r="G227" s="9"/>
      <c r="H227" s="9"/>
    </row>
    <row r="228" spans="2:8" x14ac:dyDescent="0.25">
      <c r="B228" s="26">
        <v>1</v>
      </c>
      <c r="C228" s="27"/>
      <c r="D228" s="27"/>
      <c r="E228" s="27"/>
      <c r="F228" s="26">
        <v>1</v>
      </c>
      <c r="G228" s="9"/>
      <c r="H228" s="9"/>
    </row>
    <row r="229" spans="2:8" x14ac:dyDescent="0.25">
      <c r="B229" s="26">
        <v>1</v>
      </c>
      <c r="C229" s="27"/>
      <c r="D229" s="27"/>
      <c r="E229" s="27"/>
      <c r="F229" s="26">
        <v>1</v>
      </c>
      <c r="G229" s="9"/>
      <c r="H229" s="9"/>
    </row>
    <row r="230" spans="2:8" x14ac:dyDescent="0.25">
      <c r="B230" s="26">
        <v>1</v>
      </c>
      <c r="C230" s="27"/>
      <c r="D230" s="27"/>
      <c r="E230" s="27"/>
      <c r="F230" s="26">
        <v>2</v>
      </c>
      <c r="G230" s="9"/>
      <c r="H230" s="9"/>
    </row>
    <row r="231" spans="2:8" x14ac:dyDescent="0.25">
      <c r="B231" s="26">
        <v>1</v>
      </c>
      <c r="C231" s="27"/>
      <c r="D231" s="27"/>
      <c r="E231" s="27"/>
      <c r="F231" s="26">
        <v>2</v>
      </c>
      <c r="G231" s="9"/>
      <c r="H231" s="9"/>
    </row>
    <row r="232" spans="2:8" x14ac:dyDescent="0.25">
      <c r="B232" s="26">
        <v>1</v>
      </c>
      <c r="C232" s="27"/>
      <c r="D232" s="27"/>
      <c r="E232" s="27"/>
      <c r="F232" s="26">
        <v>2</v>
      </c>
      <c r="G232" s="9"/>
      <c r="H232" s="9"/>
    </row>
    <row r="233" spans="2:8" x14ac:dyDescent="0.25">
      <c r="B233" s="26">
        <v>1</v>
      </c>
      <c r="C233" s="27"/>
      <c r="D233" s="27"/>
      <c r="E233" s="27"/>
      <c r="F233" s="26">
        <v>2</v>
      </c>
      <c r="G233" s="9"/>
      <c r="H233" s="9"/>
    </row>
    <row r="234" spans="2:8" x14ac:dyDescent="0.25">
      <c r="B234" s="26">
        <v>2</v>
      </c>
      <c r="C234" s="27"/>
      <c r="D234" s="27"/>
      <c r="E234" s="27"/>
      <c r="F234" s="26">
        <v>1</v>
      </c>
      <c r="G234" s="9"/>
      <c r="H234" s="9"/>
    </row>
    <row r="235" spans="2:8" x14ac:dyDescent="0.25">
      <c r="B235" s="26">
        <v>2</v>
      </c>
      <c r="C235" s="27"/>
      <c r="D235" s="27"/>
      <c r="E235" s="27"/>
      <c r="F235" s="26">
        <v>2</v>
      </c>
      <c r="G235" s="9"/>
      <c r="H235" s="9"/>
    </row>
    <row r="236" spans="2:8" x14ac:dyDescent="0.25">
      <c r="B236" s="26">
        <v>2</v>
      </c>
      <c r="C236" s="27"/>
      <c r="D236" s="27"/>
      <c r="E236" s="27"/>
      <c r="F236" s="26">
        <v>2</v>
      </c>
      <c r="G236" s="9"/>
      <c r="H236" s="9"/>
    </row>
    <row r="237" spans="2:8" x14ac:dyDescent="0.25">
      <c r="B237" s="26">
        <v>1</v>
      </c>
      <c r="C237" s="27"/>
      <c r="D237" s="27"/>
      <c r="E237" s="27"/>
      <c r="F237" s="26">
        <v>2</v>
      </c>
      <c r="G237" s="9"/>
      <c r="H237" s="9"/>
    </row>
    <row r="238" spans="2:8" x14ac:dyDescent="0.25">
      <c r="B238" s="26">
        <v>1</v>
      </c>
      <c r="C238" s="27"/>
      <c r="D238" s="27"/>
      <c r="E238" s="27"/>
      <c r="F238" s="26">
        <v>1</v>
      </c>
      <c r="G238" s="9"/>
      <c r="H238" s="9"/>
    </row>
    <row r="239" spans="2:8" x14ac:dyDescent="0.25">
      <c r="B239" s="26">
        <v>1</v>
      </c>
      <c r="C239" s="27"/>
      <c r="D239" s="27"/>
      <c r="E239" s="27"/>
      <c r="F239" s="26">
        <v>2</v>
      </c>
      <c r="G239" s="9"/>
      <c r="H239" s="9"/>
    </row>
    <row r="240" spans="2:8" x14ac:dyDescent="0.25">
      <c r="B240" s="26">
        <v>2</v>
      </c>
      <c r="C240" s="27"/>
      <c r="D240" s="27"/>
      <c r="E240" s="27"/>
      <c r="F240" s="26">
        <v>2</v>
      </c>
      <c r="G240" s="9"/>
      <c r="H240" s="9"/>
    </row>
    <row r="241" spans="2:8" x14ac:dyDescent="0.25">
      <c r="B241" s="26">
        <v>1</v>
      </c>
      <c r="C241" s="27"/>
      <c r="D241" s="27"/>
      <c r="E241" s="27"/>
      <c r="F241" s="26">
        <v>2</v>
      </c>
      <c r="G241" s="9"/>
      <c r="H241" s="9"/>
    </row>
    <row r="242" spans="2:8" x14ac:dyDescent="0.25">
      <c r="B242" s="26">
        <v>2</v>
      </c>
      <c r="C242" s="27"/>
      <c r="D242" s="27"/>
      <c r="E242" s="27"/>
      <c r="F242" s="26">
        <v>2</v>
      </c>
      <c r="G242" s="9"/>
      <c r="H242" s="9"/>
    </row>
    <row r="243" spans="2:8" x14ac:dyDescent="0.25">
      <c r="B243" s="26">
        <v>2</v>
      </c>
      <c r="C243" s="27"/>
      <c r="D243" s="27"/>
      <c r="E243" s="27"/>
      <c r="F243" s="26">
        <v>2</v>
      </c>
      <c r="G243" s="9"/>
      <c r="H243" s="9"/>
    </row>
    <row r="244" spans="2:8" x14ac:dyDescent="0.25">
      <c r="B244" s="26">
        <v>2</v>
      </c>
      <c r="C244" s="27"/>
      <c r="D244" s="27"/>
      <c r="E244" s="27"/>
      <c r="F244" s="26">
        <v>2</v>
      </c>
      <c r="G244" s="9"/>
      <c r="H244" s="9"/>
    </row>
    <row r="245" spans="2:8" x14ac:dyDescent="0.25">
      <c r="B245" s="26">
        <v>2</v>
      </c>
      <c r="C245" s="27"/>
      <c r="D245" s="27"/>
      <c r="E245" s="27"/>
      <c r="F245" s="26">
        <v>1</v>
      </c>
      <c r="G245" s="9"/>
      <c r="H245" s="9"/>
    </row>
    <row r="246" spans="2:8" x14ac:dyDescent="0.25">
      <c r="B246" s="26">
        <v>2</v>
      </c>
      <c r="C246" s="27"/>
      <c r="D246" s="27"/>
      <c r="E246" s="27"/>
      <c r="F246" s="26">
        <v>1</v>
      </c>
      <c r="G246" s="9"/>
      <c r="H246" s="9"/>
    </row>
    <row r="247" spans="2:8" x14ac:dyDescent="0.25">
      <c r="B247" s="26">
        <v>2</v>
      </c>
      <c r="C247" s="27"/>
      <c r="D247" s="27"/>
      <c r="E247" s="27"/>
      <c r="F247" s="26">
        <v>1</v>
      </c>
      <c r="G247" s="9"/>
      <c r="H247" s="9"/>
    </row>
    <row r="248" spans="2:8" x14ac:dyDescent="0.25">
      <c r="B248" s="26">
        <v>2</v>
      </c>
      <c r="C248" s="27"/>
      <c r="D248" s="27"/>
      <c r="E248" s="27"/>
      <c r="F248" s="26">
        <v>2</v>
      </c>
      <c r="G248" s="9"/>
      <c r="H248" s="9"/>
    </row>
    <row r="249" spans="2:8" x14ac:dyDescent="0.25">
      <c r="B249" s="26">
        <v>1</v>
      </c>
      <c r="C249" s="27"/>
      <c r="D249" s="27"/>
      <c r="E249" s="27"/>
      <c r="F249" s="26">
        <v>2</v>
      </c>
      <c r="G249" s="9"/>
      <c r="H249" s="9"/>
    </row>
    <row r="250" spans="2:8" x14ac:dyDescent="0.25">
      <c r="B250" s="26">
        <v>2</v>
      </c>
      <c r="C250" s="27"/>
      <c r="D250" s="27"/>
      <c r="E250" s="27"/>
      <c r="F250" s="26">
        <v>2</v>
      </c>
      <c r="G250" s="9"/>
      <c r="H250" s="9"/>
    </row>
    <row r="251" spans="2:8" x14ac:dyDescent="0.25">
      <c r="B251" s="26">
        <v>2</v>
      </c>
      <c r="C251" s="27"/>
      <c r="D251" s="27"/>
      <c r="E251" s="27"/>
      <c r="F251" s="26">
        <v>1</v>
      </c>
      <c r="G251" s="9"/>
      <c r="H251" s="9"/>
    </row>
    <row r="252" spans="2:8" x14ac:dyDescent="0.25">
      <c r="B252" s="26">
        <v>2</v>
      </c>
      <c r="C252" s="27"/>
      <c r="D252" s="27"/>
      <c r="E252" s="27"/>
      <c r="F252" s="26">
        <v>2</v>
      </c>
      <c r="G252" s="9"/>
      <c r="H252" s="9"/>
    </row>
    <row r="253" spans="2:8" x14ac:dyDescent="0.25">
      <c r="B253" s="26">
        <v>1</v>
      </c>
      <c r="C253" s="27"/>
      <c r="D253" s="27"/>
      <c r="E253" s="27"/>
      <c r="F253" s="26">
        <v>2</v>
      </c>
      <c r="G253" s="9"/>
      <c r="H253" s="9"/>
    </row>
    <row r="254" spans="2:8" x14ac:dyDescent="0.25">
      <c r="B254" s="26">
        <v>2</v>
      </c>
      <c r="C254" s="27"/>
      <c r="D254" s="27"/>
      <c r="E254" s="27"/>
      <c r="F254" s="26">
        <v>2</v>
      </c>
      <c r="G254" s="9"/>
      <c r="H254" s="9"/>
    </row>
    <row r="255" spans="2:8" x14ac:dyDescent="0.25">
      <c r="B255" s="26">
        <v>2</v>
      </c>
      <c r="C255" s="27"/>
      <c r="D255" s="27"/>
      <c r="E255" s="27"/>
      <c r="F255" s="26">
        <v>2</v>
      </c>
      <c r="G255" s="9"/>
      <c r="H255" s="9"/>
    </row>
    <row r="256" spans="2:8" x14ac:dyDescent="0.25">
      <c r="B256" s="26">
        <v>2</v>
      </c>
      <c r="C256" s="27"/>
      <c r="D256" s="27"/>
      <c r="E256" s="27"/>
      <c r="F256" s="26">
        <v>2</v>
      </c>
      <c r="G256" s="9"/>
      <c r="H256" s="9"/>
    </row>
    <row r="257" spans="2:8" x14ac:dyDescent="0.25">
      <c r="B257" s="26">
        <v>1</v>
      </c>
      <c r="C257" s="27"/>
      <c r="D257" s="27"/>
      <c r="E257" s="27"/>
      <c r="F257" s="26">
        <v>2</v>
      </c>
      <c r="G257" s="9"/>
      <c r="H257" s="9"/>
    </row>
    <row r="258" spans="2:8" x14ac:dyDescent="0.25">
      <c r="B258" s="26">
        <v>1</v>
      </c>
      <c r="C258" s="27"/>
      <c r="D258" s="27"/>
      <c r="E258" s="27"/>
      <c r="F258" s="26">
        <v>1</v>
      </c>
      <c r="G258" s="9"/>
      <c r="H258" s="9"/>
    </row>
    <row r="259" spans="2:8" x14ac:dyDescent="0.25">
      <c r="B259" s="26">
        <v>1</v>
      </c>
      <c r="C259" s="27"/>
      <c r="D259" s="27"/>
      <c r="E259" s="27"/>
      <c r="F259" s="26">
        <v>1</v>
      </c>
      <c r="G259" s="9"/>
      <c r="H259" s="9"/>
    </row>
    <row r="260" spans="2:8" x14ac:dyDescent="0.25">
      <c r="B260" s="26">
        <v>2</v>
      </c>
      <c r="C260" s="27"/>
      <c r="D260" s="27"/>
      <c r="E260" s="27"/>
      <c r="F260" s="26">
        <v>2</v>
      </c>
      <c r="G260" s="9"/>
      <c r="H260" s="9"/>
    </row>
    <row r="261" spans="2:8" x14ac:dyDescent="0.25">
      <c r="B261" s="26">
        <v>1</v>
      </c>
      <c r="C261" s="27"/>
      <c r="D261" s="27"/>
      <c r="E261" s="27"/>
      <c r="F261" s="26">
        <v>2</v>
      </c>
      <c r="G261" s="9"/>
      <c r="H261" s="9"/>
    </row>
    <row r="262" spans="2:8" x14ac:dyDescent="0.25">
      <c r="B262" s="26">
        <v>1</v>
      </c>
      <c r="C262" s="27"/>
      <c r="D262" s="27"/>
      <c r="E262" s="27"/>
      <c r="F262" s="27"/>
    </row>
    <row r="263" spans="2:8" x14ac:dyDescent="0.25">
      <c r="B263" s="26">
        <v>2</v>
      </c>
      <c r="C263" s="27"/>
      <c r="D263" s="27"/>
      <c r="E263" s="27"/>
      <c r="F263" s="27"/>
    </row>
    <row r="264" spans="2:8" x14ac:dyDescent="0.25">
      <c r="B264" s="26">
        <v>2</v>
      </c>
      <c r="C264" s="27"/>
      <c r="D264" s="27"/>
      <c r="E264" s="27"/>
      <c r="F264" s="27"/>
    </row>
    <row r="265" spans="2:8" x14ac:dyDescent="0.25">
      <c r="B265" s="26">
        <v>1</v>
      </c>
      <c r="C265" s="27"/>
      <c r="D265" s="27"/>
      <c r="E265" s="27"/>
      <c r="F265" s="27"/>
    </row>
    <row r="266" spans="2:8" x14ac:dyDescent="0.25">
      <c r="B266" s="26">
        <v>2</v>
      </c>
      <c r="C266" s="27"/>
      <c r="D266" s="27"/>
      <c r="E266" s="27"/>
      <c r="F266" s="27"/>
    </row>
    <row r="267" spans="2:8" x14ac:dyDescent="0.25">
      <c r="B267" s="26">
        <v>1</v>
      </c>
      <c r="C267" s="27"/>
      <c r="D267" s="27"/>
      <c r="E267" s="27"/>
      <c r="F267" s="27"/>
    </row>
    <row r="268" spans="2:8" x14ac:dyDescent="0.25">
      <c r="B268" s="26">
        <v>1</v>
      </c>
      <c r="C268" s="27"/>
      <c r="D268" s="27"/>
      <c r="E268" s="27"/>
      <c r="F268" s="27"/>
    </row>
    <row r="269" spans="2:8" x14ac:dyDescent="0.25">
      <c r="B269" s="26">
        <v>1</v>
      </c>
      <c r="C269" s="27"/>
      <c r="D269" s="27"/>
      <c r="E269" s="27"/>
      <c r="F269" s="27"/>
    </row>
    <row r="270" spans="2:8" x14ac:dyDescent="0.25">
      <c r="B270" s="26">
        <v>1</v>
      </c>
      <c r="C270" s="27"/>
      <c r="D270" s="27"/>
      <c r="E270" s="27"/>
      <c r="F270" s="27"/>
    </row>
    <row r="271" spans="2:8" x14ac:dyDescent="0.25">
      <c r="B271" s="26">
        <v>1</v>
      </c>
      <c r="C271" s="27"/>
      <c r="D271" s="27"/>
      <c r="E271" s="27"/>
      <c r="F271" s="27"/>
    </row>
    <row r="272" spans="2:8" x14ac:dyDescent="0.25">
      <c r="B272" s="26">
        <v>1</v>
      </c>
      <c r="C272" s="27"/>
      <c r="D272" s="27"/>
      <c r="E272" s="27"/>
      <c r="F272" s="27"/>
    </row>
    <row r="273" spans="2:6" x14ac:dyDescent="0.25">
      <c r="B273" s="26">
        <v>2</v>
      </c>
      <c r="C273" s="27"/>
      <c r="D273" s="27"/>
      <c r="E273" s="27"/>
      <c r="F273" s="27"/>
    </row>
    <row r="274" spans="2:6" x14ac:dyDescent="0.25">
      <c r="B274" s="26">
        <v>1</v>
      </c>
      <c r="C274" s="27"/>
      <c r="D274" s="27"/>
      <c r="E274" s="27"/>
      <c r="F274" s="27"/>
    </row>
    <row r="275" spans="2:6" x14ac:dyDescent="0.25">
      <c r="B275" s="26">
        <v>1</v>
      </c>
      <c r="C275" s="27"/>
      <c r="D275" s="27"/>
      <c r="E275" s="27"/>
      <c r="F275" s="27"/>
    </row>
    <row r="276" spans="2:6" x14ac:dyDescent="0.25">
      <c r="B276" s="26">
        <v>2</v>
      </c>
      <c r="C276" s="27"/>
      <c r="D276" s="27"/>
      <c r="E276" s="27"/>
      <c r="F276" s="27"/>
    </row>
    <row r="277" spans="2:6" x14ac:dyDescent="0.25">
      <c r="B277" s="26">
        <v>2</v>
      </c>
      <c r="C277" s="27"/>
      <c r="D277" s="27"/>
      <c r="E277" s="27"/>
      <c r="F277" s="27"/>
    </row>
    <row r="278" spans="2:6" x14ac:dyDescent="0.25">
      <c r="B278" s="26">
        <v>1</v>
      </c>
      <c r="C278" s="27"/>
      <c r="D278" s="27"/>
      <c r="E278" s="27"/>
      <c r="F278" s="27"/>
    </row>
    <row r="279" spans="2:6" x14ac:dyDescent="0.25">
      <c r="B279" s="26">
        <v>2</v>
      </c>
      <c r="C279" s="27"/>
      <c r="D279" s="27"/>
      <c r="E279" s="27"/>
      <c r="F279" s="27"/>
    </row>
    <row r="280" spans="2:6" x14ac:dyDescent="0.25">
      <c r="B280" s="26">
        <v>1</v>
      </c>
      <c r="C280" s="27"/>
      <c r="D280" s="27"/>
      <c r="E280" s="27"/>
      <c r="F280" s="27"/>
    </row>
    <row r="281" spans="2:6" x14ac:dyDescent="0.25">
      <c r="B281" s="26">
        <v>2</v>
      </c>
      <c r="C281" s="27"/>
      <c r="D281" s="27"/>
      <c r="E281" s="27"/>
      <c r="F281" s="27"/>
    </row>
    <row r="282" spans="2:6" x14ac:dyDescent="0.25">
      <c r="B282" s="26">
        <v>2</v>
      </c>
      <c r="C282" s="27"/>
      <c r="D282" s="27"/>
      <c r="E282" s="27"/>
      <c r="F282" s="27"/>
    </row>
    <row r="283" spans="2:6" x14ac:dyDescent="0.25">
      <c r="B283" s="26">
        <v>1</v>
      </c>
      <c r="C283" s="27"/>
      <c r="D283" s="27"/>
      <c r="E283" s="27"/>
      <c r="F283" s="27"/>
    </row>
    <row r="284" spans="2:6" x14ac:dyDescent="0.25">
      <c r="B284" s="26">
        <v>1</v>
      </c>
      <c r="C284" s="27"/>
      <c r="D284" s="27"/>
      <c r="E284" s="27"/>
      <c r="F284" s="27"/>
    </row>
    <row r="285" spans="2:6" x14ac:dyDescent="0.25">
      <c r="B285" s="26">
        <v>2</v>
      </c>
      <c r="C285" s="27"/>
      <c r="D285" s="27"/>
      <c r="E285" s="27"/>
      <c r="F285" s="27"/>
    </row>
    <row r="286" spans="2:6" x14ac:dyDescent="0.25">
      <c r="B286" s="26">
        <v>2</v>
      </c>
      <c r="C286" s="27"/>
      <c r="D286" s="27"/>
      <c r="E286" s="27"/>
      <c r="F286" s="27"/>
    </row>
    <row r="287" spans="2:6" x14ac:dyDescent="0.25">
      <c r="B287" s="26">
        <v>1</v>
      </c>
      <c r="C287" s="27"/>
      <c r="D287" s="27"/>
      <c r="E287" s="27"/>
      <c r="F287" s="27"/>
    </row>
    <row r="288" spans="2:6" x14ac:dyDescent="0.25">
      <c r="B288" s="26">
        <v>1</v>
      </c>
      <c r="C288" s="27"/>
      <c r="D288" s="27"/>
      <c r="E288" s="27"/>
      <c r="F288" s="27"/>
    </row>
    <row r="289" spans="2:6" x14ac:dyDescent="0.25">
      <c r="B289" s="26">
        <v>1</v>
      </c>
      <c r="C289" s="27"/>
      <c r="D289" s="27"/>
      <c r="E289" s="27"/>
      <c r="F289" s="27"/>
    </row>
    <row r="290" spans="2:6" x14ac:dyDescent="0.25">
      <c r="B290" s="26">
        <v>1</v>
      </c>
      <c r="C290" s="27"/>
      <c r="D290" s="27"/>
      <c r="E290" s="27"/>
      <c r="F290" s="27"/>
    </row>
    <row r="291" spans="2:6" x14ac:dyDescent="0.25">
      <c r="B291" s="26">
        <v>2</v>
      </c>
      <c r="C291" s="27"/>
      <c r="D291" s="27"/>
      <c r="E291" s="27"/>
      <c r="F291" s="27"/>
    </row>
    <row r="292" spans="2:6" x14ac:dyDescent="0.25">
      <c r="B292" s="26">
        <v>2</v>
      </c>
      <c r="C292" s="27"/>
      <c r="D292" s="27"/>
      <c r="E292" s="27"/>
      <c r="F292" s="27"/>
    </row>
    <row r="293" spans="2:6" x14ac:dyDescent="0.25">
      <c r="B293" s="26">
        <v>1</v>
      </c>
      <c r="C293" s="27"/>
      <c r="D293" s="27"/>
      <c r="E293" s="27"/>
      <c r="F293" s="27"/>
    </row>
    <row r="294" spans="2:6" x14ac:dyDescent="0.25">
      <c r="B294" s="26">
        <v>2</v>
      </c>
      <c r="C294" s="27"/>
      <c r="D294" s="27"/>
      <c r="E294" s="27"/>
      <c r="F294" s="27"/>
    </row>
    <row r="295" spans="2:6" x14ac:dyDescent="0.25">
      <c r="B295" s="26">
        <v>2</v>
      </c>
      <c r="C295" s="27"/>
      <c r="D295" s="27"/>
      <c r="E295" s="27"/>
      <c r="F295" s="27"/>
    </row>
    <row r="296" spans="2:6" x14ac:dyDescent="0.25">
      <c r="B296" s="26">
        <v>1</v>
      </c>
      <c r="C296" s="27"/>
      <c r="D296" s="27"/>
      <c r="E296" s="27"/>
      <c r="F296" s="27"/>
    </row>
    <row r="297" spans="2:6" x14ac:dyDescent="0.25">
      <c r="B297" s="26">
        <v>1</v>
      </c>
      <c r="C297" s="27"/>
      <c r="D297" s="27"/>
      <c r="E297" s="27"/>
      <c r="F297" s="27"/>
    </row>
    <row r="298" spans="2:6" x14ac:dyDescent="0.25">
      <c r="B298" s="26">
        <v>2</v>
      </c>
      <c r="C298" s="27"/>
      <c r="D298" s="27"/>
      <c r="E298" s="27"/>
      <c r="F298" s="27"/>
    </row>
    <row r="299" spans="2:6" x14ac:dyDescent="0.25">
      <c r="B299" s="26">
        <v>2</v>
      </c>
      <c r="C299" s="27"/>
      <c r="D299" s="27"/>
      <c r="E299" s="27"/>
      <c r="F299" s="27"/>
    </row>
    <row r="300" spans="2:6" x14ac:dyDescent="0.25">
      <c r="B300" s="26">
        <v>2</v>
      </c>
      <c r="C300" s="27"/>
      <c r="D300" s="27"/>
      <c r="E300" s="27"/>
      <c r="F300" s="27"/>
    </row>
    <row r="301" spans="2:6" x14ac:dyDescent="0.25">
      <c r="B301" s="26">
        <v>1</v>
      </c>
      <c r="C301" s="27"/>
      <c r="D301" s="27"/>
      <c r="E301" s="27"/>
      <c r="F301" s="27"/>
    </row>
    <row r="302" spans="2:6" x14ac:dyDescent="0.25">
      <c r="B302" s="26">
        <v>1</v>
      </c>
      <c r="C302" s="27"/>
      <c r="D302" s="27"/>
      <c r="E302" s="27"/>
      <c r="F302" s="27"/>
    </row>
    <row r="303" spans="2:6" x14ac:dyDescent="0.25">
      <c r="B303" s="26">
        <v>1</v>
      </c>
      <c r="C303" s="27"/>
      <c r="D303" s="27"/>
      <c r="E303" s="27"/>
      <c r="F303" s="27"/>
    </row>
    <row r="304" spans="2:6" x14ac:dyDescent="0.25">
      <c r="B304" s="26">
        <v>1</v>
      </c>
      <c r="C304" s="27"/>
      <c r="D304" s="27"/>
      <c r="E304" s="27"/>
      <c r="F304" s="27"/>
    </row>
    <row r="305" spans="2:6" x14ac:dyDescent="0.25">
      <c r="B305" s="26">
        <v>2</v>
      </c>
      <c r="C305" s="27"/>
      <c r="D305" s="27"/>
      <c r="E305" s="27"/>
      <c r="F305" s="27"/>
    </row>
    <row r="306" spans="2:6" x14ac:dyDescent="0.25">
      <c r="B306" s="26">
        <v>1</v>
      </c>
      <c r="C306" s="27"/>
      <c r="D306" s="27"/>
      <c r="E306" s="27"/>
      <c r="F306" s="27"/>
    </row>
    <row r="307" spans="2:6" x14ac:dyDescent="0.25">
      <c r="B307" s="26">
        <v>2</v>
      </c>
      <c r="C307" s="27"/>
      <c r="D307" s="27"/>
      <c r="E307" s="27"/>
      <c r="F307" s="27"/>
    </row>
    <row r="308" spans="2:6" x14ac:dyDescent="0.25">
      <c r="B308" s="26">
        <v>2</v>
      </c>
      <c r="C308" s="27"/>
      <c r="D308" s="27"/>
      <c r="E308" s="27"/>
      <c r="F308" s="27"/>
    </row>
    <row r="309" spans="2:6" x14ac:dyDescent="0.25">
      <c r="B309" s="26">
        <v>1</v>
      </c>
      <c r="C309" s="27"/>
      <c r="D309" s="27"/>
      <c r="E309" s="27"/>
      <c r="F309" s="27"/>
    </row>
    <row r="310" spans="2:6" x14ac:dyDescent="0.25">
      <c r="B310" s="26">
        <v>1</v>
      </c>
      <c r="C310" s="27"/>
      <c r="D310" s="27"/>
      <c r="E310" s="27"/>
      <c r="F310" s="27"/>
    </row>
    <row r="311" spans="2:6" x14ac:dyDescent="0.25">
      <c r="B311" s="26">
        <v>2</v>
      </c>
      <c r="C311" s="27"/>
      <c r="D311" s="27"/>
      <c r="E311" s="27"/>
      <c r="F311" s="27"/>
    </row>
    <row r="312" spans="2:6" x14ac:dyDescent="0.25">
      <c r="B312" s="26">
        <v>2</v>
      </c>
      <c r="C312" s="27"/>
      <c r="D312" s="27"/>
      <c r="E312" s="27"/>
      <c r="F312" s="27"/>
    </row>
    <row r="313" spans="2:6" x14ac:dyDescent="0.25">
      <c r="B313" s="26">
        <v>1</v>
      </c>
      <c r="C313" s="27"/>
      <c r="D313" s="27"/>
      <c r="E313" s="27"/>
      <c r="F313" s="27"/>
    </row>
    <row r="314" spans="2:6" x14ac:dyDescent="0.25">
      <c r="B314" s="26">
        <v>2</v>
      </c>
      <c r="C314" s="27"/>
      <c r="D314" s="27"/>
      <c r="E314" s="27"/>
      <c r="F314" s="27"/>
    </row>
    <row r="315" spans="2:6" x14ac:dyDescent="0.25">
      <c r="B315" s="26">
        <v>2</v>
      </c>
      <c r="C315" s="27"/>
      <c r="D315" s="27"/>
      <c r="E315" s="27"/>
      <c r="F315" s="27"/>
    </row>
    <row r="316" spans="2:6" x14ac:dyDescent="0.25">
      <c r="B316" s="26">
        <v>1</v>
      </c>
      <c r="C316" s="27"/>
      <c r="D316" s="27"/>
      <c r="E316" s="27"/>
      <c r="F316" s="27"/>
    </row>
    <row r="317" spans="2:6" x14ac:dyDescent="0.25">
      <c r="B317" s="26">
        <v>1</v>
      </c>
      <c r="C317" s="27"/>
      <c r="D317" s="27"/>
      <c r="E317" s="27"/>
      <c r="F317" s="27"/>
    </row>
    <row r="318" spans="2:6" x14ac:dyDescent="0.25">
      <c r="B318" s="26">
        <v>1</v>
      </c>
      <c r="C318" s="27"/>
      <c r="D318" s="27"/>
      <c r="E318" s="27"/>
      <c r="F318" s="27"/>
    </row>
    <row r="319" spans="2:6" x14ac:dyDescent="0.25">
      <c r="B319" s="26">
        <v>2</v>
      </c>
      <c r="C319" s="27"/>
      <c r="D319" s="27"/>
      <c r="E319" s="27"/>
      <c r="F319" s="27"/>
    </row>
    <row r="320" spans="2:6" x14ac:dyDescent="0.25">
      <c r="B320" s="26">
        <v>1</v>
      </c>
      <c r="C320" s="27"/>
      <c r="D320" s="27"/>
      <c r="E320" s="27"/>
      <c r="F320" s="27"/>
    </row>
    <row r="321" spans="2:6" x14ac:dyDescent="0.25">
      <c r="B321" s="26">
        <v>1</v>
      </c>
      <c r="C321" s="27"/>
      <c r="D321" s="27"/>
      <c r="E321" s="27"/>
      <c r="F321" s="27"/>
    </row>
    <row r="322" spans="2:6" x14ac:dyDescent="0.25">
      <c r="B322" s="26">
        <v>1</v>
      </c>
      <c r="C322" s="27"/>
      <c r="D322" s="27"/>
      <c r="E322" s="27"/>
      <c r="F322" s="27"/>
    </row>
    <row r="323" spans="2:6" x14ac:dyDescent="0.25">
      <c r="B323" s="26">
        <v>1</v>
      </c>
      <c r="C323" s="27"/>
      <c r="D323" s="27"/>
      <c r="E323" s="27"/>
      <c r="F323" s="27"/>
    </row>
    <row r="324" spans="2:6" x14ac:dyDescent="0.25">
      <c r="B324" s="26">
        <v>1</v>
      </c>
      <c r="C324" s="27"/>
      <c r="D324" s="27"/>
      <c r="E324" s="27"/>
      <c r="F324" s="27"/>
    </row>
    <row r="325" spans="2:6" x14ac:dyDescent="0.25">
      <c r="B325" s="26">
        <v>1</v>
      </c>
      <c r="C325" s="27"/>
      <c r="D325" s="27"/>
      <c r="E325" s="27"/>
      <c r="F325" s="27"/>
    </row>
    <row r="326" spans="2:6" x14ac:dyDescent="0.25">
      <c r="B326" s="26">
        <v>2</v>
      </c>
      <c r="C326" s="27"/>
      <c r="D326" s="27"/>
      <c r="E326" s="27"/>
      <c r="F326" s="27"/>
    </row>
    <row r="327" spans="2:6" x14ac:dyDescent="0.25">
      <c r="B327" s="26">
        <v>2</v>
      </c>
      <c r="C327" s="27"/>
      <c r="D327" s="27"/>
      <c r="E327" s="27"/>
      <c r="F327" s="27"/>
    </row>
    <row r="328" spans="2:6" x14ac:dyDescent="0.25">
      <c r="B328" s="26">
        <v>1</v>
      </c>
      <c r="C328" s="27"/>
      <c r="D328" s="27"/>
      <c r="E328" s="27"/>
      <c r="F328" s="27"/>
    </row>
    <row r="329" spans="2:6" x14ac:dyDescent="0.25">
      <c r="B329" s="26">
        <v>1</v>
      </c>
      <c r="C329" s="27"/>
      <c r="D329" s="27"/>
      <c r="E329" s="27"/>
      <c r="F329" s="27"/>
    </row>
    <row r="330" spans="2:6" x14ac:dyDescent="0.25">
      <c r="B330" s="26">
        <v>1</v>
      </c>
      <c r="C330" s="27"/>
      <c r="D330" s="27"/>
      <c r="E330" s="27"/>
      <c r="F330" s="27"/>
    </row>
    <row r="331" spans="2:6" x14ac:dyDescent="0.25">
      <c r="B331" s="26">
        <v>2</v>
      </c>
      <c r="C331" s="27"/>
      <c r="D331" s="27"/>
      <c r="E331" s="27"/>
      <c r="F331" s="27"/>
    </row>
    <row r="332" spans="2:6" x14ac:dyDescent="0.25">
      <c r="B332" s="26">
        <v>2</v>
      </c>
      <c r="C332" s="27"/>
      <c r="D332" s="27"/>
      <c r="E332" s="27"/>
      <c r="F332" s="27"/>
    </row>
    <row r="333" spans="2:6" x14ac:dyDescent="0.25">
      <c r="B333" s="26">
        <v>1</v>
      </c>
      <c r="C333" s="27"/>
      <c r="D333" s="27"/>
      <c r="E333" s="27"/>
      <c r="F333" s="27"/>
    </row>
    <row r="334" spans="2:6" x14ac:dyDescent="0.25">
      <c r="B334" s="26">
        <v>2</v>
      </c>
      <c r="C334" s="27"/>
      <c r="D334" s="27"/>
      <c r="E334" s="27"/>
      <c r="F334" s="27"/>
    </row>
    <row r="335" spans="2:6" x14ac:dyDescent="0.25">
      <c r="B335" s="26">
        <v>1</v>
      </c>
      <c r="C335" s="27"/>
      <c r="D335" s="27"/>
      <c r="E335" s="27"/>
      <c r="F335" s="27"/>
    </row>
    <row r="336" spans="2:6" x14ac:dyDescent="0.25">
      <c r="B336" s="26">
        <v>1</v>
      </c>
      <c r="C336" s="27"/>
      <c r="D336" s="27"/>
      <c r="E336" s="27"/>
      <c r="F336" s="27"/>
    </row>
    <row r="337" spans="2:6" x14ac:dyDescent="0.25">
      <c r="B337" s="26">
        <v>1</v>
      </c>
      <c r="C337" s="27"/>
      <c r="D337" s="27"/>
      <c r="E337" s="27"/>
      <c r="F337" s="27"/>
    </row>
    <row r="338" spans="2:6" x14ac:dyDescent="0.25">
      <c r="B338" s="26">
        <v>1</v>
      </c>
      <c r="C338" s="27"/>
      <c r="D338" s="27"/>
      <c r="E338" s="27"/>
      <c r="F338" s="27"/>
    </row>
    <row r="339" spans="2:6" x14ac:dyDescent="0.25">
      <c r="B339" s="26">
        <v>1</v>
      </c>
      <c r="C339" s="27"/>
      <c r="D339" s="27"/>
      <c r="E339" s="27"/>
      <c r="F339" s="27"/>
    </row>
    <row r="340" spans="2:6" x14ac:dyDescent="0.25">
      <c r="B340" s="26">
        <v>1</v>
      </c>
      <c r="C340" s="27"/>
      <c r="D340" s="27"/>
      <c r="E340" s="27"/>
      <c r="F340" s="27"/>
    </row>
    <row r="341" spans="2:6" x14ac:dyDescent="0.25">
      <c r="B341" s="26">
        <v>2</v>
      </c>
      <c r="C341" s="27"/>
      <c r="D341" s="27"/>
      <c r="E341" s="27"/>
      <c r="F341" s="27"/>
    </row>
    <row r="342" spans="2:6" x14ac:dyDescent="0.25">
      <c r="B342" s="26">
        <v>2</v>
      </c>
      <c r="C342" s="27"/>
      <c r="D342" s="27"/>
      <c r="E342" s="27"/>
      <c r="F342" s="27"/>
    </row>
    <row r="343" spans="2:6" x14ac:dyDescent="0.25">
      <c r="B343" s="26">
        <v>2</v>
      </c>
      <c r="C343" s="27"/>
      <c r="D343" s="27"/>
      <c r="E343" s="27"/>
      <c r="F343" s="27"/>
    </row>
    <row r="344" spans="2:6" x14ac:dyDescent="0.25">
      <c r="B344" s="26">
        <v>1</v>
      </c>
      <c r="C344" s="27"/>
      <c r="D344" s="27"/>
      <c r="E344" s="27"/>
      <c r="F344" s="27"/>
    </row>
    <row r="345" spans="2:6" x14ac:dyDescent="0.25">
      <c r="B345" s="26">
        <v>2</v>
      </c>
      <c r="C345" s="27"/>
      <c r="D345" s="27"/>
      <c r="E345" s="27"/>
      <c r="F345" s="27"/>
    </row>
    <row r="346" spans="2:6" x14ac:dyDescent="0.25">
      <c r="B346" s="26">
        <v>1</v>
      </c>
      <c r="C346" s="27"/>
      <c r="D346" s="27"/>
      <c r="E346" s="27"/>
      <c r="F346" s="27"/>
    </row>
    <row r="347" spans="2:6" x14ac:dyDescent="0.25">
      <c r="B347" s="26">
        <v>2</v>
      </c>
      <c r="C347" s="27"/>
      <c r="D347" s="27"/>
      <c r="E347" s="27"/>
      <c r="F347" s="27"/>
    </row>
    <row r="348" spans="2:6" x14ac:dyDescent="0.25">
      <c r="B348" s="26">
        <v>2</v>
      </c>
      <c r="C348" s="27"/>
      <c r="D348" s="27"/>
      <c r="E348" s="27"/>
      <c r="F348" s="27"/>
    </row>
    <row r="349" spans="2:6" x14ac:dyDescent="0.25">
      <c r="B349" s="26">
        <v>1</v>
      </c>
      <c r="C349" s="27"/>
      <c r="D349" s="27"/>
      <c r="E349" s="27"/>
      <c r="F349" s="27"/>
    </row>
    <row r="350" spans="2:6" x14ac:dyDescent="0.25">
      <c r="B350" s="26">
        <v>1</v>
      </c>
      <c r="C350" s="27"/>
      <c r="D350" s="27"/>
      <c r="E350" s="27"/>
      <c r="F350" s="27"/>
    </row>
    <row r="351" spans="2:6" x14ac:dyDescent="0.25">
      <c r="B351" s="26">
        <v>1</v>
      </c>
      <c r="C351" s="27"/>
      <c r="D351" s="27"/>
      <c r="E351" s="27"/>
      <c r="F351" s="27"/>
    </row>
    <row r="352" spans="2:6" x14ac:dyDescent="0.25">
      <c r="B352" s="26">
        <v>1</v>
      </c>
      <c r="C352" s="27"/>
      <c r="D352" s="27"/>
      <c r="E352" s="27"/>
      <c r="F352" s="27"/>
    </row>
    <row r="353" spans="2:6" x14ac:dyDescent="0.25">
      <c r="B353" s="26">
        <v>2</v>
      </c>
      <c r="C353" s="27"/>
      <c r="D353" s="27"/>
      <c r="E353" s="27"/>
      <c r="F353" s="27"/>
    </row>
    <row r="354" spans="2:6" x14ac:dyDescent="0.25">
      <c r="B354" s="26">
        <v>1</v>
      </c>
      <c r="C354" s="27"/>
      <c r="D354" s="27"/>
      <c r="E354" s="27"/>
      <c r="F354" s="27"/>
    </row>
    <row r="355" spans="2:6" x14ac:dyDescent="0.25">
      <c r="B355" s="26">
        <v>2</v>
      </c>
      <c r="C355" s="27"/>
      <c r="D355" s="27"/>
      <c r="E355" s="27"/>
      <c r="F355" s="27"/>
    </row>
    <row r="356" spans="2:6" x14ac:dyDescent="0.25">
      <c r="B356" s="26">
        <v>1</v>
      </c>
      <c r="C356" s="27"/>
      <c r="D356" s="27"/>
      <c r="E356" s="27"/>
      <c r="F356" s="27"/>
    </row>
    <row r="357" spans="2:6" x14ac:dyDescent="0.25">
      <c r="B357" s="26">
        <v>1</v>
      </c>
      <c r="C357" s="27"/>
      <c r="D357" s="27"/>
      <c r="E357" s="27"/>
      <c r="F357" s="27"/>
    </row>
    <row r="358" spans="2:6" x14ac:dyDescent="0.25">
      <c r="B358" s="26">
        <v>1</v>
      </c>
      <c r="C358" s="27"/>
      <c r="D358" s="27"/>
      <c r="E358" s="27"/>
      <c r="F358" s="27"/>
    </row>
    <row r="359" spans="2:6" x14ac:dyDescent="0.25">
      <c r="B359" s="26">
        <v>1</v>
      </c>
      <c r="C359" s="27"/>
      <c r="D359" s="27"/>
      <c r="E359" s="27"/>
      <c r="F359" s="27"/>
    </row>
    <row r="360" spans="2:6" x14ac:dyDescent="0.25">
      <c r="B360" s="26">
        <v>2</v>
      </c>
      <c r="C360" s="27"/>
      <c r="D360" s="27"/>
      <c r="E360" s="27"/>
      <c r="F360" s="27"/>
    </row>
    <row r="361" spans="2:6" x14ac:dyDescent="0.25">
      <c r="B361" s="26">
        <v>1</v>
      </c>
      <c r="C361" s="27"/>
      <c r="D361" s="27"/>
      <c r="E361" s="27"/>
      <c r="F361" s="27"/>
    </row>
    <row r="362" spans="2:6" x14ac:dyDescent="0.25">
      <c r="B362" s="26">
        <v>2</v>
      </c>
      <c r="C362" s="27"/>
      <c r="D362" s="27"/>
      <c r="E362" s="27"/>
      <c r="F362" s="27"/>
    </row>
    <row r="363" spans="2:6" x14ac:dyDescent="0.25">
      <c r="B363" s="26">
        <v>1</v>
      </c>
      <c r="C363" s="27"/>
      <c r="D363" s="27"/>
      <c r="E363" s="27"/>
      <c r="F363" s="27"/>
    </row>
    <row r="364" spans="2:6" x14ac:dyDescent="0.25">
      <c r="B364" s="26">
        <v>2</v>
      </c>
      <c r="C364" s="27"/>
      <c r="D364" s="27"/>
      <c r="E364" s="27"/>
      <c r="F364" s="27"/>
    </row>
    <row r="365" spans="2:6" x14ac:dyDescent="0.25">
      <c r="B365" s="26">
        <v>1</v>
      </c>
      <c r="C365" s="27"/>
      <c r="D365" s="27"/>
      <c r="E365" s="27"/>
      <c r="F365" s="27"/>
    </row>
    <row r="366" spans="2:6" x14ac:dyDescent="0.25">
      <c r="B366" s="26">
        <v>2</v>
      </c>
      <c r="C366" s="27"/>
      <c r="D366" s="27"/>
      <c r="E366" s="27"/>
      <c r="F366" s="27"/>
    </row>
    <row r="367" spans="2:6" x14ac:dyDescent="0.25">
      <c r="B367" s="26">
        <v>2</v>
      </c>
      <c r="C367" s="27"/>
      <c r="D367" s="27"/>
      <c r="E367" s="27"/>
      <c r="F367" s="27"/>
    </row>
    <row r="368" spans="2:6" x14ac:dyDescent="0.25">
      <c r="B368" s="26">
        <v>2</v>
      </c>
      <c r="C368" s="27"/>
      <c r="D368" s="27"/>
      <c r="E368" s="27"/>
      <c r="F368" s="27"/>
    </row>
    <row r="369" spans="2:6" x14ac:dyDescent="0.25">
      <c r="B369" s="26">
        <v>2</v>
      </c>
      <c r="C369" s="27"/>
      <c r="D369" s="27"/>
      <c r="E369" s="27"/>
      <c r="F369" s="27"/>
    </row>
    <row r="370" spans="2:6" x14ac:dyDescent="0.25">
      <c r="B370" s="26">
        <v>2</v>
      </c>
      <c r="C370" s="27"/>
      <c r="D370" s="27"/>
      <c r="E370" s="27"/>
      <c r="F370" s="27"/>
    </row>
    <row r="371" spans="2:6" x14ac:dyDescent="0.25">
      <c r="B371" s="26">
        <v>2</v>
      </c>
      <c r="C371" s="27"/>
      <c r="D371" s="27"/>
      <c r="E371" s="27"/>
      <c r="F371" s="27"/>
    </row>
    <row r="372" spans="2:6" x14ac:dyDescent="0.25">
      <c r="B372" s="26">
        <v>1</v>
      </c>
      <c r="C372" s="27"/>
      <c r="D372" s="27"/>
      <c r="E372" s="27"/>
      <c r="F372" s="27"/>
    </row>
    <row r="373" spans="2:6" x14ac:dyDescent="0.25">
      <c r="B373" s="26">
        <v>1</v>
      </c>
      <c r="C373" s="27"/>
      <c r="D373" s="27"/>
      <c r="E373" s="27"/>
      <c r="F373" s="27"/>
    </row>
    <row r="374" spans="2:6" x14ac:dyDescent="0.25">
      <c r="B374" s="26">
        <v>2</v>
      </c>
      <c r="C374" s="27"/>
      <c r="D374" s="27"/>
      <c r="E374" s="27"/>
      <c r="F374" s="27"/>
    </row>
    <row r="375" spans="2:6" x14ac:dyDescent="0.25">
      <c r="B375" s="26">
        <v>2</v>
      </c>
      <c r="C375" s="27"/>
      <c r="D375" s="27"/>
      <c r="E375" s="27"/>
      <c r="F375" s="27"/>
    </row>
    <row r="376" spans="2:6" x14ac:dyDescent="0.25">
      <c r="B376" s="26">
        <v>1</v>
      </c>
      <c r="C376" s="27"/>
      <c r="D376" s="27"/>
      <c r="E376" s="27"/>
      <c r="F376" s="27"/>
    </row>
    <row r="377" spans="2:6" x14ac:dyDescent="0.25">
      <c r="B377" s="26">
        <v>2</v>
      </c>
      <c r="C377" s="27"/>
      <c r="D377" s="27"/>
      <c r="E377" s="27"/>
      <c r="F377" s="27"/>
    </row>
    <row r="378" spans="2:6" x14ac:dyDescent="0.25">
      <c r="B378" s="26">
        <v>2</v>
      </c>
      <c r="C378" s="27"/>
      <c r="D378" s="27"/>
      <c r="E378" s="27"/>
      <c r="F378" s="27"/>
    </row>
    <row r="379" spans="2:6" x14ac:dyDescent="0.25">
      <c r="B379" s="26">
        <v>1</v>
      </c>
      <c r="C379" s="27"/>
      <c r="D379" s="27"/>
      <c r="E379" s="27"/>
      <c r="F379" s="27"/>
    </row>
    <row r="380" spans="2:6" x14ac:dyDescent="0.25">
      <c r="B380" s="26">
        <v>2</v>
      </c>
      <c r="C380" s="27"/>
      <c r="D380" s="27"/>
      <c r="E380" s="27"/>
      <c r="F380" s="27"/>
    </row>
    <row r="381" spans="2:6" x14ac:dyDescent="0.25">
      <c r="B381" s="26">
        <v>1</v>
      </c>
      <c r="C381" s="27"/>
      <c r="D381" s="27"/>
      <c r="E381" s="27"/>
      <c r="F381" s="27"/>
    </row>
    <row r="382" spans="2:6" x14ac:dyDescent="0.25">
      <c r="B382" s="26">
        <v>2</v>
      </c>
      <c r="C382" s="27"/>
      <c r="D382" s="27"/>
      <c r="E382" s="27"/>
      <c r="F382" s="27"/>
    </row>
    <row r="383" spans="2:6" x14ac:dyDescent="0.25">
      <c r="B383" s="26">
        <v>2</v>
      </c>
      <c r="C383" s="27"/>
      <c r="D383" s="27"/>
      <c r="E383" s="27"/>
      <c r="F383" s="27"/>
    </row>
    <row r="384" spans="2:6" x14ac:dyDescent="0.25">
      <c r="B384" s="26">
        <v>2</v>
      </c>
      <c r="C384" s="27"/>
      <c r="D384" s="27"/>
      <c r="E384" s="27"/>
      <c r="F384" s="27"/>
    </row>
    <row r="385" spans="2:6" x14ac:dyDescent="0.25">
      <c r="B385" s="26">
        <v>1</v>
      </c>
      <c r="C385" s="27"/>
      <c r="D385" s="27"/>
      <c r="E385" s="27"/>
      <c r="F385" s="27"/>
    </row>
    <row r="386" spans="2:6" x14ac:dyDescent="0.25">
      <c r="B386" s="26">
        <v>1</v>
      </c>
      <c r="C386" s="27"/>
      <c r="D386" s="27"/>
      <c r="E386" s="27"/>
      <c r="F386" s="27"/>
    </row>
    <row r="387" spans="2:6" x14ac:dyDescent="0.25">
      <c r="B387" s="26">
        <v>2</v>
      </c>
      <c r="C387" s="27"/>
      <c r="D387" s="27"/>
      <c r="E387" s="27"/>
      <c r="F387" s="27"/>
    </row>
    <row r="388" spans="2:6" x14ac:dyDescent="0.25">
      <c r="B388" s="26">
        <v>2</v>
      </c>
      <c r="C388" s="27"/>
      <c r="D388" s="27"/>
      <c r="E388" s="27"/>
      <c r="F388" s="27"/>
    </row>
    <row r="389" spans="2:6" x14ac:dyDescent="0.25">
      <c r="B389" s="26">
        <v>2</v>
      </c>
      <c r="C389" s="27"/>
      <c r="D389" s="27"/>
      <c r="E389" s="27"/>
      <c r="F389" s="27"/>
    </row>
    <row r="390" spans="2:6" x14ac:dyDescent="0.25">
      <c r="B390" s="26">
        <v>2</v>
      </c>
      <c r="C390" s="27"/>
      <c r="D390" s="27"/>
      <c r="E390" s="27"/>
      <c r="F390" s="27"/>
    </row>
    <row r="391" spans="2:6" x14ac:dyDescent="0.25">
      <c r="B391" s="26">
        <v>1</v>
      </c>
      <c r="C391" s="27"/>
      <c r="D391" s="27"/>
      <c r="E391" s="27"/>
      <c r="F391" s="27"/>
    </row>
    <row r="392" spans="2:6" x14ac:dyDescent="0.25">
      <c r="B392" s="26">
        <v>1</v>
      </c>
      <c r="C392" s="27"/>
      <c r="D392" s="27"/>
      <c r="E392" s="27"/>
      <c r="F392" s="27"/>
    </row>
    <row r="393" spans="2:6" x14ac:dyDescent="0.25">
      <c r="B393" s="26">
        <v>2</v>
      </c>
      <c r="C393" s="27"/>
      <c r="D393" s="27"/>
      <c r="E393" s="27"/>
      <c r="F393" s="27"/>
    </row>
    <row r="394" spans="2:6" x14ac:dyDescent="0.25">
      <c r="B394" s="26">
        <v>2</v>
      </c>
      <c r="C394" s="27"/>
      <c r="D394" s="27"/>
      <c r="E394" s="27"/>
      <c r="F394" s="27"/>
    </row>
    <row r="395" spans="2:6" x14ac:dyDescent="0.25">
      <c r="B395" s="26">
        <v>1</v>
      </c>
      <c r="C395" s="27"/>
      <c r="D395" s="27"/>
      <c r="E395" s="27"/>
      <c r="F395" s="27"/>
    </row>
    <row r="396" spans="2:6" x14ac:dyDescent="0.25">
      <c r="B396" s="26">
        <v>1</v>
      </c>
      <c r="C396" s="27"/>
      <c r="D396" s="27"/>
      <c r="E396" s="27"/>
      <c r="F396" s="27"/>
    </row>
    <row r="397" spans="2:6" x14ac:dyDescent="0.25">
      <c r="B397" s="26">
        <v>2</v>
      </c>
      <c r="C397" s="27"/>
      <c r="D397" s="27"/>
      <c r="E397" s="27"/>
      <c r="F397" s="27"/>
    </row>
    <row r="398" spans="2:6" x14ac:dyDescent="0.25">
      <c r="B398" s="26">
        <v>1</v>
      </c>
      <c r="C398" s="27"/>
      <c r="D398" s="27"/>
      <c r="E398" s="27"/>
      <c r="F398" s="27"/>
    </row>
    <row r="399" spans="2:6" x14ac:dyDescent="0.25">
      <c r="B399" s="26">
        <v>2</v>
      </c>
      <c r="C399" s="27"/>
      <c r="D399" s="27"/>
      <c r="E399" s="27"/>
      <c r="F399" s="27"/>
    </row>
    <row r="400" spans="2:6" x14ac:dyDescent="0.25">
      <c r="B400" s="26">
        <v>1</v>
      </c>
      <c r="C400" s="27"/>
      <c r="D400" s="27"/>
      <c r="E400" s="27"/>
      <c r="F400" s="27"/>
    </row>
    <row r="401" spans="2:6" x14ac:dyDescent="0.25">
      <c r="B401" s="26">
        <v>1</v>
      </c>
      <c r="C401" s="27"/>
      <c r="D401" s="27"/>
      <c r="E401" s="27"/>
      <c r="F401" s="27"/>
    </row>
    <row r="402" spans="2:6" x14ac:dyDescent="0.25">
      <c r="B402" s="26">
        <v>1</v>
      </c>
      <c r="C402" s="27"/>
      <c r="D402" s="27"/>
      <c r="E402" s="27"/>
      <c r="F402" s="27"/>
    </row>
    <row r="403" spans="2:6" x14ac:dyDescent="0.25">
      <c r="B403" s="26">
        <v>1</v>
      </c>
      <c r="C403" s="27"/>
      <c r="D403" s="27"/>
      <c r="E403" s="27"/>
      <c r="F403" s="27"/>
    </row>
    <row r="404" spans="2:6" x14ac:dyDescent="0.25">
      <c r="B404" s="26">
        <v>1</v>
      </c>
      <c r="C404" s="27"/>
      <c r="D404" s="27"/>
      <c r="E404" s="27"/>
      <c r="F404" s="27"/>
    </row>
    <row r="405" spans="2:6" x14ac:dyDescent="0.25">
      <c r="B405" s="26">
        <v>2</v>
      </c>
      <c r="C405" s="27"/>
      <c r="D405" s="27"/>
      <c r="E405" s="27"/>
      <c r="F405" s="27"/>
    </row>
    <row r="406" spans="2:6" x14ac:dyDescent="0.25">
      <c r="B406" s="26">
        <v>2</v>
      </c>
      <c r="C406" s="27"/>
      <c r="D406" s="27"/>
      <c r="E406" s="27"/>
      <c r="F406" s="27"/>
    </row>
    <row r="407" spans="2:6" x14ac:dyDescent="0.25">
      <c r="B407" s="26">
        <v>1</v>
      </c>
      <c r="C407" s="27"/>
      <c r="D407" s="27"/>
      <c r="E407" s="27"/>
      <c r="F407" s="27"/>
    </row>
    <row r="408" spans="2:6" x14ac:dyDescent="0.25">
      <c r="B408" s="26">
        <v>2</v>
      </c>
      <c r="C408" s="27"/>
      <c r="D408" s="27"/>
      <c r="E408" s="27"/>
      <c r="F408" s="27"/>
    </row>
    <row r="409" spans="2:6" x14ac:dyDescent="0.25">
      <c r="B409" s="26">
        <v>1</v>
      </c>
      <c r="C409" s="27"/>
      <c r="D409" s="27"/>
      <c r="E409" s="27"/>
      <c r="F409" s="27"/>
    </row>
    <row r="410" spans="2:6" x14ac:dyDescent="0.25">
      <c r="B410" s="26">
        <v>2</v>
      </c>
      <c r="C410" s="27"/>
      <c r="D410" s="27"/>
      <c r="E410" s="27"/>
      <c r="F410" s="27"/>
    </row>
    <row r="411" spans="2:6" x14ac:dyDescent="0.25">
      <c r="B411" s="26">
        <v>1</v>
      </c>
      <c r="C411" s="27"/>
      <c r="D411" s="27"/>
      <c r="E411" s="27"/>
      <c r="F411" s="27"/>
    </row>
    <row r="412" spans="2:6" x14ac:dyDescent="0.25">
      <c r="B412" s="26">
        <v>2</v>
      </c>
      <c r="C412" s="27"/>
      <c r="D412" s="27"/>
      <c r="E412" s="27"/>
      <c r="F412" s="27"/>
    </row>
    <row r="413" spans="2:6" x14ac:dyDescent="0.25">
      <c r="B413" s="26">
        <v>1</v>
      </c>
      <c r="C413" s="27"/>
      <c r="D413" s="27"/>
      <c r="E413" s="27"/>
      <c r="F413" s="27"/>
    </row>
    <row r="414" spans="2:6" x14ac:dyDescent="0.25">
      <c r="B414" s="26">
        <v>2</v>
      </c>
      <c r="C414" s="27"/>
      <c r="D414" s="27"/>
      <c r="E414" s="27"/>
      <c r="F414" s="27"/>
    </row>
    <row r="416" spans="2:6" x14ac:dyDescent="0.25">
      <c r="B416" s="9"/>
    </row>
  </sheetData>
  <mergeCells count="8">
    <mergeCell ref="P28:Q29"/>
    <mergeCell ref="R28:S29"/>
    <mergeCell ref="C5:D5"/>
    <mergeCell ref="B6:F6"/>
    <mergeCell ref="J6:N6"/>
    <mergeCell ref="J28:K29"/>
    <mergeCell ref="L28:M29"/>
    <mergeCell ref="N28:O29"/>
  </mergeCells>
  <dataValidations count="1">
    <dataValidation type="whole" errorStyle="information" allowBlank="1" showInputMessage="1" showErrorMessage="1" error="There Is Given Only 1 To 3 Number of Service in Assess_x000a_" sqref="B6:F1048576" xr:uid="{1548DA8B-4478-4AB2-98B0-67AE856E6F9E}">
      <formula1>1</formula1>
      <formula2>3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K4" sqref="K4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18" t="s">
        <v>7</v>
      </c>
      <c r="C2" s="18" t="s">
        <v>16</v>
      </c>
      <c r="E2" s="19" t="s">
        <v>14</v>
      </c>
      <c r="G2" s="19" t="s">
        <v>2</v>
      </c>
      <c r="I2" s="20" t="s">
        <v>3</v>
      </c>
    </row>
    <row r="3" spans="2:9" x14ac:dyDescent="0.25">
      <c r="B3" s="18">
        <v>1</v>
      </c>
      <c r="C3" s="18">
        <v>80</v>
      </c>
      <c r="E3" t="s">
        <v>28</v>
      </c>
      <c r="G3" s="21" t="s">
        <v>46</v>
      </c>
      <c r="I3" t="s">
        <v>27</v>
      </c>
    </row>
    <row r="4" spans="2:9" x14ac:dyDescent="0.25">
      <c r="B4" s="18">
        <v>2</v>
      </c>
      <c r="C4" s="18">
        <v>140</v>
      </c>
      <c r="E4" t="s">
        <v>47</v>
      </c>
      <c r="G4" s="21" t="s">
        <v>40</v>
      </c>
      <c r="I4" t="s">
        <v>35</v>
      </c>
    </row>
    <row r="5" spans="2:9" x14ac:dyDescent="0.25">
      <c r="B5" s="18">
        <v>3</v>
      </c>
      <c r="C5" s="18">
        <v>195</v>
      </c>
      <c r="E5" t="s">
        <v>400</v>
      </c>
      <c r="G5" s="21" t="s">
        <v>26</v>
      </c>
      <c r="I5" t="s">
        <v>162</v>
      </c>
    </row>
    <row r="6" spans="2:9" x14ac:dyDescent="0.25">
      <c r="E6" t="s">
        <v>36</v>
      </c>
      <c r="G6" s="21" t="s">
        <v>195</v>
      </c>
      <c r="I6" t="s">
        <v>49</v>
      </c>
    </row>
    <row r="7" spans="2:9" x14ac:dyDescent="0.25">
      <c r="E7" t="s">
        <v>381</v>
      </c>
      <c r="G7" s="21" t="s">
        <v>31</v>
      </c>
      <c r="I7" t="s">
        <v>32</v>
      </c>
    </row>
    <row r="8" spans="2:9" x14ac:dyDescent="0.25">
      <c r="G8" s="21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WorkOrders</vt:lpstr>
      <vt:lpstr>Assignment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sneha bhowmick</cp:lastModifiedBy>
  <dcterms:created xsi:type="dcterms:W3CDTF">2023-06-26T15:00:11Z</dcterms:created>
  <dcterms:modified xsi:type="dcterms:W3CDTF">2023-12-17T08:42:46Z</dcterms:modified>
</cp:coreProperties>
</file>