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/>
  <xr:revisionPtr revIDLastSave="21" documentId="14_{48C52392-7766-4946-86B5-F7476903F8A7}" xr6:coauthVersionLast="47" xr6:coauthVersionMax="47" xr10:uidLastSave="{2552DA6C-04B6-43C9-BAB5-95238B8BE333}"/>
  <bookViews>
    <workbookView xWindow="-108" yWindow="-108" windowWidth="23256" windowHeight="12456" activeTab="5" xr2:uid="{00000000-000D-0000-FFFF-FFFF00000000}"/>
  </bookViews>
  <sheets>
    <sheet name="main" sheetId="20" r:id="rId1"/>
    <sheet name="where i left off" sheetId="25" r:id="rId2"/>
    <sheet name="habbit" sheetId="21" r:id="rId3"/>
    <sheet name="growth" sheetId="22" r:id="rId4"/>
    <sheet name="web" sheetId="26" r:id="rId5"/>
    <sheet name="imp topics" sheetId="27" r:id="rId6"/>
  </sheets>
  <externalReferences>
    <externalReference r:id="rId7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22" l="1"/>
  <c r="M24" i="22"/>
  <c r="K25" i="22"/>
  <c r="M25" i="22" s="1"/>
  <c r="AI34" i="21"/>
  <c r="AI33" i="21"/>
  <c r="AJ33" i="21" s="1"/>
  <c r="AI32" i="21"/>
  <c r="AJ32" i="21" s="1"/>
  <c r="AI31" i="21"/>
  <c r="AJ31" i="21" s="1"/>
  <c r="AJ30" i="21"/>
  <c r="AI30" i="21"/>
  <c r="AI29" i="21"/>
  <c r="AJ29" i="21" s="1"/>
  <c r="AI28" i="21"/>
  <c r="AJ28" i="21" s="1"/>
  <c r="AI27" i="21"/>
  <c r="AJ27" i="21" s="1"/>
  <c r="AI26" i="21"/>
  <c r="AJ26" i="21" s="1"/>
  <c r="AI25" i="21"/>
  <c r="AJ25" i="21" s="1"/>
  <c r="AI24" i="21"/>
  <c r="AJ24" i="21" s="1"/>
  <c r="AI23" i="21"/>
  <c r="AJ23" i="21" s="1"/>
  <c r="AI22" i="21"/>
  <c r="AJ22" i="21" s="1"/>
  <c r="AI21" i="21"/>
  <c r="AJ21" i="21" s="1"/>
  <c r="AI20" i="21"/>
  <c r="AJ20" i="21" s="1"/>
  <c r="AI19" i="21"/>
  <c r="AJ19" i="21" s="1"/>
  <c r="AI18" i="21"/>
  <c r="AJ18" i="21" s="1"/>
  <c r="AI17" i="21"/>
  <c r="AJ17" i="21" s="1"/>
  <c r="AI16" i="21"/>
  <c r="AJ16" i="21" s="1"/>
  <c r="AI15" i="21"/>
  <c r="AJ15" i="21" s="1"/>
  <c r="AI14" i="21"/>
  <c r="AJ14" i="21" s="1"/>
  <c r="AI13" i="21"/>
  <c r="AJ13" i="21" s="1"/>
  <c r="AI12" i="21"/>
  <c r="AJ12" i="21" s="1"/>
  <c r="AI11" i="21"/>
  <c r="AJ11" i="21" s="1"/>
  <c r="AI10" i="21"/>
  <c r="AJ10" i="21" s="1"/>
  <c r="AI9" i="21"/>
  <c r="AJ9" i="21" s="1"/>
  <c r="AI8" i="21"/>
  <c r="AJ8" i="21" s="1"/>
  <c r="AI7" i="21"/>
  <c r="AJ7" i="21" s="1"/>
  <c r="AI6" i="21"/>
  <c r="AJ6" i="21" s="1"/>
  <c r="AI5" i="21"/>
  <c r="AJ5" i="21" s="1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12" i="20"/>
</calcChain>
</file>

<file path=xl/sharedStrings.xml><?xml version="1.0" encoding="utf-8"?>
<sst xmlns="http://schemas.openxmlformats.org/spreadsheetml/2006/main" count="1393" uniqueCount="796">
  <si>
    <t>Notes</t>
  </si>
  <si>
    <t>mon</t>
  </si>
  <si>
    <t>tue</t>
  </si>
  <si>
    <t>wed</t>
  </si>
  <si>
    <t>thurs</t>
  </si>
  <si>
    <t>fri</t>
  </si>
  <si>
    <t>sat</t>
  </si>
  <si>
    <t>sun</t>
  </si>
  <si>
    <t>web d</t>
  </si>
  <si>
    <t>dsa</t>
  </si>
  <si>
    <t>maths</t>
  </si>
  <si>
    <t>college</t>
  </si>
  <si>
    <t>nptel</t>
  </si>
  <si>
    <t xml:space="preserve">classes </t>
  </si>
  <si>
    <t>gym</t>
  </si>
  <si>
    <t>date</t>
  </si>
  <si>
    <t>total</t>
  </si>
  <si>
    <t>classes</t>
  </si>
  <si>
    <t xml:space="preserve"> </t>
  </si>
  <si>
    <t>day</t>
  </si>
  <si>
    <t>Habits</t>
  </si>
  <si>
    <t>Goal</t>
  </si>
  <si>
    <t>Achieved</t>
  </si>
  <si>
    <t>D</t>
  </si>
  <si>
    <t>E</t>
  </si>
  <si>
    <t>C</t>
  </si>
  <si>
    <t>Wake up at 6:30am</t>
  </si>
  <si>
    <t>GYM</t>
  </si>
  <si>
    <t>DSA</t>
  </si>
  <si>
    <t>prepare food</t>
  </si>
  <si>
    <t>college study</t>
  </si>
  <si>
    <t>wake up, you'll achieve all of your goals…</t>
  </si>
  <si>
    <t>DO GYM</t>
  </si>
  <si>
    <t>want a good placement?</t>
  </si>
  <si>
    <t>what internships?</t>
  </si>
  <si>
    <t>wanna be independent?</t>
  </si>
  <si>
    <t>want to SIT for placements? :)</t>
  </si>
  <si>
    <t>meds</t>
  </si>
  <si>
    <t>hair lotion-morning</t>
  </si>
  <si>
    <t>hair lotion-evening</t>
  </si>
  <si>
    <t>want good hair?</t>
  </si>
  <si>
    <t>sunscreem</t>
  </si>
  <si>
    <t>wanna be rinkle free?</t>
  </si>
  <si>
    <t>endsem</t>
  </si>
  <si>
    <t>midsem</t>
  </si>
  <si>
    <t>cao</t>
  </si>
  <si>
    <t>dbms</t>
  </si>
  <si>
    <t>daa</t>
  </si>
  <si>
    <t>mnm</t>
  </si>
  <si>
    <t>sem 3</t>
  </si>
  <si>
    <t>english</t>
  </si>
  <si>
    <t>ds</t>
  </si>
  <si>
    <t>chem</t>
  </si>
  <si>
    <t>dld</t>
  </si>
  <si>
    <t>sem 2</t>
  </si>
  <si>
    <t>sem 1</t>
  </si>
  <si>
    <t>obtained</t>
  </si>
  <si>
    <t>bme</t>
  </si>
  <si>
    <t>eee</t>
  </si>
  <si>
    <t>phy</t>
  </si>
  <si>
    <t>cp</t>
  </si>
  <si>
    <t>GROWTH:</t>
  </si>
  <si>
    <t>*</t>
  </si>
  <si>
    <t>bathe?</t>
  </si>
  <si>
    <t>web</t>
  </si>
  <si>
    <t>bathe</t>
  </si>
  <si>
    <t>TODAY'S GOALS?</t>
  </si>
  <si>
    <t>lets see how consistent you aree</t>
  </si>
  <si>
    <t>Friday</t>
  </si>
  <si>
    <t>Saturday</t>
  </si>
  <si>
    <t>notes…</t>
  </si>
  <si>
    <t>dsa update:</t>
  </si>
  <si>
    <t>Sunday</t>
  </si>
  <si>
    <t>Monday</t>
  </si>
  <si>
    <t>Tuesday</t>
  </si>
  <si>
    <t>Wednesday</t>
  </si>
  <si>
    <t>Thursday</t>
  </si>
  <si>
    <t>japanese</t>
  </si>
  <si>
    <t>web update:</t>
  </si>
  <si>
    <t>continue triplet sum code. Find code: c++-&gt;coding ninjas-&gt;practice-&gt;time complexity</t>
  </si>
  <si>
    <t>asked ta, understood what to do but still TLE aa rhaa…...</t>
  </si>
  <si>
    <t xml:space="preserve">so now gonna try to understand TA's code logic because he did his pairsum function in O(n) and mine is being completed on time O(n^2). </t>
  </si>
  <si>
    <t>if im able to do my pairsum function in O(n), then TLE won't come. So juts understand his logic</t>
  </si>
  <si>
    <t>doing crash course on three.js</t>
  </si>
  <si>
    <t xml:space="preserve">currently at: 2.52 min of the vid </t>
  </si>
  <si>
    <t>dc update</t>
  </si>
  <si>
    <t>continue youtube vid from 6:08</t>
  </si>
  <si>
    <t>os update</t>
  </si>
  <si>
    <t>continue youtube vid from 5:30</t>
  </si>
  <si>
    <t>6 Weeks</t>
  </si>
  <si>
    <t>Tech Stack</t>
  </si>
  <si>
    <t>Week</t>
  </si>
  <si>
    <t>Required</t>
  </si>
  <si>
    <t>Project Name</t>
  </si>
  <si>
    <t>Time Line (Hrs)</t>
  </si>
  <si>
    <t>Example</t>
  </si>
  <si>
    <t>Resources</t>
  </si>
  <si>
    <t>Quiz</t>
  </si>
  <si>
    <t>Assignment</t>
  </si>
  <si>
    <t>HTML, CSS, JS
React.JS, Angular
Node.JS, Python - Django
MongoDB, MySQL, Firebase
PHP
AWS, Azure
Git, Github
Deployment
Netlify, Vercel, Github Pages, S3
000Webhost
Basic O.S, Networking
Github Student Developer Pack</t>
  </si>
  <si>
    <t>1st &amp; 2nd Year</t>
  </si>
  <si>
    <t>Login - Signup (OTP, Email/Pass/3rd Party)</t>
  </si>
  <si>
    <t>https://technobazar.netlify.app/signin</t>
  </si>
  <si>
    <t>https://drive.google.com/drive/folders/1EmcaNGf4ACXcxtcv_qYfCWDl0iLaIyTD?usp=sharing</t>
  </si>
  <si>
    <t>Header, Footer, Navbar</t>
  </si>
  <si>
    <t xml:space="preserve">https://www.geeksforgeeks.org/how-to-create-header-in-react-js/ </t>
  </si>
  <si>
    <t>https://www.geeksforgeeks.org/how-to-create-header-in-react-js/
https://makeschool.org/mediabook/oa/tutorials/react-fundamentals-vm0/build-a-header-component/
https://betterprogramming.pub/building-a-basic-header-with-materialui-and-react-js-d650f75b4b0a</t>
  </si>
  <si>
    <t>https://www.geeksforgeeks.org/how-to-create-a-simple-responsive-footer-in-react-js/</t>
  </si>
  <si>
    <t>Complete Landing Page (With multiple sections)</t>
  </si>
  <si>
    <t>https://github.com/issaafalkattan/React-Landing-Page-Template</t>
  </si>
  <si>
    <t>https://drive.google.com/drive/folders/1cvUX4LPVTKnVLKtkiAoLTh3mxKd2F2Hu</t>
  </si>
  <si>
    <t>Any Website with Multiple Pages</t>
  </si>
  <si>
    <t>https://mysakhi.000webhostapp.com/</t>
  </si>
  <si>
    <t>https://github.com/AdarshaHalder/sakhi</t>
  </si>
  <si>
    <t>2nd Year</t>
  </si>
  <si>
    <t>Portfolio Website with Contact Us</t>
  </si>
  <si>
    <t>https://github.com/soumyajit4419/Portfolio</t>
  </si>
  <si>
    <t>https://reactjs.org/docs/forms.html
https://www.positronx.io/how-to-build-a-simple-contact-form-in-react-js-app/
https://medium.com/create-a-clocking-in-system-on-react/handle-form-submissions-in-react-to-a-mongodb-backend-a90cac7c81e9</t>
  </si>
  <si>
    <t>Clone of Facebook</t>
  </si>
  <si>
    <t>https://github.com/MakkiAnjum/facebook-clone</t>
  </si>
  <si>
    <t>https://www.youtube.com/watch?v=kD1YokHMCHs</t>
  </si>
  <si>
    <t>-</t>
  </si>
  <si>
    <t>Payment Gateway</t>
  </si>
  <si>
    <t>https://www.bacancytechnology.com/blog/integrate-paytm-payment-gateway-using-reactjs</t>
  </si>
  <si>
    <t>https://www.youtube.com/watch?v=lbEFSP1WAv0</t>
  </si>
  <si>
    <t>Chat Bot Integration</t>
  </si>
  <si>
    <t>https://www.freecodecamp.org/news/how-to-build-a-chatbot-with-react/</t>
  </si>
  <si>
    <t>4,5</t>
  </si>
  <si>
    <t>Clone of E-Commerce Website</t>
  </si>
  <si>
    <t>https://github.com/Rizwan17/ecommerce-flipkart-clone</t>
  </si>
  <si>
    <t>https://www.youtube.com/watch?v=tvdFYmJEaw4&amp;list=PLB_Wd4-5SGAYsxD4JGaVdXll3PnoyI-AM</t>
  </si>
  <si>
    <t>5,6</t>
  </si>
  <si>
    <t>User/Audience Idea</t>
  </si>
  <si>
    <t>TBD</t>
  </si>
  <si>
    <t>Mentors/Teachers/Others</t>
  </si>
  <si>
    <t>banker's algo</t>
  </si>
  <si>
    <t>recovery from deadlock</t>
  </si>
  <si>
    <t>deadlock detection</t>
  </si>
  <si>
    <t>deadlock avoidance</t>
  </si>
  <si>
    <t>deadlock prevention</t>
  </si>
  <si>
    <t>methods for handling deadlock</t>
  </si>
  <si>
    <t>deadlock characterization</t>
  </si>
  <si>
    <t>sys model</t>
  </si>
  <si>
    <t>conditions of deadlock</t>
  </si>
  <si>
    <t>deadlock</t>
  </si>
  <si>
    <t>atomic transactions</t>
  </si>
  <si>
    <t>synchronization examples</t>
  </si>
  <si>
    <t>monitos</t>
  </si>
  <si>
    <t>classic problems of synchronizaion</t>
  </si>
  <si>
    <t>Dining philosophers problem</t>
  </si>
  <si>
    <t>double diffraction</t>
  </si>
  <si>
    <t>Readers – writers problem</t>
  </si>
  <si>
    <t>critical over damp, under damp (graph)</t>
  </si>
  <si>
    <t>Producers – consumers problem</t>
  </si>
  <si>
    <t>powe dissipition and energy relation</t>
  </si>
  <si>
    <t>semaphores</t>
  </si>
  <si>
    <t>synchronization hardware</t>
  </si>
  <si>
    <t>intramodel dispersion</t>
  </si>
  <si>
    <t>peterson's solution</t>
  </si>
  <si>
    <t>intermodal dispersion</t>
  </si>
  <si>
    <t>the critical section problem</t>
  </si>
  <si>
    <t>dispersion in optical fibres</t>
  </si>
  <si>
    <t>background</t>
  </si>
  <si>
    <t>optical fibre cable s and bundles</t>
  </si>
  <si>
    <t>synchronization</t>
  </si>
  <si>
    <t>losses in optical fibre</t>
  </si>
  <si>
    <t>race condition</t>
  </si>
  <si>
    <t>multimode fibres</t>
  </si>
  <si>
    <t>single mode</t>
  </si>
  <si>
    <t>algorithm evaluation</t>
  </si>
  <si>
    <t>graded index fibres</t>
  </si>
  <si>
    <t>os example</t>
  </si>
  <si>
    <t>step index</t>
  </si>
  <si>
    <t>multi processor scheduling</t>
  </si>
  <si>
    <t>acceptance angle and numerical aperture</t>
  </si>
  <si>
    <t>thread scheduling</t>
  </si>
  <si>
    <t>theory of light propagation in optical fiber</t>
  </si>
  <si>
    <t>intro to embedded computers</t>
  </si>
  <si>
    <t>scheduling algo</t>
  </si>
  <si>
    <t>physicla nature of optical fiber</t>
  </si>
  <si>
    <t>intro to sensors</t>
  </si>
  <si>
    <t>scheduling criteria</t>
  </si>
  <si>
    <t>need for fiber optic communication</t>
  </si>
  <si>
    <t>charachterstic tab;les</t>
  </si>
  <si>
    <t>process scheduling</t>
  </si>
  <si>
    <t>fibre optics</t>
  </si>
  <si>
    <t>T</t>
  </si>
  <si>
    <t xml:space="preserve">D </t>
  </si>
  <si>
    <t>os examples</t>
  </si>
  <si>
    <t>2 level lasers</t>
  </si>
  <si>
    <t>JK</t>
  </si>
  <si>
    <t>threading issues</t>
  </si>
  <si>
    <t>maximum likelihood estimation</t>
  </si>
  <si>
    <t>environment and communication</t>
  </si>
  <si>
    <t>SR</t>
  </si>
  <si>
    <t>thread libraries</t>
  </si>
  <si>
    <t>properties of good estimatior</t>
  </si>
  <si>
    <t xml:space="preserve">industry </t>
  </si>
  <si>
    <t>flip-flops</t>
  </si>
  <si>
    <t>multithreading models</t>
  </si>
  <si>
    <t>point estimation</t>
  </si>
  <si>
    <t xml:space="preserve">applications of lasers in the field of medicince </t>
  </si>
  <si>
    <t>combinational circuits: subtractors</t>
  </si>
  <si>
    <t>message swithcing</t>
  </si>
  <si>
    <t>thread handling</t>
  </si>
  <si>
    <t>inference</t>
  </si>
  <si>
    <t>semiconductior laser</t>
  </si>
  <si>
    <t>combinational circuits: adders</t>
  </si>
  <si>
    <t>packet swticng</t>
  </si>
  <si>
    <t>multithread programming</t>
  </si>
  <si>
    <t>F and chi-square distributions</t>
  </si>
  <si>
    <t>optocal properties of semicomnductir</t>
  </si>
  <si>
    <t>k-maps upto 4 variables</t>
  </si>
  <si>
    <t>circuit switching</t>
  </si>
  <si>
    <t xml:space="preserve">single threaded </t>
  </si>
  <si>
    <t>relationship between t</t>
  </si>
  <si>
    <t>he-ne laser</t>
  </si>
  <si>
    <t>logic gates</t>
  </si>
  <si>
    <t>switching</t>
  </si>
  <si>
    <t>diff b/w process and thread</t>
  </si>
  <si>
    <t>F-distribution</t>
  </si>
  <si>
    <t>gas laser</t>
  </si>
  <si>
    <t>boolean algebra</t>
  </si>
  <si>
    <t>transmission media</t>
  </si>
  <si>
    <t>types of threads</t>
  </si>
  <si>
    <t>test of significance of the mean of random sample from normal population</t>
  </si>
  <si>
    <t>ruby laser</t>
  </si>
  <si>
    <t>digital circuits</t>
  </si>
  <si>
    <t>cable modem</t>
  </si>
  <si>
    <t>thread</t>
  </si>
  <si>
    <t xml:space="preserve">t-distribution </t>
  </si>
  <si>
    <t>solid state laser</t>
  </si>
  <si>
    <t>modems</t>
  </si>
  <si>
    <t>small samples</t>
  </si>
  <si>
    <t>classification of lasers</t>
  </si>
  <si>
    <t>subtractor</t>
  </si>
  <si>
    <t>interface standards</t>
  </si>
  <si>
    <t>three level and 4 level systems</t>
  </si>
  <si>
    <t>summer</t>
  </si>
  <si>
    <t>DTE-DCE</t>
  </si>
  <si>
    <t>Multiple processor scheduling –</t>
  </si>
  <si>
    <t>yate's correction of continuity</t>
  </si>
  <si>
    <t>optical resonators</t>
  </si>
  <si>
    <t>differentiator</t>
  </si>
  <si>
    <t>topology</t>
  </si>
  <si>
    <t>Multilevel feedback queue scheduling –</t>
  </si>
  <si>
    <t>coefficient of contigency</t>
  </si>
  <si>
    <t>line shape fucntion</t>
  </si>
  <si>
    <t>integrator</t>
  </si>
  <si>
    <t>TSP/IP</t>
  </si>
  <si>
    <t>Multilevel queue scheduling –</t>
  </si>
  <si>
    <t>test of impedence</t>
  </si>
  <si>
    <t>thershhold condition</t>
  </si>
  <si>
    <t>unity gain amplifiers</t>
  </si>
  <si>
    <t>ISO-OSI</t>
  </si>
  <si>
    <t>Round robin (RR) scheduling –</t>
  </si>
  <si>
    <t>test of goodness of fit</t>
  </si>
  <si>
    <t>population inversion</t>
  </si>
  <si>
    <t>non-inverting</t>
  </si>
  <si>
    <t xml:space="preserve">reference model </t>
  </si>
  <si>
    <t>Priority scheduling –</t>
  </si>
  <si>
    <t xml:space="preserve">level of significance </t>
  </si>
  <si>
    <t>basic requirement for laser</t>
  </si>
  <si>
    <t>inverting</t>
  </si>
  <si>
    <t>architecture</t>
  </si>
  <si>
    <t>Scheduling algorithms</t>
  </si>
  <si>
    <t>degree of freedom</t>
  </si>
  <si>
    <t>condition for light amplification</t>
  </si>
  <si>
    <t>ideal op-amp</t>
  </si>
  <si>
    <t>protocol</t>
  </si>
  <si>
    <t>dispatcher</t>
  </si>
  <si>
    <t>chi-square distribution</t>
  </si>
  <si>
    <t>einstein coefficients</t>
  </si>
  <si>
    <t>single stage CE amplifier configuration</t>
  </si>
  <si>
    <t>network</t>
  </si>
  <si>
    <t>preemptive scheduling</t>
  </si>
  <si>
    <t>confidence limits</t>
  </si>
  <si>
    <t>spatial and temporal coherence</t>
  </si>
  <si>
    <t>self bias circuit</t>
  </si>
  <si>
    <t>encoding</t>
  </si>
  <si>
    <t>non-preemptive scheduling</t>
  </si>
  <si>
    <t>null hypothesis</t>
  </si>
  <si>
    <t>main features of a laser</t>
  </si>
  <si>
    <t>load-line</t>
  </si>
  <si>
    <t>multilevel encoding</t>
  </si>
  <si>
    <t>zombie process</t>
  </si>
  <si>
    <t>standard error type I and II errors</t>
  </si>
  <si>
    <t>absorption and emission of radiation</t>
  </si>
  <si>
    <t>operating point</t>
  </si>
  <si>
    <t>bipolar</t>
  </si>
  <si>
    <t>Context switching</t>
  </si>
  <si>
    <t>test of significance for large samples</t>
  </si>
  <si>
    <t>lasers</t>
  </si>
  <si>
    <t>physical operation</t>
  </si>
  <si>
    <t>polar</t>
  </si>
  <si>
    <t>Process creation</t>
  </si>
  <si>
    <t>mean and S.D. in simple sampling of attributes</t>
  </si>
  <si>
    <t>bipolar junction transistor</t>
  </si>
  <si>
    <t>unipolar</t>
  </si>
  <si>
    <t>process termination</t>
  </si>
  <si>
    <t>large samples</t>
  </si>
  <si>
    <t>polarimeter</t>
  </si>
  <si>
    <t>line coding scheme</t>
  </si>
  <si>
    <t>communication in client server sys</t>
  </si>
  <si>
    <t>specific rotation</t>
  </si>
  <si>
    <t>LEDs</t>
  </si>
  <si>
    <t xml:space="preserve">need of line coding </t>
  </si>
  <si>
    <t>examples of IPC sys</t>
  </si>
  <si>
    <t>parabola and exponential curves</t>
  </si>
  <si>
    <t xml:space="preserve">optical rotation </t>
  </si>
  <si>
    <t>clamping circuits</t>
  </si>
  <si>
    <t>review of error detection and correction codes</t>
  </si>
  <si>
    <t>interprocess communication</t>
  </si>
  <si>
    <t>fitting of straight llines</t>
  </si>
  <si>
    <t>circularly and elliptically polarized light</t>
  </si>
  <si>
    <t>clipping</t>
  </si>
  <si>
    <t>nyquist rate</t>
  </si>
  <si>
    <t>operations on processes</t>
  </si>
  <si>
    <t>central limit theorm</t>
  </si>
  <si>
    <t>production and analysis of plane</t>
  </si>
  <si>
    <t>rectifiers</t>
  </si>
  <si>
    <t>proof frequency shifting property</t>
  </si>
  <si>
    <t>types of schedulers</t>
  </si>
  <si>
    <t>weak law of large numbers</t>
  </si>
  <si>
    <t>quarter and half wave plates</t>
  </si>
  <si>
    <t>applications</t>
  </si>
  <si>
    <t>genetic algo</t>
  </si>
  <si>
    <t>proof time shifting property</t>
  </si>
  <si>
    <t>scheduling queus</t>
  </si>
  <si>
    <t>characterstic fucntion</t>
  </si>
  <si>
    <t>nicol prism</t>
  </si>
  <si>
    <t>junction diode</t>
  </si>
  <si>
    <t>hill climbing algo</t>
  </si>
  <si>
    <t>aliasing</t>
  </si>
  <si>
    <t>overview of correlation receiver</t>
  </si>
  <si>
    <t>cumulants</t>
  </si>
  <si>
    <t>birefringence</t>
  </si>
  <si>
    <t>electronic devices and circuits</t>
  </si>
  <si>
    <t>a* search</t>
  </si>
  <si>
    <t>PSD of line coding</t>
  </si>
  <si>
    <t>gram schmidt orthogonalization procedure</t>
  </si>
  <si>
    <t>process scheduling queing diagram</t>
  </si>
  <si>
    <t>chi-square</t>
  </si>
  <si>
    <t>polarization in light</t>
  </si>
  <si>
    <t>introduction to DC motor</t>
  </si>
  <si>
    <t>best first search</t>
  </si>
  <si>
    <t>digital modulation technique</t>
  </si>
  <si>
    <t>probablity of error calc</t>
  </si>
  <si>
    <t>process control block</t>
  </si>
  <si>
    <t>gamma distribution</t>
  </si>
  <si>
    <t>polarization</t>
  </si>
  <si>
    <t>construction of single-phase transformer</t>
  </si>
  <si>
    <t>bidirectional search</t>
  </si>
  <si>
    <t>FSK</t>
  </si>
  <si>
    <t>QPSK</t>
  </si>
  <si>
    <t>process state</t>
  </si>
  <si>
    <t>normal</t>
  </si>
  <si>
    <t>resolving power of a grating</t>
  </si>
  <si>
    <t xml:space="preserve">principle of operation </t>
  </si>
  <si>
    <t>iterative deeping depth first search</t>
  </si>
  <si>
    <t>demodulation</t>
  </si>
  <si>
    <t>DPSK</t>
  </si>
  <si>
    <t>process concept</t>
  </si>
  <si>
    <t>uniform</t>
  </si>
  <si>
    <t>rayleight criterion of resolution</t>
  </si>
  <si>
    <t>transformers</t>
  </si>
  <si>
    <t>depth limited search</t>
  </si>
  <si>
    <t>ASK</t>
  </si>
  <si>
    <t>BPSK</t>
  </si>
  <si>
    <t>exponential</t>
  </si>
  <si>
    <t>plane transimission grating</t>
  </si>
  <si>
    <t>dfs</t>
  </si>
  <si>
    <t>companding</t>
  </si>
  <si>
    <t>BFSK</t>
  </si>
  <si>
    <t>problems related to cnf gnf</t>
  </si>
  <si>
    <t>binomial</t>
  </si>
  <si>
    <t>* (numerical)</t>
  </si>
  <si>
    <t>fraunhofer diffraction due to n slits</t>
  </si>
  <si>
    <t>delta transformation derivation</t>
  </si>
  <si>
    <t>uniform cost search</t>
  </si>
  <si>
    <t>PPM</t>
  </si>
  <si>
    <t>BASK</t>
  </si>
  <si>
    <t>greibach normal form</t>
  </si>
  <si>
    <t>high-level language, such as C ?</t>
  </si>
  <si>
    <t xml:space="preserve">poisson </t>
  </si>
  <si>
    <t>fraunhofer diffraction due to single slit</t>
  </si>
  <si>
    <t>star transformation derivation</t>
  </si>
  <si>
    <t>bfs</t>
  </si>
  <si>
    <t>PWM</t>
  </si>
  <si>
    <t>MSK</t>
  </si>
  <si>
    <t>chomsky normal form</t>
  </si>
  <si>
    <t>What aye the advantages and disadvantages of writing an operating system in a</t>
  </si>
  <si>
    <t xml:space="preserve">MGF of standard distribution </t>
  </si>
  <si>
    <t>diffraction</t>
  </si>
  <si>
    <t>introduction to three phase circuit</t>
  </si>
  <si>
    <t>PEAS</t>
  </si>
  <si>
    <t>()</t>
  </si>
  <si>
    <t>PAM</t>
  </si>
  <si>
    <t>null productions</t>
  </si>
  <si>
    <t>sys boot</t>
  </si>
  <si>
    <t>change of origin and scale in moment generating fucntion</t>
  </si>
  <si>
    <t>interence due to wedge shaped film</t>
  </si>
  <si>
    <t>parallel RLC at resonance</t>
  </si>
  <si>
    <t>agents</t>
  </si>
  <si>
    <t>pulse modulatiopn</t>
  </si>
  <si>
    <t>PSK</t>
  </si>
  <si>
    <t>unit productions</t>
  </si>
  <si>
    <t>os generation</t>
  </si>
  <si>
    <t>techebycheff's and markov's inequalites</t>
  </si>
  <si>
    <t>determination of the wavelenght of na light</t>
  </si>
  <si>
    <t>Selectiveness of RLC at Resonance</t>
  </si>
  <si>
    <t>types of agents</t>
  </si>
  <si>
    <t>elimination of useless symbols</t>
  </si>
  <si>
    <t>os debugginh</t>
  </si>
  <si>
    <t>cauchy's distribution</t>
  </si>
  <si>
    <t>newton's rings</t>
  </si>
  <si>
    <t>selectivity</t>
  </si>
  <si>
    <t>emergence of intelligent agents</t>
  </si>
  <si>
    <t>binary modulation</t>
  </si>
  <si>
    <t>simplification of cfg</t>
  </si>
  <si>
    <t>virtual machines</t>
  </si>
  <si>
    <t>optiocs</t>
  </si>
  <si>
    <t>Q factor</t>
  </si>
  <si>
    <t>ai winter</t>
  </si>
  <si>
    <t>quantization error</t>
  </si>
  <si>
    <t>grammar</t>
  </si>
  <si>
    <t>ambiguity</t>
  </si>
  <si>
    <t>os sys structure</t>
  </si>
  <si>
    <t>beta distribution of first and second kind</t>
  </si>
  <si>
    <t>interence</t>
  </si>
  <si>
    <t>bandwidth</t>
  </si>
  <si>
    <t>birth of ai</t>
  </si>
  <si>
    <t>quantization noise</t>
  </si>
  <si>
    <t>relationship b/w derivation and derivation trees</t>
  </si>
  <si>
    <t>derivations</t>
  </si>
  <si>
    <t>os design &amp; implementation</t>
  </si>
  <si>
    <t>rectangilar distribution</t>
  </si>
  <si>
    <t>series RLC at resonance</t>
  </si>
  <si>
    <t>chinese room argument</t>
  </si>
  <si>
    <t>context free grammar &amp; ang</t>
  </si>
  <si>
    <t>microkernels</t>
  </si>
  <si>
    <t>multimonial distribution</t>
  </si>
  <si>
    <t>why cu better+ dispersion [inter/intramodel]+ attenuation (laws of signal)</t>
  </si>
  <si>
    <t>pressure wave equation</t>
  </si>
  <si>
    <t>resonance</t>
  </si>
  <si>
    <t>goals of ai</t>
  </si>
  <si>
    <t>types of grammar</t>
  </si>
  <si>
    <t>kernel</t>
  </si>
  <si>
    <t>hypergeometric distributions</t>
  </si>
  <si>
    <t>**</t>
  </si>
  <si>
    <t>types of fibre optics=stagered index vs grading index</t>
  </si>
  <si>
    <t>pressure and transimission of acoustic waves</t>
  </si>
  <si>
    <t>combination of R,L, and C in parallel</t>
  </si>
  <si>
    <t>intelligent agents</t>
  </si>
  <si>
    <t>non uniform quantization</t>
  </si>
  <si>
    <t>regular exp to finite automata</t>
  </si>
  <si>
    <t>dfa from fa</t>
  </si>
  <si>
    <t>sys calls</t>
  </si>
  <si>
    <t>fitting of normal distribution by method of areas and method of ordinates</t>
  </si>
  <si>
    <t>acoustic waves</t>
  </si>
  <si>
    <t>combination of R,L, and C in series</t>
  </si>
  <si>
    <t>heuristic functions</t>
  </si>
  <si>
    <t>flat top sampling</t>
  </si>
  <si>
    <t>nfa -&gt; regular exp</t>
  </si>
  <si>
    <t>user os interface</t>
  </si>
  <si>
    <t>fitting of stadard distributions</t>
  </si>
  <si>
    <t>2 level lasers (why isnt it possible)</t>
  </si>
  <si>
    <t>application in resonance</t>
  </si>
  <si>
    <t>behavior of R,L  and C circuit</t>
  </si>
  <si>
    <t>informed (heuristic ) search stratergies</t>
  </si>
  <si>
    <t>natural sampling</t>
  </si>
  <si>
    <t>dfa -&gt; regular exp</t>
  </si>
  <si>
    <t>min state automata</t>
  </si>
  <si>
    <t>dual mode (user mode &amp; kernel mode)</t>
  </si>
  <si>
    <t>review of continuous and sicrete probablity distributions</t>
  </si>
  <si>
    <t>q factor</t>
  </si>
  <si>
    <t>numericals on series &amp; parallel combined AC circuits</t>
  </si>
  <si>
    <t>uniformed search stratergies</t>
  </si>
  <si>
    <t>instantaneous sampling</t>
  </si>
  <si>
    <t>designing of regular expressions</t>
  </si>
  <si>
    <t>problems based on pumping lemma</t>
  </si>
  <si>
    <t>types of os (batch, time sharing, single process, mulyi process, multiprogramming, multitasking) adv + dis</t>
  </si>
  <si>
    <t>sharpness of resonance</t>
  </si>
  <si>
    <t>numericals on parallel AC circuits</t>
  </si>
  <si>
    <t>search algorithms</t>
  </si>
  <si>
    <t>sampling theorm</t>
  </si>
  <si>
    <t>pumping lemma for regular sets</t>
  </si>
  <si>
    <t>oepn source os</t>
  </si>
  <si>
    <t>forced oscillations</t>
  </si>
  <si>
    <t>numericals on series AC circuits</t>
  </si>
  <si>
    <t>example problems</t>
  </si>
  <si>
    <t>prop of fourier transformation</t>
  </si>
  <si>
    <t>minimization of dfa</t>
  </si>
  <si>
    <t>computing environments</t>
  </si>
  <si>
    <t>conditional expectation</t>
  </si>
  <si>
    <t>damped oscillations</t>
  </si>
  <si>
    <t>components of single phace AC circuit</t>
  </si>
  <si>
    <t>problem solving agents</t>
  </si>
  <si>
    <t>fourier transformation</t>
  </si>
  <si>
    <t>myhill nerode theorm</t>
  </si>
  <si>
    <t>special purpose sys</t>
  </si>
  <si>
    <t>correlation coefficient</t>
  </si>
  <si>
    <t>oscillations and waves</t>
  </si>
  <si>
    <t>analysis of single phace AC circuit</t>
  </si>
  <si>
    <t>solving problems by searching</t>
  </si>
  <si>
    <t>intro to fourier series</t>
  </si>
  <si>
    <t>arden's theorm</t>
  </si>
  <si>
    <t>distributed sys</t>
  </si>
  <si>
    <t>covariance</t>
  </si>
  <si>
    <t>interefence due to thin films</t>
  </si>
  <si>
    <t>representation of single phace AC circuit</t>
  </si>
  <si>
    <t>rational agent</t>
  </si>
  <si>
    <t>(*)</t>
  </si>
  <si>
    <t>PCM</t>
  </si>
  <si>
    <t>passband signals</t>
  </si>
  <si>
    <t>equivalence of finite automation &amp; reg exp</t>
  </si>
  <si>
    <t>RTOS</t>
  </si>
  <si>
    <t>protection &amp; secutrity</t>
  </si>
  <si>
    <t>conditional distribution</t>
  </si>
  <si>
    <t>gravity and light</t>
  </si>
  <si>
    <t>single phase AC circuit</t>
  </si>
  <si>
    <t>the structure of agents</t>
  </si>
  <si>
    <t>baseband</t>
  </si>
  <si>
    <t>moore and mealy machine</t>
  </si>
  <si>
    <t xml:space="preserve">sys programs </t>
  </si>
  <si>
    <t>storage manage</t>
  </si>
  <si>
    <t>order statistics</t>
  </si>
  <si>
    <t>gravitational waves</t>
  </si>
  <si>
    <t>phasor representation of  current</t>
  </si>
  <si>
    <t>the nature of environment</t>
  </si>
  <si>
    <t>quantization</t>
  </si>
  <si>
    <t>intro to communication sys</t>
  </si>
  <si>
    <t>conversion of nfa to dfa</t>
  </si>
  <si>
    <t>types sys calls</t>
  </si>
  <si>
    <t>mem mananagement</t>
  </si>
  <si>
    <t>two and higer dimentsion distributions</t>
  </si>
  <si>
    <t>einsteing's theory of gravitation</t>
  </si>
  <si>
    <t>phasor representation of  voltage</t>
  </si>
  <si>
    <t>concept of rationality</t>
  </si>
  <si>
    <t>diff coherent vs non coherent</t>
  </si>
  <si>
    <t>kleene's theorm</t>
  </si>
  <si>
    <t>process management</t>
  </si>
  <si>
    <t>generating fucntions</t>
  </si>
  <si>
    <t>forced oscillation derivation</t>
  </si>
  <si>
    <t>general theory of relativity</t>
  </si>
  <si>
    <t>sinusoidal represenation of current</t>
  </si>
  <si>
    <t>good behaviour</t>
  </si>
  <si>
    <t>adv of dc over ac</t>
  </si>
  <si>
    <t xml:space="preserve">regular lang </t>
  </si>
  <si>
    <t>kurtosis</t>
  </si>
  <si>
    <t>omg</t>
  </si>
  <si>
    <t>damped oscillations-&gt; criticL over damp, under damp graphy+ defination</t>
  </si>
  <si>
    <t>relativistic momentum and relativistic energy</t>
  </si>
  <si>
    <t>sinusoidal represenation of voltage</t>
  </si>
  <si>
    <t>agent environment</t>
  </si>
  <si>
    <t>uniform vs non uniform companding</t>
  </si>
  <si>
    <t>finite automation with E moves</t>
  </si>
  <si>
    <t>simple structre</t>
  </si>
  <si>
    <t>moments</t>
  </si>
  <si>
    <t>?</t>
  </si>
  <si>
    <t>resonant frequency</t>
  </si>
  <si>
    <t>mass and energy</t>
  </si>
  <si>
    <t>steady state analysis of AC circuits</t>
  </si>
  <si>
    <t>benefits of ai</t>
  </si>
  <si>
    <t>diff modulation techniques</t>
  </si>
  <si>
    <t>regular expressions</t>
  </si>
  <si>
    <t>types of os</t>
  </si>
  <si>
    <t>layered struc</t>
  </si>
  <si>
    <t>functions of random variable</t>
  </si>
  <si>
    <t>power dissipition and energy relation</t>
  </si>
  <si>
    <t>variation of mass with velocity</t>
  </si>
  <si>
    <t>risks of ai</t>
  </si>
  <si>
    <t>elements of dc sys</t>
  </si>
  <si>
    <t>non deterministic FA</t>
  </si>
  <si>
    <t>OS architecture</t>
  </si>
  <si>
    <t>variance</t>
  </si>
  <si>
    <t>length contraction</t>
  </si>
  <si>
    <t>maximum power transfer theorm</t>
  </si>
  <si>
    <t>state of the art</t>
  </si>
  <si>
    <t>adv of dc sys</t>
  </si>
  <si>
    <t>Deterministic FA</t>
  </si>
  <si>
    <t>os structure</t>
  </si>
  <si>
    <t>expectuation</t>
  </si>
  <si>
    <t>eh</t>
  </si>
  <si>
    <t>relative mass numerical</t>
  </si>
  <si>
    <t>time dilation</t>
  </si>
  <si>
    <t>norton's theorm</t>
  </si>
  <si>
    <t>history of ai</t>
  </si>
  <si>
    <t>unipolar vs bipolar signaling</t>
  </si>
  <si>
    <t>final state machine</t>
  </si>
  <si>
    <t>cs arch</t>
  </si>
  <si>
    <t>random variables</t>
  </si>
  <si>
    <t>velocity additon</t>
  </si>
  <si>
    <t>thevenin's theorm</t>
  </si>
  <si>
    <t>the foundation of ai</t>
  </si>
  <si>
    <t>defination of automata</t>
  </si>
  <si>
    <t>cs org</t>
  </si>
  <si>
    <t xml:space="preserve">marginal probability </t>
  </si>
  <si>
    <t>lorentz transformation</t>
  </si>
  <si>
    <t>nodal and loop analysis</t>
  </si>
  <si>
    <t>introduction of ai</t>
  </si>
  <si>
    <t>baud rate</t>
  </si>
  <si>
    <t>efine nfa</t>
  </si>
  <si>
    <t>os components</t>
  </si>
  <si>
    <t>mathematical and statistical definations and problems</t>
  </si>
  <si>
    <t>PSP</t>
  </si>
  <si>
    <t>special relativity</t>
  </si>
  <si>
    <t>basic circuit elements</t>
  </si>
  <si>
    <t>AI</t>
  </si>
  <si>
    <t>bit rate</t>
  </si>
  <si>
    <t>mathematical model finite automata</t>
  </si>
  <si>
    <t>TAFL</t>
  </si>
  <si>
    <t>what do os do/ operations/services/duties/</t>
  </si>
  <si>
    <t>+</t>
  </si>
  <si>
    <t>DC</t>
  </si>
  <si>
    <t>acc sir</t>
  </si>
  <si>
    <t>OS</t>
  </si>
  <si>
    <t>Chapter 8 Memory-Management Strategies</t>
  </si>
  <si>
    <t xml:space="preserve">Background </t>
  </si>
  <si>
    <t xml:space="preserve">Swapping </t>
  </si>
  <si>
    <t xml:space="preserve">Contiguous Memory Allocation </t>
  </si>
  <si>
    <t xml:space="preserve">Paging </t>
  </si>
  <si>
    <t xml:space="preserve">Structure of the Page Table </t>
  </si>
  <si>
    <t xml:space="preserve">Segmentation </t>
  </si>
  <si>
    <t>Example: The Intel Pentium</t>
  </si>
  <si>
    <t>Chapter 9 Virtual-Memory Management</t>
  </si>
  <si>
    <t>9.1 Background 357</t>
  </si>
  <si>
    <t>9.2 Demand Paging 361</t>
  </si>
  <si>
    <t>9.3 Copy-on-Write 367</t>
  </si>
  <si>
    <t>9.4 Page Replacement 369</t>
  </si>
  <si>
    <t>9.5 Allocation of Frames 382</t>
  </si>
  <si>
    <t>9.6 Thrashing 386</t>
  </si>
  <si>
    <t>9.7 Memory-Mapped Files 390</t>
  </si>
  <si>
    <t>9.8 Allocating Kernel Memory 396</t>
  </si>
  <si>
    <t>9.9 Other Considerations 399</t>
  </si>
  <si>
    <t>9.10 Operating-System Examples 405</t>
  </si>
  <si>
    <t>STORAGE MANAGEMENT</t>
  </si>
  <si>
    <t>Chapter IO File System</t>
  </si>
  <si>
    <t>10.1 File Concept 421</t>
  </si>
  <si>
    <t>10,2 Access Methods 430</t>
  </si>
  <si>
    <t>10.3 Directory and Disk Structure</t>
  </si>
  <si>
    <t>10.4 FileSystem Mounting 444</t>
  </si>
  <si>
    <t>10.5 File Sharing 446</t>
  </si>
  <si>
    <t>10.6 Protection 451</t>
  </si>
  <si>
    <t>10.7 Summary 456</t>
  </si>
  <si>
    <t>Chapter 11 Implementing File Systems</t>
  </si>
  <si>
    <t>11.1 File-System Structure 461</t>
  </si>
  <si>
    <t>11.2 File-System Implementation 464</t>
  </si>
  <si>
    <t>113 Directory Implementation 470</t>
  </si>
  <si>
    <t>11.4 Allocation Methods 471</t>
  </si>
  <si>
    <t>11.5 Free-Space Management 479</t>
  </si>
  <si>
    <t>11.6 Efficiency and Performance 482</t>
  </si>
  <si>
    <t>11.7 Recovery 486</t>
  </si>
  <si>
    <t>118 NFS 490</t>
  </si>
  <si>
    <t>11.9 Example: The WAFL File System</t>
  </si>
  <si>
    <t>Chapter 12 Secondary-Storage Structure</t>
  </si>
  <si>
    <t>12.1 Ovexview of Mass-Storage</t>
  </si>
  <si>
    <t>Structure 505</t>
  </si>
  <si>
    <t>12.2 Disk Structure 508</t>
  </si>
  <si>
    <t>12.3 Disk Attachment 509</t>
  </si>
  <si>
    <t>12.4 Disk Scheduling 510</t>
  </si>
  <si>
    <t>12.5 Disk Management 516</t>
  </si>
  <si>
    <t>12.6 Swap-Space Management 520</t>
  </si>
  <si>
    <t>13.1 Overview 555</t>
  </si>
  <si>
    <t>13.2 1/0 Hardware 556</t>
  </si>
  <si>
    <t>13-3 Application 1/0 Interface 565</t>
  </si>
  <si>
    <t>13,4 Kernel 1/0 Subsystem 571</t>
  </si>
  <si>
    <t>12.7 RAID Structure 522</t>
  </si>
  <si>
    <t>12.8 Stable-Storage Implementation 533</t>
  </si>
  <si>
    <t>12.9 Tertiary-Storage Structure 534</t>
  </si>
  <si>
    <t>13.6 STREAMS 580</t>
  </si>
  <si>
    <t>13.7 Performance 582</t>
  </si>
  <si>
    <t>Chapter 13 I/O Systems</t>
  </si>
  <si>
    <t>13.5 Transforming 1/0 Requests to Hardware Operations 578</t>
  </si>
  <si>
    <t xml:space="preserve">Data Link Layer: </t>
  </si>
  <si>
    <t>Data Link Control and Protocols:</t>
  </si>
  <si>
    <t xml:space="preserve"> Flow and Error Control, </t>
  </si>
  <si>
    <t>Stop-and-wait</t>
  </si>
  <si>
    <t xml:space="preserve">ARQ. </t>
  </si>
  <si>
    <t>Sliding window protocol,</t>
  </si>
  <si>
    <t xml:space="preserve"> Go-Back-N ARQ, </t>
  </si>
  <si>
    <t xml:space="preserve">Selective Repeat ARQ, </t>
  </si>
  <si>
    <t xml:space="preserve">HDLC, Point-to-Point Access: </t>
  </si>
  <si>
    <t xml:space="preserve">PPP Point -to- Point Protocol, </t>
  </si>
  <si>
    <t xml:space="preserve">PPP Stack, </t>
  </si>
  <si>
    <t xml:space="preserve">IEEE standard 802.3 &amp; 802.11 for LANS, </t>
  </si>
  <si>
    <t xml:space="preserve">high speed LANs, </t>
  </si>
  <si>
    <t xml:space="preserve">Token ring, </t>
  </si>
  <si>
    <t xml:space="preserve">Token Bus, </t>
  </si>
  <si>
    <t xml:space="preserve">FDDI based LAN, </t>
  </si>
  <si>
    <t>Network Devices-</t>
  </si>
  <si>
    <t xml:space="preserve">repeaters, </t>
  </si>
  <si>
    <t xml:space="preserve">hubs, </t>
  </si>
  <si>
    <t>switches bridges.</t>
  </si>
  <si>
    <t>UNIT-IV</t>
  </si>
  <si>
    <t xml:space="preserve">Medium Access Sub layer: </t>
  </si>
  <si>
    <t xml:space="preserve">Channel allocation problem, </t>
  </si>
  <si>
    <t xml:space="preserve">multiple access protocols </t>
  </si>
  <si>
    <t>(ALOHA,</t>
  </si>
  <si>
    <t xml:space="preserve">CSMA </t>
  </si>
  <si>
    <t>CSMA/CD)</t>
  </si>
  <si>
    <t>Network Layer:</t>
  </si>
  <si>
    <t xml:space="preserve"> Design issues, </t>
  </si>
  <si>
    <t>Routing algorithms,</t>
  </si>
  <si>
    <t xml:space="preserve"> Congestion control algorithms,</t>
  </si>
  <si>
    <t xml:space="preserve">Host to Host Delivery: </t>
  </si>
  <si>
    <t>Internetworking</t>
  </si>
  <si>
    <t>UNIT-V</t>
  </si>
  <si>
    <t xml:space="preserve">Oueuing Theory: </t>
  </si>
  <si>
    <t>Finite Markov Chain —</t>
  </si>
  <si>
    <t>Discrete and continuous time Markov chains,</t>
  </si>
  <si>
    <t xml:space="preserve"> Classification of states, </t>
  </si>
  <si>
    <t xml:space="preserve">Limiting distribution, </t>
  </si>
  <si>
    <t>Birth and death process,</t>
  </si>
  <si>
    <t xml:space="preserve">Poisson process, </t>
  </si>
  <si>
    <t>Steady state and transient distributions,</t>
  </si>
  <si>
    <t xml:space="preserve"> Simple Markovian</t>
  </si>
  <si>
    <t>queuing models (M/M/ 1, M/M/ 1/ N)</t>
  </si>
  <si>
    <t>Search in Complex Environments</t>
  </si>
  <si>
    <t>Local Search and Optimization Problems</t>
  </si>
  <si>
    <t>, Local Search in Continuous Spaces,</t>
  </si>
  <si>
    <t xml:space="preserve">Search with Nondeterministic Actions, </t>
  </si>
  <si>
    <t>Search in Partially Observable Environments,</t>
  </si>
  <si>
    <t>Online Search Agents and Unknown Environments</t>
  </si>
  <si>
    <t>UNIT 3:</t>
  </si>
  <si>
    <t>Problem-solving -II</t>
  </si>
  <si>
    <t>Adversarial Search and Games</t>
  </si>
  <si>
    <t xml:space="preserve">Game Theory, </t>
  </si>
  <si>
    <t xml:space="preserve">Optimal Decisions in Games, </t>
  </si>
  <si>
    <t>Heuristic Alpha--Beta Tree Search,</t>
  </si>
  <si>
    <t>Limitations of Game Search Algorithms</t>
  </si>
  <si>
    <t>Constraint Satisfaction Problems</t>
  </si>
  <si>
    <t>Defining Constraint Satisfaction Problems,</t>
  </si>
  <si>
    <t xml:space="preserve"> Constraint Propagation: Inference in</t>
  </si>
  <si>
    <t xml:space="preserve">CSPs, Backtracking Search for CSPs, </t>
  </si>
  <si>
    <t xml:space="preserve">Local Search for CSPs, </t>
  </si>
  <si>
    <t>The Structure Of Problems</t>
  </si>
  <si>
    <t>UNIT 4:</t>
  </si>
  <si>
    <t>Knowledge, reasoning and representation</t>
  </si>
  <si>
    <t>Logical Agents</t>
  </si>
  <si>
    <t xml:space="preserve">Knowledge-Based Agents, </t>
  </si>
  <si>
    <t xml:space="preserve">The Wumpus World, Logic, </t>
  </si>
  <si>
    <t>Propositional Logic:</t>
  </si>
  <si>
    <t xml:space="preserve"> A Very Simple Logic, </t>
  </si>
  <si>
    <t>Propositional Theorem Proving,</t>
  </si>
  <si>
    <t xml:space="preserve"> Effective Propositional Model Checking, </t>
  </si>
  <si>
    <t>Agents Based on Propositional Logic</t>
  </si>
  <si>
    <t>First-Order Logic</t>
  </si>
  <si>
    <t xml:space="preserve">Syntax and Semantics of First-Order Logic, </t>
  </si>
  <si>
    <t>Using First-Order Logic,</t>
  </si>
  <si>
    <t xml:space="preserve"> Knowledge</t>
  </si>
  <si>
    <t>Engineering in First-Order Logic</t>
  </si>
  <si>
    <t>Inference in First-Order Logic</t>
  </si>
  <si>
    <t xml:space="preserve">Propositional vs. First-Order Inference , </t>
  </si>
  <si>
    <t>Unification and First-Order Inference,</t>
  </si>
  <si>
    <t xml:space="preserve">Forward Chaining, </t>
  </si>
  <si>
    <t>Backward Chaining,</t>
  </si>
  <si>
    <t xml:space="preserve"> Resolution</t>
  </si>
  <si>
    <t>Knowledge Representation</t>
  </si>
  <si>
    <t xml:space="preserve">Ontological Engineering, </t>
  </si>
  <si>
    <t xml:space="preserve">Categories and Objects, </t>
  </si>
  <si>
    <t>Events,</t>
  </si>
  <si>
    <t xml:space="preserve"> Mental Objects and</t>
  </si>
  <si>
    <t xml:space="preserve">Modal Logic, </t>
  </si>
  <si>
    <t xml:space="preserve">Reasoning Systems for Categories, </t>
  </si>
  <si>
    <t>Reasoning with Default</t>
  </si>
  <si>
    <t>Information</t>
  </si>
  <si>
    <t>UNIT 3</t>
  </si>
  <si>
    <t xml:space="preserve">Pushdown Automata: </t>
  </si>
  <si>
    <t xml:space="preserve">Moves, </t>
  </si>
  <si>
    <t>Instantaneous</t>
  </si>
  <si>
    <t xml:space="preserve">pushdown automata, </t>
  </si>
  <si>
    <t>Equivalence of Pushdown</t>
  </si>
  <si>
    <t xml:space="preserve">descriptions, </t>
  </si>
  <si>
    <t>Deterministic</t>
  </si>
  <si>
    <t xml:space="preserve">automata and CFL, </t>
  </si>
  <si>
    <t>pumping</t>
  </si>
  <si>
    <t xml:space="preserve">lemma for CFL, </t>
  </si>
  <si>
    <t>problems based on pumping Lemma.</t>
  </si>
  <si>
    <t>UNIT IV</t>
  </si>
  <si>
    <t xml:space="preserve">Turing Machine: </t>
  </si>
  <si>
    <t xml:space="preserve">Definitions Of Turing machines, </t>
  </si>
  <si>
    <t xml:space="preserve">Computable languages and functions, </t>
  </si>
  <si>
    <t>Techniques for Turing machine construction,</t>
  </si>
  <si>
    <t xml:space="preserve"> Multi head and Multi tape Turing Machines, </t>
  </si>
  <si>
    <t xml:space="preserve">The Halting problem, </t>
  </si>
  <si>
    <t xml:space="preserve">Partial Solvability, </t>
  </si>
  <si>
    <t>Problems about Turing machine- Chomsky hierarchy Of languages.</t>
  </si>
  <si>
    <t>UNIT V</t>
  </si>
  <si>
    <t>Difficult problems:</t>
  </si>
  <si>
    <t xml:space="preserve"> Unsolvable Problems and Computable Functions, </t>
  </si>
  <si>
    <t xml:space="preserve">Primitive recursive functions, </t>
  </si>
  <si>
    <t xml:space="preserve">Recursive and recursively enumerable languages, </t>
  </si>
  <si>
    <t xml:space="preserve">Universal Turing machine, </t>
  </si>
  <si>
    <t>Measuring and classifying complexity - Tractable and Intractable</t>
  </si>
  <si>
    <t>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</si>
</sst>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1" tint="0.24994659260841701"/>
      <name val="Trebuchet MS"/>
      <family val="2"/>
      <scheme val="minor"/>
    </font>
    <font>
      <sz val="14"/>
      <color theme="1" tint="0.24994659260841701"/>
      <name val="Trebuchet MS"/>
      <family val="4"/>
      <scheme val="minor"/>
    </font>
    <font>
      <sz val="12"/>
      <color theme="1" tint="0.24994659260841701"/>
      <name val="Trebuchet MS"/>
      <family val="4"/>
      <scheme val="minor"/>
    </font>
    <font>
      <sz val="10"/>
      <color theme="1"/>
      <name val="Lato"/>
      <family val="2"/>
    </font>
    <font>
      <sz val="8"/>
      <color theme="1"/>
      <name val="Lato"/>
      <family val="2"/>
    </font>
    <font>
      <b/>
      <u/>
      <sz val="10"/>
      <color rgb="FF27979A"/>
      <name val="Lato"/>
      <family val="2"/>
    </font>
    <font>
      <sz val="10"/>
      <color theme="0"/>
      <name val="Lato"/>
      <family val="2"/>
    </font>
    <font>
      <b/>
      <u/>
      <sz val="11"/>
      <color theme="1"/>
      <name val="Trebuchet MS"/>
      <family val="2"/>
      <scheme val="minor"/>
    </font>
    <font>
      <b/>
      <u/>
      <sz val="11"/>
      <name val="Trebuchet MS"/>
      <family val="2"/>
      <scheme val="minor"/>
    </font>
    <font>
      <sz val="14"/>
      <color theme="1" tint="0.24994659260841701"/>
      <name val="Trebuchet MS"/>
      <family val="2"/>
      <scheme val="major"/>
    </font>
    <font>
      <sz val="8"/>
      <color theme="0"/>
      <name val="Lato"/>
      <family val="2"/>
    </font>
    <font>
      <sz val="10"/>
      <name val="Lato"/>
      <family val="2"/>
    </font>
    <font>
      <sz val="8"/>
      <name val="Trebuchet MS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4"/>
      <color theme="1" tint="0.249977111117893"/>
      <name val="Trebuchet MS"/>
      <family val="2"/>
      <scheme val="minor"/>
    </font>
    <font>
      <sz val="11"/>
      <color rgb="FFFF0000"/>
      <name val="Trebuchet MS"/>
      <family val="2"/>
      <scheme val="minor"/>
    </font>
    <font>
      <b/>
      <sz val="18"/>
      <color rgb="FFFF0000"/>
      <name val="Arial"/>
      <family val="2"/>
    </font>
    <font>
      <sz val="10"/>
      <color theme="0"/>
      <name val="Arial"/>
      <family val="2"/>
    </font>
    <font>
      <b/>
      <sz val="18"/>
      <color theme="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theme="4" tint="0.59999389629810485"/>
      <name val="Arial"/>
      <family val="2"/>
    </font>
    <font>
      <b/>
      <u/>
      <sz val="10"/>
      <color theme="4" tint="0.59999389629810485"/>
      <name val="Arial"/>
      <family val="2"/>
    </font>
    <font>
      <sz val="10"/>
      <color theme="4" tint="0.59999389629810485"/>
      <name val="Arial"/>
      <family val="2"/>
    </font>
    <font>
      <u/>
      <sz val="10"/>
      <color theme="8" tint="0.39997558519241921"/>
      <name val="Arial"/>
      <family val="2"/>
    </font>
    <font>
      <sz val="10"/>
      <color theme="8" tint="0.39997558519241921"/>
      <name val="Arial"/>
      <family val="2"/>
    </font>
    <font>
      <b/>
      <i/>
      <sz val="10"/>
      <color rgb="FF00FF00"/>
      <name val="Arial"/>
      <family val="2"/>
    </font>
    <font>
      <sz val="72"/>
      <color theme="1"/>
      <name val="Trebuchet MS"/>
      <family val="2"/>
      <scheme val="minor"/>
    </font>
    <font>
      <sz val="100"/>
      <color theme="1"/>
      <name val="Trebuchet MS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7979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F3F3F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4" fillId="0" borderId="0"/>
    <xf numFmtId="0" fontId="18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5" fillId="0" borderId="0" xfId="2" applyFont="1" applyAlignment="1" applyProtection="1">
      <alignment vertical="center"/>
      <protection locked="0"/>
    </xf>
    <xf numFmtId="0" fontId="4" fillId="0" borderId="0" xfId="2"/>
    <xf numFmtId="0" fontId="6" fillId="0" borderId="0" xfId="2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3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14" fontId="12" fillId="2" borderId="13" xfId="0" applyNumberFormat="1" applyFont="1" applyFill="1" applyBorder="1" applyAlignment="1">
      <alignment horizontal="center" vertical="center"/>
    </xf>
    <xf numFmtId="14" fontId="3" fillId="2" borderId="13" xfId="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5" fillId="0" borderId="0" xfId="2" applyFont="1" applyAlignment="1" applyProtection="1">
      <alignment horizontal="center" vertical="center"/>
      <protection locked="0"/>
    </xf>
    <xf numFmtId="0" fontId="10" fillId="5" borderId="14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0" fillId="5" borderId="1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5" fillId="3" borderId="14" xfId="0" applyFont="1" applyFill="1" applyBorder="1" applyAlignment="1">
      <alignment vertical="center"/>
    </xf>
    <xf numFmtId="0" fontId="5" fillId="7" borderId="0" xfId="2" applyFont="1" applyFill="1" applyAlignment="1" applyProtection="1">
      <alignment horizontal="center" vertical="center"/>
      <protection locked="0"/>
    </xf>
    <xf numFmtId="0" fontId="5" fillId="8" borderId="0" xfId="2" applyFont="1" applyFill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horizontal="center" vertical="center"/>
      <protection locked="0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2" applyFont="1" applyAlignment="1" applyProtection="1">
      <alignment vertical="center" wrapText="1"/>
      <protection locked="0"/>
    </xf>
    <xf numFmtId="0" fontId="22" fillId="3" borderId="0" xfId="0" applyFont="1" applyFill="1" applyAlignment="1">
      <alignment wrapText="1"/>
    </xf>
    <xf numFmtId="0" fontId="1" fillId="3" borderId="0" xfId="0" applyFont="1" applyFill="1"/>
    <xf numFmtId="0" fontId="21" fillId="3" borderId="0" xfId="0" applyFont="1" applyFill="1" applyAlignment="1">
      <alignment horizontal="center" wrapText="1"/>
    </xf>
    <xf numFmtId="0" fontId="21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wrapText="1"/>
    </xf>
    <xf numFmtId="0" fontId="20" fillId="3" borderId="0" xfId="0" applyFont="1" applyFill="1"/>
    <xf numFmtId="0" fontId="22" fillId="3" borderId="0" xfId="0" applyFont="1" applyFill="1" applyAlignment="1">
      <alignment horizontal="center" wrapText="1"/>
    </xf>
    <xf numFmtId="0" fontId="24" fillId="3" borderId="0" xfId="0" applyFont="1" applyFill="1" applyAlignment="1">
      <alignment horizontal="center" wrapText="1"/>
    </xf>
    <xf numFmtId="0" fontId="26" fillId="3" borderId="0" xfId="0" applyFont="1" applyFill="1" applyAlignment="1">
      <alignment wrapText="1"/>
    </xf>
    <xf numFmtId="0" fontId="29" fillId="3" borderId="0" xfId="0" applyFont="1" applyFill="1" applyAlignment="1">
      <alignment vertical="center"/>
    </xf>
    <xf numFmtId="0" fontId="27" fillId="3" borderId="0" xfId="0" applyFont="1" applyFill="1" applyAlignment="1">
      <alignment wrapText="1"/>
    </xf>
    <xf numFmtId="0" fontId="24" fillId="3" borderId="0" xfId="0" applyFont="1" applyFill="1" applyAlignment="1">
      <alignment wrapText="1"/>
    </xf>
    <xf numFmtId="0" fontId="30" fillId="3" borderId="0" xfId="0" applyFont="1" applyFill="1" applyAlignment="1">
      <alignment wrapText="1"/>
    </xf>
    <xf numFmtId="0" fontId="28" fillId="3" borderId="0" xfId="0" applyFont="1" applyFill="1" applyAlignment="1">
      <alignment wrapText="1"/>
    </xf>
    <xf numFmtId="0" fontId="5" fillId="7" borderId="0" xfId="2" applyFont="1" applyFill="1" applyAlignment="1" applyProtection="1">
      <alignment horizontal="center" vertical="center" wrapText="1"/>
      <protection locked="0"/>
    </xf>
    <xf numFmtId="0" fontId="19" fillId="7" borderId="0" xfId="0" applyFont="1" applyFill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0" fillId="6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1" fillId="3" borderId="0" xfId="0" applyFont="1" applyFill="1" applyAlignment="1">
      <alignment horizontal="center" vertical="center" wrapText="1"/>
    </xf>
    <xf numFmtId="0" fontId="23" fillId="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33" fillId="0" borderId="0" xfId="0" applyFont="1" applyAlignment="1">
      <alignment horizontal="center" vertical="center" wrapText="1"/>
    </xf>
  </cellXfs>
  <cellStyles count="5">
    <cellStyle name="Hyperlink 2" xfId="4" xr:uid="{FF844D18-122F-4843-868C-4570E28FDB4A}"/>
    <cellStyle name="Normal" xfId="0" builtinId="0"/>
    <cellStyle name="Normal 2" xfId="2" xr:uid="{1411540F-4D7B-4777-9120-A36B4F15FCFC}"/>
    <cellStyle name="Normal 3" xfId="3" xr:uid="{82AAC029-E6B7-4935-ABC1-78DA83EF3C06}"/>
    <cellStyle name="Percent" xfId="1" builtinId="5"/>
  </cellStyles>
  <dxfs count="7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27979A"/>
          <bgColor rgb="FF27979A"/>
        </patternFill>
      </fill>
    </dxf>
    <dxf>
      <font>
        <color rgb="FF27979A"/>
      </font>
    </dxf>
    <dxf>
      <font>
        <b/>
        <i val="0"/>
        <strike val="0"/>
        <color rgb="FF27979A"/>
      </font>
    </dxf>
    <dxf>
      <font>
        <color auto="1"/>
      </font>
      <fill>
        <patternFill>
          <bgColor theme="1"/>
        </patternFill>
      </fill>
      <border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3" xr9:uid="{A7F63573-16C9-41FE-A225-CA04D66D0097}">
      <tableStyleElement type="wholeTable" dxfId="6"/>
      <tableStyleElement type="headerRow" dxfId="5"/>
      <tableStyleElement type="firstColumn" dxfId="4"/>
    </tableStyle>
  </tableStyles>
  <colors>
    <mruColors>
      <color rgb="FF00FF00"/>
      <color rgb="FF27979A"/>
      <color rgb="FF00CCFF"/>
      <color rgb="FFF2F2F2"/>
      <color rgb="FF783877"/>
      <color rgb="FFF9F9F9"/>
      <color rgb="FFA04B9D"/>
      <color rgb="FFEC3C70"/>
      <color rgb="FFE77A17"/>
      <color rgb="FF69BE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main!$D$11</c:f>
              <c:strCache>
                <c:ptCount val="1"/>
                <c:pt idx="0">
                  <c:v>web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main!$B$12:$B$25</c15:sqref>
                  </c15:fullRef>
                </c:ext>
              </c:extLst>
              <c:f>main!$B$24:$B$25</c:f>
              <c:numCache>
                <c:formatCode>m/d/yyyy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main!$D$12:$D$25</c15:sqref>
                  </c15:fullRef>
                </c:ext>
              </c:extLst>
              <c:f>main!$D$24:$D$25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C6F6-411E-ADB7-E67324228491}"/>
            </c:ext>
          </c:extLst>
        </c:ser>
        <c:ser>
          <c:idx val="2"/>
          <c:order val="2"/>
          <c:tx>
            <c:strRef>
              <c:f>main!$E$11</c:f>
              <c:strCache>
                <c:ptCount val="1"/>
                <c:pt idx="0">
                  <c:v>dsa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main!$B$12:$B$25</c15:sqref>
                  </c15:fullRef>
                </c:ext>
              </c:extLst>
              <c:f>main!$B$24:$B$25</c:f>
              <c:numCache>
                <c:formatCode>m/d/yyyy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main!$E$12:$E$25</c15:sqref>
                  </c15:fullRef>
                </c:ext>
              </c:extLst>
              <c:f>main!$E$24:$E$25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C6F6-411E-ADB7-E67324228491}"/>
            </c:ext>
          </c:extLst>
        </c:ser>
        <c:ser>
          <c:idx val="3"/>
          <c:order val="3"/>
          <c:tx>
            <c:strRef>
              <c:f>main!$F$11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main!$B$12:$B$25</c15:sqref>
                  </c15:fullRef>
                </c:ext>
              </c:extLst>
              <c:f>main!$B$24:$B$25</c:f>
              <c:numCache>
                <c:formatCode>m/d/yyyy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main!$F$12:$F$25</c15:sqref>
                  </c15:fullRef>
                </c:ext>
              </c:extLst>
              <c:f>main!$F$24:$F$25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C6F6-411E-ADB7-E67324228491}"/>
            </c:ext>
          </c:extLst>
        </c:ser>
        <c:ser>
          <c:idx val="4"/>
          <c:order val="4"/>
          <c:tx>
            <c:strRef>
              <c:f>main!$G$11</c:f>
              <c:strCache>
                <c:ptCount val="1"/>
                <c:pt idx="0">
                  <c:v>college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main!$B$12:$B$25</c15:sqref>
                  </c15:fullRef>
                </c:ext>
              </c:extLst>
              <c:f>main!$B$24:$B$25</c:f>
              <c:numCache>
                <c:formatCode>m/d/yyyy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main!$G$12:$G$25</c15:sqref>
                  </c15:fullRef>
                </c:ext>
              </c:extLst>
              <c:f>main!$G$24:$G$25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6F6-411E-ADB7-E67324228491}"/>
            </c:ext>
          </c:extLst>
        </c:ser>
        <c:ser>
          <c:idx val="5"/>
          <c:order val="5"/>
          <c:tx>
            <c:strRef>
              <c:f>main!$H$11</c:f>
              <c:strCache>
                <c:ptCount val="1"/>
                <c:pt idx="0">
                  <c:v>classes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main!$B$12:$B$25</c15:sqref>
                  </c15:fullRef>
                </c:ext>
              </c:extLst>
              <c:f>main!$B$24:$B$25</c:f>
              <c:numCache>
                <c:formatCode>m/d/yyyy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main!$H$12:$H$25</c15:sqref>
                  </c15:fullRef>
                </c:ext>
              </c:extLst>
              <c:f>main!$H$24:$H$25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C6F6-411E-ADB7-E67324228491}"/>
            </c:ext>
          </c:extLst>
        </c:ser>
        <c:ser>
          <c:idx val="6"/>
          <c:order val="6"/>
          <c:tx>
            <c:strRef>
              <c:f>main!$I$11</c:f>
              <c:strCache>
                <c:ptCount val="1"/>
                <c:pt idx="0">
                  <c:v>japanese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main!$B$12:$B$25</c15:sqref>
                  </c15:fullRef>
                </c:ext>
              </c:extLst>
              <c:f>main!$B$24:$B$25</c:f>
              <c:numCache>
                <c:formatCode>m/d/yyyy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main!$I$12:$I$25</c15:sqref>
                  </c15:fullRef>
                </c:ext>
              </c:extLst>
              <c:f>main!$I$24:$I$25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C6F6-411E-ADB7-E67324228491}"/>
            </c:ext>
          </c:extLst>
        </c:ser>
        <c:ser>
          <c:idx val="7"/>
          <c:order val="7"/>
          <c:tx>
            <c:strRef>
              <c:f>main!$J$11</c:f>
              <c:strCache>
                <c:ptCount val="1"/>
                <c:pt idx="0">
                  <c:v>gym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main!$B$12:$B$25</c15:sqref>
                  </c15:fullRef>
                </c:ext>
              </c:extLst>
              <c:f>main!$B$24:$B$25</c:f>
              <c:numCache>
                <c:formatCode>m/d/yyyy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main!$J$12:$J$25</c15:sqref>
                  </c15:fullRef>
                </c:ext>
              </c:extLst>
              <c:f>main!$J$24:$J$25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C6F6-411E-ADB7-E67324228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030752"/>
        <c:axId val="102814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main!$C$11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main!$B$12:$B$25</c15:sqref>
                        </c15:fullRef>
                        <c15:formulaRef>
                          <c15:sqref>main!$B$24:$B$25</c15:sqref>
                        </c15:formulaRef>
                      </c:ext>
                    </c:extLst>
                    <c:numCache>
                      <c:formatCode>m/d/yyyy</c:formatCode>
                      <c:ptCount val="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main!$C$12:$C$25</c15:sqref>
                        </c15:fullRef>
                        <c15:formulaRef>
                          <c15:sqref>main!$C$24:$C$25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F6-411E-ADB7-E67324228491}"/>
                  </c:ext>
                </c:extLst>
              </c15:ser>
            </c15:filteredBarSeries>
          </c:ext>
        </c:extLst>
      </c:barChart>
      <c:catAx>
        <c:axId val="24503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4192"/>
        <c:crosses val="autoZero"/>
        <c:auto val="1"/>
        <c:lblAlgn val="ctr"/>
        <c:lblOffset val="100"/>
        <c:noMultiLvlLbl val="0"/>
      </c:catAx>
      <c:valAx>
        <c:axId val="1028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192853</xdr:colOff>
      <xdr:row>9</xdr:row>
      <xdr:rowOff>142992</xdr:rowOff>
    </xdr:from>
    <xdr:to>
      <xdr:col>16</xdr:col>
      <xdr:colOff>35279</xdr:colOff>
      <xdr:row>28</xdr:row>
      <xdr:rowOff>155223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FC669-9DE5-5653-CB19-D078EE008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lege%20Course%20Manag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Schedule Planner"/>
      <sheetName val="TERM"/>
      <sheetName val="Sheet1"/>
      <sheetName val="CREDITS"/>
      <sheetName val="BUDGET"/>
      <sheetName val="NET MONTHLY EXPENSES"/>
      <sheetName val="TERM EXPENSES"/>
      <sheetName val="BOOKS"/>
    </sheetNames>
    <sheetDataSet>
      <sheetData sheetId="0">
        <row r="4">
          <cell r="V4">
            <v>44907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3B79-D3CE-4A24-98C8-830CEEF6CF74}">
  <dimension ref="A1:U167"/>
  <sheetViews>
    <sheetView topLeftCell="A6" zoomScale="119" zoomScaleNormal="85" workbookViewId="0">
      <selection activeCell="G14" sqref="G14"/>
    </sheetView>
  </sheetViews>
  <sheetFormatPr defaultColWidth="8.88671875" defaultRowHeight="14.4" x14ac:dyDescent="0.3"/>
  <cols>
    <col min="1" max="1" width="12.77734375" style="4" customWidth="1"/>
    <col min="2" max="2" width="12.109375" style="4" bestFit="1" customWidth="1"/>
    <col min="3" max="3" width="11.44140625" style="4" customWidth="1"/>
    <col min="4" max="4" width="9" style="4" bestFit="1" customWidth="1"/>
    <col min="5" max="8" width="8.44140625" style="4" customWidth="1"/>
    <col min="9" max="9" width="9.77734375" style="4" bestFit="1" customWidth="1"/>
    <col min="10" max="10" width="8.44140625" style="4" customWidth="1"/>
    <col min="11" max="11" width="61" style="4" customWidth="1"/>
    <col min="12" max="12" width="6.88671875" style="4" bestFit="1" customWidth="1"/>
    <col min="13" max="13" width="10.44140625" style="4" bestFit="1" customWidth="1"/>
    <col min="14" max="14" width="10.33203125" style="4" customWidth="1"/>
    <col min="15" max="15" width="11.109375" style="4" customWidth="1"/>
    <col min="16" max="16" width="5.21875" style="4" bestFit="1" customWidth="1"/>
    <col min="17" max="17" width="4.44140625" style="4" bestFit="1" customWidth="1"/>
    <col min="18" max="19" width="8.88671875" style="4"/>
    <col min="20" max="20" width="4.88671875" style="4" customWidth="1"/>
    <col min="21" max="21" width="8.88671875" style="4" hidden="1" customWidth="1"/>
    <col min="22" max="22" width="8.109375" style="4" customWidth="1"/>
    <col min="23" max="23" width="9.109375" style="4" customWidth="1"/>
    <col min="24" max="24" width="7.77734375" style="4" customWidth="1"/>
    <col min="25" max="16384" width="8.88671875" style="4"/>
  </cols>
  <sheetData>
    <row r="1" spans="1:11" x14ac:dyDescent="0.3">
      <c r="A1" s="19"/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58" t="s">
        <v>7</v>
      </c>
      <c r="I1" s="59"/>
    </row>
    <row r="2" spans="1:11" x14ac:dyDescent="0.3">
      <c r="A2" s="18" t="s">
        <v>8</v>
      </c>
      <c r="B2" s="17">
        <v>1.4</v>
      </c>
      <c r="C2" s="17">
        <v>1.4</v>
      </c>
      <c r="D2" s="17">
        <v>1.4</v>
      </c>
      <c r="E2" s="17">
        <v>1.4</v>
      </c>
      <c r="F2" s="17">
        <v>1.4</v>
      </c>
      <c r="G2" s="17">
        <v>1.4</v>
      </c>
      <c r="H2" s="17">
        <v>1.4</v>
      </c>
      <c r="I2" s="59"/>
    </row>
    <row r="3" spans="1:11" x14ac:dyDescent="0.3">
      <c r="A3" s="18" t="s">
        <v>9</v>
      </c>
      <c r="B3" s="17">
        <v>1.4</v>
      </c>
      <c r="C3" s="17">
        <v>1.4</v>
      </c>
      <c r="D3" s="17">
        <v>1.4</v>
      </c>
      <c r="E3" s="17">
        <v>1.4</v>
      </c>
      <c r="F3" s="17">
        <v>1.4</v>
      </c>
      <c r="G3" s="17">
        <v>1.4</v>
      </c>
      <c r="H3" s="17">
        <v>1.4</v>
      </c>
      <c r="I3" s="59"/>
    </row>
    <row r="4" spans="1:11" x14ac:dyDescent="0.3">
      <c r="A4" s="18" t="s">
        <v>77</v>
      </c>
      <c r="B4" s="17">
        <v>1.4</v>
      </c>
      <c r="C4" s="17">
        <v>1.4</v>
      </c>
      <c r="D4" s="17">
        <v>1.4</v>
      </c>
      <c r="E4" s="17">
        <v>1.4</v>
      </c>
      <c r="F4" s="17">
        <v>1.4</v>
      </c>
      <c r="G4" s="17">
        <v>1.4</v>
      </c>
      <c r="H4" s="17">
        <v>1.4</v>
      </c>
      <c r="I4" s="59"/>
    </row>
    <row r="5" spans="1:11" x14ac:dyDescent="0.3">
      <c r="A5" s="18" t="s">
        <v>11</v>
      </c>
      <c r="B5" s="17">
        <v>2.8</v>
      </c>
      <c r="C5" s="17">
        <v>2.8</v>
      </c>
      <c r="D5" s="17">
        <v>2.8</v>
      </c>
      <c r="E5" s="17">
        <v>2.8</v>
      </c>
      <c r="F5" s="17">
        <v>2.8</v>
      </c>
      <c r="G5" s="17">
        <v>2.8</v>
      </c>
      <c r="H5" s="17">
        <v>2.8</v>
      </c>
      <c r="I5" s="59"/>
    </row>
    <row r="6" spans="1:11" x14ac:dyDescent="0.3">
      <c r="A6" s="18" t="s">
        <v>13</v>
      </c>
      <c r="B6" s="17">
        <v>2</v>
      </c>
      <c r="C6" s="17">
        <v>2</v>
      </c>
      <c r="D6" s="17">
        <v>2</v>
      </c>
      <c r="E6" s="17">
        <v>2</v>
      </c>
      <c r="F6" s="17">
        <v>2</v>
      </c>
      <c r="G6" s="17">
        <v>2</v>
      </c>
      <c r="H6" s="17">
        <v>2</v>
      </c>
      <c r="I6" s="59"/>
    </row>
    <row r="7" spans="1:11" x14ac:dyDescent="0.3">
      <c r="A7" s="18" t="s">
        <v>14</v>
      </c>
      <c r="B7" s="17">
        <v>2</v>
      </c>
      <c r="C7" s="17">
        <v>2</v>
      </c>
      <c r="D7" s="17">
        <v>2</v>
      </c>
      <c r="E7" s="17">
        <v>2</v>
      </c>
      <c r="F7" s="17">
        <v>2</v>
      </c>
      <c r="G7" s="17"/>
      <c r="H7" s="17"/>
      <c r="I7" s="59"/>
    </row>
    <row r="10" spans="1:11" x14ac:dyDescent="0.3">
      <c r="J10" s="26"/>
    </row>
    <row r="11" spans="1:11" ht="36.6" customHeight="1" x14ac:dyDescent="0.3">
      <c r="A11" s="39" t="s">
        <v>19</v>
      </c>
      <c r="B11" s="41" t="s">
        <v>15</v>
      </c>
      <c r="C11" s="39" t="s">
        <v>16</v>
      </c>
      <c r="D11" s="39" t="s">
        <v>8</v>
      </c>
      <c r="E11" s="39" t="s">
        <v>9</v>
      </c>
      <c r="F11" s="39" t="s">
        <v>10</v>
      </c>
      <c r="G11" s="39" t="s">
        <v>11</v>
      </c>
      <c r="H11" s="39" t="s">
        <v>17</v>
      </c>
      <c r="I11" s="40" t="s">
        <v>77</v>
      </c>
      <c r="J11" s="40" t="s">
        <v>14</v>
      </c>
      <c r="K11" s="43" t="s">
        <v>70</v>
      </c>
    </row>
    <row r="12" spans="1:11" x14ac:dyDescent="0.3">
      <c r="A12" s="10" t="s">
        <v>73</v>
      </c>
      <c r="B12" s="42">
        <v>44991</v>
      </c>
      <c r="C12" s="12">
        <f>SUM(D12:J12)</f>
        <v>1</v>
      </c>
      <c r="D12" s="12"/>
      <c r="E12" s="12"/>
      <c r="F12" s="12"/>
      <c r="G12" s="12">
        <v>1</v>
      </c>
      <c r="H12" s="12"/>
      <c r="I12" s="21"/>
      <c r="J12" s="21"/>
      <c r="K12" s="14"/>
    </row>
    <row r="13" spans="1:11" x14ac:dyDescent="0.3">
      <c r="A13" s="10" t="s">
        <v>74</v>
      </c>
      <c r="B13" s="42">
        <v>44992</v>
      </c>
      <c r="C13" s="12">
        <f t="shared" ref="C13:C50" si="0">SUM(D13:J13)</f>
        <v>1</v>
      </c>
      <c r="D13" s="14"/>
      <c r="E13" s="14"/>
      <c r="F13" s="14"/>
      <c r="G13" s="14">
        <v>1</v>
      </c>
      <c r="H13" s="14"/>
      <c r="I13" s="23"/>
      <c r="J13" s="23"/>
      <c r="K13" s="14"/>
    </row>
    <row r="14" spans="1:11" x14ac:dyDescent="0.3">
      <c r="A14" s="10" t="s">
        <v>75</v>
      </c>
      <c r="B14" s="42">
        <v>44993</v>
      </c>
      <c r="C14" s="12">
        <f t="shared" si="0"/>
        <v>0</v>
      </c>
      <c r="D14" s="14"/>
      <c r="E14" s="14"/>
      <c r="F14" s="14"/>
      <c r="G14" s="14"/>
      <c r="H14" s="14"/>
      <c r="I14" s="23"/>
      <c r="J14" s="23"/>
      <c r="K14" s="14"/>
    </row>
    <row r="15" spans="1:11" x14ac:dyDescent="0.3">
      <c r="A15" s="10" t="s">
        <v>76</v>
      </c>
      <c r="B15" s="42">
        <v>44994</v>
      </c>
      <c r="C15" s="12">
        <f t="shared" si="0"/>
        <v>0</v>
      </c>
      <c r="D15" s="14"/>
      <c r="E15" s="14"/>
      <c r="F15" s="14"/>
      <c r="G15" s="14"/>
      <c r="H15" s="14"/>
      <c r="I15" s="23"/>
      <c r="J15" s="23"/>
      <c r="K15" s="14"/>
    </row>
    <row r="16" spans="1:11" x14ac:dyDescent="0.3">
      <c r="A16" s="10" t="s">
        <v>68</v>
      </c>
      <c r="B16" s="42">
        <v>44995</v>
      </c>
      <c r="C16" s="12">
        <f t="shared" si="0"/>
        <v>0</v>
      </c>
      <c r="D16" s="14"/>
      <c r="E16" s="14"/>
      <c r="F16" s="14"/>
      <c r="G16" s="14"/>
      <c r="H16" s="14"/>
      <c r="I16" s="23"/>
      <c r="J16" s="23"/>
      <c r="K16" s="14"/>
    </row>
    <row r="17" spans="1:11" ht="16.2" customHeight="1" x14ac:dyDescent="0.3">
      <c r="A17" s="10" t="s">
        <v>69</v>
      </c>
      <c r="B17" s="42">
        <v>44996</v>
      </c>
      <c r="C17" s="12">
        <f t="shared" si="0"/>
        <v>0</v>
      </c>
      <c r="D17" s="14"/>
      <c r="E17" s="14"/>
      <c r="F17" s="14"/>
      <c r="G17" s="14"/>
      <c r="H17" s="14"/>
      <c r="I17" s="23"/>
      <c r="J17" s="23"/>
      <c r="K17" s="14"/>
    </row>
    <row r="18" spans="1:11" x14ac:dyDescent="0.3">
      <c r="A18" s="10" t="s">
        <v>72</v>
      </c>
      <c r="B18" s="42">
        <v>44997</v>
      </c>
      <c r="C18" s="12">
        <f t="shared" si="0"/>
        <v>0</v>
      </c>
      <c r="D18" s="14"/>
      <c r="E18" s="14"/>
      <c r="F18" s="14"/>
      <c r="G18" s="14"/>
      <c r="H18" s="14"/>
      <c r="I18" s="23"/>
      <c r="J18" s="23"/>
      <c r="K18" s="14"/>
    </row>
    <row r="19" spans="1:11" x14ac:dyDescent="0.3">
      <c r="A19" s="10" t="s">
        <v>73</v>
      </c>
      <c r="B19" s="42">
        <v>44998</v>
      </c>
      <c r="C19" s="12">
        <f t="shared" si="0"/>
        <v>0</v>
      </c>
      <c r="D19" s="14"/>
      <c r="E19" s="14"/>
      <c r="F19" s="14"/>
      <c r="G19" s="14"/>
      <c r="H19" s="14"/>
      <c r="I19" s="23"/>
      <c r="J19" s="23"/>
      <c r="K19" s="14"/>
    </row>
    <row r="20" spans="1:11" x14ac:dyDescent="0.3">
      <c r="A20" s="10" t="s">
        <v>74</v>
      </c>
      <c r="B20" s="42">
        <v>44999</v>
      </c>
      <c r="C20" s="12">
        <f t="shared" si="0"/>
        <v>0</v>
      </c>
      <c r="D20" s="14"/>
      <c r="E20" s="14"/>
      <c r="F20" s="14"/>
      <c r="G20" s="14"/>
      <c r="H20" s="14"/>
      <c r="I20" s="23"/>
      <c r="J20" s="23"/>
      <c r="K20" s="14"/>
    </row>
    <row r="21" spans="1:11" x14ac:dyDescent="0.3">
      <c r="A21" s="10" t="s">
        <v>75</v>
      </c>
      <c r="B21" s="42">
        <v>45000</v>
      </c>
      <c r="C21" s="12">
        <f t="shared" si="0"/>
        <v>0</v>
      </c>
      <c r="D21" s="14"/>
      <c r="E21" s="14"/>
      <c r="F21" s="14"/>
      <c r="G21" s="14"/>
      <c r="H21" s="14"/>
      <c r="I21" s="23"/>
      <c r="J21" s="23"/>
      <c r="K21" s="14"/>
    </row>
    <row r="22" spans="1:11" x14ac:dyDescent="0.3">
      <c r="A22" s="10" t="s">
        <v>76</v>
      </c>
      <c r="B22" s="42">
        <v>45001</v>
      </c>
      <c r="C22" s="12">
        <f t="shared" si="0"/>
        <v>0</v>
      </c>
      <c r="D22" s="14"/>
      <c r="E22" s="14"/>
      <c r="F22" s="14"/>
      <c r="G22" s="14"/>
      <c r="H22" s="14"/>
      <c r="I22" s="23"/>
      <c r="J22" s="23"/>
      <c r="K22" s="14"/>
    </row>
    <row r="23" spans="1:11" x14ac:dyDescent="0.3">
      <c r="A23" s="9"/>
      <c r="B23" s="16"/>
      <c r="C23" s="12">
        <f t="shared" si="0"/>
        <v>0</v>
      </c>
      <c r="D23" s="14"/>
      <c r="E23" s="14"/>
      <c r="F23" s="14"/>
      <c r="G23" s="14"/>
      <c r="H23" s="14"/>
      <c r="I23" s="23"/>
      <c r="J23" s="23"/>
      <c r="K23" s="14"/>
    </row>
    <row r="24" spans="1:11" x14ac:dyDescent="0.3">
      <c r="A24" s="9"/>
      <c r="B24" s="16"/>
      <c r="C24" s="12">
        <f t="shared" si="0"/>
        <v>0</v>
      </c>
      <c r="D24" s="14"/>
      <c r="E24" s="14"/>
      <c r="F24" s="14"/>
      <c r="G24" s="14"/>
      <c r="H24" s="14"/>
      <c r="I24" s="23"/>
      <c r="J24" s="23"/>
      <c r="K24" s="14"/>
    </row>
    <row r="25" spans="1:11" x14ac:dyDescent="0.3">
      <c r="A25" s="9"/>
      <c r="B25" s="16"/>
      <c r="C25" s="12">
        <f t="shared" si="0"/>
        <v>0</v>
      </c>
      <c r="D25" s="14"/>
      <c r="E25" s="14"/>
      <c r="F25" s="14"/>
      <c r="G25" s="14"/>
      <c r="H25" s="14"/>
      <c r="I25" s="23"/>
      <c r="J25" s="23"/>
      <c r="K25" s="14"/>
    </row>
    <row r="26" spans="1:11" x14ac:dyDescent="0.3">
      <c r="A26" s="9"/>
      <c r="B26" s="16"/>
      <c r="C26" s="12">
        <f t="shared" si="0"/>
        <v>0</v>
      </c>
      <c r="D26" s="14"/>
      <c r="E26" s="14"/>
      <c r="F26" s="14"/>
      <c r="G26" s="14"/>
      <c r="H26" s="14"/>
      <c r="I26" s="23"/>
      <c r="J26" s="23"/>
      <c r="K26" s="14"/>
    </row>
    <row r="27" spans="1:11" x14ac:dyDescent="0.3">
      <c r="A27" s="9"/>
      <c r="B27" s="16"/>
      <c r="C27" s="12">
        <f t="shared" si="0"/>
        <v>0</v>
      </c>
      <c r="D27" s="14"/>
      <c r="E27" s="14"/>
      <c r="F27" s="14"/>
      <c r="G27" s="14"/>
      <c r="H27" s="14"/>
      <c r="I27" s="23"/>
      <c r="J27" s="23"/>
      <c r="K27" s="14"/>
    </row>
    <row r="28" spans="1:11" x14ac:dyDescent="0.3">
      <c r="A28" s="9"/>
      <c r="B28" s="16"/>
      <c r="C28" s="12">
        <f t="shared" si="0"/>
        <v>0</v>
      </c>
      <c r="D28" s="14"/>
      <c r="E28" s="14"/>
      <c r="F28" s="14"/>
      <c r="G28" s="14"/>
      <c r="H28" s="14"/>
      <c r="I28" s="23"/>
      <c r="J28" s="23"/>
      <c r="K28" s="14"/>
    </row>
    <row r="29" spans="1:11" x14ac:dyDescent="0.3">
      <c r="A29" s="9"/>
      <c r="B29" s="16"/>
      <c r="C29" s="12">
        <f t="shared" si="0"/>
        <v>0</v>
      </c>
      <c r="D29" s="14"/>
      <c r="E29" s="14"/>
      <c r="F29" s="14"/>
      <c r="G29" s="14"/>
      <c r="H29" s="14"/>
      <c r="I29" s="23"/>
      <c r="J29" s="23"/>
      <c r="K29" s="14"/>
    </row>
    <row r="30" spans="1:11" x14ac:dyDescent="0.3">
      <c r="A30" s="9"/>
      <c r="B30" s="16"/>
      <c r="C30" s="12">
        <f t="shared" si="0"/>
        <v>0</v>
      </c>
      <c r="D30" s="14"/>
      <c r="E30" s="14"/>
      <c r="F30" s="14"/>
      <c r="G30" s="14"/>
      <c r="H30" s="14"/>
      <c r="I30" s="23"/>
      <c r="J30" s="23"/>
      <c r="K30" s="14"/>
    </row>
    <row r="31" spans="1:11" x14ac:dyDescent="0.3">
      <c r="A31" s="9"/>
      <c r="B31" s="16"/>
      <c r="C31" s="12">
        <f t="shared" si="0"/>
        <v>0</v>
      </c>
      <c r="D31" s="14"/>
      <c r="E31" s="14"/>
      <c r="F31" s="14"/>
      <c r="G31" s="14"/>
      <c r="H31" s="14"/>
      <c r="I31" s="23"/>
      <c r="J31" s="23"/>
      <c r="K31" s="14"/>
    </row>
    <row r="32" spans="1:11" x14ac:dyDescent="0.3">
      <c r="A32" s="9"/>
      <c r="B32" s="16"/>
      <c r="C32" s="12">
        <f t="shared" si="0"/>
        <v>0</v>
      </c>
      <c r="D32" s="14"/>
      <c r="E32" s="14"/>
      <c r="F32" s="14"/>
      <c r="G32" s="14"/>
      <c r="H32" s="14"/>
      <c r="I32" s="23"/>
      <c r="J32" s="23"/>
      <c r="K32" s="14"/>
    </row>
    <row r="33" spans="1:11" x14ac:dyDescent="0.3">
      <c r="A33" s="9"/>
      <c r="B33" s="16"/>
      <c r="C33" s="12">
        <f t="shared" si="0"/>
        <v>0</v>
      </c>
      <c r="D33" s="14"/>
      <c r="E33" s="14"/>
      <c r="F33" s="14"/>
      <c r="G33" s="14"/>
      <c r="H33" s="14"/>
      <c r="I33" s="23"/>
      <c r="J33" s="23"/>
      <c r="K33" s="14"/>
    </row>
    <row r="34" spans="1:11" x14ac:dyDescent="0.3">
      <c r="A34" s="9"/>
      <c r="B34" s="16"/>
      <c r="C34" s="12">
        <f t="shared" si="0"/>
        <v>0</v>
      </c>
      <c r="D34" s="14"/>
      <c r="E34" s="14"/>
      <c r="F34" s="14"/>
      <c r="G34" s="14"/>
      <c r="H34" s="14"/>
      <c r="I34" s="23"/>
      <c r="J34" s="23"/>
      <c r="K34" s="14"/>
    </row>
    <row r="35" spans="1:11" x14ac:dyDescent="0.3">
      <c r="A35" s="9"/>
      <c r="B35" s="16"/>
      <c r="C35" s="12">
        <f t="shared" si="0"/>
        <v>0</v>
      </c>
      <c r="D35" s="14"/>
      <c r="E35" s="14"/>
      <c r="F35" s="14"/>
      <c r="G35" s="14"/>
      <c r="H35" s="14"/>
      <c r="I35" s="23"/>
      <c r="J35" s="23"/>
      <c r="K35" s="14"/>
    </row>
    <row r="36" spans="1:11" x14ac:dyDescent="0.3">
      <c r="A36" s="9"/>
      <c r="B36" s="16"/>
      <c r="C36" s="12">
        <f t="shared" si="0"/>
        <v>0</v>
      </c>
      <c r="D36" s="14"/>
      <c r="E36" s="14"/>
      <c r="F36" s="14"/>
      <c r="G36" s="14"/>
      <c r="H36" s="14"/>
      <c r="I36" s="23"/>
      <c r="J36" s="23"/>
      <c r="K36" s="14"/>
    </row>
    <row r="37" spans="1:11" x14ac:dyDescent="0.3">
      <c r="A37" s="9"/>
      <c r="B37" s="16"/>
      <c r="C37" s="12">
        <f t="shared" si="0"/>
        <v>0</v>
      </c>
      <c r="D37" s="14"/>
      <c r="E37" s="14"/>
      <c r="F37" s="14"/>
      <c r="G37" s="14"/>
      <c r="H37" s="14"/>
      <c r="I37" s="23"/>
      <c r="J37" s="23"/>
      <c r="K37" s="14"/>
    </row>
    <row r="38" spans="1:11" x14ac:dyDescent="0.3">
      <c r="A38" s="9"/>
      <c r="B38" s="16"/>
      <c r="C38" s="12">
        <f t="shared" si="0"/>
        <v>0</v>
      </c>
      <c r="D38" s="14"/>
      <c r="E38" s="14"/>
      <c r="F38" s="14"/>
      <c r="G38" s="14"/>
      <c r="H38" s="14"/>
      <c r="I38" s="23"/>
      <c r="J38" s="23"/>
      <c r="K38" s="14"/>
    </row>
    <row r="39" spans="1:11" x14ac:dyDescent="0.3">
      <c r="A39" s="9"/>
      <c r="B39" s="16"/>
      <c r="C39" s="12">
        <f t="shared" si="0"/>
        <v>0</v>
      </c>
      <c r="D39" s="14"/>
      <c r="E39" s="14"/>
      <c r="F39" s="14"/>
      <c r="G39" s="14"/>
      <c r="H39" s="14"/>
      <c r="I39" s="23"/>
      <c r="J39" s="23"/>
      <c r="K39" s="14"/>
    </row>
    <row r="40" spans="1:11" x14ac:dyDescent="0.3">
      <c r="A40" s="9"/>
      <c r="B40" s="16"/>
      <c r="C40" s="12">
        <f t="shared" si="0"/>
        <v>0</v>
      </c>
      <c r="D40" s="14"/>
      <c r="E40" s="14"/>
      <c r="F40" s="14"/>
      <c r="G40" s="14"/>
      <c r="H40" s="14"/>
      <c r="I40" s="23"/>
      <c r="J40" s="23"/>
      <c r="K40" s="14"/>
    </row>
    <row r="41" spans="1:11" x14ac:dyDescent="0.3">
      <c r="A41" s="9"/>
      <c r="B41" s="16"/>
      <c r="C41" s="12">
        <f t="shared" si="0"/>
        <v>0</v>
      </c>
      <c r="D41" s="14"/>
      <c r="E41" s="14"/>
      <c r="F41" s="14"/>
      <c r="G41" s="14"/>
      <c r="H41" s="14"/>
      <c r="I41" s="23"/>
      <c r="J41" s="23"/>
      <c r="K41" s="14"/>
    </row>
    <row r="42" spans="1:11" x14ac:dyDescent="0.3">
      <c r="A42" s="9"/>
      <c r="B42" s="16"/>
      <c r="C42" s="12">
        <f t="shared" si="0"/>
        <v>0</v>
      </c>
      <c r="D42" s="14"/>
      <c r="E42" s="14"/>
      <c r="F42" s="14"/>
      <c r="G42" s="14"/>
      <c r="H42" s="14"/>
      <c r="I42" s="23"/>
      <c r="J42" s="23"/>
      <c r="K42" s="14"/>
    </row>
    <row r="43" spans="1:11" x14ac:dyDescent="0.3">
      <c r="A43" s="9"/>
      <c r="B43" s="16"/>
      <c r="C43" s="12">
        <f t="shared" si="0"/>
        <v>0</v>
      </c>
      <c r="D43" s="14"/>
      <c r="E43" s="14"/>
      <c r="F43" s="14"/>
      <c r="G43" s="14"/>
      <c r="H43" s="14"/>
      <c r="I43" s="23"/>
      <c r="J43" s="23"/>
      <c r="K43" s="14"/>
    </row>
    <row r="44" spans="1:11" x14ac:dyDescent="0.3">
      <c r="A44" s="9"/>
      <c r="B44" s="16"/>
      <c r="C44" s="12">
        <f t="shared" si="0"/>
        <v>0</v>
      </c>
      <c r="D44" s="14"/>
      <c r="E44" s="14"/>
      <c r="F44" s="14"/>
      <c r="G44" s="14"/>
      <c r="H44" s="14"/>
      <c r="I44" s="23"/>
      <c r="J44" s="23"/>
      <c r="K44" s="14"/>
    </row>
    <row r="45" spans="1:11" x14ac:dyDescent="0.3">
      <c r="A45" s="9"/>
      <c r="B45" s="16"/>
      <c r="C45" s="12">
        <f t="shared" si="0"/>
        <v>0</v>
      </c>
      <c r="D45" s="14"/>
      <c r="E45" s="14"/>
      <c r="F45" s="14"/>
      <c r="G45" s="14"/>
      <c r="H45" s="14"/>
      <c r="I45" s="23"/>
      <c r="J45" s="23"/>
      <c r="K45" s="14"/>
    </row>
    <row r="46" spans="1:11" x14ac:dyDescent="0.3">
      <c r="A46" s="9"/>
      <c r="B46" s="16"/>
      <c r="C46" s="12">
        <f t="shared" si="0"/>
        <v>0</v>
      </c>
      <c r="D46" s="14"/>
      <c r="E46" s="14"/>
      <c r="F46" s="14"/>
      <c r="G46" s="14"/>
      <c r="H46" s="14"/>
      <c r="I46" s="23"/>
      <c r="J46" s="23"/>
      <c r="K46" s="14"/>
    </row>
    <row r="47" spans="1:11" x14ac:dyDescent="0.3">
      <c r="A47" s="9"/>
      <c r="B47" s="16"/>
      <c r="C47" s="12">
        <f t="shared" si="0"/>
        <v>0</v>
      </c>
      <c r="D47" s="14"/>
      <c r="E47" s="14"/>
      <c r="F47" s="14"/>
      <c r="G47" s="14"/>
      <c r="H47" s="14"/>
      <c r="I47" s="23"/>
      <c r="J47" s="23"/>
      <c r="K47" s="8"/>
    </row>
    <row r="48" spans="1:11" x14ac:dyDescent="0.3">
      <c r="A48" s="9"/>
      <c r="B48" s="16"/>
      <c r="C48" s="12">
        <f t="shared" si="0"/>
        <v>0</v>
      </c>
      <c r="D48" s="14"/>
      <c r="E48" s="14"/>
      <c r="F48" s="14"/>
      <c r="G48" s="14"/>
      <c r="H48" s="14"/>
      <c r="I48" s="23"/>
      <c r="J48" s="23"/>
      <c r="K48" s="8"/>
    </row>
    <row r="49" spans="1:14" x14ac:dyDescent="0.3">
      <c r="A49" s="9"/>
      <c r="B49" s="16"/>
      <c r="C49" s="12">
        <f t="shared" si="0"/>
        <v>0</v>
      </c>
      <c r="D49" s="14"/>
      <c r="E49" s="14"/>
      <c r="F49" s="14"/>
      <c r="G49" s="14"/>
      <c r="H49" s="14"/>
      <c r="I49" s="23"/>
      <c r="J49" s="23"/>
      <c r="K49" s="8"/>
    </row>
    <row r="50" spans="1:14" x14ac:dyDescent="0.3">
      <c r="A50" s="9"/>
      <c r="B50" s="27"/>
      <c r="C50" s="12">
        <f t="shared" si="0"/>
        <v>0</v>
      </c>
      <c r="D50" s="14"/>
      <c r="E50" s="14"/>
      <c r="F50" s="14"/>
      <c r="G50" s="14"/>
      <c r="H50" s="14"/>
      <c r="I50" s="23"/>
      <c r="J50" s="23"/>
      <c r="K50" s="8"/>
    </row>
    <row r="51" spans="1:14" x14ac:dyDescent="0.3">
      <c r="A51" s="9"/>
      <c r="B51" s="27"/>
      <c r="C51" s="14"/>
      <c r="D51" s="14"/>
      <c r="E51" s="14"/>
      <c r="F51" s="14"/>
      <c r="G51" s="14"/>
      <c r="H51" s="14"/>
      <c r="I51" s="23"/>
      <c r="J51" s="23"/>
      <c r="K51" s="8"/>
    </row>
    <row r="52" spans="1:14" x14ac:dyDescent="0.3">
      <c r="A52" s="9"/>
      <c r="B52" s="27"/>
      <c r="C52" s="14"/>
      <c r="D52" s="14"/>
      <c r="E52" s="14"/>
      <c r="F52" s="14"/>
      <c r="G52" s="14"/>
      <c r="H52" s="14"/>
      <c r="I52" s="23"/>
      <c r="J52" s="23"/>
      <c r="K52" s="8"/>
    </row>
    <row r="53" spans="1:14" x14ac:dyDescent="0.3">
      <c r="A53" s="9"/>
      <c r="B53" s="27"/>
      <c r="C53" s="14"/>
      <c r="D53" s="14"/>
      <c r="E53" s="14"/>
      <c r="F53" s="14"/>
      <c r="G53" s="14"/>
      <c r="H53" s="14"/>
      <c r="I53" s="23"/>
      <c r="J53" s="23"/>
      <c r="K53" s="8"/>
    </row>
    <row r="54" spans="1:14" x14ac:dyDescent="0.3">
      <c r="A54" s="9"/>
      <c r="B54" s="27"/>
      <c r="C54" s="14"/>
      <c r="D54" s="14"/>
      <c r="E54" s="14"/>
      <c r="F54" s="14"/>
      <c r="G54" s="14"/>
      <c r="H54" s="14"/>
      <c r="I54" s="23"/>
      <c r="J54" s="23"/>
      <c r="K54" s="8"/>
    </row>
    <row r="55" spans="1:14" x14ac:dyDescent="0.3">
      <c r="A55" s="9"/>
      <c r="B55" s="27"/>
      <c r="C55" s="14"/>
      <c r="D55" s="14"/>
      <c r="E55" s="14"/>
      <c r="F55" s="14"/>
      <c r="G55" s="14"/>
      <c r="H55" s="14"/>
      <c r="I55" s="23"/>
      <c r="J55" s="23"/>
      <c r="K55" s="8"/>
    </row>
    <row r="56" spans="1:14" x14ac:dyDescent="0.3">
      <c r="A56" s="9"/>
      <c r="B56" s="27"/>
      <c r="C56" s="14"/>
      <c r="D56" s="14"/>
      <c r="E56" s="14"/>
      <c r="F56" s="14"/>
      <c r="G56" s="14"/>
      <c r="H56" s="14"/>
      <c r="I56" s="23"/>
      <c r="J56" s="23"/>
      <c r="K56" s="8"/>
      <c r="N56" s="24"/>
    </row>
    <row r="57" spans="1:14" x14ac:dyDescent="0.3">
      <c r="A57" s="9"/>
      <c r="B57" s="27"/>
      <c r="C57" s="14"/>
      <c r="D57" s="14"/>
      <c r="E57" s="14"/>
      <c r="F57" s="14"/>
      <c r="G57" s="14"/>
      <c r="H57" s="14"/>
      <c r="I57" s="23"/>
      <c r="J57" s="23"/>
      <c r="K57" s="8"/>
    </row>
    <row r="58" spans="1:14" x14ac:dyDescent="0.3">
      <c r="A58" s="9"/>
      <c r="B58" s="27"/>
      <c r="C58" s="14"/>
      <c r="D58" s="14"/>
      <c r="E58" s="14"/>
      <c r="F58" s="14"/>
      <c r="G58" s="14"/>
      <c r="H58" s="14"/>
      <c r="I58" s="23"/>
      <c r="J58" s="23"/>
      <c r="K58" s="8"/>
    </row>
    <row r="59" spans="1:14" x14ac:dyDescent="0.3">
      <c r="A59" s="9"/>
      <c r="B59" s="27"/>
      <c r="C59" s="14"/>
      <c r="D59" s="14"/>
      <c r="E59" s="14"/>
      <c r="F59" s="14"/>
      <c r="G59" s="14"/>
      <c r="H59" s="14"/>
      <c r="I59" s="23"/>
      <c r="J59" s="23"/>
      <c r="K59" s="8"/>
    </row>
    <row r="60" spans="1:14" x14ac:dyDescent="0.3">
      <c r="A60" s="9"/>
      <c r="B60" s="27"/>
      <c r="C60" s="14"/>
      <c r="D60" s="14"/>
      <c r="E60" s="14"/>
      <c r="F60" s="14"/>
      <c r="G60" s="14"/>
      <c r="H60" s="14"/>
      <c r="I60" s="23"/>
      <c r="J60" s="23"/>
      <c r="K60" s="8"/>
    </row>
    <row r="61" spans="1:14" x14ac:dyDescent="0.3">
      <c r="A61" s="9"/>
      <c r="B61" s="27"/>
      <c r="C61" s="14"/>
      <c r="D61" s="14"/>
      <c r="E61" s="14"/>
      <c r="F61" s="14"/>
      <c r="G61" s="14"/>
      <c r="H61" s="14"/>
      <c r="I61" s="23"/>
      <c r="J61" s="23"/>
      <c r="K61" s="8"/>
    </row>
    <row r="62" spans="1:14" x14ac:dyDescent="0.3">
      <c r="A62" s="9"/>
      <c r="B62" s="27"/>
      <c r="C62" s="14"/>
      <c r="D62" s="14"/>
      <c r="E62" s="14"/>
      <c r="F62" s="14"/>
      <c r="G62" s="14"/>
      <c r="H62" s="14"/>
      <c r="I62" s="23"/>
      <c r="J62" s="23"/>
      <c r="K62" s="8"/>
    </row>
    <row r="63" spans="1:14" x14ac:dyDescent="0.3">
      <c r="A63" s="9"/>
      <c r="B63" s="27"/>
      <c r="C63" s="14"/>
      <c r="D63" s="14"/>
      <c r="E63" s="14"/>
      <c r="F63" s="14"/>
      <c r="G63" s="14"/>
      <c r="H63" s="14"/>
      <c r="I63" s="23"/>
      <c r="J63" s="23"/>
      <c r="K63" s="8"/>
    </row>
    <row r="64" spans="1:14" x14ac:dyDescent="0.3">
      <c r="A64" s="9"/>
      <c r="B64" s="27"/>
      <c r="C64" s="14"/>
      <c r="D64" s="14"/>
      <c r="E64" s="14"/>
      <c r="F64" s="14"/>
      <c r="G64" s="14"/>
      <c r="H64" s="14"/>
      <c r="I64" s="23"/>
      <c r="J64" s="23"/>
      <c r="K64" s="8"/>
    </row>
    <row r="65" spans="1:11" x14ac:dyDescent="0.3">
      <c r="A65" s="9"/>
      <c r="B65" s="27"/>
      <c r="C65" s="14"/>
      <c r="D65" s="14"/>
      <c r="E65" s="14"/>
      <c r="F65" s="14"/>
      <c r="G65" s="14"/>
      <c r="H65" s="14"/>
      <c r="I65" s="23"/>
      <c r="J65" s="23"/>
      <c r="K65" s="8"/>
    </row>
    <row r="66" spans="1:11" x14ac:dyDescent="0.3">
      <c r="A66" s="9"/>
      <c r="B66" s="27"/>
      <c r="C66" s="14"/>
      <c r="D66" s="14"/>
      <c r="E66" s="14"/>
      <c r="F66" s="14"/>
      <c r="G66" s="14"/>
      <c r="H66" s="14"/>
      <c r="I66" s="23"/>
      <c r="J66" s="23"/>
      <c r="K66" s="8"/>
    </row>
    <row r="67" spans="1:11" x14ac:dyDescent="0.3">
      <c r="A67" s="9"/>
      <c r="B67" s="27"/>
      <c r="C67" s="14"/>
      <c r="D67" s="14"/>
      <c r="E67" s="14"/>
      <c r="F67" s="14"/>
      <c r="G67" s="14"/>
      <c r="H67" s="14"/>
      <c r="I67" s="23"/>
      <c r="J67" s="23"/>
      <c r="K67" s="8"/>
    </row>
    <row r="68" spans="1:11" x14ac:dyDescent="0.3">
      <c r="A68" s="9"/>
      <c r="B68" s="27"/>
      <c r="C68" s="14"/>
      <c r="D68" s="14"/>
      <c r="E68" s="14"/>
      <c r="F68" s="14"/>
      <c r="G68" s="14"/>
      <c r="H68" s="14"/>
      <c r="I68" s="23"/>
      <c r="J68" s="23"/>
      <c r="K68" s="8"/>
    </row>
    <row r="69" spans="1:11" x14ac:dyDescent="0.3">
      <c r="A69" s="9"/>
      <c r="B69" s="27"/>
      <c r="C69" s="14"/>
      <c r="D69" s="14"/>
      <c r="E69" s="14"/>
      <c r="F69" s="14"/>
      <c r="G69" s="14"/>
      <c r="H69" s="14"/>
      <c r="I69" s="23"/>
      <c r="J69" s="23"/>
      <c r="K69" s="8"/>
    </row>
    <row r="70" spans="1:11" x14ac:dyDescent="0.3">
      <c r="A70" s="9"/>
      <c r="B70" s="27"/>
      <c r="C70" s="14"/>
      <c r="D70" s="14"/>
      <c r="E70" s="14"/>
      <c r="F70" s="14"/>
      <c r="G70" s="14"/>
      <c r="H70" s="14"/>
      <c r="I70" s="23"/>
      <c r="J70" s="23"/>
      <c r="K70" s="8"/>
    </row>
    <row r="71" spans="1:11" x14ac:dyDescent="0.3">
      <c r="A71" s="9"/>
      <c r="B71" s="27"/>
      <c r="C71" s="14"/>
      <c r="D71" s="14"/>
      <c r="E71" s="14"/>
      <c r="F71" s="14"/>
      <c r="G71" s="14"/>
      <c r="H71" s="14"/>
      <c r="I71" s="23"/>
      <c r="J71" s="23"/>
      <c r="K71" s="8"/>
    </row>
    <row r="72" spans="1:11" x14ac:dyDescent="0.3">
      <c r="A72" s="9"/>
      <c r="B72" s="27"/>
      <c r="C72" s="14"/>
      <c r="D72" s="14"/>
      <c r="E72" s="14"/>
      <c r="F72" s="14"/>
      <c r="G72" s="14"/>
      <c r="H72" s="14"/>
      <c r="I72" s="23"/>
      <c r="J72" s="23"/>
      <c r="K72" s="8"/>
    </row>
    <row r="73" spans="1:11" x14ac:dyDescent="0.3">
      <c r="A73" s="9"/>
      <c r="B73" s="27"/>
      <c r="C73" s="14"/>
      <c r="D73" s="14"/>
      <c r="E73" s="14"/>
      <c r="F73" s="14"/>
      <c r="G73" s="14"/>
      <c r="H73" s="14"/>
      <c r="I73" s="23"/>
      <c r="J73" s="23"/>
      <c r="K73" s="8"/>
    </row>
    <row r="74" spans="1:11" x14ac:dyDescent="0.3">
      <c r="A74" s="9"/>
      <c r="B74" s="27"/>
      <c r="C74" s="14"/>
      <c r="D74" s="14"/>
      <c r="E74" s="14"/>
      <c r="F74" s="14"/>
      <c r="G74" s="14"/>
      <c r="H74" s="14"/>
      <c r="I74" s="23"/>
      <c r="J74" s="23"/>
      <c r="K74" s="8"/>
    </row>
    <row r="75" spans="1:11" x14ac:dyDescent="0.3">
      <c r="A75" s="9"/>
      <c r="B75" s="27"/>
      <c r="C75" s="14"/>
      <c r="D75" s="14"/>
      <c r="E75" s="14"/>
      <c r="F75" s="14"/>
      <c r="G75" s="14"/>
      <c r="H75" s="14"/>
      <c r="I75" s="23"/>
      <c r="J75" s="23"/>
      <c r="K75" s="8"/>
    </row>
    <row r="76" spans="1:11" x14ac:dyDescent="0.3">
      <c r="A76" s="9"/>
      <c r="B76" s="27"/>
      <c r="C76" s="14"/>
      <c r="D76" s="14"/>
      <c r="E76" s="14"/>
      <c r="F76" s="14"/>
      <c r="G76" s="14"/>
      <c r="H76" s="14"/>
      <c r="I76" s="23"/>
      <c r="J76" s="23"/>
      <c r="K76" s="8"/>
    </row>
    <row r="77" spans="1:11" x14ac:dyDescent="0.3">
      <c r="A77" s="9"/>
      <c r="B77" s="27"/>
      <c r="C77" s="14"/>
      <c r="D77" s="14"/>
      <c r="E77" s="14"/>
      <c r="F77" s="14"/>
      <c r="G77" s="14"/>
      <c r="H77" s="14"/>
      <c r="I77" s="23"/>
      <c r="J77" s="23"/>
      <c r="K77" s="8"/>
    </row>
    <row r="78" spans="1:11" x14ac:dyDescent="0.3">
      <c r="A78" s="9"/>
      <c r="B78" s="27"/>
      <c r="C78" s="14"/>
      <c r="D78" s="14"/>
      <c r="E78" s="14"/>
      <c r="F78" s="14"/>
      <c r="G78" s="14"/>
      <c r="H78" s="14"/>
      <c r="I78" s="23"/>
      <c r="J78" s="23"/>
      <c r="K78" s="8"/>
    </row>
    <row r="79" spans="1:11" x14ac:dyDescent="0.3">
      <c r="A79" s="9"/>
      <c r="B79" s="27"/>
      <c r="C79" s="14"/>
      <c r="D79" s="14"/>
      <c r="E79" s="14"/>
      <c r="F79" s="14"/>
      <c r="G79" s="14"/>
      <c r="H79" s="14"/>
      <c r="I79" s="23"/>
      <c r="J79" s="23"/>
      <c r="K79" s="8"/>
    </row>
    <row r="80" spans="1:11" x14ac:dyDescent="0.3">
      <c r="A80" s="9"/>
      <c r="B80" s="27"/>
      <c r="C80" s="14"/>
      <c r="D80" s="14"/>
      <c r="E80" s="14"/>
      <c r="F80" s="14"/>
      <c r="G80" s="14"/>
      <c r="H80" s="14"/>
      <c r="I80" s="23"/>
      <c r="J80" s="23"/>
      <c r="K80" s="8"/>
    </row>
    <row r="81" spans="1:11" x14ac:dyDescent="0.3">
      <c r="A81" s="9"/>
      <c r="B81" s="27"/>
      <c r="C81" s="14"/>
      <c r="D81" s="14"/>
      <c r="E81" s="14"/>
      <c r="F81" s="14"/>
      <c r="G81" s="14"/>
      <c r="H81" s="14"/>
      <c r="I81" s="23"/>
      <c r="J81" s="23"/>
      <c r="K81" s="8"/>
    </row>
    <row r="82" spans="1:11" x14ac:dyDescent="0.3">
      <c r="A82" s="9"/>
      <c r="B82" s="27"/>
      <c r="C82" s="14"/>
      <c r="D82" s="14"/>
      <c r="E82" s="14"/>
      <c r="F82" s="14"/>
      <c r="G82" s="14"/>
      <c r="H82" s="14"/>
      <c r="I82" s="23"/>
      <c r="J82" s="23"/>
      <c r="K82" s="8"/>
    </row>
    <row r="83" spans="1:11" x14ac:dyDescent="0.3">
      <c r="A83" s="9"/>
      <c r="B83" s="27"/>
      <c r="C83" s="14"/>
      <c r="D83" s="14"/>
      <c r="E83" s="14"/>
      <c r="F83" s="14"/>
      <c r="G83" s="14"/>
      <c r="H83" s="14"/>
      <c r="I83" s="23"/>
      <c r="J83" s="23"/>
      <c r="K83" s="8"/>
    </row>
    <row r="84" spans="1:11" x14ac:dyDescent="0.3">
      <c r="A84" s="9"/>
      <c r="B84" s="27"/>
      <c r="C84" s="14"/>
      <c r="D84" s="14"/>
      <c r="E84" s="14"/>
      <c r="F84" s="14"/>
      <c r="G84" s="14"/>
      <c r="H84" s="14"/>
      <c r="I84" s="23"/>
      <c r="J84" s="23"/>
      <c r="K84" s="8"/>
    </row>
    <row r="85" spans="1:11" x14ac:dyDescent="0.3">
      <c r="A85" s="9"/>
      <c r="B85" s="27"/>
      <c r="C85" s="14"/>
      <c r="D85" s="14"/>
      <c r="E85" s="14"/>
      <c r="F85" s="14"/>
      <c r="G85" s="14"/>
      <c r="H85" s="14"/>
      <c r="I85" s="23"/>
      <c r="J85" s="23"/>
      <c r="K85" s="8"/>
    </row>
    <row r="86" spans="1:11" x14ac:dyDescent="0.3">
      <c r="A86" s="9"/>
      <c r="B86" s="27"/>
      <c r="C86" s="14"/>
      <c r="D86" s="14"/>
      <c r="E86" s="14"/>
      <c r="F86" s="14"/>
      <c r="G86" s="14"/>
      <c r="H86" s="14"/>
      <c r="I86" s="23"/>
      <c r="J86" s="23"/>
      <c r="K86" s="8"/>
    </row>
    <row r="87" spans="1:11" x14ac:dyDescent="0.3">
      <c r="A87" s="9"/>
      <c r="B87" s="27"/>
      <c r="C87" s="14"/>
      <c r="D87" s="14"/>
      <c r="E87" s="14"/>
      <c r="F87" s="14"/>
      <c r="G87" s="14"/>
      <c r="H87" s="14"/>
      <c r="I87" s="23"/>
      <c r="J87" s="23"/>
      <c r="K87" s="8"/>
    </row>
    <row r="88" spans="1:11" x14ac:dyDescent="0.3">
      <c r="A88" s="9"/>
      <c r="B88" s="27"/>
      <c r="C88" s="14"/>
      <c r="D88" s="14"/>
      <c r="E88" s="14"/>
      <c r="F88" s="14"/>
      <c r="G88" s="14"/>
      <c r="H88" s="14"/>
      <c r="I88" s="23"/>
      <c r="J88" s="23"/>
      <c r="K88" s="8"/>
    </row>
    <row r="89" spans="1:11" x14ac:dyDescent="0.3">
      <c r="A89" s="9"/>
      <c r="B89" s="27"/>
      <c r="C89" s="14"/>
      <c r="D89" s="14"/>
      <c r="E89" s="14"/>
      <c r="F89" s="14"/>
      <c r="G89" s="14"/>
      <c r="H89" s="14"/>
      <c r="I89" s="23"/>
      <c r="J89" s="23"/>
      <c r="K89" s="8"/>
    </row>
    <row r="90" spans="1:11" x14ac:dyDescent="0.3">
      <c r="A90" s="9"/>
      <c r="B90" s="27"/>
      <c r="C90" s="14"/>
      <c r="D90" s="14"/>
      <c r="E90" s="14"/>
      <c r="F90" s="14"/>
      <c r="G90" s="14"/>
      <c r="H90" s="14"/>
      <c r="I90" s="23"/>
      <c r="J90" s="23"/>
      <c r="K90" s="8"/>
    </row>
    <row r="91" spans="1:11" x14ac:dyDescent="0.3">
      <c r="A91" s="9"/>
      <c r="B91" s="27"/>
      <c r="C91" s="14"/>
      <c r="D91" s="14"/>
      <c r="E91" s="14"/>
      <c r="F91" s="14"/>
      <c r="G91" s="14"/>
      <c r="H91" s="14"/>
      <c r="I91" s="23"/>
      <c r="J91" s="23"/>
      <c r="K91" s="8"/>
    </row>
    <row r="92" spans="1:11" x14ac:dyDescent="0.3">
      <c r="A92" s="9"/>
      <c r="B92" s="27"/>
      <c r="C92" s="14"/>
      <c r="D92" s="14"/>
      <c r="E92" s="14"/>
      <c r="F92" s="14"/>
      <c r="G92" s="14"/>
      <c r="H92" s="14"/>
      <c r="I92" s="23"/>
      <c r="J92" s="23"/>
      <c r="K92" s="8"/>
    </row>
    <row r="93" spans="1:11" x14ac:dyDescent="0.3">
      <c r="A93" s="9"/>
      <c r="B93" s="27"/>
      <c r="C93" s="14"/>
      <c r="D93" s="14"/>
      <c r="E93" s="14"/>
      <c r="F93" s="14"/>
      <c r="G93" s="14"/>
      <c r="H93" s="14"/>
      <c r="I93" s="23"/>
      <c r="J93" s="23"/>
      <c r="K93" s="8"/>
    </row>
    <row r="94" spans="1:11" x14ac:dyDescent="0.3">
      <c r="A94" s="9"/>
      <c r="B94" s="27"/>
      <c r="C94" s="14"/>
      <c r="D94" s="14"/>
      <c r="E94" s="14"/>
      <c r="F94" s="14"/>
      <c r="G94" s="14"/>
      <c r="H94" s="14"/>
      <c r="I94" s="23"/>
      <c r="J94" s="23"/>
      <c r="K94" s="8"/>
    </row>
    <row r="95" spans="1:11" x14ac:dyDescent="0.3">
      <c r="A95" s="9"/>
      <c r="B95" s="27"/>
      <c r="C95" s="14"/>
      <c r="D95" s="14"/>
      <c r="E95" s="14"/>
      <c r="F95" s="14"/>
      <c r="G95" s="14"/>
      <c r="H95" s="14"/>
      <c r="I95" s="23"/>
      <c r="J95" s="23"/>
      <c r="K95" s="8"/>
    </row>
    <row r="96" spans="1:11" x14ac:dyDescent="0.3">
      <c r="A96" s="9"/>
      <c r="B96" s="27"/>
      <c r="C96" s="14"/>
      <c r="D96" s="14"/>
      <c r="E96" s="14"/>
      <c r="F96" s="14"/>
      <c r="G96" s="14"/>
      <c r="H96" s="14"/>
      <c r="I96" s="23"/>
      <c r="J96" s="23"/>
      <c r="K96" s="8"/>
    </row>
    <row r="97" spans="1:14" x14ac:dyDescent="0.3">
      <c r="A97" s="9"/>
      <c r="B97" s="27"/>
      <c r="C97" s="14"/>
      <c r="D97" s="14"/>
      <c r="E97" s="14"/>
      <c r="F97" s="14"/>
      <c r="G97" s="14"/>
      <c r="H97" s="14"/>
      <c r="I97" s="23"/>
      <c r="J97" s="23"/>
      <c r="K97" s="8"/>
    </row>
    <row r="98" spans="1:14" x14ac:dyDescent="0.3">
      <c r="A98" s="9"/>
      <c r="B98" s="27"/>
      <c r="C98" s="14"/>
      <c r="D98" s="14"/>
      <c r="E98" s="14"/>
      <c r="F98" s="14"/>
      <c r="G98" s="14"/>
      <c r="H98" s="14"/>
      <c r="I98" s="23"/>
      <c r="J98" s="23"/>
      <c r="K98" s="8"/>
    </row>
    <row r="99" spans="1:14" x14ac:dyDescent="0.3">
      <c r="A99" s="9"/>
      <c r="B99" s="27"/>
      <c r="C99" s="14"/>
      <c r="D99" s="14"/>
      <c r="E99" s="14"/>
      <c r="F99" s="14"/>
      <c r="G99" s="14"/>
      <c r="H99" s="14"/>
      <c r="I99" s="23"/>
      <c r="J99" s="23"/>
      <c r="K99" s="8"/>
    </row>
    <row r="100" spans="1:14" x14ac:dyDescent="0.3">
      <c r="A100" s="9"/>
      <c r="B100" s="27"/>
      <c r="C100" s="14"/>
      <c r="D100" s="14"/>
      <c r="E100" s="14"/>
      <c r="F100" s="14"/>
      <c r="G100" s="14"/>
      <c r="H100" s="14"/>
      <c r="I100" s="23"/>
      <c r="J100" s="23"/>
      <c r="K100" s="8"/>
    </row>
    <row r="101" spans="1:14" x14ac:dyDescent="0.3">
      <c r="A101" s="9"/>
      <c r="B101" s="27"/>
      <c r="C101" s="14"/>
      <c r="D101" s="14"/>
      <c r="E101" s="14"/>
      <c r="F101" s="14"/>
      <c r="G101" s="14"/>
      <c r="H101" s="14"/>
      <c r="I101" s="23"/>
      <c r="J101" s="23"/>
      <c r="K101" s="8"/>
    </row>
    <row r="102" spans="1:14" x14ac:dyDescent="0.3">
      <c r="A102" s="9"/>
      <c r="B102" s="27"/>
      <c r="C102" s="14"/>
      <c r="D102" s="14"/>
      <c r="E102" s="14"/>
      <c r="F102" s="14"/>
      <c r="G102" s="14"/>
      <c r="H102" s="14"/>
      <c r="I102" s="23"/>
      <c r="J102" s="23"/>
      <c r="K102" s="8"/>
    </row>
    <row r="103" spans="1:14" x14ac:dyDescent="0.3">
      <c r="A103" s="9"/>
      <c r="B103" s="27"/>
      <c r="C103" s="14"/>
      <c r="D103" s="14"/>
      <c r="E103" s="14"/>
      <c r="F103" s="14"/>
      <c r="G103" s="14"/>
      <c r="H103" s="14"/>
      <c r="I103" s="23"/>
      <c r="J103" s="23"/>
      <c r="K103" s="8"/>
    </row>
    <row r="104" spans="1:14" x14ac:dyDescent="0.3">
      <c r="A104" s="9"/>
      <c r="B104" s="27"/>
      <c r="C104" s="14"/>
      <c r="D104" s="14"/>
      <c r="E104" s="14"/>
      <c r="F104" s="14"/>
      <c r="G104" s="14"/>
      <c r="H104" s="14"/>
      <c r="I104" s="23"/>
      <c r="J104" s="23"/>
      <c r="K104" s="8"/>
    </row>
    <row r="105" spans="1:14" x14ac:dyDescent="0.3">
      <c r="A105" s="9"/>
      <c r="B105" s="27"/>
      <c r="C105" s="14"/>
      <c r="D105" s="14"/>
      <c r="E105" s="14"/>
      <c r="F105" s="14"/>
      <c r="G105" s="14"/>
      <c r="H105" s="14"/>
      <c r="I105" s="23"/>
      <c r="J105" s="23"/>
      <c r="K105" s="8"/>
    </row>
    <row r="106" spans="1:14" x14ac:dyDescent="0.3">
      <c r="A106" s="9"/>
      <c r="B106" s="27"/>
      <c r="C106" s="14"/>
      <c r="D106" s="14"/>
      <c r="E106" s="14"/>
      <c r="F106" s="14"/>
      <c r="G106" s="14"/>
      <c r="H106" s="14"/>
      <c r="I106" s="23"/>
      <c r="J106" s="23"/>
      <c r="K106" s="8"/>
    </row>
    <row r="107" spans="1:14" x14ac:dyDescent="0.3">
      <c r="A107" s="9"/>
      <c r="B107" s="27"/>
      <c r="C107" s="14"/>
      <c r="D107" s="14"/>
      <c r="E107" s="14"/>
      <c r="F107" s="14"/>
      <c r="G107" s="14"/>
      <c r="H107" s="14"/>
      <c r="I107" s="23"/>
      <c r="J107" s="23"/>
      <c r="K107" s="8"/>
      <c r="N107" s="25"/>
    </row>
    <row r="108" spans="1:14" x14ac:dyDescent="0.3">
      <c r="A108" s="9"/>
      <c r="B108" s="27"/>
      <c r="C108" s="14"/>
      <c r="D108" s="14"/>
      <c r="E108" s="14"/>
      <c r="F108" s="14"/>
      <c r="G108" s="14"/>
      <c r="H108" s="14"/>
      <c r="I108" s="23"/>
      <c r="J108" s="23"/>
      <c r="K108" s="8"/>
    </row>
    <row r="109" spans="1:14" x14ac:dyDescent="0.3">
      <c r="A109" s="9"/>
      <c r="B109" s="27"/>
      <c r="C109" s="14"/>
      <c r="D109" s="14"/>
      <c r="E109" s="14"/>
      <c r="F109" s="14"/>
      <c r="G109" s="14"/>
      <c r="H109" s="14"/>
      <c r="I109" s="23"/>
      <c r="J109" s="23"/>
      <c r="K109" s="8"/>
    </row>
    <row r="110" spans="1:14" x14ac:dyDescent="0.3">
      <c r="A110" s="9"/>
      <c r="B110" s="27"/>
      <c r="C110" s="14"/>
      <c r="D110" s="14"/>
      <c r="E110" s="14"/>
      <c r="F110" s="14"/>
      <c r="G110" s="14"/>
      <c r="H110" s="14"/>
      <c r="I110" s="23"/>
      <c r="J110" s="23"/>
      <c r="K110" s="8"/>
    </row>
    <row r="111" spans="1:14" x14ac:dyDescent="0.3">
      <c r="A111" s="9"/>
      <c r="B111" s="27"/>
      <c r="C111" s="14"/>
      <c r="D111" s="14"/>
      <c r="E111" s="14"/>
      <c r="F111" s="14"/>
      <c r="G111" s="14"/>
      <c r="H111" s="14"/>
      <c r="I111" s="23"/>
      <c r="J111" s="23"/>
      <c r="K111" s="8"/>
    </row>
    <row r="112" spans="1:14" x14ac:dyDescent="0.3">
      <c r="A112" s="9"/>
      <c r="B112" s="27"/>
      <c r="C112" s="14"/>
      <c r="D112" s="14"/>
      <c r="E112" s="14"/>
      <c r="F112" s="14"/>
      <c r="G112" s="14"/>
      <c r="H112" s="14"/>
      <c r="I112" s="23"/>
      <c r="J112" s="23"/>
      <c r="K112" s="8"/>
    </row>
    <row r="113" spans="1:11" x14ac:dyDescent="0.3">
      <c r="A113" s="9"/>
      <c r="B113" s="27"/>
      <c r="C113" s="14"/>
      <c r="D113" s="14"/>
      <c r="E113" s="14"/>
      <c r="F113" s="14"/>
      <c r="G113" s="14"/>
      <c r="H113" s="14"/>
      <c r="I113" s="23"/>
      <c r="J113" s="23"/>
      <c r="K113" s="8"/>
    </row>
    <row r="114" spans="1:11" x14ac:dyDescent="0.3">
      <c r="A114" s="9"/>
      <c r="B114" s="27"/>
      <c r="C114" s="14"/>
      <c r="D114" s="14"/>
      <c r="E114" s="14"/>
      <c r="F114" s="14"/>
      <c r="G114" s="14"/>
      <c r="H114" s="14"/>
      <c r="I114" s="23"/>
      <c r="J114" s="23"/>
      <c r="K114" s="8"/>
    </row>
    <row r="115" spans="1:11" x14ac:dyDescent="0.3">
      <c r="A115" s="9"/>
      <c r="B115" s="27"/>
      <c r="C115" s="14"/>
      <c r="D115" s="14"/>
      <c r="E115" s="14"/>
      <c r="F115" s="14"/>
      <c r="G115" s="14"/>
      <c r="H115" s="14"/>
      <c r="I115" s="23"/>
      <c r="J115" s="23"/>
      <c r="K115" s="8"/>
    </row>
    <row r="116" spans="1:11" x14ac:dyDescent="0.3">
      <c r="A116" s="9"/>
      <c r="B116" s="27"/>
      <c r="C116" s="14"/>
      <c r="D116" s="14"/>
      <c r="E116" s="14"/>
      <c r="F116" s="14"/>
      <c r="G116" s="14"/>
      <c r="H116" s="14"/>
      <c r="I116" s="23"/>
      <c r="J116" s="23"/>
      <c r="K116" s="8"/>
    </row>
    <row r="117" spans="1:11" x14ac:dyDescent="0.3">
      <c r="A117" s="9"/>
      <c r="B117" s="27"/>
      <c r="C117" s="14"/>
      <c r="D117" s="14"/>
      <c r="E117" s="14"/>
      <c r="F117" s="14"/>
      <c r="G117" s="14"/>
      <c r="H117" s="14"/>
      <c r="I117" s="23"/>
      <c r="J117" s="23"/>
      <c r="K117" s="8"/>
    </row>
    <row r="118" spans="1:11" x14ac:dyDescent="0.3">
      <c r="A118" s="9"/>
      <c r="B118" s="27"/>
      <c r="C118" s="14"/>
      <c r="D118" s="14"/>
      <c r="E118" s="14"/>
      <c r="F118" s="14"/>
      <c r="G118" s="14"/>
      <c r="H118" s="14"/>
      <c r="I118" s="23"/>
      <c r="J118" s="23"/>
      <c r="K118" s="8"/>
    </row>
    <row r="119" spans="1:11" x14ac:dyDescent="0.3">
      <c r="A119" s="9"/>
      <c r="B119" s="27"/>
      <c r="C119" s="14"/>
      <c r="D119" s="14"/>
      <c r="E119" s="14"/>
      <c r="F119" s="14"/>
      <c r="G119" s="14"/>
      <c r="H119" s="14"/>
      <c r="I119" s="23"/>
      <c r="J119" s="23"/>
      <c r="K119" s="8"/>
    </row>
    <row r="120" spans="1:11" x14ac:dyDescent="0.3">
      <c r="A120" s="9"/>
      <c r="B120" s="27"/>
      <c r="C120" s="14"/>
      <c r="D120" s="14"/>
      <c r="E120" s="14"/>
      <c r="F120" s="14"/>
      <c r="G120" s="14"/>
      <c r="H120" s="14"/>
      <c r="I120" s="23"/>
      <c r="J120" s="23"/>
      <c r="K120" s="8"/>
    </row>
    <row r="121" spans="1:11" x14ac:dyDescent="0.3">
      <c r="A121" s="9"/>
      <c r="B121" s="27"/>
      <c r="C121" s="14"/>
      <c r="D121" s="14"/>
      <c r="E121" s="14"/>
      <c r="F121" s="14"/>
      <c r="G121" s="14"/>
      <c r="H121" s="14"/>
      <c r="I121" s="23"/>
      <c r="J121" s="23"/>
      <c r="K121" s="8"/>
    </row>
    <row r="122" spans="1:11" x14ac:dyDescent="0.3">
      <c r="A122" s="9"/>
      <c r="B122" s="27"/>
      <c r="C122" s="14"/>
      <c r="D122" s="14"/>
      <c r="E122" s="14"/>
      <c r="F122" s="14"/>
      <c r="G122" s="14"/>
      <c r="H122" s="14"/>
      <c r="I122" s="23"/>
      <c r="J122" s="23"/>
      <c r="K122" s="8"/>
    </row>
    <row r="123" spans="1:11" x14ac:dyDescent="0.3">
      <c r="A123" s="9"/>
      <c r="B123" s="27"/>
      <c r="C123" s="14"/>
      <c r="D123" s="14"/>
      <c r="E123" s="14"/>
      <c r="F123" s="14"/>
      <c r="G123" s="14"/>
      <c r="H123" s="14"/>
      <c r="I123" s="23"/>
      <c r="J123" s="23"/>
      <c r="K123" s="8"/>
    </row>
    <row r="124" spans="1:11" x14ac:dyDescent="0.3">
      <c r="A124" s="9"/>
      <c r="B124" s="27"/>
      <c r="C124" s="14"/>
      <c r="D124" s="14"/>
      <c r="E124" s="14"/>
      <c r="F124" s="14"/>
      <c r="G124" s="14"/>
      <c r="H124" s="14"/>
      <c r="I124" s="23"/>
      <c r="J124" s="23"/>
      <c r="K124" s="8"/>
    </row>
    <row r="125" spans="1:11" x14ac:dyDescent="0.3">
      <c r="A125" s="9"/>
      <c r="B125" s="27"/>
      <c r="C125" s="14"/>
      <c r="D125" s="14"/>
      <c r="E125" s="14"/>
      <c r="F125" s="14"/>
      <c r="G125" s="14"/>
      <c r="H125" s="14"/>
      <c r="I125" s="23"/>
      <c r="J125" s="23"/>
      <c r="K125" s="8"/>
    </row>
    <row r="126" spans="1:11" x14ac:dyDescent="0.3">
      <c r="A126" s="9"/>
      <c r="B126" s="27"/>
      <c r="C126" s="14"/>
      <c r="D126" s="14"/>
      <c r="E126" s="14"/>
      <c r="F126" s="14"/>
      <c r="G126" s="14"/>
      <c r="H126" s="14"/>
      <c r="I126" s="23"/>
      <c r="J126" s="23"/>
      <c r="K126" s="8"/>
    </row>
    <row r="127" spans="1:11" x14ac:dyDescent="0.3">
      <c r="A127" s="9"/>
      <c r="B127" s="27"/>
      <c r="C127" s="14"/>
      <c r="D127" s="14"/>
      <c r="E127" s="14"/>
      <c r="F127" s="14"/>
      <c r="G127" s="14"/>
      <c r="H127" s="14"/>
      <c r="I127" s="23"/>
      <c r="J127" s="23"/>
      <c r="K127" s="8"/>
    </row>
    <row r="128" spans="1:11" ht="14.4" customHeight="1" x14ac:dyDescent="0.3">
      <c r="A128" s="9"/>
      <c r="B128" s="27"/>
      <c r="C128" s="14"/>
      <c r="D128" s="14"/>
      <c r="E128" s="14"/>
      <c r="F128" s="14"/>
      <c r="G128" s="14"/>
      <c r="H128" s="14"/>
      <c r="I128" s="23"/>
      <c r="J128" s="23"/>
      <c r="K128" s="8"/>
    </row>
    <row r="129" spans="1:11" x14ac:dyDescent="0.3">
      <c r="A129" s="9"/>
      <c r="B129" s="27"/>
      <c r="C129" s="14"/>
      <c r="D129" s="14"/>
      <c r="E129" s="14"/>
      <c r="F129" s="14"/>
      <c r="G129" s="14"/>
      <c r="H129" s="14"/>
      <c r="I129" s="23"/>
      <c r="J129" s="23"/>
      <c r="K129" s="8"/>
    </row>
    <row r="130" spans="1:11" x14ac:dyDescent="0.3">
      <c r="A130" s="9"/>
      <c r="B130" s="27"/>
      <c r="C130" s="14"/>
      <c r="D130" s="14"/>
      <c r="E130" s="14"/>
      <c r="F130" s="14"/>
      <c r="G130" s="14"/>
      <c r="H130" s="14"/>
      <c r="I130" s="23"/>
      <c r="J130" s="23"/>
      <c r="K130" s="8"/>
    </row>
    <row r="131" spans="1:11" x14ac:dyDescent="0.3">
      <c r="A131" s="9"/>
      <c r="B131" s="27"/>
      <c r="C131" s="14"/>
      <c r="D131" s="14"/>
      <c r="E131" s="14"/>
      <c r="F131" s="14"/>
      <c r="G131" s="14"/>
      <c r="H131" s="14"/>
      <c r="I131" s="23"/>
      <c r="J131" s="23"/>
      <c r="K131" s="8"/>
    </row>
    <row r="132" spans="1:11" x14ac:dyDescent="0.3">
      <c r="A132" s="9"/>
      <c r="B132" s="27"/>
      <c r="C132" s="14"/>
      <c r="D132" s="14"/>
      <c r="E132" s="14"/>
      <c r="F132" s="14"/>
      <c r="G132" s="14"/>
      <c r="H132" s="14"/>
      <c r="I132" s="23"/>
      <c r="J132" s="23"/>
      <c r="K132" s="8"/>
    </row>
    <row r="133" spans="1:11" x14ac:dyDescent="0.3">
      <c r="A133" s="9"/>
      <c r="B133" s="27"/>
      <c r="C133" s="14"/>
      <c r="D133" s="14"/>
      <c r="E133" s="14"/>
      <c r="F133" s="14"/>
      <c r="G133" s="14"/>
      <c r="H133" s="14"/>
      <c r="I133" s="23"/>
      <c r="J133" s="23"/>
      <c r="K133" s="8"/>
    </row>
    <row r="134" spans="1:11" x14ac:dyDescent="0.3">
      <c r="A134" s="9"/>
      <c r="B134" s="27"/>
      <c r="C134" s="14"/>
      <c r="D134" s="14"/>
      <c r="E134" s="14"/>
      <c r="F134" s="14"/>
      <c r="G134" s="14"/>
      <c r="H134" s="14"/>
      <c r="I134" s="23"/>
      <c r="J134" s="23"/>
      <c r="K134" s="8"/>
    </row>
    <row r="135" spans="1:11" x14ac:dyDescent="0.3">
      <c r="A135" s="9"/>
      <c r="B135" s="27"/>
      <c r="C135" s="14"/>
      <c r="D135" s="14"/>
      <c r="E135" s="14"/>
      <c r="F135" s="14"/>
      <c r="G135" s="14"/>
      <c r="H135" s="14"/>
      <c r="I135" s="23"/>
      <c r="J135" s="23"/>
      <c r="K135" s="8"/>
    </row>
    <row r="136" spans="1:11" x14ac:dyDescent="0.3">
      <c r="A136" s="9"/>
      <c r="B136" s="27"/>
      <c r="C136" s="14"/>
      <c r="D136" s="14"/>
      <c r="E136" s="14"/>
      <c r="F136" s="14"/>
      <c r="G136" s="14"/>
      <c r="H136" s="14"/>
      <c r="I136" s="23"/>
      <c r="J136" s="23"/>
      <c r="K136" s="8"/>
    </row>
    <row r="137" spans="1:11" x14ac:dyDescent="0.3">
      <c r="A137" s="9"/>
      <c r="B137" s="27"/>
      <c r="C137" s="14"/>
      <c r="D137" s="14"/>
      <c r="E137" s="14"/>
      <c r="F137" s="14"/>
      <c r="G137" s="14"/>
      <c r="H137" s="14"/>
      <c r="I137" s="23"/>
      <c r="J137" s="23"/>
      <c r="K137" s="8"/>
    </row>
    <row r="138" spans="1:11" x14ac:dyDescent="0.3">
      <c r="A138" s="9"/>
      <c r="B138" s="27"/>
      <c r="C138" s="14"/>
      <c r="D138" s="14"/>
      <c r="E138" s="14"/>
      <c r="F138" s="14"/>
      <c r="G138" s="14"/>
      <c r="H138" s="14"/>
      <c r="I138" s="23"/>
      <c r="J138" s="23"/>
      <c r="K138" s="8"/>
    </row>
    <row r="139" spans="1:11" x14ac:dyDescent="0.3">
      <c r="A139" s="9"/>
      <c r="B139" s="27"/>
      <c r="C139" s="14"/>
      <c r="D139" s="14"/>
      <c r="E139" s="14"/>
      <c r="F139" s="14"/>
      <c r="G139" s="14"/>
      <c r="H139" s="14"/>
      <c r="I139" s="23"/>
      <c r="J139" s="23"/>
      <c r="K139" s="8"/>
    </row>
    <row r="140" spans="1:11" x14ac:dyDescent="0.3">
      <c r="A140" s="9"/>
      <c r="B140" s="27"/>
      <c r="C140" s="14"/>
      <c r="D140" s="14"/>
      <c r="E140" s="14"/>
      <c r="F140" s="14"/>
      <c r="G140" s="14"/>
      <c r="H140" s="14"/>
      <c r="I140" s="23"/>
      <c r="J140" s="23"/>
      <c r="K140" s="8"/>
    </row>
    <row r="141" spans="1:11" x14ac:dyDescent="0.3">
      <c r="A141" s="9"/>
      <c r="B141" s="27"/>
      <c r="C141" s="14"/>
      <c r="D141" s="14"/>
      <c r="E141" s="14"/>
      <c r="F141" s="14"/>
      <c r="G141" s="14"/>
      <c r="H141" s="14"/>
      <c r="I141" s="23"/>
      <c r="J141" s="23"/>
      <c r="K141" s="8"/>
    </row>
    <row r="142" spans="1:11" x14ac:dyDescent="0.3">
      <c r="A142" s="9"/>
      <c r="B142" s="27"/>
      <c r="C142" s="14"/>
      <c r="D142" s="14"/>
      <c r="E142" s="14"/>
      <c r="F142" s="14"/>
      <c r="G142" s="14"/>
      <c r="H142" s="14"/>
      <c r="I142" s="23"/>
      <c r="J142" s="23"/>
      <c r="K142" s="8"/>
    </row>
    <row r="143" spans="1:11" x14ac:dyDescent="0.3">
      <c r="A143" s="9"/>
      <c r="B143" s="27"/>
      <c r="C143" s="14"/>
      <c r="D143" s="14"/>
      <c r="E143" s="14"/>
      <c r="F143" s="14"/>
      <c r="G143" s="14"/>
      <c r="H143" s="14"/>
      <c r="I143" s="23"/>
      <c r="J143" s="23"/>
      <c r="K143" s="8"/>
    </row>
    <row r="144" spans="1:11" x14ac:dyDescent="0.3">
      <c r="A144" s="9"/>
      <c r="B144" s="27"/>
      <c r="C144" s="14"/>
      <c r="D144" s="14"/>
      <c r="E144" s="14"/>
      <c r="F144" s="14"/>
      <c r="G144" s="14"/>
      <c r="H144" s="14"/>
      <c r="I144" s="23"/>
      <c r="J144" s="23"/>
      <c r="K144" s="8"/>
    </row>
    <row r="145" spans="1:11" x14ac:dyDescent="0.3">
      <c r="A145" s="11"/>
      <c r="B145" s="15"/>
      <c r="C145" s="13"/>
      <c r="D145" s="13"/>
      <c r="E145" s="13"/>
      <c r="F145" s="13"/>
      <c r="G145" s="13"/>
      <c r="H145" s="13"/>
      <c r="I145" s="22"/>
      <c r="J145" s="22"/>
      <c r="K145" s="8"/>
    </row>
    <row r="146" spans="1:11" x14ac:dyDescent="0.3">
      <c r="A146" s="9"/>
      <c r="B146" s="16"/>
      <c r="C146" s="14"/>
      <c r="D146" s="14"/>
      <c r="E146" s="14"/>
      <c r="F146" s="14"/>
      <c r="G146" s="14"/>
      <c r="H146" s="14"/>
      <c r="I146" s="23"/>
      <c r="J146" s="23"/>
      <c r="K146" s="8"/>
    </row>
    <row r="147" spans="1:11" x14ac:dyDescent="0.3">
      <c r="A147" s="9"/>
      <c r="B147" s="16"/>
      <c r="C147" s="14"/>
      <c r="D147" s="14"/>
      <c r="E147" s="14"/>
      <c r="F147" s="14"/>
      <c r="G147" s="14"/>
      <c r="H147" s="14"/>
      <c r="I147" s="23"/>
      <c r="J147" s="23"/>
      <c r="K147" s="8"/>
    </row>
    <row r="148" spans="1:11" x14ac:dyDescent="0.3">
      <c r="A148" s="9"/>
      <c r="B148" s="16"/>
      <c r="C148" s="14"/>
      <c r="D148" s="14"/>
      <c r="E148" s="14"/>
      <c r="F148" s="14"/>
      <c r="G148" s="14"/>
      <c r="H148" s="14"/>
      <c r="I148" s="23"/>
      <c r="J148" s="23"/>
      <c r="K148" s="8"/>
    </row>
    <row r="149" spans="1:11" x14ac:dyDescent="0.3">
      <c r="A149" s="9"/>
      <c r="B149" s="16"/>
      <c r="C149" s="14"/>
      <c r="D149" s="14"/>
      <c r="E149" s="14"/>
      <c r="F149" s="14"/>
      <c r="G149" s="14"/>
      <c r="H149" s="14"/>
      <c r="I149" s="23"/>
      <c r="J149" s="23"/>
      <c r="K149" s="8"/>
    </row>
    <row r="150" spans="1:11" x14ac:dyDescent="0.3">
      <c r="A150" s="9"/>
      <c r="B150" s="16"/>
      <c r="C150" s="14"/>
      <c r="D150" s="14"/>
      <c r="E150" s="14"/>
      <c r="F150" s="14"/>
      <c r="G150" s="14"/>
      <c r="H150" s="14"/>
      <c r="I150" s="23"/>
      <c r="J150" s="23"/>
      <c r="K150" s="8"/>
    </row>
    <row r="151" spans="1:11" x14ac:dyDescent="0.3">
      <c r="A151" s="9"/>
      <c r="B151" s="16"/>
      <c r="C151" s="14"/>
      <c r="D151" s="14"/>
      <c r="E151" s="14"/>
      <c r="F151" s="14"/>
      <c r="G151" s="14"/>
      <c r="H151" s="14"/>
      <c r="I151" s="23"/>
      <c r="J151" s="23"/>
      <c r="K151" s="8"/>
    </row>
    <row r="152" spans="1:11" x14ac:dyDescent="0.3">
      <c r="A152" s="9"/>
      <c r="B152" s="16"/>
      <c r="C152" s="14"/>
      <c r="D152" s="14"/>
      <c r="E152" s="14"/>
      <c r="F152" s="14"/>
      <c r="G152" s="14"/>
      <c r="H152" s="14"/>
      <c r="I152" s="23"/>
      <c r="J152" s="23"/>
      <c r="K152" s="8"/>
    </row>
    <row r="153" spans="1:11" x14ac:dyDescent="0.3">
      <c r="A153" s="9"/>
      <c r="B153" s="16"/>
      <c r="C153" s="14"/>
      <c r="D153" s="14"/>
      <c r="E153" s="14"/>
      <c r="F153" s="14"/>
      <c r="G153" s="14"/>
      <c r="H153" s="14"/>
      <c r="I153" s="23"/>
      <c r="J153" s="23"/>
      <c r="K153" s="8"/>
    </row>
    <row r="154" spans="1:11" x14ac:dyDescent="0.3">
      <c r="A154" s="9"/>
      <c r="B154" s="16"/>
      <c r="C154" s="14"/>
      <c r="D154" s="14"/>
      <c r="E154" s="14"/>
      <c r="F154" s="14"/>
      <c r="G154" s="14"/>
      <c r="H154" s="14"/>
      <c r="I154" s="23"/>
      <c r="J154" s="23"/>
      <c r="K154" s="8"/>
    </row>
    <row r="155" spans="1:11" x14ac:dyDescent="0.3">
      <c r="A155" s="9"/>
      <c r="B155" s="16"/>
      <c r="C155" s="14"/>
      <c r="D155" s="14"/>
      <c r="E155" s="14"/>
      <c r="F155" s="14"/>
      <c r="G155" s="14"/>
      <c r="H155" s="14"/>
      <c r="I155" s="23"/>
      <c r="J155" s="23"/>
      <c r="K155" s="8"/>
    </row>
    <row r="156" spans="1:11" x14ac:dyDescent="0.3">
      <c r="A156" s="9"/>
      <c r="B156" s="16"/>
      <c r="C156" s="14"/>
      <c r="D156" s="14"/>
      <c r="E156" s="14"/>
      <c r="F156" s="14"/>
      <c r="G156" s="14"/>
      <c r="H156" s="14"/>
      <c r="I156" s="23"/>
      <c r="J156" s="23"/>
      <c r="K156" s="8"/>
    </row>
    <row r="157" spans="1:11" x14ac:dyDescent="0.3">
      <c r="A157" s="9"/>
      <c r="B157" s="16"/>
      <c r="C157" s="14"/>
      <c r="D157" s="14"/>
      <c r="E157" s="14"/>
      <c r="F157" s="14"/>
      <c r="G157" s="14"/>
      <c r="H157" s="14"/>
      <c r="I157" s="23"/>
      <c r="J157" s="23"/>
      <c r="K157" s="8"/>
    </row>
    <row r="158" spans="1:11" x14ac:dyDescent="0.3">
      <c r="A158" s="9"/>
      <c r="B158" s="16"/>
      <c r="C158" s="14"/>
      <c r="D158" s="14"/>
      <c r="E158" s="14"/>
      <c r="F158" s="14"/>
      <c r="G158" s="14"/>
      <c r="H158" s="14"/>
      <c r="I158" s="23"/>
      <c r="J158" s="23"/>
      <c r="K158" s="8"/>
    </row>
    <row r="159" spans="1:11" x14ac:dyDescent="0.3">
      <c r="A159" s="9"/>
      <c r="B159" s="16"/>
      <c r="C159" s="14"/>
      <c r="D159" s="14"/>
      <c r="E159" s="14"/>
      <c r="F159" s="14"/>
      <c r="G159" s="14"/>
      <c r="H159" s="14"/>
      <c r="I159" s="23"/>
      <c r="J159" s="23"/>
      <c r="K159" s="8"/>
    </row>
    <row r="160" spans="1:11" x14ac:dyDescent="0.3">
      <c r="A160" s="9"/>
      <c r="B160" s="16"/>
      <c r="C160" s="14"/>
      <c r="D160" s="14"/>
      <c r="E160" s="14"/>
      <c r="F160" s="14"/>
      <c r="G160" s="14"/>
      <c r="H160" s="14"/>
      <c r="I160" s="23"/>
      <c r="J160" s="23"/>
      <c r="K160" s="8"/>
    </row>
    <row r="161" spans="1:17" x14ac:dyDescent="0.3">
      <c r="A161" s="9"/>
      <c r="B161" s="16"/>
      <c r="C161" s="14"/>
      <c r="D161" s="14"/>
      <c r="E161" s="14"/>
      <c r="F161" s="14"/>
      <c r="G161" s="14"/>
      <c r="H161" s="14"/>
      <c r="I161" s="23"/>
      <c r="J161" s="23"/>
      <c r="K161" s="8"/>
    </row>
    <row r="162" spans="1:17" x14ac:dyDescent="0.3">
      <c r="A162" s="9"/>
      <c r="B162" s="16"/>
      <c r="C162" s="14"/>
      <c r="D162" s="14"/>
      <c r="E162" s="14"/>
      <c r="F162" s="14"/>
      <c r="G162" s="14"/>
      <c r="H162" s="14"/>
      <c r="I162" s="23"/>
      <c r="J162" s="23"/>
      <c r="K162" s="8"/>
    </row>
    <row r="163" spans="1:17" x14ac:dyDescent="0.3">
      <c r="A163" s="9"/>
      <c r="B163" s="16"/>
      <c r="C163" s="14"/>
      <c r="D163" s="14"/>
      <c r="E163" s="14"/>
      <c r="F163" s="14"/>
      <c r="G163" s="14"/>
      <c r="H163" s="14"/>
      <c r="I163" s="23"/>
      <c r="J163" s="23"/>
      <c r="K163" s="8"/>
    </row>
    <row r="164" spans="1:17" x14ac:dyDescent="0.3">
      <c r="A164" s="9"/>
      <c r="B164" s="16"/>
      <c r="C164" s="14"/>
      <c r="D164" s="14"/>
      <c r="E164" s="14"/>
      <c r="F164" s="14"/>
      <c r="G164" s="14"/>
      <c r="H164" s="14"/>
      <c r="I164" s="23"/>
      <c r="J164" s="23"/>
      <c r="K164" s="8"/>
    </row>
    <row r="165" spans="1:17" x14ac:dyDescent="0.3">
      <c r="A165" s="5"/>
      <c r="B165" s="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7"/>
      <c r="N167" s="5"/>
      <c r="O167" s="5"/>
      <c r="P167" s="5"/>
      <c r="Q167" s="5"/>
    </row>
  </sheetData>
  <phoneticPr fontId="16" type="noConversion"/>
  <conditionalFormatting sqref="D167:Q167">
    <cfRule type="colorScale" priority="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max"/>
        <color rgb="FFFF0000"/>
        <color rgb="FF00B050"/>
      </colorScale>
    </cfRule>
  </conditionalFormatting>
  <conditionalFormatting sqref="C145:C1048576 C8:C50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D165:Q165 D145:J16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5:C166 C12:C50">
    <cfRule type="colorScale" priority="6">
      <colorScale>
        <cfvo type="min"/>
        <cfvo type="percentile" val="50"/>
        <cfvo type="max"/>
        <color rgb="FFFF0000"/>
        <color rgb="FFFFEB84"/>
        <color rgb="FF00B050"/>
      </colorScale>
    </cfRule>
    <cfRule type="iconSet" priority="7">
      <iconSet iconSet="3Symbols">
        <cfvo type="percent" val="0"/>
        <cfvo type="num" val="5"/>
        <cfvo type="num" val="10"/>
      </iconSet>
    </cfRule>
    <cfRule type="iconSet" priority="52">
      <iconSet iconSet="3Symbols">
        <cfvo type="percent" val="0"/>
        <cfvo type="num" val="5"/>
        <cfvo type="num" val="10"/>
      </iconSet>
    </cfRule>
  </conditionalFormatting>
  <conditionalFormatting sqref="D165:Q166 D145:J164">
    <cfRule type="colorScale" priority="5">
      <colorScale>
        <cfvo type="min"/>
        <cfvo type="percentile" val="50"/>
        <cfvo type="max"/>
        <color rgb="FFF93F0F"/>
        <color rgb="FFFFEB84"/>
        <color rgb="FF00B050"/>
      </colorScale>
    </cfRule>
  </conditionalFormatting>
  <conditionalFormatting sqref="C12:C164">
    <cfRule type="iconSet" priority="3">
      <iconSet iconSet="3Symbols">
        <cfvo type="percent" val="0"/>
        <cfvo type="num" val="5"/>
        <cfvo type="num" val="10"/>
      </iconSet>
    </cfRule>
  </conditionalFormatting>
  <conditionalFormatting sqref="L2:M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M5">
    <cfRule type="colorScale" priority="249">
      <colorScale>
        <cfvo type="min"/>
        <cfvo type="percentile" val="50"/>
        <cfvo type="max"/>
        <color rgb="FFFF0000"/>
        <color theme="7" tint="0.59999389629810485"/>
        <color rgb="FF00B050"/>
      </colorScale>
    </cfRule>
  </conditionalFormatting>
  <conditionalFormatting sqref="L2:M5">
    <cfRule type="colorScale" priority="250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L2:M5">
    <cfRule type="colorScale" priority="251">
      <colorScale>
        <cfvo type="min"/>
        <cfvo type="percentile" val="50"/>
        <cfvo type="max"/>
        <color rgb="FFC00000"/>
        <color rgb="FFFFEB84"/>
        <color rgb="FF00B050"/>
      </colorScale>
    </cfRule>
  </conditionalFormatting>
  <conditionalFormatting sqref="L2:M5">
    <cfRule type="colorScale" priority="25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165:Q165 D145:J164">
    <cfRule type="colorScale" priority="262">
      <colorScale>
        <cfvo type="min"/>
        <cfvo type="percentile" val="50"/>
        <cfvo type="max"/>
        <color rgb="FFFF0000"/>
        <color theme="7" tint="0.59999389629810485"/>
        <color rgb="FF00B050"/>
      </colorScale>
    </cfRule>
  </conditionalFormatting>
  <conditionalFormatting sqref="D167:Q167 D165:Q165 D145:J164">
    <cfRule type="colorScale" priority="264">
      <colorScale>
        <cfvo type="min"/>
        <cfvo type="percentile" val="50"/>
        <cfvo type="max"/>
        <color rgb="FFC00000"/>
        <color rgb="FFFFEB84"/>
        <color rgb="FF00B050"/>
      </colorScale>
    </cfRule>
  </conditionalFormatting>
  <conditionalFormatting sqref="D165:Q165 D145:J164">
    <cfRule type="colorScale" priority="26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167:Q167 E165:L165 E145:J164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:L165 D145:J164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5:L165 D145:J16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J11 D165:L165 D145:J16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:Q165 D145:J164">
    <cfRule type="colorScale" priority="279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D165:Q165 D145:J164">
    <cfRule type="colorScale" priority="28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8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145:C166 A11:J11 C12:C50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6">
      <colorScale>
        <cfvo type="min"/>
        <cfvo type="percentile" val="50"/>
        <cfvo type="max"/>
        <color rgb="FFFF0000"/>
        <color theme="5"/>
        <color rgb="FF63BE7B"/>
      </colorScale>
    </cfRule>
  </conditionalFormatting>
  <conditionalFormatting sqref="C145:C166 A11:J11 C12:C50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50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2">
      <colorScale>
        <cfvo type="min"/>
        <cfvo type="percentile" val="50"/>
        <cfvo type="max"/>
        <color rgb="FFFF0000"/>
        <color rgb="FFFFEB84"/>
        <color theme="9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CD96-F6F9-47DD-A809-7AC208035443}">
  <dimension ref="C4:E21"/>
  <sheetViews>
    <sheetView topLeftCell="B6" zoomScale="104" workbookViewId="0">
      <selection activeCell="E14" sqref="E14"/>
    </sheetView>
  </sheetViews>
  <sheetFormatPr defaultRowHeight="14.4" x14ac:dyDescent="0.3"/>
  <cols>
    <col min="4" max="4" width="15.5546875" bestFit="1" customWidth="1"/>
    <col min="5" max="5" width="102.109375" bestFit="1" customWidth="1"/>
  </cols>
  <sheetData>
    <row r="4" spans="3:5" ht="18" x14ac:dyDescent="0.3">
      <c r="C4" s="2"/>
      <c r="D4" s="3"/>
      <c r="E4" s="57"/>
    </row>
    <row r="5" spans="3:5" ht="18" x14ac:dyDescent="0.3">
      <c r="C5" s="2"/>
      <c r="D5" s="44"/>
      <c r="E5" s="44"/>
    </row>
    <row r="6" spans="3:5" ht="18" x14ac:dyDescent="0.3">
      <c r="C6" s="2"/>
      <c r="D6" s="44"/>
      <c r="E6" s="44"/>
    </row>
    <row r="7" spans="3:5" ht="18" x14ac:dyDescent="0.3">
      <c r="C7" s="2"/>
      <c r="D7" s="56" t="s">
        <v>71</v>
      </c>
      <c r="E7" s="55" t="s">
        <v>79</v>
      </c>
    </row>
    <row r="8" spans="3:5" ht="18" x14ac:dyDescent="0.3">
      <c r="C8" s="2"/>
      <c r="D8" s="56"/>
      <c r="E8" s="55" t="s">
        <v>80</v>
      </c>
    </row>
    <row r="9" spans="3:5" ht="18" customHeight="1" x14ac:dyDescent="0.3">
      <c r="C9" s="2"/>
      <c r="D9" s="56"/>
      <c r="E9" s="75" t="s">
        <v>81</v>
      </c>
    </row>
    <row r="10" spans="3:5" ht="18" x14ac:dyDescent="0.3">
      <c r="C10" s="1"/>
      <c r="D10" s="56"/>
      <c r="E10" s="75"/>
    </row>
    <row r="11" spans="3:5" ht="18" x14ac:dyDescent="0.3">
      <c r="C11" s="1"/>
      <c r="D11" s="56"/>
      <c r="E11" s="76" t="s">
        <v>82</v>
      </c>
    </row>
    <row r="12" spans="3:5" ht="18" x14ac:dyDescent="0.3">
      <c r="C12" s="1"/>
      <c r="D12" s="56"/>
      <c r="E12" s="76"/>
    </row>
    <row r="13" spans="3:5" ht="18" x14ac:dyDescent="0.3">
      <c r="C13" s="1"/>
      <c r="D13" s="55" t="s">
        <v>78</v>
      </c>
      <c r="E13" s="56" t="s">
        <v>83</v>
      </c>
    </row>
    <row r="14" spans="3:5" ht="18" x14ac:dyDescent="0.3">
      <c r="C14" s="1"/>
      <c r="D14" s="55"/>
      <c r="E14" s="56" t="s">
        <v>84</v>
      </c>
    </row>
    <row r="15" spans="3:5" ht="18" x14ac:dyDescent="0.3">
      <c r="C15" s="1"/>
      <c r="D15" s="55"/>
      <c r="E15" s="56"/>
    </row>
    <row r="16" spans="3:5" ht="18" x14ac:dyDescent="0.3">
      <c r="C16" s="1"/>
      <c r="D16" s="56" t="s">
        <v>85</v>
      </c>
      <c r="E16" s="55" t="s">
        <v>86</v>
      </c>
    </row>
    <row r="17" spans="3:5" ht="18" x14ac:dyDescent="0.3">
      <c r="C17" s="1"/>
      <c r="D17" s="55" t="s">
        <v>87</v>
      </c>
      <c r="E17" s="56" t="s">
        <v>88</v>
      </c>
    </row>
    <row r="18" spans="3:5" ht="18" customHeight="1" x14ac:dyDescent="0.3">
      <c r="C18" s="1"/>
      <c r="D18" s="44"/>
      <c r="E18" s="60"/>
    </row>
    <row r="19" spans="3:5" ht="18" x14ac:dyDescent="0.3">
      <c r="C19" s="1"/>
      <c r="D19" s="44"/>
      <c r="E19" s="60"/>
    </row>
    <row r="20" spans="3:5" ht="18" x14ac:dyDescent="0.3">
      <c r="D20" s="44"/>
      <c r="E20" s="44"/>
    </row>
    <row r="21" spans="3:5" ht="18" x14ac:dyDescent="0.3">
      <c r="D21" s="44"/>
      <c r="E21" s="44"/>
    </row>
  </sheetData>
  <mergeCells count="2">
    <mergeCell ref="E9:E10"/>
    <mergeCell ref="E11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CEDD-176E-463C-973B-7E6620E878C0}">
  <dimension ref="A1:AW998"/>
  <sheetViews>
    <sheetView zoomScale="35" workbookViewId="0">
      <selection activeCell="F19" sqref="F19"/>
    </sheetView>
  </sheetViews>
  <sheetFormatPr defaultColWidth="12.6640625" defaultRowHeight="14.4" x14ac:dyDescent="0.3"/>
  <cols>
    <col min="1" max="1" width="2.88671875" style="37" customWidth="1"/>
    <col min="2" max="2" width="26.44140625" style="4" customWidth="1"/>
    <col min="3" max="33" width="3.21875" style="37" customWidth="1"/>
    <col min="34" max="34" width="7.44140625" style="37" customWidth="1"/>
    <col min="35" max="35" width="8.88671875" style="37" customWidth="1"/>
    <col min="36" max="36" width="4.77734375" style="37" customWidth="1"/>
    <col min="37" max="37" width="35.21875" style="37" bestFit="1" customWidth="1"/>
    <col min="38" max="16384" width="12.6640625" style="37"/>
  </cols>
  <sheetData>
    <row r="1" spans="1:49" ht="15.75" customHeight="1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8" t="s">
        <v>23</v>
      </c>
      <c r="T1" s="38" t="s">
        <v>24</v>
      </c>
      <c r="U1" s="38" t="s">
        <v>25</v>
      </c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 ht="15.75" customHeight="1" x14ac:dyDescent="0.3">
      <c r="A2" s="36"/>
      <c r="B2" s="29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</row>
    <row r="3" spans="1:49" ht="15.75" customHeight="1" x14ac:dyDescent="0.3">
      <c r="A3" s="36"/>
      <c r="B3" s="77" t="s">
        <v>20</v>
      </c>
      <c r="C3" s="85">
        <v>1</v>
      </c>
      <c r="D3" s="79">
        <v>2</v>
      </c>
      <c r="E3" s="79">
        <v>3</v>
      </c>
      <c r="F3" s="79">
        <v>4</v>
      </c>
      <c r="G3" s="79">
        <v>5</v>
      </c>
      <c r="H3" s="79">
        <v>6</v>
      </c>
      <c r="I3" s="79">
        <v>7</v>
      </c>
      <c r="J3" s="79">
        <v>8</v>
      </c>
      <c r="K3" s="79">
        <v>9</v>
      </c>
      <c r="L3" s="79">
        <v>10</v>
      </c>
      <c r="M3" s="79">
        <v>11</v>
      </c>
      <c r="N3" s="79">
        <v>12</v>
      </c>
      <c r="O3" s="79">
        <v>13</v>
      </c>
      <c r="P3" s="79">
        <v>14</v>
      </c>
      <c r="Q3" s="79">
        <v>15</v>
      </c>
      <c r="R3" s="79">
        <v>16</v>
      </c>
      <c r="S3" s="79">
        <v>17</v>
      </c>
      <c r="T3" s="79">
        <v>18</v>
      </c>
      <c r="U3" s="79">
        <v>19</v>
      </c>
      <c r="V3" s="79">
        <v>20</v>
      </c>
      <c r="W3" s="79">
        <v>21</v>
      </c>
      <c r="X3" s="79">
        <v>22</v>
      </c>
      <c r="Y3" s="79">
        <v>23</v>
      </c>
      <c r="Z3" s="79">
        <v>24</v>
      </c>
      <c r="AA3" s="79">
        <v>25</v>
      </c>
      <c r="AB3" s="79">
        <v>26</v>
      </c>
      <c r="AC3" s="79">
        <v>27</v>
      </c>
      <c r="AD3" s="79">
        <v>28</v>
      </c>
      <c r="AE3" s="79">
        <v>29</v>
      </c>
      <c r="AF3" s="79">
        <v>30</v>
      </c>
      <c r="AG3" s="81">
        <v>31</v>
      </c>
      <c r="AH3" s="77" t="s">
        <v>21</v>
      </c>
      <c r="AI3" s="77" t="s">
        <v>22</v>
      </c>
      <c r="AJ3" s="83"/>
      <c r="AK3" s="77" t="s">
        <v>0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</row>
    <row r="4" spans="1:49" ht="15.75" customHeight="1" x14ac:dyDescent="0.3">
      <c r="A4" s="36"/>
      <c r="B4" s="84"/>
      <c r="C4" s="86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2"/>
      <c r="AH4" s="78"/>
      <c r="AI4" s="78"/>
      <c r="AJ4" s="78"/>
      <c r="AK4" s="78"/>
      <c r="AL4" s="36"/>
      <c r="AM4" s="36"/>
      <c r="AN4" s="36"/>
      <c r="AO4" s="36"/>
      <c r="AP4" s="36"/>
      <c r="AQ4" s="36"/>
      <c r="AS4" s="36"/>
      <c r="AT4" s="36"/>
      <c r="AU4" s="36"/>
      <c r="AV4" s="36"/>
      <c r="AW4" s="36"/>
    </row>
    <row r="5" spans="1:49" ht="25.2" customHeight="1" x14ac:dyDescent="0.3">
      <c r="A5" s="36"/>
      <c r="B5" s="45" t="s">
        <v>26</v>
      </c>
      <c r="C5" s="46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 t="s">
        <v>62</v>
      </c>
      <c r="S5" s="47"/>
      <c r="T5" s="47"/>
      <c r="U5" s="47"/>
      <c r="V5" s="47"/>
      <c r="W5" s="47"/>
      <c r="X5" s="47"/>
      <c r="Y5" s="47" t="s">
        <v>62</v>
      </c>
      <c r="Z5" s="47"/>
      <c r="AA5" s="47"/>
      <c r="AB5" s="47"/>
      <c r="AC5" s="47"/>
      <c r="AD5" s="47"/>
      <c r="AE5" s="47"/>
      <c r="AF5" s="47"/>
      <c r="AG5" s="48"/>
      <c r="AH5" s="49">
        <v>16</v>
      </c>
      <c r="AI5" s="49">
        <f t="shared" ref="AI5:AI34" si="0">COUNTA(C5:AG5)</f>
        <v>2</v>
      </c>
      <c r="AJ5" s="54" t="str">
        <f t="shared" ref="AJ5:AJ33" si="1">IF(AI5=0,"",IF(AI5&lt;AH5,"Nay","Yay"))</f>
        <v>Nay</v>
      </c>
      <c r="AK5" s="50" t="s">
        <v>31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ht="15.75" customHeight="1" x14ac:dyDescent="0.3">
      <c r="A6" s="36"/>
      <c r="B6" s="45" t="s">
        <v>63</v>
      </c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 t="s">
        <v>62</v>
      </c>
      <c r="S6" s="47"/>
      <c r="T6" s="47" t="s">
        <v>62</v>
      </c>
      <c r="U6" s="47"/>
      <c r="V6" s="47" t="s">
        <v>62</v>
      </c>
      <c r="W6" s="47" t="s">
        <v>62</v>
      </c>
      <c r="X6" s="47" t="s">
        <v>62</v>
      </c>
      <c r="Y6" s="47"/>
      <c r="Z6" s="47"/>
      <c r="AA6" s="47" t="s">
        <v>62</v>
      </c>
      <c r="AB6" s="47" t="s">
        <v>62</v>
      </c>
      <c r="AC6" s="47"/>
      <c r="AD6" s="47" t="s">
        <v>62</v>
      </c>
      <c r="AE6" s="47"/>
      <c r="AF6" s="47"/>
      <c r="AG6" s="48"/>
      <c r="AH6" s="49">
        <v>16</v>
      </c>
      <c r="AI6" s="49">
        <f t="shared" si="0"/>
        <v>8</v>
      </c>
      <c r="AJ6" s="54" t="str">
        <f t="shared" si="1"/>
        <v>Nay</v>
      </c>
      <c r="AK6" s="50" t="s">
        <v>65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</row>
    <row r="7" spans="1:49" ht="19.8" customHeight="1" x14ac:dyDescent="0.3">
      <c r="A7" s="36"/>
      <c r="B7" s="49" t="s">
        <v>41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 t="s">
        <v>62</v>
      </c>
      <c r="S7" s="47" t="s">
        <v>62</v>
      </c>
      <c r="T7" s="47"/>
      <c r="U7" s="47"/>
      <c r="V7" s="47" t="s">
        <v>62</v>
      </c>
      <c r="W7" s="47" t="s">
        <v>62</v>
      </c>
      <c r="X7" s="47" t="s">
        <v>62</v>
      </c>
      <c r="Y7" s="47"/>
      <c r="Z7" s="47"/>
      <c r="AA7" s="47" t="s">
        <v>62</v>
      </c>
      <c r="AB7" s="47" t="s">
        <v>62</v>
      </c>
      <c r="AC7" s="47" t="s">
        <v>62</v>
      </c>
      <c r="AD7" s="47" t="s">
        <v>62</v>
      </c>
      <c r="AE7" s="47" t="s">
        <v>62</v>
      </c>
      <c r="AF7" s="47"/>
      <c r="AG7" s="48"/>
      <c r="AH7" s="49">
        <v>16</v>
      </c>
      <c r="AI7" s="49">
        <f t="shared" si="0"/>
        <v>10</v>
      </c>
      <c r="AJ7" s="54" t="str">
        <f t="shared" si="1"/>
        <v>Nay</v>
      </c>
      <c r="AK7" s="51" t="s">
        <v>42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</row>
    <row r="8" spans="1:49" ht="20.399999999999999" customHeight="1" x14ac:dyDescent="0.3">
      <c r="A8" s="36"/>
      <c r="B8" s="45" t="s">
        <v>38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 t="s">
        <v>62</v>
      </c>
      <c r="S8" s="47"/>
      <c r="T8" s="47"/>
      <c r="U8" s="47" t="s">
        <v>62</v>
      </c>
      <c r="V8" s="47"/>
      <c r="W8" s="47" t="s">
        <v>62</v>
      </c>
      <c r="X8" s="47" t="s">
        <v>62</v>
      </c>
      <c r="Y8" s="47"/>
      <c r="Z8" s="47"/>
      <c r="AA8" s="47" t="s">
        <v>62</v>
      </c>
      <c r="AB8" s="47" t="s">
        <v>62</v>
      </c>
      <c r="AC8" s="47" t="s">
        <v>62</v>
      </c>
      <c r="AD8" s="47" t="s">
        <v>62</v>
      </c>
      <c r="AE8" s="47" t="s">
        <v>62</v>
      </c>
      <c r="AF8" s="47"/>
      <c r="AG8" s="48"/>
      <c r="AH8" s="49">
        <v>16</v>
      </c>
      <c r="AI8" s="49">
        <f t="shared" si="0"/>
        <v>9</v>
      </c>
      <c r="AJ8" s="54" t="str">
        <f t="shared" si="1"/>
        <v>Nay</v>
      </c>
      <c r="AK8" s="51" t="s">
        <v>40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</row>
    <row r="9" spans="1:49" ht="24" customHeight="1" x14ac:dyDescent="0.3">
      <c r="A9" s="36"/>
      <c r="B9" s="52" t="s">
        <v>37</v>
      </c>
      <c r="C9" s="46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 t="s">
        <v>62</v>
      </c>
      <c r="S9" s="47"/>
      <c r="T9" s="47"/>
      <c r="U9" s="47" t="s">
        <v>62</v>
      </c>
      <c r="V9" s="47" t="s">
        <v>62</v>
      </c>
      <c r="W9" s="47" t="s">
        <v>62</v>
      </c>
      <c r="X9" s="47"/>
      <c r="Y9" s="47"/>
      <c r="Z9" s="47"/>
      <c r="AA9" s="47"/>
      <c r="AB9" s="47" t="s">
        <v>62</v>
      </c>
      <c r="AC9" s="47" t="s">
        <v>62</v>
      </c>
      <c r="AD9" s="47" t="s">
        <v>62</v>
      </c>
      <c r="AE9" s="47" t="s">
        <v>62</v>
      </c>
      <c r="AF9" s="47"/>
      <c r="AG9" s="48"/>
      <c r="AH9" s="49">
        <v>16</v>
      </c>
      <c r="AI9" s="49">
        <f t="shared" si="0"/>
        <v>8</v>
      </c>
      <c r="AJ9" s="54" t="str">
        <f t="shared" si="1"/>
        <v>Nay</v>
      </c>
      <c r="AK9" s="51" t="s">
        <v>40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</row>
    <row r="10" spans="1:49" ht="21" customHeight="1" x14ac:dyDescent="0.3">
      <c r="A10" s="36"/>
      <c r="B10" s="52" t="s">
        <v>27</v>
      </c>
      <c r="C10" s="46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 t="s">
        <v>62</v>
      </c>
      <c r="S10" s="47"/>
      <c r="T10" s="47" t="s">
        <v>62</v>
      </c>
      <c r="U10" s="47" t="s">
        <v>62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8"/>
      <c r="AH10" s="49">
        <v>16</v>
      </c>
      <c r="AI10" s="53">
        <f t="shared" si="0"/>
        <v>3</v>
      </c>
      <c r="AJ10" s="54" t="str">
        <f t="shared" si="1"/>
        <v>Nay</v>
      </c>
      <c r="AK10" s="50" t="s">
        <v>32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</row>
    <row r="11" spans="1:49" ht="19.8" customHeight="1" x14ac:dyDescent="0.3">
      <c r="A11" s="36"/>
      <c r="B11" s="52" t="s">
        <v>28</v>
      </c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 t="s">
        <v>62</v>
      </c>
      <c r="T11" s="47"/>
      <c r="U11" s="47" t="s">
        <v>62</v>
      </c>
      <c r="V11" s="47"/>
      <c r="W11" s="47"/>
      <c r="X11" s="47"/>
      <c r="Y11" s="47"/>
      <c r="Z11" s="47"/>
      <c r="AA11" s="47"/>
      <c r="AB11" s="47" t="s">
        <v>62</v>
      </c>
      <c r="AC11" s="47"/>
      <c r="AD11" s="47" t="s">
        <v>62</v>
      </c>
      <c r="AE11" s="47" t="s">
        <v>62</v>
      </c>
      <c r="AF11" s="47"/>
      <c r="AG11" s="48"/>
      <c r="AH11" s="49">
        <v>16</v>
      </c>
      <c r="AI11" s="53">
        <f t="shared" si="0"/>
        <v>5</v>
      </c>
      <c r="AJ11" s="54" t="str">
        <f t="shared" si="1"/>
        <v>Nay</v>
      </c>
      <c r="AK11" s="50" t="s">
        <v>33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1:49" ht="21.6" customHeight="1" x14ac:dyDescent="0.3">
      <c r="A12" s="36"/>
      <c r="B12" s="52" t="s">
        <v>64</v>
      </c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 t="s">
        <v>62</v>
      </c>
      <c r="S12" s="47" t="s">
        <v>62</v>
      </c>
      <c r="T12" s="47"/>
      <c r="U12" s="47"/>
      <c r="V12" s="47" t="s">
        <v>62</v>
      </c>
      <c r="W12" s="47"/>
      <c r="X12" s="47"/>
      <c r="Y12" s="47"/>
      <c r="Z12" s="47"/>
      <c r="AA12" s="47"/>
      <c r="AB12" s="47" t="s">
        <v>62</v>
      </c>
      <c r="AC12" s="47"/>
      <c r="AD12" s="47" t="s">
        <v>62</v>
      </c>
      <c r="AE12" s="47" t="s">
        <v>62</v>
      </c>
      <c r="AF12" s="47"/>
      <c r="AG12" s="48"/>
      <c r="AH12" s="49">
        <v>16</v>
      </c>
      <c r="AI12" s="53">
        <f t="shared" si="0"/>
        <v>6</v>
      </c>
      <c r="AJ12" s="54" t="str">
        <f t="shared" si="1"/>
        <v>Nay</v>
      </c>
      <c r="AK12" s="50" t="s">
        <v>34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</row>
    <row r="13" spans="1:49" ht="22.2" customHeight="1" x14ac:dyDescent="0.3">
      <c r="A13" s="36"/>
      <c r="B13" s="52" t="s">
        <v>30</v>
      </c>
      <c r="C13" s="46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 t="s">
        <v>62</v>
      </c>
      <c r="S13" s="47"/>
      <c r="T13" s="47"/>
      <c r="U13" s="47" t="s">
        <v>62</v>
      </c>
      <c r="V13" s="47" t="s">
        <v>62</v>
      </c>
      <c r="W13" s="47"/>
      <c r="X13" s="47"/>
      <c r="Y13" s="47"/>
      <c r="Z13" s="47"/>
      <c r="AA13" s="47"/>
      <c r="AB13" s="47" t="s">
        <v>62</v>
      </c>
      <c r="AC13" s="47"/>
      <c r="AD13" s="47" t="s">
        <v>62</v>
      </c>
      <c r="AE13" s="47" t="s">
        <v>62</v>
      </c>
      <c r="AF13" s="47"/>
      <c r="AG13" s="48"/>
      <c r="AH13" s="49">
        <v>16</v>
      </c>
      <c r="AI13" s="53">
        <f t="shared" si="0"/>
        <v>6</v>
      </c>
      <c r="AJ13" s="54" t="str">
        <f t="shared" si="1"/>
        <v>Nay</v>
      </c>
      <c r="AK13" s="51" t="s">
        <v>36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</row>
    <row r="14" spans="1:49" ht="28.2" customHeight="1" x14ac:dyDescent="0.3">
      <c r="A14" s="36"/>
      <c r="B14" s="52" t="s">
        <v>29</v>
      </c>
      <c r="C14" s="46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8"/>
      <c r="AH14" s="49">
        <v>16</v>
      </c>
      <c r="AI14" s="53">
        <f t="shared" si="0"/>
        <v>0</v>
      </c>
      <c r="AJ14" s="54" t="str">
        <f t="shared" si="1"/>
        <v/>
      </c>
      <c r="AK14" s="50" t="s">
        <v>35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</row>
    <row r="15" spans="1:49" ht="28.2" customHeight="1" x14ac:dyDescent="0.3">
      <c r="A15" s="36"/>
      <c r="B15" s="45" t="s">
        <v>39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 t="s">
        <v>62</v>
      </c>
      <c r="S15" s="47"/>
      <c r="T15" s="47"/>
      <c r="U15" s="47"/>
      <c r="V15" s="47"/>
      <c r="W15" s="47" t="s">
        <v>62</v>
      </c>
      <c r="X15" s="47"/>
      <c r="Y15" s="47"/>
      <c r="Z15" s="47"/>
      <c r="AA15" s="47"/>
      <c r="AB15" s="47"/>
      <c r="AC15" s="47"/>
      <c r="AD15" s="47" t="s">
        <v>62</v>
      </c>
      <c r="AE15" s="47"/>
      <c r="AF15" s="47"/>
      <c r="AG15" s="48"/>
      <c r="AH15" s="49">
        <v>16</v>
      </c>
      <c r="AI15" s="49">
        <f t="shared" si="0"/>
        <v>3</v>
      </c>
      <c r="AJ15" s="54" t="str">
        <f t="shared" si="1"/>
        <v>Nay</v>
      </c>
      <c r="AK15" s="51" t="s">
        <v>40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</row>
    <row r="16" spans="1:49" ht="15.75" customHeight="1" x14ac:dyDescent="0.3">
      <c r="A16" s="36"/>
      <c r="B16" s="45" t="s">
        <v>66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 t="s">
        <v>62</v>
      </c>
      <c r="S16" s="47" t="s">
        <v>62</v>
      </c>
      <c r="T16" s="47"/>
      <c r="U16" s="47" t="s">
        <v>62</v>
      </c>
      <c r="V16" s="47"/>
      <c r="W16" s="47"/>
      <c r="X16" s="47"/>
      <c r="Y16" s="47"/>
      <c r="Z16" s="47"/>
      <c r="AA16" s="47"/>
      <c r="AB16" s="47" t="s">
        <v>62</v>
      </c>
      <c r="AC16" s="47"/>
      <c r="AD16" s="47" t="s">
        <v>62</v>
      </c>
      <c r="AE16" s="47"/>
      <c r="AF16" s="47"/>
      <c r="AG16" s="48"/>
      <c r="AH16" s="49">
        <v>16</v>
      </c>
      <c r="AI16" s="49">
        <f t="shared" si="0"/>
        <v>5</v>
      </c>
      <c r="AJ16" s="54" t="str">
        <f t="shared" si="1"/>
        <v>Nay</v>
      </c>
      <c r="AK16" s="50" t="s">
        <v>67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</row>
    <row r="17" spans="1:49" ht="15.75" customHeight="1" x14ac:dyDescent="0.3">
      <c r="A17" s="36"/>
      <c r="B17" s="30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9"/>
      <c r="AI17" s="29">
        <f t="shared" si="0"/>
        <v>0</v>
      </c>
      <c r="AJ17" s="36" t="str">
        <f t="shared" si="1"/>
        <v/>
      </c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</row>
    <row r="18" spans="1:49" ht="15.75" customHeight="1" x14ac:dyDescent="0.3">
      <c r="A18" s="36"/>
      <c r="B18" s="30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9"/>
      <c r="AI18" s="29">
        <f t="shared" si="0"/>
        <v>0</v>
      </c>
      <c r="AJ18" s="36" t="str">
        <f t="shared" si="1"/>
        <v/>
      </c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</row>
    <row r="19" spans="1:49" ht="15.75" customHeight="1" x14ac:dyDescent="0.3">
      <c r="A19" s="36"/>
      <c r="B19" s="30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9"/>
      <c r="AI19" s="29">
        <f t="shared" si="0"/>
        <v>0</v>
      </c>
      <c r="AJ19" s="36" t="str">
        <f t="shared" si="1"/>
        <v/>
      </c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</row>
    <row r="20" spans="1:49" ht="15.75" customHeight="1" x14ac:dyDescent="0.3">
      <c r="A20" s="36"/>
      <c r="B20" s="30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9"/>
      <c r="AI20" s="29">
        <f t="shared" si="0"/>
        <v>0</v>
      </c>
      <c r="AJ20" s="36" t="str">
        <f t="shared" si="1"/>
        <v/>
      </c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</row>
    <row r="21" spans="1:49" ht="15.75" customHeight="1" x14ac:dyDescent="0.3">
      <c r="A21" s="36"/>
      <c r="B21" s="30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9"/>
      <c r="AI21" s="29">
        <f t="shared" si="0"/>
        <v>0</v>
      </c>
      <c r="AJ21" s="36" t="str">
        <f t="shared" si="1"/>
        <v/>
      </c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</row>
    <row r="22" spans="1:49" ht="15.75" customHeight="1" x14ac:dyDescent="0.3">
      <c r="A22" s="36"/>
      <c r="B22" s="30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9"/>
      <c r="AI22" s="29">
        <f t="shared" si="0"/>
        <v>0</v>
      </c>
      <c r="AJ22" s="36" t="str">
        <f t="shared" si="1"/>
        <v/>
      </c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</row>
    <row r="23" spans="1:49" ht="15.75" customHeight="1" x14ac:dyDescent="0.3">
      <c r="A23" s="36"/>
      <c r="B23" s="30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9"/>
      <c r="AI23" s="29">
        <f t="shared" si="0"/>
        <v>0</v>
      </c>
      <c r="AJ23" s="36" t="str">
        <f t="shared" si="1"/>
        <v/>
      </c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</row>
    <row r="24" spans="1:49" ht="15.75" customHeight="1" x14ac:dyDescent="0.3">
      <c r="A24" s="36"/>
      <c r="B24" s="30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9"/>
      <c r="AI24" s="29">
        <f t="shared" si="0"/>
        <v>0</v>
      </c>
      <c r="AJ24" s="36" t="str">
        <f t="shared" si="1"/>
        <v/>
      </c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</row>
    <row r="25" spans="1:49" ht="16.2" x14ac:dyDescent="0.3">
      <c r="A25" s="36"/>
      <c r="B25" s="30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9"/>
      <c r="AI25" s="29">
        <f t="shared" si="0"/>
        <v>0</v>
      </c>
      <c r="AJ25" s="36" t="str">
        <f t="shared" si="1"/>
        <v/>
      </c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1:49" ht="16.2" x14ac:dyDescent="0.3">
      <c r="A26" s="36"/>
      <c r="B26" s="30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9"/>
      <c r="AI26" s="29">
        <f t="shared" si="0"/>
        <v>0</v>
      </c>
      <c r="AJ26" s="36" t="str">
        <f t="shared" si="1"/>
        <v/>
      </c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1:49" ht="16.2" x14ac:dyDescent="0.3">
      <c r="A27" s="36"/>
      <c r="B27" s="30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9"/>
      <c r="AI27" s="29">
        <f t="shared" si="0"/>
        <v>0</v>
      </c>
      <c r="AJ27" s="36" t="str">
        <f t="shared" si="1"/>
        <v/>
      </c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1:49" ht="16.2" x14ac:dyDescent="0.3">
      <c r="A28" s="36"/>
      <c r="B28" s="30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9"/>
      <c r="AI28" s="29">
        <f t="shared" si="0"/>
        <v>0</v>
      </c>
      <c r="AJ28" s="36" t="str">
        <f t="shared" si="1"/>
        <v/>
      </c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1:49" ht="16.2" x14ac:dyDescent="0.3">
      <c r="A29" s="36"/>
      <c r="B29" s="30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9"/>
      <c r="AI29" s="29">
        <f t="shared" si="0"/>
        <v>0</v>
      </c>
      <c r="AJ29" s="36" t="str">
        <f t="shared" si="1"/>
        <v/>
      </c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</row>
    <row r="30" spans="1:49" ht="16.2" x14ac:dyDescent="0.3">
      <c r="A30" s="3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9"/>
      <c r="AI30" s="29">
        <f t="shared" si="0"/>
        <v>0</v>
      </c>
      <c r="AJ30" s="36" t="str">
        <f t="shared" si="1"/>
        <v/>
      </c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1:49" ht="16.2" x14ac:dyDescent="0.3">
      <c r="A31" s="36"/>
      <c r="B31" s="29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9"/>
      <c r="AI31" s="29">
        <f t="shared" si="0"/>
        <v>0</v>
      </c>
      <c r="AJ31" s="36" t="str">
        <f t="shared" si="1"/>
        <v/>
      </c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</row>
    <row r="32" spans="1:49" ht="16.2" x14ac:dyDescent="0.3">
      <c r="A32" s="36"/>
      <c r="B32" s="29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9"/>
      <c r="AI32" s="29">
        <f t="shared" si="0"/>
        <v>0</v>
      </c>
      <c r="AJ32" s="36" t="str">
        <f t="shared" si="1"/>
        <v/>
      </c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</row>
    <row r="33" spans="1:49" ht="16.2" x14ac:dyDescent="0.3">
      <c r="A33" s="36"/>
      <c r="B33" s="29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9"/>
      <c r="AI33" s="29">
        <f t="shared" si="0"/>
        <v>0</v>
      </c>
      <c r="AJ33" s="36" t="str">
        <f t="shared" si="1"/>
        <v/>
      </c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</row>
    <row r="34" spans="1:49" ht="16.2" x14ac:dyDescent="0.3">
      <c r="A34" s="36"/>
      <c r="B34" s="29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9"/>
      <c r="AI34" s="29">
        <f t="shared" si="0"/>
        <v>0</v>
      </c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</row>
    <row r="35" spans="1:49" ht="16.2" x14ac:dyDescent="0.3">
      <c r="A35" s="36"/>
      <c r="B35" s="29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9"/>
      <c r="AI35" s="29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</row>
    <row r="36" spans="1:49" ht="16.2" x14ac:dyDescent="0.3">
      <c r="A36" s="36"/>
      <c r="B36" s="29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9"/>
      <c r="AI36" s="29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</row>
    <row r="37" spans="1:49" ht="16.2" x14ac:dyDescent="0.3">
      <c r="A37" s="36"/>
      <c r="B37" s="29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9"/>
      <c r="AI37" s="29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</row>
    <row r="38" spans="1:49" ht="16.2" x14ac:dyDescent="0.3">
      <c r="A38" s="36"/>
      <c r="B38" s="29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9"/>
      <c r="AI38" s="29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</row>
    <row r="39" spans="1:49" ht="16.2" x14ac:dyDescent="0.3">
      <c r="A39" s="36"/>
      <c r="B39" s="29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9"/>
      <c r="AI39" s="29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</row>
    <row r="40" spans="1:49" ht="16.2" x14ac:dyDescent="0.3">
      <c r="A40" s="36"/>
      <c r="B40" s="29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9"/>
      <c r="AI40" s="29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</row>
    <row r="41" spans="1:49" ht="16.2" x14ac:dyDescent="0.3">
      <c r="A41" s="36"/>
      <c r="B41" s="29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9"/>
      <c r="AI41" s="29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1:49" ht="16.2" x14ac:dyDescent="0.3">
      <c r="A42" s="36"/>
      <c r="B42" s="2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9"/>
      <c r="AI42" s="29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1:49" ht="16.2" x14ac:dyDescent="0.3">
      <c r="A43" s="36"/>
      <c r="B43" s="29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9"/>
      <c r="AI43" s="29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1:49" ht="16.2" x14ac:dyDescent="0.3">
      <c r="A44" s="36"/>
      <c r="B44" s="29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9"/>
      <c r="AI44" s="29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1:49" ht="16.2" x14ac:dyDescent="0.3">
      <c r="A45" s="36"/>
      <c r="B45" s="29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9"/>
      <c r="AI45" s="29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1:49" ht="16.2" x14ac:dyDescent="0.3">
      <c r="A46" s="36"/>
      <c r="B46" s="29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9"/>
      <c r="AI46" s="29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1:49" ht="16.2" x14ac:dyDescent="0.3">
      <c r="A47" s="36"/>
      <c r="B47" s="29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9"/>
      <c r="AI47" s="29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</row>
    <row r="48" spans="1:49" ht="16.2" x14ac:dyDescent="0.3">
      <c r="A48" s="36"/>
      <c r="B48" s="29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9"/>
      <c r="AI48" s="29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</row>
    <row r="49" spans="1:49" ht="16.2" x14ac:dyDescent="0.3">
      <c r="A49" s="36"/>
      <c r="B49" s="29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9"/>
      <c r="AI49" s="29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</row>
    <row r="50" spans="1:49" ht="16.2" x14ac:dyDescent="0.3">
      <c r="A50" s="36"/>
      <c r="B50" s="29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9"/>
      <c r="AI50" s="29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</row>
    <row r="51" spans="1:49" ht="16.2" x14ac:dyDescent="0.3">
      <c r="A51" s="36"/>
      <c r="B51" s="29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9"/>
      <c r="AI51" s="29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</row>
    <row r="52" spans="1:49" ht="16.2" x14ac:dyDescent="0.3">
      <c r="A52" s="36"/>
      <c r="B52" s="29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9"/>
      <c r="AI52" s="29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</row>
    <row r="53" spans="1:49" ht="16.2" x14ac:dyDescent="0.3">
      <c r="A53" s="36"/>
      <c r="B53" s="29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9"/>
      <c r="AI53" s="29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</row>
    <row r="54" spans="1:49" ht="16.2" x14ac:dyDescent="0.3">
      <c r="A54" s="36"/>
      <c r="B54" s="29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9"/>
      <c r="AI54" s="29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</row>
    <row r="55" spans="1:49" ht="16.2" x14ac:dyDescent="0.3">
      <c r="A55" s="36"/>
      <c r="B55" s="29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9"/>
      <c r="AI55" s="29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</row>
    <row r="56" spans="1:49" ht="16.2" x14ac:dyDescent="0.3">
      <c r="A56" s="36"/>
      <c r="B56" s="29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9"/>
      <c r="AI56" s="29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</row>
    <row r="57" spans="1:49" ht="16.2" x14ac:dyDescent="0.3">
      <c r="A57" s="36"/>
      <c r="B57" s="29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9"/>
      <c r="AI57" s="29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</row>
    <row r="58" spans="1:49" ht="16.2" x14ac:dyDescent="0.3">
      <c r="A58" s="36"/>
      <c r="B58" s="29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9"/>
      <c r="AI58" s="29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</row>
    <row r="59" spans="1:49" ht="16.2" x14ac:dyDescent="0.3">
      <c r="A59" s="36"/>
      <c r="B59" s="29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9"/>
      <c r="AI59" s="29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</row>
    <row r="60" spans="1:49" ht="16.2" x14ac:dyDescent="0.3">
      <c r="A60" s="36"/>
      <c r="B60" s="29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9"/>
      <c r="AI60" s="29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</row>
    <row r="61" spans="1:49" ht="16.2" x14ac:dyDescent="0.3">
      <c r="A61" s="36"/>
      <c r="B61" s="29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9"/>
      <c r="AI61" s="29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</row>
    <row r="62" spans="1:49" ht="16.2" x14ac:dyDescent="0.3">
      <c r="A62" s="36"/>
      <c r="B62" s="29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9"/>
      <c r="AI62" s="29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</row>
    <row r="63" spans="1:49" ht="16.2" x14ac:dyDescent="0.3">
      <c r="A63" s="36"/>
      <c r="B63" s="29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9"/>
      <c r="AI63" s="29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</row>
    <row r="64" spans="1:49" ht="16.2" x14ac:dyDescent="0.3">
      <c r="A64" s="36"/>
      <c r="B64" s="29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9"/>
      <c r="AI64" s="29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</row>
    <row r="65" spans="1:49" ht="16.2" x14ac:dyDescent="0.3">
      <c r="A65" s="36"/>
      <c r="B65" s="29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9"/>
      <c r="AI65" s="29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</row>
    <row r="66" spans="1:49" ht="16.2" x14ac:dyDescent="0.3">
      <c r="A66" s="36"/>
      <c r="B66" s="29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9"/>
      <c r="AI66" s="29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</row>
    <row r="67" spans="1:49" ht="16.2" x14ac:dyDescent="0.3">
      <c r="A67" s="36"/>
      <c r="B67" s="29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9"/>
      <c r="AI67" s="29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</row>
    <row r="68" spans="1:49" ht="16.2" x14ac:dyDescent="0.3">
      <c r="A68" s="36"/>
      <c r="B68" s="29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9"/>
      <c r="AI68" s="29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</row>
    <row r="69" spans="1:49" ht="16.2" x14ac:dyDescent="0.3">
      <c r="A69" s="36"/>
      <c r="B69" s="29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9"/>
      <c r="AI69" s="29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</row>
    <row r="70" spans="1:49" ht="16.2" x14ac:dyDescent="0.3">
      <c r="A70" s="36"/>
      <c r="B70" s="29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9"/>
      <c r="AI70" s="29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</row>
    <row r="71" spans="1:49" ht="16.2" x14ac:dyDescent="0.3">
      <c r="A71" s="36"/>
      <c r="B71" s="29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9"/>
      <c r="AI71" s="29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</row>
    <row r="72" spans="1:49" ht="16.2" x14ac:dyDescent="0.3">
      <c r="A72" s="36"/>
      <c r="B72" s="29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9"/>
      <c r="AI72" s="29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</row>
    <row r="73" spans="1:49" ht="16.2" x14ac:dyDescent="0.3">
      <c r="A73" s="36"/>
      <c r="B73" s="29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9"/>
      <c r="AI73" s="29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</row>
    <row r="74" spans="1:49" ht="16.2" x14ac:dyDescent="0.3">
      <c r="A74" s="36"/>
      <c r="B74" s="29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9"/>
      <c r="AI74" s="29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</row>
    <row r="75" spans="1:49" ht="16.2" x14ac:dyDescent="0.3">
      <c r="A75" s="36"/>
      <c r="B75" s="29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9"/>
      <c r="AI75" s="29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</row>
    <row r="76" spans="1:49" ht="16.2" x14ac:dyDescent="0.3">
      <c r="A76" s="36"/>
      <c r="B76" s="29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9"/>
      <c r="AI76" s="29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</row>
    <row r="77" spans="1:49" ht="16.2" x14ac:dyDescent="0.3">
      <c r="A77" s="36"/>
      <c r="B77" s="29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9"/>
      <c r="AI77" s="29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</row>
    <row r="78" spans="1:49" ht="16.2" x14ac:dyDescent="0.3">
      <c r="A78" s="36"/>
      <c r="B78" s="29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9"/>
      <c r="AI78" s="29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</row>
    <row r="79" spans="1:49" ht="16.2" x14ac:dyDescent="0.3">
      <c r="A79" s="36"/>
      <c r="B79" s="29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9"/>
      <c r="AI79" s="29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</row>
    <row r="80" spans="1:49" ht="16.2" x14ac:dyDescent="0.3">
      <c r="A80" s="36"/>
      <c r="B80" s="2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9"/>
      <c r="AI80" s="29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</row>
    <row r="81" spans="1:49" ht="16.2" x14ac:dyDescent="0.3">
      <c r="A81" s="36"/>
      <c r="B81" s="29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9"/>
      <c r="AI81" s="29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</row>
    <row r="82" spans="1:49" ht="16.2" x14ac:dyDescent="0.3">
      <c r="A82" s="36"/>
      <c r="B82" s="29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9"/>
      <c r="AI82" s="29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</row>
    <row r="83" spans="1:49" ht="16.2" x14ac:dyDescent="0.3">
      <c r="A83" s="36"/>
      <c r="B83" s="29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9"/>
      <c r="AI83" s="29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</row>
    <row r="84" spans="1:49" ht="16.2" x14ac:dyDescent="0.3">
      <c r="A84" s="36"/>
      <c r="B84" s="29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9"/>
      <c r="AI84" s="29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</row>
    <row r="85" spans="1:49" ht="16.2" x14ac:dyDescent="0.3">
      <c r="A85" s="36"/>
      <c r="B85" s="29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9"/>
      <c r="AI85" s="29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</row>
    <row r="86" spans="1:49" ht="16.2" x14ac:dyDescent="0.3">
      <c r="A86" s="36"/>
      <c r="B86" s="29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9"/>
      <c r="AI86" s="29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</row>
    <row r="87" spans="1:49" ht="16.2" x14ac:dyDescent="0.3">
      <c r="A87" s="36"/>
      <c r="B87" s="29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9"/>
      <c r="AI87" s="29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</row>
    <row r="88" spans="1:49" ht="16.2" x14ac:dyDescent="0.3">
      <c r="A88" s="36"/>
      <c r="B88" s="29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9"/>
      <c r="AI88" s="29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</row>
    <row r="89" spans="1:49" ht="16.2" x14ac:dyDescent="0.3">
      <c r="A89" s="36"/>
      <c r="B89" s="29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9"/>
      <c r="AI89" s="29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</row>
    <row r="90" spans="1:49" ht="16.2" x14ac:dyDescent="0.3">
      <c r="A90" s="36"/>
      <c r="B90" s="29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9"/>
      <c r="AI90" s="29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</row>
    <row r="91" spans="1:49" ht="16.2" x14ac:dyDescent="0.3">
      <c r="A91" s="36"/>
      <c r="B91" s="29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9"/>
      <c r="AI91" s="29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</row>
    <row r="92" spans="1:49" ht="16.2" x14ac:dyDescent="0.3">
      <c r="A92" s="36"/>
      <c r="B92" s="29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9"/>
      <c r="AI92" s="29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</row>
    <row r="93" spans="1:49" ht="16.2" x14ac:dyDescent="0.3">
      <c r="A93" s="36"/>
      <c r="B93" s="29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9"/>
      <c r="AI93" s="29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</row>
    <row r="94" spans="1:49" ht="16.2" x14ac:dyDescent="0.3">
      <c r="A94" s="36"/>
      <c r="B94" s="29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9"/>
      <c r="AI94" s="29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</row>
    <row r="95" spans="1:49" ht="16.2" x14ac:dyDescent="0.3">
      <c r="A95" s="36"/>
      <c r="B95" s="29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9"/>
      <c r="AI95" s="29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</row>
    <row r="96" spans="1:49" ht="16.2" x14ac:dyDescent="0.3">
      <c r="A96" s="36"/>
      <c r="B96" s="29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9"/>
      <c r="AI96" s="29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</row>
    <row r="97" spans="1:49" ht="16.2" x14ac:dyDescent="0.3">
      <c r="A97" s="36"/>
      <c r="B97" s="29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9"/>
      <c r="AI97" s="29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</row>
    <row r="98" spans="1:49" ht="16.2" x14ac:dyDescent="0.3">
      <c r="A98" s="36"/>
      <c r="B98" s="29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9"/>
      <c r="AI98" s="29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</row>
    <row r="99" spans="1:49" ht="16.2" x14ac:dyDescent="0.3">
      <c r="A99" s="36"/>
      <c r="B99" s="29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9"/>
      <c r="AI99" s="29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</row>
    <row r="100" spans="1:49" ht="16.2" x14ac:dyDescent="0.3">
      <c r="A100" s="36"/>
      <c r="B100" s="29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9"/>
      <c r="AI100" s="29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</row>
    <row r="101" spans="1:49" ht="16.2" x14ac:dyDescent="0.3">
      <c r="A101" s="36"/>
      <c r="B101" s="29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9"/>
      <c r="AI101" s="29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</row>
    <row r="102" spans="1:49" ht="16.2" x14ac:dyDescent="0.3">
      <c r="A102" s="36"/>
      <c r="B102" s="29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9"/>
      <c r="AI102" s="29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</row>
    <row r="103" spans="1:49" ht="16.2" x14ac:dyDescent="0.3">
      <c r="A103" s="36"/>
      <c r="B103" s="29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9"/>
      <c r="AI103" s="29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</row>
    <row r="104" spans="1:49" ht="16.2" x14ac:dyDescent="0.3">
      <c r="A104" s="36"/>
      <c r="B104" s="29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9"/>
      <c r="AI104" s="29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</row>
    <row r="105" spans="1:49" ht="16.2" x14ac:dyDescent="0.3">
      <c r="A105" s="36"/>
      <c r="B105" s="29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9"/>
      <c r="AI105" s="29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</row>
    <row r="106" spans="1:49" ht="16.2" x14ac:dyDescent="0.3">
      <c r="A106" s="36"/>
      <c r="B106" s="29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9"/>
      <c r="AI106" s="29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</row>
    <row r="107" spans="1:49" ht="16.2" x14ac:dyDescent="0.3">
      <c r="A107" s="36"/>
      <c r="B107" s="29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9"/>
      <c r="AI107" s="29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</row>
    <row r="108" spans="1:49" ht="16.2" x14ac:dyDescent="0.3">
      <c r="A108" s="36"/>
      <c r="B108" s="29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9"/>
      <c r="AI108" s="29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</row>
    <row r="109" spans="1:49" ht="16.2" x14ac:dyDescent="0.3">
      <c r="A109" s="36"/>
      <c r="B109" s="29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9"/>
      <c r="AI109" s="29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</row>
    <row r="110" spans="1:49" ht="16.2" x14ac:dyDescent="0.3">
      <c r="A110" s="36"/>
      <c r="B110" s="29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9"/>
      <c r="AI110" s="29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</row>
    <row r="111" spans="1:49" ht="16.2" x14ac:dyDescent="0.3">
      <c r="A111" s="36"/>
      <c r="B111" s="29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9"/>
      <c r="AI111" s="29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</row>
    <row r="112" spans="1:49" ht="16.2" x14ac:dyDescent="0.3">
      <c r="A112" s="36"/>
      <c r="B112" s="29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9"/>
      <c r="AI112" s="29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</row>
    <row r="113" spans="1:49" ht="16.2" x14ac:dyDescent="0.3">
      <c r="A113" s="36"/>
      <c r="B113" s="29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9"/>
      <c r="AI113" s="29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</row>
    <row r="114" spans="1:49" ht="16.2" x14ac:dyDescent="0.3">
      <c r="A114" s="36"/>
      <c r="B114" s="29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9"/>
      <c r="AI114" s="29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</row>
    <row r="115" spans="1:49" ht="16.2" x14ac:dyDescent="0.3">
      <c r="A115" s="36"/>
      <c r="B115" s="29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9"/>
      <c r="AI115" s="29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</row>
    <row r="116" spans="1:49" ht="16.2" x14ac:dyDescent="0.3">
      <c r="A116" s="36"/>
      <c r="B116" s="29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9"/>
      <c r="AI116" s="29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</row>
    <row r="117" spans="1:49" ht="16.2" x14ac:dyDescent="0.3">
      <c r="A117" s="36"/>
      <c r="B117" s="29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9"/>
      <c r="AI117" s="29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</row>
    <row r="118" spans="1:49" ht="16.2" x14ac:dyDescent="0.3">
      <c r="A118" s="36"/>
      <c r="B118" s="29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9"/>
      <c r="AI118" s="29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</row>
    <row r="119" spans="1:49" ht="16.2" x14ac:dyDescent="0.3">
      <c r="A119" s="36"/>
      <c r="B119" s="29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9"/>
      <c r="AI119" s="29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</row>
    <row r="120" spans="1:49" ht="16.2" x14ac:dyDescent="0.3">
      <c r="A120" s="36"/>
      <c r="B120" s="29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9"/>
      <c r="AI120" s="29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</row>
    <row r="121" spans="1:49" ht="16.2" x14ac:dyDescent="0.3">
      <c r="A121" s="36"/>
      <c r="B121" s="29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9"/>
      <c r="AI121" s="29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</row>
    <row r="122" spans="1:49" ht="16.2" x14ac:dyDescent="0.3">
      <c r="A122" s="36"/>
      <c r="B122" s="29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9"/>
      <c r="AI122" s="29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</row>
    <row r="123" spans="1:49" ht="16.2" x14ac:dyDescent="0.3">
      <c r="A123" s="36"/>
      <c r="B123" s="29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9"/>
      <c r="AI123" s="29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</row>
    <row r="124" spans="1:49" ht="16.2" x14ac:dyDescent="0.3">
      <c r="A124" s="36"/>
      <c r="B124" s="29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9"/>
      <c r="AI124" s="29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</row>
    <row r="125" spans="1:49" ht="16.2" x14ac:dyDescent="0.3">
      <c r="A125" s="36"/>
      <c r="B125" s="29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9"/>
      <c r="AI125" s="29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</row>
    <row r="126" spans="1:49" ht="16.2" x14ac:dyDescent="0.3">
      <c r="A126" s="36"/>
      <c r="B126" s="29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9"/>
      <c r="AI126" s="29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</row>
    <row r="127" spans="1:49" ht="16.2" x14ac:dyDescent="0.3">
      <c r="A127" s="36"/>
      <c r="B127" s="29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9"/>
      <c r="AI127" s="29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</row>
    <row r="128" spans="1:49" ht="16.2" x14ac:dyDescent="0.3">
      <c r="A128" s="36"/>
      <c r="B128" s="29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9"/>
      <c r="AI128" s="29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</row>
    <row r="129" spans="1:49" ht="16.2" x14ac:dyDescent="0.3">
      <c r="A129" s="36"/>
      <c r="B129" s="29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9"/>
      <c r="AI129" s="29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</row>
    <row r="130" spans="1:49" ht="16.2" x14ac:dyDescent="0.3">
      <c r="A130" s="36"/>
      <c r="B130" s="29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9"/>
      <c r="AI130" s="29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</row>
    <row r="131" spans="1:49" ht="16.2" x14ac:dyDescent="0.3">
      <c r="A131" s="36"/>
      <c r="B131" s="29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9"/>
      <c r="AI131" s="29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</row>
    <row r="132" spans="1:49" ht="16.2" x14ac:dyDescent="0.3">
      <c r="A132" s="36"/>
      <c r="B132" s="29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9"/>
      <c r="AI132" s="29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</row>
    <row r="133" spans="1:49" ht="16.2" x14ac:dyDescent="0.3">
      <c r="A133" s="36"/>
      <c r="B133" s="29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9"/>
      <c r="AI133" s="29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</row>
    <row r="134" spans="1:49" ht="16.2" x14ac:dyDescent="0.3">
      <c r="A134" s="36"/>
      <c r="B134" s="29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9"/>
      <c r="AI134" s="29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</row>
    <row r="135" spans="1:49" ht="16.2" x14ac:dyDescent="0.3">
      <c r="A135" s="36"/>
      <c r="B135" s="29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9"/>
      <c r="AI135" s="29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</row>
    <row r="136" spans="1:49" ht="16.2" x14ac:dyDescent="0.3">
      <c r="A136" s="36"/>
      <c r="B136" s="29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9"/>
      <c r="AI136" s="29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</row>
    <row r="137" spans="1:49" ht="16.2" x14ac:dyDescent="0.3">
      <c r="A137" s="36"/>
      <c r="B137" s="29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9"/>
      <c r="AI137" s="29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</row>
    <row r="138" spans="1:49" ht="16.2" x14ac:dyDescent="0.3">
      <c r="A138" s="36"/>
      <c r="B138" s="29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9"/>
      <c r="AI138" s="29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</row>
    <row r="139" spans="1:49" ht="16.2" x14ac:dyDescent="0.3">
      <c r="A139" s="36"/>
      <c r="B139" s="29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9"/>
      <c r="AI139" s="29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</row>
    <row r="140" spans="1:49" ht="16.2" x14ac:dyDescent="0.3">
      <c r="A140" s="36"/>
      <c r="B140" s="29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9"/>
      <c r="AI140" s="29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</row>
    <row r="141" spans="1:49" ht="16.2" x14ac:dyDescent="0.3">
      <c r="A141" s="36"/>
      <c r="B141" s="29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9"/>
      <c r="AI141" s="29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</row>
    <row r="142" spans="1:49" ht="16.2" x14ac:dyDescent="0.3">
      <c r="A142" s="36"/>
      <c r="B142" s="29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9"/>
      <c r="AI142" s="29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</row>
    <row r="143" spans="1:49" ht="16.2" x14ac:dyDescent="0.3">
      <c r="A143" s="36"/>
      <c r="B143" s="29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9"/>
      <c r="AI143" s="29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</row>
    <row r="144" spans="1:49" ht="16.2" x14ac:dyDescent="0.3">
      <c r="A144" s="36"/>
      <c r="B144" s="29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9"/>
      <c r="AI144" s="29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</row>
    <row r="145" spans="1:49" ht="16.2" x14ac:dyDescent="0.3">
      <c r="A145" s="36"/>
      <c r="B145" s="29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9"/>
      <c r="AI145" s="29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</row>
    <row r="146" spans="1:49" ht="16.2" x14ac:dyDescent="0.3">
      <c r="A146" s="36"/>
      <c r="B146" s="29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9"/>
      <c r="AI146" s="29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</row>
    <row r="147" spans="1:49" ht="16.2" x14ac:dyDescent="0.3">
      <c r="A147" s="36"/>
      <c r="B147" s="29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9"/>
      <c r="AI147" s="29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</row>
    <row r="148" spans="1:49" ht="16.2" x14ac:dyDescent="0.3">
      <c r="A148" s="36"/>
      <c r="B148" s="29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9"/>
      <c r="AI148" s="29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</row>
    <row r="149" spans="1:49" ht="16.2" x14ac:dyDescent="0.3">
      <c r="A149" s="36"/>
      <c r="B149" s="29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9"/>
      <c r="AI149" s="29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</row>
    <row r="150" spans="1:49" ht="16.2" x14ac:dyDescent="0.3">
      <c r="A150" s="36"/>
      <c r="B150" s="29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9"/>
      <c r="AI150" s="29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</row>
    <row r="151" spans="1:49" ht="16.2" x14ac:dyDescent="0.3">
      <c r="A151" s="36"/>
      <c r="B151" s="29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9"/>
      <c r="AI151" s="29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</row>
    <row r="152" spans="1:49" ht="16.2" x14ac:dyDescent="0.3">
      <c r="A152" s="36"/>
      <c r="B152" s="29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9"/>
      <c r="AI152" s="29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</row>
    <row r="153" spans="1:49" ht="16.2" x14ac:dyDescent="0.3">
      <c r="A153" s="36"/>
      <c r="B153" s="29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9"/>
      <c r="AI153" s="29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</row>
    <row r="154" spans="1:49" ht="16.2" x14ac:dyDescent="0.3">
      <c r="A154" s="36"/>
      <c r="B154" s="29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9"/>
      <c r="AI154" s="29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</row>
    <row r="155" spans="1:49" ht="16.2" x14ac:dyDescent="0.3">
      <c r="A155" s="36"/>
      <c r="B155" s="29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9"/>
      <c r="AI155" s="29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</row>
    <row r="156" spans="1:49" ht="16.2" x14ac:dyDescent="0.3">
      <c r="A156" s="36"/>
      <c r="B156" s="29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9"/>
      <c r="AI156" s="29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</row>
    <row r="157" spans="1:49" ht="16.2" x14ac:dyDescent="0.3">
      <c r="A157" s="36"/>
      <c r="B157" s="29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9"/>
      <c r="AI157" s="29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</row>
    <row r="158" spans="1:49" ht="16.2" x14ac:dyDescent="0.3">
      <c r="A158" s="36"/>
      <c r="B158" s="29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9"/>
      <c r="AI158" s="29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</row>
    <row r="159" spans="1:49" ht="16.2" x14ac:dyDescent="0.3">
      <c r="A159" s="36"/>
      <c r="B159" s="29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9"/>
      <c r="AI159" s="29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</row>
    <row r="160" spans="1:49" ht="16.2" x14ac:dyDescent="0.3">
      <c r="A160" s="36"/>
      <c r="B160" s="29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9"/>
      <c r="AI160" s="29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</row>
    <row r="161" spans="1:49" ht="16.2" x14ac:dyDescent="0.3">
      <c r="A161" s="36"/>
      <c r="B161" s="29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9"/>
      <c r="AI161" s="29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</row>
    <row r="162" spans="1:49" ht="16.2" x14ac:dyDescent="0.3">
      <c r="A162" s="36"/>
      <c r="B162" s="29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9"/>
      <c r="AI162" s="29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</row>
    <row r="163" spans="1:49" ht="16.2" x14ac:dyDescent="0.3">
      <c r="A163" s="36"/>
      <c r="B163" s="29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9"/>
      <c r="AI163" s="29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</row>
    <row r="164" spans="1:49" ht="16.2" x14ac:dyDescent="0.3">
      <c r="A164" s="36"/>
      <c r="B164" s="29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9"/>
      <c r="AI164" s="29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</row>
    <row r="165" spans="1:49" ht="16.2" x14ac:dyDescent="0.3">
      <c r="A165" s="36"/>
      <c r="B165" s="29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9"/>
      <c r="AI165" s="29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</row>
    <row r="166" spans="1:49" ht="16.2" x14ac:dyDescent="0.3">
      <c r="A166" s="36"/>
      <c r="B166" s="29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9"/>
      <c r="AI166" s="29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</row>
    <row r="167" spans="1:49" ht="16.2" x14ac:dyDescent="0.3">
      <c r="A167" s="36"/>
      <c r="B167" s="29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9"/>
      <c r="AI167" s="29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</row>
    <row r="168" spans="1:49" ht="16.2" x14ac:dyDescent="0.3">
      <c r="A168" s="36"/>
      <c r="B168" s="29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9"/>
      <c r="AI168" s="29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</row>
    <row r="169" spans="1:49" ht="16.2" x14ac:dyDescent="0.3">
      <c r="A169" s="36"/>
      <c r="B169" s="29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9"/>
      <c r="AI169" s="29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</row>
    <row r="170" spans="1:49" ht="16.2" x14ac:dyDescent="0.3">
      <c r="A170" s="36"/>
      <c r="B170" s="29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9"/>
      <c r="AI170" s="29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</row>
    <row r="171" spans="1:49" ht="16.2" x14ac:dyDescent="0.3">
      <c r="A171" s="36"/>
      <c r="B171" s="29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9"/>
      <c r="AI171" s="29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</row>
    <row r="172" spans="1:49" ht="16.2" x14ac:dyDescent="0.3">
      <c r="A172" s="36"/>
      <c r="B172" s="29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9"/>
      <c r="AI172" s="29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</row>
    <row r="173" spans="1:49" ht="16.2" x14ac:dyDescent="0.3">
      <c r="A173" s="36"/>
      <c r="B173" s="29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9"/>
      <c r="AI173" s="29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</row>
    <row r="174" spans="1:49" ht="16.2" x14ac:dyDescent="0.3">
      <c r="A174" s="36"/>
      <c r="B174" s="29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9"/>
      <c r="AI174" s="29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</row>
    <row r="175" spans="1:49" ht="16.2" x14ac:dyDescent="0.3">
      <c r="A175" s="36"/>
      <c r="B175" s="29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9"/>
      <c r="AI175" s="29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</row>
    <row r="176" spans="1:49" ht="16.2" x14ac:dyDescent="0.3">
      <c r="A176" s="36"/>
      <c r="B176" s="29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9"/>
      <c r="AI176" s="29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</row>
    <row r="177" spans="1:49" ht="16.2" x14ac:dyDescent="0.3">
      <c r="A177" s="36"/>
      <c r="B177" s="29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9"/>
      <c r="AI177" s="29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</row>
    <row r="178" spans="1:49" ht="16.2" x14ac:dyDescent="0.3">
      <c r="A178" s="36"/>
      <c r="B178" s="29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9"/>
      <c r="AI178" s="29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</row>
    <row r="179" spans="1:49" ht="16.2" x14ac:dyDescent="0.3">
      <c r="A179" s="36"/>
      <c r="B179" s="29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9"/>
      <c r="AI179" s="29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</row>
    <row r="180" spans="1:49" ht="16.2" x14ac:dyDescent="0.3">
      <c r="A180" s="36"/>
      <c r="B180" s="29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9"/>
      <c r="AI180" s="29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</row>
    <row r="181" spans="1:49" ht="16.2" x14ac:dyDescent="0.3">
      <c r="A181" s="36"/>
      <c r="B181" s="29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9"/>
      <c r="AI181" s="29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</row>
    <row r="182" spans="1:49" ht="16.2" x14ac:dyDescent="0.3">
      <c r="A182" s="36"/>
      <c r="B182" s="29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9"/>
      <c r="AI182" s="29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</row>
    <row r="183" spans="1:49" ht="16.2" x14ac:dyDescent="0.3">
      <c r="A183" s="36"/>
      <c r="B183" s="29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9"/>
      <c r="AI183" s="29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</row>
    <row r="184" spans="1:49" ht="16.2" x14ac:dyDescent="0.3">
      <c r="A184" s="36"/>
      <c r="B184" s="29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9"/>
      <c r="AI184" s="29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</row>
    <row r="185" spans="1:49" ht="16.2" x14ac:dyDescent="0.3">
      <c r="A185" s="36"/>
      <c r="B185" s="29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9"/>
      <c r="AI185" s="29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</row>
    <row r="186" spans="1:49" ht="16.2" x14ac:dyDescent="0.3">
      <c r="A186" s="36"/>
      <c r="B186" s="29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9"/>
      <c r="AI186" s="29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</row>
    <row r="187" spans="1:49" ht="16.2" x14ac:dyDescent="0.3">
      <c r="A187" s="36"/>
      <c r="B187" s="29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9"/>
      <c r="AI187" s="29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</row>
    <row r="188" spans="1:49" ht="16.2" x14ac:dyDescent="0.3">
      <c r="A188" s="36"/>
      <c r="B188" s="29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9"/>
      <c r="AI188" s="29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</row>
    <row r="189" spans="1:49" ht="16.2" x14ac:dyDescent="0.3">
      <c r="A189" s="36"/>
      <c r="B189" s="29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9"/>
      <c r="AI189" s="29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</row>
    <row r="190" spans="1:49" ht="16.2" x14ac:dyDescent="0.3">
      <c r="A190" s="36"/>
      <c r="B190" s="29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9"/>
      <c r="AI190" s="29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</row>
    <row r="191" spans="1:49" ht="16.2" x14ac:dyDescent="0.3">
      <c r="A191" s="36"/>
      <c r="B191" s="29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9"/>
      <c r="AI191" s="29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</row>
    <row r="192" spans="1:49" ht="16.2" x14ac:dyDescent="0.3">
      <c r="A192" s="36"/>
      <c r="B192" s="29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9"/>
      <c r="AI192" s="29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</row>
    <row r="193" spans="1:49" ht="16.2" x14ac:dyDescent="0.3">
      <c r="A193" s="36"/>
      <c r="B193" s="29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9"/>
      <c r="AI193" s="29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</row>
    <row r="194" spans="1:49" ht="16.2" x14ac:dyDescent="0.3">
      <c r="A194" s="36"/>
      <c r="B194" s="29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9"/>
      <c r="AI194" s="29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</row>
    <row r="195" spans="1:49" ht="16.2" x14ac:dyDescent="0.3">
      <c r="A195" s="36"/>
      <c r="B195" s="29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9"/>
      <c r="AI195" s="29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</row>
    <row r="196" spans="1:49" ht="16.2" x14ac:dyDescent="0.3">
      <c r="A196" s="36"/>
      <c r="B196" s="29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9"/>
      <c r="AI196" s="29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</row>
    <row r="197" spans="1:49" ht="16.2" x14ac:dyDescent="0.3">
      <c r="A197" s="36"/>
      <c r="B197" s="29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9"/>
      <c r="AI197" s="29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</row>
    <row r="198" spans="1:49" ht="16.2" x14ac:dyDescent="0.3">
      <c r="A198" s="36"/>
      <c r="B198" s="29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9"/>
      <c r="AI198" s="29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</row>
    <row r="199" spans="1:49" ht="16.2" x14ac:dyDescent="0.3">
      <c r="A199" s="36"/>
      <c r="B199" s="29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9"/>
      <c r="AI199" s="29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</row>
    <row r="200" spans="1:49" ht="16.2" x14ac:dyDescent="0.3">
      <c r="A200" s="36"/>
      <c r="B200" s="29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9"/>
      <c r="AI200" s="29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</row>
    <row r="201" spans="1:49" ht="16.2" x14ac:dyDescent="0.3">
      <c r="A201" s="36"/>
      <c r="B201" s="29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9"/>
      <c r="AI201" s="29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</row>
    <row r="202" spans="1:49" ht="16.2" x14ac:dyDescent="0.3">
      <c r="A202" s="36"/>
      <c r="B202" s="29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9"/>
      <c r="AI202" s="29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</row>
    <row r="203" spans="1:49" ht="16.2" x14ac:dyDescent="0.3">
      <c r="A203" s="36"/>
      <c r="B203" s="29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9"/>
      <c r="AI203" s="29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</row>
    <row r="204" spans="1:49" ht="16.2" x14ac:dyDescent="0.3">
      <c r="A204" s="36"/>
      <c r="B204" s="29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9"/>
      <c r="AI204" s="29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</row>
    <row r="205" spans="1:49" ht="16.2" x14ac:dyDescent="0.3">
      <c r="A205" s="36"/>
      <c r="B205" s="29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9"/>
      <c r="AI205" s="29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</row>
    <row r="206" spans="1:49" ht="16.2" x14ac:dyDescent="0.3">
      <c r="A206" s="36"/>
      <c r="B206" s="29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9"/>
      <c r="AI206" s="29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</row>
    <row r="207" spans="1:49" ht="16.2" x14ac:dyDescent="0.3">
      <c r="A207" s="36"/>
      <c r="B207" s="29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9"/>
      <c r="AI207" s="29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</row>
    <row r="208" spans="1:49" ht="16.2" x14ac:dyDescent="0.3">
      <c r="A208" s="36"/>
      <c r="B208" s="29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9"/>
      <c r="AI208" s="29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</row>
    <row r="209" spans="1:49" ht="16.2" x14ac:dyDescent="0.3">
      <c r="A209" s="36"/>
      <c r="B209" s="29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9"/>
      <c r="AI209" s="29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</row>
    <row r="210" spans="1:49" ht="16.2" x14ac:dyDescent="0.3">
      <c r="A210" s="36"/>
      <c r="B210" s="29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9"/>
      <c r="AI210" s="29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</row>
    <row r="211" spans="1:49" ht="16.2" x14ac:dyDescent="0.3">
      <c r="A211" s="36"/>
      <c r="B211" s="29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9"/>
      <c r="AI211" s="29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</row>
    <row r="212" spans="1:49" ht="16.2" x14ac:dyDescent="0.3">
      <c r="A212" s="36"/>
      <c r="B212" s="29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9"/>
      <c r="AI212" s="29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</row>
    <row r="213" spans="1:49" ht="16.2" x14ac:dyDescent="0.3">
      <c r="A213" s="36"/>
      <c r="B213" s="29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9"/>
      <c r="AI213" s="29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</row>
    <row r="214" spans="1:49" ht="16.2" x14ac:dyDescent="0.3">
      <c r="A214" s="36"/>
      <c r="B214" s="29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9"/>
      <c r="AI214" s="29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</row>
    <row r="215" spans="1:49" ht="16.2" x14ac:dyDescent="0.3">
      <c r="A215" s="36"/>
      <c r="B215" s="29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9"/>
      <c r="AI215" s="29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</row>
    <row r="216" spans="1:49" ht="16.2" x14ac:dyDescent="0.3">
      <c r="A216" s="36"/>
      <c r="B216" s="29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9"/>
      <c r="AI216" s="29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</row>
    <row r="217" spans="1:49" ht="16.2" x14ac:dyDescent="0.3">
      <c r="A217" s="36"/>
      <c r="B217" s="29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9"/>
      <c r="AI217" s="29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</row>
    <row r="218" spans="1:49" ht="16.2" x14ac:dyDescent="0.3">
      <c r="A218" s="36"/>
      <c r="B218" s="29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9"/>
      <c r="AI218" s="29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</row>
    <row r="219" spans="1:49" ht="16.2" x14ac:dyDescent="0.3">
      <c r="A219" s="36"/>
      <c r="B219" s="29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9"/>
      <c r="AI219" s="29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</row>
    <row r="220" spans="1:49" ht="16.2" x14ac:dyDescent="0.3">
      <c r="A220" s="36"/>
      <c r="B220" s="29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9"/>
      <c r="AI220" s="29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</row>
    <row r="221" spans="1:49" ht="16.2" x14ac:dyDescent="0.3">
      <c r="A221" s="36"/>
      <c r="B221" s="29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9"/>
      <c r="AI221" s="29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</row>
    <row r="222" spans="1:49" ht="16.2" x14ac:dyDescent="0.3">
      <c r="A222" s="36"/>
      <c r="B222" s="29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9"/>
      <c r="AI222" s="29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</row>
    <row r="223" spans="1:49" ht="16.2" x14ac:dyDescent="0.3">
      <c r="A223" s="36"/>
      <c r="B223" s="29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9"/>
      <c r="AI223" s="29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</row>
    <row r="224" spans="1:49" ht="16.2" x14ac:dyDescent="0.3">
      <c r="A224" s="36"/>
      <c r="B224" s="29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9"/>
      <c r="AI224" s="29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</row>
    <row r="225" spans="1:49" ht="16.2" x14ac:dyDescent="0.3">
      <c r="A225" s="36"/>
      <c r="B225" s="29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9"/>
      <c r="AI225" s="29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</row>
    <row r="226" spans="1:49" ht="16.2" x14ac:dyDescent="0.3">
      <c r="A226" s="36"/>
      <c r="B226" s="29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9"/>
      <c r="AI226" s="29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</row>
    <row r="227" spans="1:49" ht="16.2" x14ac:dyDescent="0.3">
      <c r="A227" s="36"/>
      <c r="B227" s="29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9"/>
      <c r="AI227" s="29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</row>
    <row r="228" spans="1:49" ht="16.2" x14ac:dyDescent="0.3">
      <c r="A228" s="36"/>
      <c r="B228" s="29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9"/>
      <c r="AI228" s="29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</row>
    <row r="229" spans="1:49" ht="16.2" x14ac:dyDescent="0.3">
      <c r="A229" s="36"/>
      <c r="B229" s="29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9"/>
      <c r="AI229" s="29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</row>
    <row r="230" spans="1:49" ht="16.2" x14ac:dyDescent="0.3">
      <c r="A230" s="36"/>
      <c r="B230" s="29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9"/>
      <c r="AI230" s="29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</row>
    <row r="231" spans="1:49" ht="16.2" x14ac:dyDescent="0.3">
      <c r="A231" s="36"/>
      <c r="B231" s="29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9"/>
      <c r="AI231" s="29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</row>
    <row r="232" spans="1:49" ht="16.2" x14ac:dyDescent="0.3">
      <c r="A232" s="36"/>
      <c r="B232" s="29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9"/>
      <c r="AI232" s="29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</row>
    <row r="233" spans="1:49" ht="16.2" x14ac:dyDescent="0.3">
      <c r="A233" s="36"/>
      <c r="B233" s="29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9"/>
      <c r="AI233" s="29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</row>
    <row r="234" spans="1:49" ht="16.2" x14ac:dyDescent="0.3">
      <c r="A234" s="36"/>
      <c r="B234" s="29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9"/>
      <c r="AI234" s="29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</row>
    <row r="235" spans="1:49" ht="16.2" x14ac:dyDescent="0.3">
      <c r="A235" s="36"/>
      <c r="B235" s="29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9"/>
      <c r="AI235" s="29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</row>
    <row r="236" spans="1:49" ht="16.2" x14ac:dyDescent="0.3">
      <c r="A236" s="36"/>
      <c r="B236" s="29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9"/>
      <c r="AI236" s="29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</row>
    <row r="237" spans="1:49" ht="16.2" x14ac:dyDescent="0.3">
      <c r="A237" s="36"/>
      <c r="B237" s="29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9"/>
      <c r="AI237" s="29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</row>
    <row r="238" spans="1:49" ht="16.2" x14ac:dyDescent="0.3">
      <c r="A238" s="36"/>
      <c r="B238" s="29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9"/>
      <c r="AI238" s="29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</row>
    <row r="239" spans="1:49" ht="16.2" x14ac:dyDescent="0.3">
      <c r="A239" s="36"/>
      <c r="B239" s="29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9"/>
      <c r="AI239" s="29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</row>
    <row r="240" spans="1:49" ht="16.2" x14ac:dyDescent="0.3">
      <c r="A240" s="36"/>
      <c r="B240" s="29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9"/>
      <c r="AI240" s="29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</row>
    <row r="241" spans="1:49" ht="16.2" x14ac:dyDescent="0.3">
      <c r="A241" s="36"/>
      <c r="B241" s="29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9"/>
      <c r="AI241" s="29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</row>
    <row r="242" spans="1:49" ht="16.2" x14ac:dyDescent="0.3">
      <c r="A242" s="36"/>
      <c r="B242" s="29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9"/>
      <c r="AI242" s="29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</row>
    <row r="243" spans="1:49" ht="16.2" x14ac:dyDescent="0.3">
      <c r="A243" s="36"/>
      <c r="B243" s="29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9"/>
      <c r="AI243" s="29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</row>
    <row r="244" spans="1:49" ht="16.2" x14ac:dyDescent="0.3">
      <c r="A244" s="36"/>
      <c r="B244" s="29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9"/>
      <c r="AI244" s="29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</row>
    <row r="245" spans="1:49" ht="16.2" x14ac:dyDescent="0.3">
      <c r="A245" s="36"/>
      <c r="B245" s="29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9"/>
      <c r="AI245" s="29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</row>
    <row r="246" spans="1:49" ht="16.2" x14ac:dyDescent="0.3">
      <c r="A246" s="36"/>
      <c r="B246" s="29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9"/>
      <c r="AI246" s="29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</row>
    <row r="247" spans="1:49" ht="16.2" x14ac:dyDescent="0.3">
      <c r="A247" s="36"/>
      <c r="B247" s="29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9"/>
      <c r="AI247" s="29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</row>
    <row r="248" spans="1:49" ht="16.2" x14ac:dyDescent="0.3">
      <c r="A248" s="36"/>
      <c r="B248" s="29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9"/>
      <c r="AI248" s="29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</row>
    <row r="249" spans="1:49" ht="16.2" x14ac:dyDescent="0.3">
      <c r="A249" s="36"/>
      <c r="B249" s="29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9"/>
      <c r="AI249" s="29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</row>
    <row r="250" spans="1:49" ht="16.2" x14ac:dyDescent="0.3">
      <c r="A250" s="36"/>
      <c r="B250" s="29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9"/>
      <c r="AI250" s="29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</row>
    <row r="251" spans="1:49" ht="16.2" x14ac:dyDescent="0.3">
      <c r="A251" s="36"/>
      <c r="B251" s="29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9"/>
      <c r="AI251" s="29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</row>
    <row r="252" spans="1:49" ht="16.2" x14ac:dyDescent="0.3">
      <c r="A252" s="36"/>
      <c r="B252" s="29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9"/>
      <c r="AI252" s="29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</row>
    <row r="253" spans="1:49" ht="16.2" x14ac:dyDescent="0.3">
      <c r="A253" s="36"/>
      <c r="B253" s="29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9"/>
      <c r="AI253" s="29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</row>
    <row r="254" spans="1:49" ht="16.2" x14ac:dyDescent="0.3">
      <c r="A254" s="36"/>
      <c r="B254" s="29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9"/>
      <c r="AI254" s="29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</row>
    <row r="255" spans="1:49" ht="16.2" x14ac:dyDescent="0.3">
      <c r="A255" s="36"/>
      <c r="B255" s="29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9"/>
      <c r="AI255" s="29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</row>
    <row r="256" spans="1:49" ht="16.2" x14ac:dyDescent="0.3">
      <c r="A256" s="36"/>
      <c r="B256" s="29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9"/>
      <c r="AI256" s="29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</row>
    <row r="257" spans="1:49" ht="16.2" x14ac:dyDescent="0.3">
      <c r="A257" s="36"/>
      <c r="B257" s="29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9"/>
      <c r="AI257" s="29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</row>
    <row r="258" spans="1:49" ht="16.2" x14ac:dyDescent="0.3">
      <c r="A258" s="36"/>
      <c r="B258" s="29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9"/>
      <c r="AI258" s="29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</row>
    <row r="259" spans="1:49" ht="16.2" x14ac:dyDescent="0.3">
      <c r="A259" s="36"/>
      <c r="B259" s="29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9"/>
      <c r="AI259" s="29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</row>
    <row r="260" spans="1:49" ht="16.2" x14ac:dyDescent="0.3">
      <c r="A260" s="36"/>
      <c r="B260" s="29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9"/>
      <c r="AI260" s="29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</row>
    <row r="261" spans="1:49" ht="16.2" x14ac:dyDescent="0.3">
      <c r="A261" s="36"/>
      <c r="B261" s="29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9"/>
      <c r="AI261" s="29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</row>
    <row r="262" spans="1:49" ht="16.2" x14ac:dyDescent="0.3">
      <c r="A262" s="36"/>
      <c r="B262" s="29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9"/>
      <c r="AI262" s="29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</row>
    <row r="263" spans="1:49" ht="16.2" x14ac:dyDescent="0.3">
      <c r="A263" s="36"/>
      <c r="B263" s="29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9"/>
      <c r="AI263" s="29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</row>
    <row r="264" spans="1:49" ht="16.2" x14ac:dyDescent="0.3">
      <c r="A264" s="36"/>
      <c r="B264" s="29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9"/>
      <c r="AI264" s="29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</row>
    <row r="265" spans="1:49" ht="16.2" x14ac:dyDescent="0.3">
      <c r="A265" s="36"/>
      <c r="B265" s="29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9"/>
      <c r="AI265" s="29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</row>
    <row r="266" spans="1:49" ht="16.2" x14ac:dyDescent="0.3">
      <c r="A266" s="36"/>
      <c r="B266" s="29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9"/>
      <c r="AI266" s="29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</row>
    <row r="267" spans="1:49" ht="16.2" x14ac:dyDescent="0.3">
      <c r="A267" s="36"/>
      <c r="B267" s="29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9"/>
      <c r="AI267" s="29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</row>
    <row r="268" spans="1:49" ht="16.2" x14ac:dyDescent="0.3">
      <c r="A268" s="36"/>
      <c r="B268" s="29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9"/>
      <c r="AI268" s="29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</row>
    <row r="269" spans="1:49" ht="16.2" x14ac:dyDescent="0.3">
      <c r="A269" s="36"/>
      <c r="B269" s="29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9"/>
      <c r="AI269" s="29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</row>
    <row r="270" spans="1:49" ht="16.2" x14ac:dyDescent="0.3">
      <c r="A270" s="36"/>
      <c r="B270" s="29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9"/>
      <c r="AI270" s="29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</row>
    <row r="271" spans="1:49" ht="16.2" x14ac:dyDescent="0.3">
      <c r="A271" s="36"/>
      <c r="B271" s="29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9"/>
      <c r="AI271" s="29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</row>
    <row r="272" spans="1:49" ht="16.2" x14ac:dyDescent="0.3">
      <c r="A272" s="36"/>
      <c r="B272" s="29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9"/>
      <c r="AI272" s="29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</row>
    <row r="273" spans="1:49" ht="16.2" x14ac:dyDescent="0.3">
      <c r="A273" s="36"/>
      <c r="B273" s="29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9"/>
      <c r="AI273" s="29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</row>
    <row r="274" spans="1:49" ht="16.2" x14ac:dyDescent="0.3">
      <c r="A274" s="36"/>
      <c r="B274" s="29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9"/>
      <c r="AI274" s="29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</row>
    <row r="275" spans="1:49" ht="16.2" x14ac:dyDescent="0.3">
      <c r="A275" s="36"/>
      <c r="B275" s="29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9"/>
      <c r="AI275" s="29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</row>
    <row r="276" spans="1:49" ht="16.2" x14ac:dyDescent="0.3">
      <c r="A276" s="36"/>
      <c r="B276" s="29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9"/>
      <c r="AI276" s="29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</row>
    <row r="277" spans="1:49" ht="16.2" x14ac:dyDescent="0.3">
      <c r="A277" s="36"/>
      <c r="B277" s="29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9"/>
      <c r="AI277" s="29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</row>
    <row r="278" spans="1:49" ht="16.2" x14ac:dyDescent="0.3">
      <c r="A278" s="36"/>
      <c r="B278" s="29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9"/>
      <c r="AI278" s="29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</row>
    <row r="279" spans="1:49" ht="16.2" x14ac:dyDescent="0.3">
      <c r="A279" s="36"/>
      <c r="B279" s="29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9"/>
      <c r="AI279" s="29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</row>
    <row r="280" spans="1:49" ht="16.2" x14ac:dyDescent="0.3">
      <c r="A280" s="36"/>
      <c r="B280" s="29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9"/>
      <c r="AI280" s="29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</row>
    <row r="281" spans="1:49" ht="16.2" x14ac:dyDescent="0.3">
      <c r="A281" s="36"/>
      <c r="B281" s="29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9"/>
      <c r="AI281" s="29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</row>
    <row r="282" spans="1:49" ht="16.2" x14ac:dyDescent="0.3">
      <c r="A282" s="36"/>
      <c r="B282" s="29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9"/>
      <c r="AI282" s="29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</row>
    <row r="283" spans="1:49" ht="16.2" x14ac:dyDescent="0.3">
      <c r="A283" s="36"/>
      <c r="B283" s="29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9"/>
      <c r="AI283" s="29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</row>
    <row r="284" spans="1:49" ht="16.2" x14ac:dyDescent="0.3">
      <c r="A284" s="36"/>
      <c r="B284" s="29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9"/>
      <c r="AI284" s="29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</row>
    <row r="285" spans="1:49" ht="16.2" x14ac:dyDescent="0.3">
      <c r="A285" s="36"/>
      <c r="B285" s="29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9"/>
      <c r="AI285" s="29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</row>
    <row r="286" spans="1:49" ht="16.2" x14ac:dyDescent="0.3">
      <c r="A286" s="36"/>
      <c r="B286" s="29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9"/>
      <c r="AI286" s="29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</row>
    <row r="287" spans="1:49" ht="16.2" x14ac:dyDescent="0.3">
      <c r="A287" s="36"/>
      <c r="B287" s="29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9"/>
      <c r="AI287" s="29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</row>
    <row r="288" spans="1:49" ht="16.2" x14ac:dyDescent="0.3">
      <c r="A288" s="36"/>
      <c r="B288" s="29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9"/>
      <c r="AI288" s="29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</row>
    <row r="289" spans="1:49" ht="16.2" x14ac:dyDescent="0.3">
      <c r="A289" s="36"/>
      <c r="B289" s="29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9"/>
      <c r="AI289" s="29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</row>
    <row r="290" spans="1:49" ht="16.2" x14ac:dyDescent="0.3">
      <c r="A290" s="36"/>
      <c r="B290" s="29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9"/>
      <c r="AI290" s="29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</row>
    <row r="291" spans="1:49" ht="16.2" x14ac:dyDescent="0.3">
      <c r="A291" s="36"/>
      <c r="B291" s="29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9"/>
      <c r="AI291" s="29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</row>
    <row r="292" spans="1:49" ht="16.2" x14ac:dyDescent="0.3">
      <c r="A292" s="36"/>
      <c r="B292" s="29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9"/>
      <c r="AI292" s="29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</row>
    <row r="293" spans="1:49" ht="16.2" x14ac:dyDescent="0.3">
      <c r="A293" s="36"/>
      <c r="B293" s="29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9"/>
      <c r="AI293" s="29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</row>
    <row r="294" spans="1:49" ht="16.2" x14ac:dyDescent="0.3">
      <c r="A294" s="36"/>
      <c r="B294" s="29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9"/>
      <c r="AI294" s="29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</row>
    <row r="295" spans="1:49" ht="16.2" x14ac:dyDescent="0.3">
      <c r="A295" s="36"/>
      <c r="B295" s="29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9"/>
      <c r="AI295" s="29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</row>
    <row r="296" spans="1:49" ht="16.2" x14ac:dyDescent="0.3">
      <c r="A296" s="36"/>
      <c r="B296" s="29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9"/>
      <c r="AI296" s="29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</row>
    <row r="297" spans="1:49" ht="16.2" x14ac:dyDescent="0.3">
      <c r="A297" s="36"/>
      <c r="B297" s="29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9"/>
      <c r="AI297" s="29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</row>
    <row r="298" spans="1:49" ht="16.2" x14ac:dyDescent="0.3">
      <c r="A298" s="36"/>
      <c r="B298" s="29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9"/>
      <c r="AI298" s="29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</row>
    <row r="299" spans="1:49" ht="16.2" x14ac:dyDescent="0.3">
      <c r="A299" s="36"/>
      <c r="B299" s="29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9"/>
      <c r="AI299" s="29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</row>
    <row r="300" spans="1:49" ht="16.2" x14ac:dyDescent="0.3">
      <c r="A300" s="36"/>
      <c r="B300" s="29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9"/>
      <c r="AI300" s="29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</row>
    <row r="301" spans="1:49" ht="16.2" x14ac:dyDescent="0.3">
      <c r="A301" s="36"/>
      <c r="B301" s="29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9"/>
      <c r="AI301" s="29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</row>
    <row r="302" spans="1:49" ht="16.2" x14ac:dyDescent="0.3">
      <c r="A302" s="36"/>
      <c r="B302" s="29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9"/>
      <c r="AI302" s="29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</row>
    <row r="303" spans="1:49" ht="16.2" x14ac:dyDescent="0.3">
      <c r="A303" s="36"/>
      <c r="B303" s="29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9"/>
      <c r="AI303" s="29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</row>
    <row r="304" spans="1:49" ht="16.2" x14ac:dyDescent="0.3">
      <c r="A304" s="36"/>
      <c r="B304" s="29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9"/>
      <c r="AI304" s="29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</row>
    <row r="305" spans="1:49" ht="16.2" x14ac:dyDescent="0.3">
      <c r="A305" s="36"/>
      <c r="B305" s="29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9"/>
      <c r="AI305" s="29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</row>
    <row r="306" spans="1:49" ht="16.2" x14ac:dyDescent="0.3">
      <c r="A306" s="36"/>
      <c r="B306" s="29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9"/>
      <c r="AI306" s="29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</row>
    <row r="307" spans="1:49" ht="16.2" x14ac:dyDescent="0.3">
      <c r="A307" s="36"/>
      <c r="B307" s="29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9"/>
      <c r="AI307" s="29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</row>
    <row r="308" spans="1:49" ht="16.2" x14ac:dyDescent="0.3">
      <c r="A308" s="36"/>
      <c r="B308" s="29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9"/>
      <c r="AI308" s="29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</row>
    <row r="309" spans="1:49" ht="16.2" x14ac:dyDescent="0.3">
      <c r="A309" s="36"/>
      <c r="B309" s="29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9"/>
      <c r="AI309" s="29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</row>
    <row r="310" spans="1:49" ht="16.2" x14ac:dyDescent="0.3">
      <c r="A310" s="36"/>
      <c r="B310" s="29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9"/>
      <c r="AI310" s="29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</row>
    <row r="311" spans="1:49" ht="16.2" x14ac:dyDescent="0.3">
      <c r="A311" s="36"/>
      <c r="B311" s="29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9"/>
      <c r="AI311" s="29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</row>
    <row r="312" spans="1:49" ht="16.2" x14ac:dyDescent="0.3">
      <c r="A312" s="36"/>
      <c r="B312" s="29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9"/>
      <c r="AI312" s="29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</row>
    <row r="313" spans="1:49" ht="16.2" x14ac:dyDescent="0.3">
      <c r="A313" s="36"/>
      <c r="B313" s="29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9"/>
      <c r="AI313" s="29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</row>
    <row r="314" spans="1:49" ht="16.2" x14ac:dyDescent="0.3">
      <c r="A314" s="36"/>
      <c r="B314" s="29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9"/>
      <c r="AI314" s="29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</row>
    <row r="315" spans="1:49" ht="16.2" x14ac:dyDescent="0.3">
      <c r="A315" s="36"/>
      <c r="B315" s="29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9"/>
      <c r="AI315" s="29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</row>
    <row r="316" spans="1:49" ht="16.2" x14ac:dyDescent="0.3">
      <c r="A316" s="36"/>
      <c r="B316" s="29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9"/>
      <c r="AI316" s="29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</row>
    <row r="317" spans="1:49" ht="16.2" x14ac:dyDescent="0.3">
      <c r="A317" s="36"/>
      <c r="B317" s="29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9"/>
      <c r="AI317" s="29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</row>
    <row r="318" spans="1:49" ht="16.2" x14ac:dyDescent="0.3">
      <c r="A318" s="36"/>
      <c r="B318" s="29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9"/>
      <c r="AI318" s="29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</row>
    <row r="319" spans="1:49" ht="16.2" x14ac:dyDescent="0.3">
      <c r="A319" s="36"/>
      <c r="B319" s="29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9"/>
      <c r="AI319" s="29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</row>
    <row r="320" spans="1:49" ht="16.2" x14ac:dyDescent="0.3">
      <c r="A320" s="36"/>
      <c r="B320" s="29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9"/>
      <c r="AI320" s="29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</row>
    <row r="321" spans="1:49" ht="16.2" x14ac:dyDescent="0.3">
      <c r="A321" s="36"/>
      <c r="B321" s="29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9"/>
      <c r="AI321" s="29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</row>
    <row r="322" spans="1:49" ht="16.2" x14ac:dyDescent="0.3">
      <c r="A322" s="36"/>
      <c r="B322" s="29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9"/>
      <c r="AI322" s="29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</row>
    <row r="323" spans="1:49" ht="16.2" x14ac:dyDescent="0.3">
      <c r="A323" s="36"/>
      <c r="B323" s="29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9"/>
      <c r="AI323" s="29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</row>
    <row r="324" spans="1:49" ht="16.2" x14ac:dyDescent="0.3">
      <c r="A324" s="36"/>
      <c r="B324" s="29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9"/>
      <c r="AI324" s="29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</row>
    <row r="325" spans="1:49" ht="16.2" x14ac:dyDescent="0.3">
      <c r="A325" s="36"/>
      <c r="B325" s="29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9"/>
      <c r="AI325" s="29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</row>
    <row r="326" spans="1:49" ht="16.2" x14ac:dyDescent="0.3">
      <c r="A326" s="36"/>
      <c r="B326" s="29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9"/>
      <c r="AI326" s="29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</row>
    <row r="327" spans="1:49" ht="16.2" x14ac:dyDescent="0.3">
      <c r="A327" s="36"/>
      <c r="B327" s="29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9"/>
      <c r="AI327" s="29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</row>
    <row r="328" spans="1:49" ht="16.2" x14ac:dyDescent="0.3">
      <c r="A328" s="36"/>
      <c r="B328" s="29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9"/>
      <c r="AI328" s="29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</row>
    <row r="329" spans="1:49" ht="16.2" x14ac:dyDescent="0.3">
      <c r="A329" s="36"/>
      <c r="B329" s="29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9"/>
      <c r="AI329" s="29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</row>
    <row r="330" spans="1:49" ht="16.2" x14ac:dyDescent="0.3">
      <c r="A330" s="36"/>
      <c r="B330" s="29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9"/>
      <c r="AI330" s="29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</row>
    <row r="331" spans="1:49" ht="16.2" x14ac:dyDescent="0.3">
      <c r="A331" s="36"/>
      <c r="B331" s="29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9"/>
      <c r="AI331" s="29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</row>
    <row r="332" spans="1:49" ht="16.2" x14ac:dyDescent="0.3">
      <c r="A332" s="36"/>
      <c r="B332" s="29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9"/>
      <c r="AI332" s="29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</row>
    <row r="333" spans="1:49" ht="16.2" x14ac:dyDescent="0.3">
      <c r="A333" s="36"/>
      <c r="B333" s="29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9"/>
      <c r="AI333" s="29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</row>
    <row r="334" spans="1:49" ht="16.2" x14ac:dyDescent="0.3">
      <c r="A334" s="36"/>
      <c r="B334" s="29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9"/>
      <c r="AI334" s="29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</row>
    <row r="335" spans="1:49" ht="16.2" x14ac:dyDescent="0.3">
      <c r="A335" s="36"/>
      <c r="B335" s="29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9"/>
      <c r="AI335" s="29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</row>
    <row r="336" spans="1:49" ht="16.2" x14ac:dyDescent="0.3">
      <c r="A336" s="36"/>
      <c r="B336" s="29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9"/>
      <c r="AI336" s="29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</row>
    <row r="337" spans="1:49" ht="16.2" x14ac:dyDescent="0.3">
      <c r="A337" s="36"/>
      <c r="B337" s="29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9"/>
      <c r="AI337" s="29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</row>
    <row r="338" spans="1:49" ht="16.2" x14ac:dyDescent="0.3">
      <c r="A338" s="36"/>
      <c r="B338" s="29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9"/>
      <c r="AI338" s="29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</row>
    <row r="339" spans="1:49" ht="16.2" x14ac:dyDescent="0.3">
      <c r="A339" s="36"/>
      <c r="B339" s="29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9"/>
      <c r="AI339" s="29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</row>
    <row r="340" spans="1:49" ht="16.2" x14ac:dyDescent="0.3">
      <c r="A340" s="36"/>
      <c r="B340" s="29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9"/>
      <c r="AI340" s="29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</row>
    <row r="341" spans="1:49" ht="16.2" x14ac:dyDescent="0.3">
      <c r="A341" s="36"/>
      <c r="B341" s="29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9"/>
      <c r="AI341" s="29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</row>
    <row r="342" spans="1:49" ht="16.2" x14ac:dyDescent="0.3">
      <c r="A342" s="36"/>
      <c r="B342" s="29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9"/>
      <c r="AI342" s="29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</row>
    <row r="343" spans="1:49" ht="16.2" x14ac:dyDescent="0.3">
      <c r="A343" s="36"/>
      <c r="B343" s="29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9"/>
      <c r="AI343" s="29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</row>
    <row r="344" spans="1:49" ht="16.2" x14ac:dyDescent="0.3">
      <c r="A344" s="36"/>
      <c r="B344" s="29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9"/>
      <c r="AI344" s="29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</row>
    <row r="345" spans="1:49" ht="16.2" x14ac:dyDescent="0.3">
      <c r="A345" s="36"/>
      <c r="B345" s="29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9"/>
      <c r="AI345" s="29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</row>
    <row r="346" spans="1:49" ht="16.2" x14ac:dyDescent="0.3">
      <c r="A346" s="36"/>
      <c r="B346" s="29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9"/>
      <c r="AI346" s="29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</row>
    <row r="347" spans="1:49" ht="16.2" x14ac:dyDescent="0.3">
      <c r="A347" s="36"/>
      <c r="B347" s="29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9"/>
      <c r="AI347" s="29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</row>
    <row r="348" spans="1:49" ht="16.2" x14ac:dyDescent="0.3">
      <c r="A348" s="36"/>
      <c r="B348" s="29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9"/>
      <c r="AI348" s="29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</row>
    <row r="349" spans="1:49" ht="16.2" x14ac:dyDescent="0.3">
      <c r="A349" s="36"/>
      <c r="B349" s="29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9"/>
      <c r="AI349" s="29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</row>
    <row r="350" spans="1:49" ht="16.2" x14ac:dyDescent="0.3">
      <c r="A350" s="36"/>
      <c r="B350" s="29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9"/>
      <c r="AI350" s="29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</row>
    <row r="351" spans="1:49" ht="16.2" x14ac:dyDescent="0.3">
      <c r="A351" s="36"/>
      <c r="B351" s="29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9"/>
      <c r="AI351" s="29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</row>
    <row r="352" spans="1:49" ht="16.2" x14ac:dyDescent="0.3">
      <c r="A352" s="36"/>
      <c r="B352" s="29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9"/>
      <c r="AI352" s="29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</row>
    <row r="353" spans="1:49" ht="16.2" x14ac:dyDescent="0.3">
      <c r="A353" s="36"/>
      <c r="B353" s="29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9"/>
      <c r="AI353" s="29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</row>
    <row r="354" spans="1:49" ht="16.2" x14ac:dyDescent="0.3">
      <c r="A354" s="36"/>
      <c r="B354" s="29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9"/>
      <c r="AI354" s="29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</row>
    <row r="355" spans="1:49" ht="16.2" x14ac:dyDescent="0.3">
      <c r="A355" s="36"/>
      <c r="B355" s="29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9"/>
      <c r="AI355" s="29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</row>
    <row r="356" spans="1:49" ht="16.2" x14ac:dyDescent="0.3">
      <c r="A356" s="36"/>
      <c r="B356" s="29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9"/>
      <c r="AI356" s="29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</row>
    <row r="357" spans="1:49" ht="16.2" x14ac:dyDescent="0.3">
      <c r="A357" s="36"/>
      <c r="B357" s="29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9"/>
      <c r="AI357" s="29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</row>
    <row r="358" spans="1:49" ht="16.2" x14ac:dyDescent="0.3">
      <c r="A358" s="36"/>
      <c r="B358" s="29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9"/>
      <c r="AI358" s="29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</row>
    <row r="359" spans="1:49" ht="16.2" x14ac:dyDescent="0.3">
      <c r="A359" s="36"/>
      <c r="B359" s="29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9"/>
      <c r="AI359" s="29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</row>
    <row r="360" spans="1:49" ht="16.2" x14ac:dyDescent="0.3">
      <c r="A360" s="36"/>
      <c r="B360" s="29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9"/>
      <c r="AI360" s="29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</row>
    <row r="361" spans="1:49" ht="16.2" x14ac:dyDescent="0.3">
      <c r="A361" s="36"/>
      <c r="B361" s="29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9"/>
      <c r="AI361" s="29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</row>
    <row r="362" spans="1:49" ht="16.2" x14ac:dyDescent="0.3">
      <c r="A362" s="36"/>
      <c r="B362" s="29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9"/>
      <c r="AI362" s="29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</row>
    <row r="363" spans="1:49" ht="16.2" x14ac:dyDescent="0.3">
      <c r="A363" s="36"/>
      <c r="B363" s="29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9"/>
      <c r="AI363" s="29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</row>
    <row r="364" spans="1:49" ht="16.2" x14ac:dyDescent="0.3">
      <c r="A364" s="36"/>
      <c r="B364" s="29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9"/>
      <c r="AI364" s="29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</row>
    <row r="365" spans="1:49" ht="16.2" x14ac:dyDescent="0.3">
      <c r="A365" s="36"/>
      <c r="B365" s="29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9"/>
      <c r="AI365" s="29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</row>
    <row r="366" spans="1:49" ht="16.2" x14ac:dyDescent="0.3">
      <c r="A366" s="36"/>
      <c r="B366" s="29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9"/>
      <c r="AI366" s="29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</row>
    <row r="367" spans="1:49" ht="16.2" x14ac:dyDescent="0.3">
      <c r="A367" s="36"/>
      <c r="B367" s="29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9"/>
      <c r="AI367" s="29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</row>
    <row r="368" spans="1:49" ht="16.2" x14ac:dyDescent="0.3">
      <c r="A368" s="36"/>
      <c r="B368" s="29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9"/>
      <c r="AI368" s="29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</row>
    <row r="369" spans="1:49" ht="16.2" x14ac:dyDescent="0.3">
      <c r="A369" s="36"/>
      <c r="B369" s="29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9"/>
      <c r="AI369" s="29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</row>
    <row r="370" spans="1:49" ht="16.2" x14ac:dyDescent="0.3">
      <c r="A370" s="36"/>
      <c r="B370" s="29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9"/>
      <c r="AI370" s="29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</row>
    <row r="371" spans="1:49" ht="16.2" x14ac:dyDescent="0.3">
      <c r="A371" s="36"/>
      <c r="B371" s="29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9"/>
      <c r="AI371" s="29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</row>
    <row r="372" spans="1:49" ht="16.2" x14ac:dyDescent="0.3">
      <c r="A372" s="36"/>
      <c r="B372" s="29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9"/>
      <c r="AI372" s="29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</row>
    <row r="373" spans="1:49" ht="16.2" x14ac:dyDescent="0.3">
      <c r="A373" s="36"/>
      <c r="B373" s="29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9"/>
      <c r="AI373" s="29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</row>
    <row r="374" spans="1:49" ht="16.2" x14ac:dyDescent="0.3">
      <c r="A374" s="36"/>
      <c r="B374" s="29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9"/>
      <c r="AI374" s="29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</row>
    <row r="375" spans="1:49" ht="16.2" x14ac:dyDescent="0.3">
      <c r="A375" s="36"/>
      <c r="B375" s="29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9"/>
      <c r="AI375" s="29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</row>
    <row r="376" spans="1:49" ht="16.2" x14ac:dyDescent="0.3">
      <c r="A376" s="36"/>
      <c r="B376" s="29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9"/>
      <c r="AI376" s="29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</row>
    <row r="377" spans="1:49" ht="16.2" x14ac:dyDescent="0.3">
      <c r="A377" s="36"/>
      <c r="B377" s="29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9"/>
      <c r="AI377" s="29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</row>
    <row r="378" spans="1:49" ht="16.2" x14ac:dyDescent="0.3">
      <c r="A378" s="36"/>
      <c r="B378" s="29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9"/>
      <c r="AI378" s="29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</row>
    <row r="379" spans="1:49" ht="16.2" x14ac:dyDescent="0.3">
      <c r="A379" s="36"/>
      <c r="B379" s="29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9"/>
      <c r="AI379" s="29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</row>
    <row r="380" spans="1:49" ht="16.2" x14ac:dyDescent="0.3">
      <c r="A380" s="36"/>
      <c r="B380" s="29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9"/>
      <c r="AI380" s="29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</row>
    <row r="381" spans="1:49" ht="16.2" x14ac:dyDescent="0.3">
      <c r="A381" s="36"/>
      <c r="B381" s="29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9"/>
      <c r="AI381" s="29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</row>
    <row r="382" spans="1:49" ht="16.2" x14ac:dyDescent="0.3">
      <c r="A382" s="36"/>
      <c r="B382" s="29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9"/>
      <c r="AI382" s="29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</row>
    <row r="383" spans="1:49" ht="16.2" x14ac:dyDescent="0.3">
      <c r="A383" s="36"/>
      <c r="B383" s="29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9"/>
      <c r="AI383" s="29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</row>
    <row r="384" spans="1:49" ht="16.2" x14ac:dyDescent="0.3">
      <c r="A384" s="36"/>
      <c r="B384" s="29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9"/>
      <c r="AI384" s="29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</row>
    <row r="385" spans="1:49" ht="16.2" x14ac:dyDescent="0.3">
      <c r="A385" s="36"/>
      <c r="B385" s="29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9"/>
      <c r="AI385" s="29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</row>
    <row r="386" spans="1:49" ht="16.2" x14ac:dyDescent="0.3">
      <c r="A386" s="36"/>
      <c r="B386" s="29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9"/>
      <c r="AI386" s="29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</row>
    <row r="387" spans="1:49" ht="16.2" x14ac:dyDescent="0.3">
      <c r="A387" s="36"/>
      <c r="B387" s="29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9"/>
      <c r="AI387" s="29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</row>
    <row r="388" spans="1:49" ht="16.2" x14ac:dyDescent="0.3">
      <c r="A388" s="36"/>
      <c r="B388" s="29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9"/>
      <c r="AI388" s="29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</row>
    <row r="389" spans="1:49" ht="16.2" x14ac:dyDescent="0.3">
      <c r="A389" s="36"/>
      <c r="B389" s="29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9"/>
      <c r="AI389" s="29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</row>
    <row r="390" spans="1:49" ht="16.2" x14ac:dyDescent="0.3">
      <c r="A390" s="36"/>
      <c r="B390" s="29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9"/>
      <c r="AI390" s="29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</row>
    <row r="391" spans="1:49" ht="16.2" x14ac:dyDescent="0.3">
      <c r="A391" s="36"/>
      <c r="B391" s="29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9"/>
      <c r="AI391" s="29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</row>
    <row r="392" spans="1:49" ht="16.2" x14ac:dyDescent="0.3">
      <c r="A392" s="36"/>
      <c r="B392" s="29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9"/>
      <c r="AI392" s="29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</row>
    <row r="393" spans="1:49" ht="16.2" x14ac:dyDescent="0.3">
      <c r="A393" s="36"/>
      <c r="B393" s="29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9"/>
      <c r="AI393" s="29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</row>
    <row r="394" spans="1:49" ht="16.2" x14ac:dyDescent="0.3">
      <c r="A394" s="36"/>
      <c r="B394" s="29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9"/>
      <c r="AI394" s="29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</row>
    <row r="395" spans="1:49" ht="16.2" x14ac:dyDescent="0.3">
      <c r="A395" s="36"/>
      <c r="B395" s="29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9"/>
      <c r="AI395" s="29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</row>
    <row r="396" spans="1:49" ht="16.2" x14ac:dyDescent="0.3">
      <c r="A396" s="36"/>
      <c r="B396" s="29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9"/>
      <c r="AI396" s="29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</row>
    <row r="397" spans="1:49" ht="16.2" x14ac:dyDescent="0.3">
      <c r="A397" s="36"/>
      <c r="B397" s="29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9"/>
      <c r="AI397" s="29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</row>
    <row r="398" spans="1:49" ht="16.2" x14ac:dyDescent="0.3">
      <c r="A398" s="36"/>
      <c r="B398" s="29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9"/>
      <c r="AI398" s="29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</row>
    <row r="399" spans="1:49" ht="16.2" x14ac:dyDescent="0.3">
      <c r="A399" s="36"/>
      <c r="B399" s="29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9"/>
      <c r="AI399" s="29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</row>
    <row r="400" spans="1:49" ht="16.2" x14ac:dyDescent="0.3">
      <c r="A400" s="36"/>
      <c r="B400" s="29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9"/>
      <c r="AI400" s="29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</row>
    <row r="401" spans="1:49" ht="16.2" x14ac:dyDescent="0.3">
      <c r="A401" s="36"/>
      <c r="B401" s="29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9"/>
      <c r="AI401" s="29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</row>
    <row r="402" spans="1:49" ht="16.2" x14ac:dyDescent="0.3">
      <c r="A402" s="36"/>
      <c r="B402" s="29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9"/>
      <c r="AI402" s="29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</row>
    <row r="403" spans="1:49" ht="16.2" x14ac:dyDescent="0.3">
      <c r="A403" s="36"/>
      <c r="B403" s="29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9"/>
      <c r="AI403" s="29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</row>
    <row r="404" spans="1:49" ht="16.2" x14ac:dyDescent="0.3">
      <c r="A404" s="36"/>
      <c r="B404" s="29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9"/>
      <c r="AI404" s="29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</row>
    <row r="405" spans="1:49" ht="16.2" x14ac:dyDescent="0.3">
      <c r="A405" s="36"/>
      <c r="B405" s="29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9"/>
      <c r="AI405" s="29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</row>
    <row r="406" spans="1:49" ht="16.2" x14ac:dyDescent="0.3">
      <c r="A406" s="36"/>
      <c r="B406" s="29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9"/>
      <c r="AI406" s="29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</row>
    <row r="407" spans="1:49" ht="16.2" x14ac:dyDescent="0.3">
      <c r="A407" s="36"/>
      <c r="B407" s="29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9"/>
      <c r="AI407" s="29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</row>
    <row r="408" spans="1:49" ht="16.2" x14ac:dyDescent="0.3">
      <c r="A408" s="36"/>
      <c r="B408" s="29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9"/>
      <c r="AI408" s="29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</row>
    <row r="409" spans="1:49" ht="16.2" x14ac:dyDescent="0.3">
      <c r="A409" s="36"/>
      <c r="B409" s="29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9"/>
      <c r="AI409" s="29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</row>
    <row r="410" spans="1:49" ht="16.2" x14ac:dyDescent="0.3">
      <c r="A410" s="36"/>
      <c r="B410" s="29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9"/>
      <c r="AI410" s="29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</row>
    <row r="411" spans="1:49" ht="16.2" x14ac:dyDescent="0.3">
      <c r="A411" s="36"/>
      <c r="B411" s="29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9"/>
      <c r="AI411" s="29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</row>
    <row r="412" spans="1:49" ht="16.2" x14ac:dyDescent="0.3">
      <c r="A412" s="36"/>
      <c r="B412" s="29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9"/>
      <c r="AI412" s="29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</row>
    <row r="413" spans="1:49" ht="16.2" x14ac:dyDescent="0.3">
      <c r="A413" s="36"/>
      <c r="B413" s="29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9"/>
      <c r="AI413" s="29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</row>
    <row r="414" spans="1:49" ht="16.2" x14ac:dyDescent="0.3">
      <c r="A414" s="36"/>
      <c r="B414" s="29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9"/>
      <c r="AI414" s="29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</row>
    <row r="415" spans="1:49" ht="16.2" x14ac:dyDescent="0.3">
      <c r="A415" s="36"/>
      <c r="B415" s="29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9"/>
      <c r="AI415" s="29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</row>
    <row r="416" spans="1:49" ht="16.2" x14ac:dyDescent="0.3">
      <c r="A416" s="36"/>
      <c r="B416" s="29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9"/>
      <c r="AI416" s="29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</row>
    <row r="417" spans="1:49" ht="16.2" x14ac:dyDescent="0.3">
      <c r="A417" s="36"/>
      <c r="B417" s="29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9"/>
      <c r="AI417" s="29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</row>
    <row r="418" spans="1:49" ht="16.2" x14ac:dyDescent="0.3">
      <c r="A418" s="36"/>
      <c r="B418" s="29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9"/>
      <c r="AI418" s="29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</row>
    <row r="419" spans="1:49" ht="16.2" x14ac:dyDescent="0.3">
      <c r="A419" s="36"/>
      <c r="B419" s="29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9"/>
      <c r="AI419" s="29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</row>
    <row r="420" spans="1:49" ht="16.2" x14ac:dyDescent="0.3">
      <c r="A420" s="36"/>
      <c r="B420" s="29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9"/>
      <c r="AI420" s="29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</row>
    <row r="421" spans="1:49" ht="16.2" x14ac:dyDescent="0.3">
      <c r="A421" s="36"/>
      <c r="B421" s="29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9"/>
      <c r="AI421" s="29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</row>
    <row r="422" spans="1:49" ht="16.2" x14ac:dyDescent="0.3">
      <c r="A422" s="36"/>
      <c r="B422" s="29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9"/>
      <c r="AI422" s="29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</row>
    <row r="423" spans="1:49" ht="16.2" x14ac:dyDescent="0.3">
      <c r="A423" s="36"/>
      <c r="B423" s="29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9"/>
      <c r="AI423" s="29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</row>
    <row r="424" spans="1:49" ht="16.2" x14ac:dyDescent="0.3">
      <c r="A424" s="36"/>
      <c r="B424" s="29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9"/>
      <c r="AI424" s="29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</row>
    <row r="425" spans="1:49" ht="16.2" x14ac:dyDescent="0.3">
      <c r="A425" s="36"/>
      <c r="B425" s="29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9"/>
      <c r="AI425" s="29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</row>
    <row r="426" spans="1:49" ht="16.2" x14ac:dyDescent="0.3">
      <c r="A426" s="36"/>
      <c r="B426" s="29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9"/>
      <c r="AI426" s="29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</row>
    <row r="427" spans="1:49" ht="16.2" x14ac:dyDescent="0.3">
      <c r="A427" s="36"/>
      <c r="B427" s="29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9"/>
      <c r="AI427" s="29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</row>
    <row r="428" spans="1:49" ht="16.2" x14ac:dyDescent="0.3">
      <c r="A428" s="36"/>
      <c r="B428" s="29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9"/>
      <c r="AI428" s="29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</row>
    <row r="429" spans="1:49" ht="16.2" x14ac:dyDescent="0.3">
      <c r="A429" s="36"/>
      <c r="B429" s="29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9"/>
      <c r="AI429" s="29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</row>
    <row r="430" spans="1:49" ht="16.2" x14ac:dyDescent="0.3">
      <c r="A430" s="36"/>
      <c r="B430" s="29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9"/>
      <c r="AI430" s="29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</row>
    <row r="431" spans="1:49" ht="16.2" x14ac:dyDescent="0.3">
      <c r="A431" s="36"/>
      <c r="B431" s="29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9"/>
      <c r="AI431" s="29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</row>
    <row r="432" spans="1:49" ht="16.2" x14ac:dyDescent="0.3">
      <c r="A432" s="36"/>
      <c r="B432" s="29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9"/>
      <c r="AI432" s="29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</row>
    <row r="433" spans="1:49" ht="16.2" x14ac:dyDescent="0.3">
      <c r="A433" s="36"/>
      <c r="B433" s="29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9"/>
      <c r="AI433" s="29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</row>
    <row r="434" spans="1:49" ht="16.2" x14ac:dyDescent="0.3">
      <c r="A434" s="36"/>
      <c r="B434" s="29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9"/>
      <c r="AI434" s="29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</row>
    <row r="435" spans="1:49" ht="16.2" x14ac:dyDescent="0.3">
      <c r="A435" s="36"/>
      <c r="B435" s="29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9"/>
      <c r="AI435" s="29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</row>
    <row r="436" spans="1:49" ht="16.2" x14ac:dyDescent="0.3">
      <c r="A436" s="36"/>
      <c r="B436" s="29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9"/>
      <c r="AI436" s="29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</row>
    <row r="437" spans="1:49" ht="16.2" x14ac:dyDescent="0.3">
      <c r="A437" s="36"/>
      <c r="B437" s="29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9"/>
      <c r="AI437" s="29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</row>
    <row r="438" spans="1:49" ht="16.2" x14ac:dyDescent="0.3">
      <c r="A438" s="36"/>
      <c r="B438" s="29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9"/>
      <c r="AI438" s="29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</row>
    <row r="439" spans="1:49" ht="16.2" x14ac:dyDescent="0.3">
      <c r="A439" s="36"/>
      <c r="B439" s="29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9"/>
      <c r="AI439" s="29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</row>
    <row r="440" spans="1:49" ht="16.2" x14ac:dyDescent="0.3">
      <c r="A440" s="36"/>
      <c r="B440" s="29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9"/>
      <c r="AI440" s="29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</row>
    <row r="441" spans="1:49" ht="16.2" x14ac:dyDescent="0.3">
      <c r="A441" s="36"/>
      <c r="B441" s="29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9"/>
      <c r="AI441" s="29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</row>
    <row r="442" spans="1:49" ht="16.2" x14ac:dyDescent="0.3">
      <c r="A442" s="36"/>
      <c r="B442" s="29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9"/>
      <c r="AI442" s="29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</row>
    <row r="443" spans="1:49" ht="16.2" x14ac:dyDescent="0.3">
      <c r="A443" s="36"/>
      <c r="B443" s="29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9"/>
      <c r="AI443" s="29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</row>
    <row r="444" spans="1:49" ht="16.2" x14ac:dyDescent="0.3">
      <c r="A444" s="36"/>
      <c r="B444" s="29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9"/>
      <c r="AI444" s="29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</row>
    <row r="445" spans="1:49" ht="16.2" x14ac:dyDescent="0.3">
      <c r="A445" s="36"/>
      <c r="B445" s="29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9"/>
      <c r="AI445" s="29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</row>
    <row r="446" spans="1:49" ht="16.2" x14ac:dyDescent="0.3">
      <c r="A446" s="36"/>
      <c r="B446" s="29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9"/>
      <c r="AI446" s="29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</row>
    <row r="447" spans="1:49" ht="16.2" x14ac:dyDescent="0.3">
      <c r="A447" s="36"/>
      <c r="B447" s="29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9"/>
      <c r="AI447" s="29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</row>
    <row r="448" spans="1:49" ht="16.2" x14ac:dyDescent="0.3">
      <c r="A448" s="36"/>
      <c r="B448" s="29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9"/>
      <c r="AI448" s="29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</row>
    <row r="449" spans="1:49" ht="16.2" x14ac:dyDescent="0.3">
      <c r="A449" s="36"/>
      <c r="B449" s="29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9"/>
      <c r="AI449" s="29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</row>
    <row r="450" spans="1:49" ht="16.2" x14ac:dyDescent="0.3">
      <c r="A450" s="36"/>
      <c r="B450" s="29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9"/>
      <c r="AI450" s="29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</row>
    <row r="451" spans="1:49" ht="16.2" x14ac:dyDescent="0.3">
      <c r="A451" s="36"/>
      <c r="B451" s="29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9"/>
      <c r="AI451" s="29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</row>
    <row r="452" spans="1:49" ht="16.2" x14ac:dyDescent="0.3">
      <c r="A452" s="36"/>
      <c r="B452" s="29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9"/>
      <c r="AI452" s="29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</row>
    <row r="453" spans="1:49" ht="16.2" x14ac:dyDescent="0.3">
      <c r="A453" s="36"/>
      <c r="B453" s="29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9"/>
      <c r="AI453" s="29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</row>
    <row r="454" spans="1:49" ht="16.2" x14ac:dyDescent="0.3">
      <c r="A454" s="36"/>
      <c r="B454" s="29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9"/>
      <c r="AI454" s="29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</row>
    <row r="455" spans="1:49" ht="16.2" x14ac:dyDescent="0.3">
      <c r="A455" s="36"/>
      <c r="B455" s="29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9"/>
      <c r="AI455" s="29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</row>
    <row r="456" spans="1:49" ht="16.2" x14ac:dyDescent="0.3">
      <c r="A456" s="36"/>
      <c r="B456" s="29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9"/>
      <c r="AI456" s="29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</row>
    <row r="457" spans="1:49" ht="16.2" x14ac:dyDescent="0.3">
      <c r="A457" s="36"/>
      <c r="B457" s="29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9"/>
      <c r="AI457" s="29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</row>
    <row r="458" spans="1:49" ht="16.2" x14ac:dyDescent="0.3">
      <c r="A458" s="36"/>
      <c r="B458" s="29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9"/>
      <c r="AI458" s="29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</row>
    <row r="459" spans="1:49" ht="16.2" x14ac:dyDescent="0.3">
      <c r="A459" s="36"/>
      <c r="B459" s="29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9"/>
      <c r="AI459" s="29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</row>
    <row r="460" spans="1:49" ht="16.2" x14ac:dyDescent="0.3">
      <c r="A460" s="36"/>
      <c r="B460" s="29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9"/>
      <c r="AI460" s="29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</row>
    <row r="461" spans="1:49" ht="16.2" x14ac:dyDescent="0.3">
      <c r="A461" s="36"/>
      <c r="B461" s="29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9"/>
      <c r="AI461" s="29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</row>
    <row r="462" spans="1:49" ht="16.2" x14ac:dyDescent="0.3">
      <c r="A462" s="36"/>
      <c r="B462" s="29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9"/>
      <c r="AI462" s="29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</row>
    <row r="463" spans="1:49" ht="16.2" x14ac:dyDescent="0.3">
      <c r="A463" s="36"/>
      <c r="B463" s="29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9"/>
      <c r="AI463" s="29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</row>
    <row r="464" spans="1:49" ht="16.2" x14ac:dyDescent="0.3">
      <c r="A464" s="36"/>
      <c r="B464" s="29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9"/>
      <c r="AI464" s="29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</row>
    <row r="465" spans="1:49" ht="16.2" x14ac:dyDescent="0.3">
      <c r="A465" s="36"/>
      <c r="B465" s="29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9"/>
      <c r="AI465" s="29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</row>
    <row r="466" spans="1:49" ht="16.2" x14ac:dyDescent="0.3">
      <c r="A466" s="36"/>
      <c r="B466" s="29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9"/>
      <c r="AI466" s="29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</row>
    <row r="467" spans="1:49" ht="16.2" x14ac:dyDescent="0.3">
      <c r="A467" s="36"/>
      <c r="B467" s="29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9"/>
      <c r="AI467" s="29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</row>
    <row r="468" spans="1:49" ht="16.2" x14ac:dyDescent="0.3">
      <c r="A468" s="36"/>
      <c r="B468" s="29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9"/>
      <c r="AI468" s="29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</row>
    <row r="469" spans="1:49" ht="16.2" x14ac:dyDescent="0.3">
      <c r="A469" s="36"/>
      <c r="B469" s="29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9"/>
      <c r="AI469" s="29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</row>
    <row r="470" spans="1:49" ht="16.2" x14ac:dyDescent="0.3">
      <c r="A470" s="36"/>
      <c r="B470" s="29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9"/>
      <c r="AI470" s="29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</row>
    <row r="471" spans="1:49" ht="16.2" x14ac:dyDescent="0.3">
      <c r="A471" s="36"/>
      <c r="B471" s="29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9"/>
      <c r="AI471" s="29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</row>
    <row r="472" spans="1:49" ht="16.2" x14ac:dyDescent="0.3">
      <c r="A472" s="36"/>
      <c r="B472" s="29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9"/>
      <c r="AI472" s="29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</row>
    <row r="473" spans="1:49" ht="16.2" x14ac:dyDescent="0.3">
      <c r="A473" s="36"/>
      <c r="B473" s="29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9"/>
      <c r="AI473" s="29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</row>
    <row r="474" spans="1:49" ht="16.2" x14ac:dyDescent="0.3">
      <c r="A474" s="36"/>
      <c r="B474" s="29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9"/>
      <c r="AI474" s="29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</row>
    <row r="475" spans="1:49" ht="16.2" x14ac:dyDescent="0.3">
      <c r="A475" s="36"/>
      <c r="B475" s="29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9"/>
      <c r="AI475" s="29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</row>
    <row r="476" spans="1:49" ht="16.2" x14ac:dyDescent="0.3">
      <c r="A476" s="36"/>
      <c r="B476" s="29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9"/>
      <c r="AI476" s="29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</row>
    <row r="477" spans="1:49" ht="16.2" x14ac:dyDescent="0.3">
      <c r="A477" s="36"/>
      <c r="B477" s="29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9"/>
      <c r="AI477" s="29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</row>
    <row r="478" spans="1:49" ht="16.2" x14ac:dyDescent="0.3">
      <c r="A478" s="36"/>
      <c r="B478" s="29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9"/>
      <c r="AI478" s="29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</row>
    <row r="479" spans="1:49" ht="16.2" x14ac:dyDescent="0.3">
      <c r="A479" s="36"/>
      <c r="B479" s="29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9"/>
      <c r="AI479" s="29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</row>
    <row r="480" spans="1:49" ht="16.2" x14ac:dyDescent="0.3">
      <c r="A480" s="36"/>
      <c r="B480" s="29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9"/>
      <c r="AI480" s="29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</row>
    <row r="481" spans="1:49" ht="16.2" x14ac:dyDescent="0.3">
      <c r="A481" s="36"/>
      <c r="B481" s="29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9"/>
      <c r="AI481" s="29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</row>
    <row r="482" spans="1:49" ht="16.2" x14ac:dyDescent="0.3">
      <c r="A482" s="36"/>
      <c r="B482" s="29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9"/>
      <c r="AI482" s="29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</row>
    <row r="483" spans="1:49" ht="16.2" x14ac:dyDescent="0.3">
      <c r="A483" s="36"/>
      <c r="B483" s="29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9"/>
      <c r="AI483" s="29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</row>
    <row r="484" spans="1:49" ht="16.2" x14ac:dyDescent="0.3">
      <c r="A484" s="36"/>
      <c r="B484" s="29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9"/>
      <c r="AI484" s="29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</row>
    <row r="485" spans="1:49" ht="16.2" x14ac:dyDescent="0.3">
      <c r="A485" s="36"/>
      <c r="B485" s="29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9"/>
      <c r="AI485" s="29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</row>
    <row r="486" spans="1:49" ht="16.2" x14ac:dyDescent="0.3">
      <c r="A486" s="36"/>
      <c r="B486" s="29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9"/>
      <c r="AI486" s="29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</row>
    <row r="487" spans="1:49" ht="16.2" x14ac:dyDescent="0.3">
      <c r="A487" s="36"/>
      <c r="B487" s="29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9"/>
      <c r="AI487" s="29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</row>
    <row r="488" spans="1:49" ht="16.2" x14ac:dyDescent="0.3">
      <c r="A488" s="36"/>
      <c r="B488" s="29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9"/>
      <c r="AI488" s="29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</row>
    <row r="489" spans="1:49" ht="16.2" x14ac:dyDescent="0.3">
      <c r="A489" s="36"/>
      <c r="B489" s="29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9"/>
      <c r="AI489" s="29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</row>
    <row r="490" spans="1:49" ht="16.2" x14ac:dyDescent="0.3">
      <c r="A490" s="36"/>
      <c r="B490" s="29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9"/>
      <c r="AI490" s="29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</row>
    <row r="491" spans="1:49" ht="16.2" x14ac:dyDescent="0.3">
      <c r="A491" s="36"/>
      <c r="B491" s="29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9"/>
      <c r="AI491" s="29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</row>
    <row r="492" spans="1:49" ht="16.2" x14ac:dyDescent="0.3">
      <c r="A492" s="36"/>
      <c r="B492" s="29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9"/>
      <c r="AI492" s="29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</row>
    <row r="493" spans="1:49" ht="16.2" x14ac:dyDescent="0.3">
      <c r="A493" s="36"/>
      <c r="B493" s="29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9"/>
      <c r="AI493" s="29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</row>
    <row r="494" spans="1:49" ht="16.2" x14ac:dyDescent="0.3">
      <c r="A494" s="36"/>
      <c r="B494" s="29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9"/>
      <c r="AI494" s="29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</row>
    <row r="495" spans="1:49" ht="16.2" x14ac:dyDescent="0.3">
      <c r="A495" s="36"/>
      <c r="B495" s="29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9"/>
      <c r="AI495" s="29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</row>
    <row r="496" spans="1:49" ht="16.2" x14ac:dyDescent="0.3">
      <c r="A496" s="36"/>
      <c r="B496" s="29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9"/>
      <c r="AI496" s="29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</row>
    <row r="497" spans="1:49" ht="16.2" x14ac:dyDescent="0.3">
      <c r="A497" s="36"/>
      <c r="B497" s="29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9"/>
      <c r="AI497" s="29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</row>
    <row r="498" spans="1:49" ht="16.2" x14ac:dyDescent="0.3">
      <c r="A498" s="36"/>
      <c r="B498" s="29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9"/>
      <c r="AI498" s="29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</row>
    <row r="499" spans="1:49" ht="16.2" x14ac:dyDescent="0.3">
      <c r="A499" s="36"/>
      <c r="B499" s="29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9"/>
      <c r="AI499" s="29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</row>
    <row r="500" spans="1:49" ht="16.2" x14ac:dyDescent="0.3">
      <c r="A500" s="36"/>
      <c r="B500" s="29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9"/>
      <c r="AI500" s="29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</row>
    <row r="501" spans="1:49" ht="16.2" x14ac:dyDescent="0.3">
      <c r="A501" s="36"/>
      <c r="B501" s="29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9"/>
      <c r="AI501" s="29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</row>
    <row r="502" spans="1:49" ht="16.2" x14ac:dyDescent="0.3">
      <c r="A502" s="36"/>
      <c r="B502" s="29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9"/>
      <c r="AI502" s="29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</row>
    <row r="503" spans="1:49" ht="16.2" x14ac:dyDescent="0.3">
      <c r="A503" s="36"/>
      <c r="B503" s="29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9"/>
      <c r="AI503" s="29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</row>
    <row r="504" spans="1:49" ht="16.2" x14ac:dyDescent="0.3">
      <c r="A504" s="36"/>
      <c r="B504" s="29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9"/>
      <c r="AI504" s="29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</row>
    <row r="505" spans="1:49" ht="16.2" x14ac:dyDescent="0.3">
      <c r="A505" s="36"/>
      <c r="B505" s="29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9"/>
      <c r="AI505" s="29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</row>
    <row r="506" spans="1:49" ht="16.2" x14ac:dyDescent="0.3">
      <c r="A506" s="36"/>
      <c r="B506" s="29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9"/>
      <c r="AI506" s="29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</row>
    <row r="507" spans="1:49" ht="16.2" x14ac:dyDescent="0.3">
      <c r="A507" s="36"/>
      <c r="B507" s="29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9"/>
      <c r="AI507" s="29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</row>
    <row r="508" spans="1:49" ht="16.2" x14ac:dyDescent="0.3">
      <c r="A508" s="36"/>
      <c r="B508" s="29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9"/>
      <c r="AI508" s="29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</row>
    <row r="509" spans="1:49" ht="16.2" x14ac:dyDescent="0.3">
      <c r="A509" s="36"/>
      <c r="B509" s="29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9"/>
      <c r="AI509" s="29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</row>
    <row r="510" spans="1:49" ht="16.2" x14ac:dyDescent="0.3">
      <c r="A510" s="36"/>
      <c r="B510" s="29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9"/>
      <c r="AI510" s="29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</row>
    <row r="511" spans="1:49" ht="16.2" x14ac:dyDescent="0.3">
      <c r="A511" s="36"/>
      <c r="B511" s="29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9"/>
      <c r="AI511" s="29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</row>
    <row r="512" spans="1:49" ht="16.2" x14ac:dyDescent="0.3">
      <c r="A512" s="36"/>
      <c r="B512" s="29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9"/>
      <c r="AI512" s="29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</row>
    <row r="513" spans="1:49" ht="16.2" x14ac:dyDescent="0.3">
      <c r="A513" s="36"/>
      <c r="B513" s="29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9"/>
      <c r="AI513" s="29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</row>
    <row r="514" spans="1:49" ht="16.2" x14ac:dyDescent="0.3">
      <c r="A514" s="36"/>
      <c r="B514" s="29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9"/>
      <c r="AI514" s="29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</row>
    <row r="515" spans="1:49" ht="16.2" x14ac:dyDescent="0.3">
      <c r="A515" s="36"/>
      <c r="B515" s="29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9"/>
      <c r="AI515" s="29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</row>
    <row r="516" spans="1:49" ht="16.2" x14ac:dyDescent="0.3">
      <c r="A516" s="36"/>
      <c r="B516" s="29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9"/>
      <c r="AI516" s="29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</row>
    <row r="517" spans="1:49" ht="16.2" x14ac:dyDescent="0.3">
      <c r="A517" s="36"/>
      <c r="B517" s="29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9"/>
      <c r="AI517" s="29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</row>
    <row r="518" spans="1:49" ht="16.2" x14ac:dyDescent="0.3">
      <c r="A518" s="36"/>
      <c r="B518" s="29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9"/>
      <c r="AI518" s="29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</row>
    <row r="519" spans="1:49" ht="16.2" x14ac:dyDescent="0.3">
      <c r="A519" s="36"/>
      <c r="B519" s="29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9"/>
      <c r="AI519" s="29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</row>
    <row r="520" spans="1:49" ht="16.2" x14ac:dyDescent="0.3">
      <c r="A520" s="36"/>
      <c r="B520" s="29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9"/>
      <c r="AI520" s="29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</row>
    <row r="521" spans="1:49" ht="16.2" x14ac:dyDescent="0.3">
      <c r="A521" s="36"/>
      <c r="B521" s="29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9"/>
      <c r="AI521" s="29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</row>
    <row r="522" spans="1:49" ht="16.2" x14ac:dyDescent="0.3">
      <c r="A522" s="36"/>
      <c r="B522" s="29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9"/>
      <c r="AI522" s="29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</row>
    <row r="523" spans="1:49" ht="16.2" x14ac:dyDescent="0.3">
      <c r="A523" s="36"/>
      <c r="B523" s="29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9"/>
      <c r="AI523" s="29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</row>
    <row r="524" spans="1:49" ht="16.2" x14ac:dyDescent="0.3">
      <c r="A524" s="36"/>
      <c r="B524" s="29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9"/>
      <c r="AI524" s="29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</row>
    <row r="525" spans="1:49" ht="16.2" x14ac:dyDescent="0.3">
      <c r="A525" s="36"/>
      <c r="B525" s="29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9"/>
      <c r="AI525" s="29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</row>
    <row r="526" spans="1:49" ht="16.2" x14ac:dyDescent="0.3">
      <c r="A526" s="36"/>
      <c r="B526" s="29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9"/>
      <c r="AI526" s="29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</row>
    <row r="527" spans="1:49" ht="16.2" x14ac:dyDescent="0.3">
      <c r="A527" s="36"/>
      <c r="B527" s="29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9"/>
      <c r="AI527" s="29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</row>
    <row r="528" spans="1:49" ht="16.2" x14ac:dyDescent="0.3">
      <c r="A528" s="36"/>
      <c r="B528" s="29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9"/>
      <c r="AI528" s="29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</row>
    <row r="529" spans="1:49" ht="16.2" x14ac:dyDescent="0.3">
      <c r="A529" s="36"/>
      <c r="B529" s="29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9"/>
      <c r="AI529" s="29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</row>
    <row r="530" spans="1:49" ht="16.2" x14ac:dyDescent="0.3">
      <c r="A530" s="36"/>
      <c r="B530" s="29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9"/>
      <c r="AI530" s="29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</row>
    <row r="531" spans="1:49" ht="16.2" x14ac:dyDescent="0.3">
      <c r="A531" s="36"/>
      <c r="B531" s="29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9"/>
      <c r="AI531" s="29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</row>
    <row r="532" spans="1:49" ht="16.2" x14ac:dyDescent="0.3">
      <c r="A532" s="36"/>
      <c r="B532" s="29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9"/>
      <c r="AI532" s="29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</row>
    <row r="533" spans="1:49" ht="16.2" x14ac:dyDescent="0.3">
      <c r="A533" s="36"/>
      <c r="B533" s="29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9"/>
      <c r="AI533" s="29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</row>
    <row r="534" spans="1:49" ht="16.2" x14ac:dyDescent="0.3">
      <c r="A534" s="36"/>
      <c r="B534" s="29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9"/>
      <c r="AI534" s="29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</row>
    <row r="535" spans="1:49" ht="16.2" x14ac:dyDescent="0.3">
      <c r="A535" s="36"/>
      <c r="B535" s="29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9"/>
      <c r="AI535" s="29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</row>
    <row r="536" spans="1:49" ht="16.2" x14ac:dyDescent="0.3">
      <c r="A536" s="36"/>
      <c r="B536" s="29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9"/>
      <c r="AI536" s="29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</row>
    <row r="537" spans="1:49" ht="16.2" x14ac:dyDescent="0.3">
      <c r="A537" s="36"/>
      <c r="B537" s="29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9"/>
      <c r="AI537" s="29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</row>
    <row r="538" spans="1:49" ht="16.2" x14ac:dyDescent="0.3">
      <c r="A538" s="36"/>
      <c r="B538" s="29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9"/>
      <c r="AI538" s="29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</row>
    <row r="539" spans="1:49" ht="16.2" x14ac:dyDescent="0.3">
      <c r="A539" s="36"/>
      <c r="B539" s="29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9"/>
      <c r="AI539" s="29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</row>
    <row r="540" spans="1:49" ht="16.2" x14ac:dyDescent="0.3">
      <c r="A540" s="36"/>
      <c r="B540" s="29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9"/>
      <c r="AI540" s="29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</row>
    <row r="541" spans="1:49" ht="16.2" x14ac:dyDescent="0.3">
      <c r="A541" s="36"/>
      <c r="B541" s="29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9"/>
      <c r="AI541" s="29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</row>
    <row r="542" spans="1:49" ht="16.2" x14ac:dyDescent="0.3">
      <c r="A542" s="36"/>
      <c r="B542" s="29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9"/>
      <c r="AI542" s="29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</row>
    <row r="543" spans="1:49" ht="16.2" x14ac:dyDescent="0.3">
      <c r="A543" s="36"/>
      <c r="B543" s="29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9"/>
      <c r="AI543" s="29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</row>
    <row r="544" spans="1:49" ht="16.2" x14ac:dyDescent="0.3">
      <c r="A544" s="36"/>
      <c r="B544" s="29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9"/>
      <c r="AI544" s="29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</row>
    <row r="545" spans="1:49" ht="16.2" x14ac:dyDescent="0.3">
      <c r="A545" s="36"/>
      <c r="B545" s="29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9"/>
      <c r="AI545" s="29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</row>
    <row r="546" spans="1:49" ht="16.2" x14ac:dyDescent="0.3">
      <c r="A546" s="36"/>
      <c r="B546" s="29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9"/>
      <c r="AI546" s="29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</row>
    <row r="547" spans="1:49" ht="16.2" x14ac:dyDescent="0.3">
      <c r="A547" s="36"/>
      <c r="B547" s="29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9"/>
      <c r="AI547" s="29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</row>
    <row r="548" spans="1:49" ht="16.2" x14ac:dyDescent="0.3">
      <c r="A548" s="36"/>
      <c r="B548" s="29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9"/>
      <c r="AI548" s="29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</row>
    <row r="549" spans="1:49" ht="16.2" x14ac:dyDescent="0.3">
      <c r="A549" s="36"/>
      <c r="B549" s="29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9"/>
      <c r="AI549" s="29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</row>
    <row r="550" spans="1:49" ht="16.2" x14ac:dyDescent="0.3">
      <c r="A550" s="36"/>
      <c r="B550" s="29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9"/>
      <c r="AI550" s="29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</row>
    <row r="551" spans="1:49" ht="16.2" x14ac:dyDescent="0.3">
      <c r="A551" s="36"/>
      <c r="B551" s="29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9"/>
      <c r="AI551" s="29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</row>
    <row r="552" spans="1:49" ht="16.2" x14ac:dyDescent="0.3">
      <c r="A552" s="36"/>
      <c r="B552" s="29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9"/>
      <c r="AI552" s="29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</row>
    <row r="553" spans="1:49" ht="16.2" x14ac:dyDescent="0.3">
      <c r="A553" s="36"/>
      <c r="B553" s="29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9"/>
      <c r="AI553" s="29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</row>
    <row r="554" spans="1:49" ht="16.2" x14ac:dyDescent="0.3">
      <c r="A554" s="36"/>
      <c r="B554" s="29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9"/>
      <c r="AI554" s="29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</row>
    <row r="555" spans="1:49" ht="16.2" x14ac:dyDescent="0.3">
      <c r="A555" s="36"/>
      <c r="B555" s="29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9"/>
      <c r="AI555" s="29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</row>
    <row r="556" spans="1:49" ht="16.2" x14ac:dyDescent="0.3">
      <c r="A556" s="36"/>
      <c r="B556" s="29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9"/>
      <c r="AI556" s="29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</row>
    <row r="557" spans="1:49" ht="16.2" x14ac:dyDescent="0.3">
      <c r="A557" s="36"/>
      <c r="B557" s="29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9"/>
      <c r="AI557" s="29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</row>
    <row r="558" spans="1:49" ht="16.2" x14ac:dyDescent="0.3">
      <c r="A558" s="36"/>
      <c r="B558" s="29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9"/>
      <c r="AI558" s="29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</row>
    <row r="559" spans="1:49" ht="16.2" x14ac:dyDescent="0.3">
      <c r="A559" s="36"/>
      <c r="B559" s="29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9"/>
      <c r="AI559" s="29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</row>
    <row r="560" spans="1:49" ht="16.2" x14ac:dyDescent="0.3">
      <c r="A560" s="36"/>
      <c r="B560" s="29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9"/>
      <c r="AI560" s="29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</row>
    <row r="561" spans="1:49" ht="16.2" x14ac:dyDescent="0.3">
      <c r="A561" s="36"/>
      <c r="B561" s="29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9"/>
      <c r="AI561" s="29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</row>
    <row r="562" spans="1:49" ht="16.2" x14ac:dyDescent="0.3">
      <c r="A562" s="36"/>
      <c r="B562" s="29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9"/>
      <c r="AI562" s="29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</row>
    <row r="563" spans="1:49" ht="16.2" x14ac:dyDescent="0.3">
      <c r="A563" s="36"/>
      <c r="B563" s="29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9"/>
      <c r="AI563" s="29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</row>
    <row r="564" spans="1:49" ht="16.2" x14ac:dyDescent="0.3">
      <c r="A564" s="36"/>
      <c r="B564" s="29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9"/>
      <c r="AI564" s="29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</row>
    <row r="565" spans="1:49" ht="16.2" x14ac:dyDescent="0.3">
      <c r="A565" s="36"/>
      <c r="B565" s="29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9"/>
      <c r="AI565" s="29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</row>
    <row r="566" spans="1:49" ht="16.2" x14ac:dyDescent="0.3">
      <c r="A566" s="36"/>
      <c r="B566" s="29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9"/>
      <c r="AI566" s="29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</row>
    <row r="567" spans="1:49" ht="16.2" x14ac:dyDescent="0.3">
      <c r="A567" s="36"/>
      <c r="B567" s="29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9"/>
      <c r="AI567" s="29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</row>
    <row r="568" spans="1:49" ht="16.2" x14ac:dyDescent="0.3">
      <c r="A568" s="36"/>
      <c r="B568" s="29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9"/>
      <c r="AI568" s="29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</row>
    <row r="569" spans="1:49" ht="16.2" x14ac:dyDescent="0.3">
      <c r="A569" s="36"/>
      <c r="B569" s="29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9"/>
      <c r="AI569" s="29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</row>
    <row r="570" spans="1:49" ht="16.2" x14ac:dyDescent="0.3">
      <c r="A570" s="36"/>
      <c r="B570" s="29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9"/>
      <c r="AI570" s="29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</row>
    <row r="571" spans="1:49" ht="16.2" x14ac:dyDescent="0.3">
      <c r="A571" s="36"/>
      <c r="B571" s="29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9"/>
      <c r="AI571" s="29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</row>
    <row r="572" spans="1:49" ht="16.2" x14ac:dyDescent="0.3">
      <c r="A572" s="36"/>
      <c r="B572" s="29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9"/>
      <c r="AI572" s="29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</row>
    <row r="573" spans="1:49" ht="16.2" x14ac:dyDescent="0.3">
      <c r="A573" s="36"/>
      <c r="B573" s="29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9"/>
      <c r="AI573" s="29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</row>
    <row r="574" spans="1:49" ht="16.2" x14ac:dyDescent="0.3">
      <c r="A574" s="36"/>
      <c r="B574" s="29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9"/>
      <c r="AI574" s="29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</row>
    <row r="575" spans="1:49" ht="16.2" x14ac:dyDescent="0.3">
      <c r="A575" s="36"/>
      <c r="B575" s="29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9"/>
      <c r="AI575" s="29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</row>
    <row r="576" spans="1:49" ht="16.2" x14ac:dyDescent="0.3">
      <c r="A576" s="36"/>
      <c r="B576" s="29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9"/>
      <c r="AI576" s="29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</row>
    <row r="577" spans="1:49" ht="16.2" x14ac:dyDescent="0.3">
      <c r="A577" s="36"/>
      <c r="B577" s="29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9"/>
      <c r="AI577" s="29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</row>
    <row r="578" spans="1:49" ht="16.2" x14ac:dyDescent="0.3">
      <c r="A578" s="36"/>
      <c r="B578" s="29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9"/>
      <c r="AI578" s="29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</row>
    <row r="579" spans="1:49" ht="16.2" x14ac:dyDescent="0.3">
      <c r="A579" s="36"/>
      <c r="B579" s="29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9"/>
      <c r="AI579" s="29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</row>
    <row r="580" spans="1:49" ht="16.2" x14ac:dyDescent="0.3">
      <c r="A580" s="36"/>
      <c r="B580" s="29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9"/>
      <c r="AI580" s="29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</row>
    <row r="581" spans="1:49" ht="16.2" x14ac:dyDescent="0.3">
      <c r="A581" s="36"/>
      <c r="B581" s="29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9"/>
      <c r="AI581" s="29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</row>
    <row r="582" spans="1:49" ht="16.2" x14ac:dyDescent="0.3">
      <c r="A582" s="36"/>
      <c r="B582" s="29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9"/>
      <c r="AI582" s="29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</row>
    <row r="583" spans="1:49" ht="16.2" x14ac:dyDescent="0.3">
      <c r="A583" s="36"/>
      <c r="B583" s="29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9"/>
      <c r="AI583" s="29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</row>
    <row r="584" spans="1:49" ht="16.2" x14ac:dyDescent="0.3">
      <c r="A584" s="36"/>
      <c r="B584" s="29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9"/>
      <c r="AI584" s="29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</row>
    <row r="585" spans="1:49" ht="16.2" x14ac:dyDescent="0.3">
      <c r="A585" s="36"/>
      <c r="B585" s="29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9"/>
      <c r="AI585" s="29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</row>
    <row r="586" spans="1:49" ht="16.2" x14ac:dyDescent="0.3">
      <c r="A586" s="36"/>
      <c r="B586" s="29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9"/>
      <c r="AI586" s="29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</row>
    <row r="587" spans="1:49" ht="16.2" x14ac:dyDescent="0.3">
      <c r="A587" s="36"/>
      <c r="B587" s="29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9"/>
      <c r="AI587" s="29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</row>
    <row r="588" spans="1:49" ht="16.2" x14ac:dyDescent="0.3">
      <c r="A588" s="36"/>
      <c r="B588" s="29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9"/>
      <c r="AI588" s="29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</row>
    <row r="589" spans="1:49" ht="16.2" x14ac:dyDescent="0.3">
      <c r="A589" s="36"/>
      <c r="B589" s="29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9"/>
      <c r="AI589" s="29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</row>
    <row r="590" spans="1:49" ht="16.2" x14ac:dyDescent="0.3">
      <c r="A590" s="36"/>
      <c r="B590" s="29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9"/>
      <c r="AI590" s="29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</row>
    <row r="591" spans="1:49" ht="16.2" x14ac:dyDescent="0.3">
      <c r="A591" s="36"/>
      <c r="B591" s="29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9"/>
      <c r="AI591" s="29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</row>
    <row r="592" spans="1:49" ht="16.2" x14ac:dyDescent="0.3">
      <c r="A592" s="36"/>
      <c r="B592" s="29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9"/>
      <c r="AI592" s="29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</row>
    <row r="593" spans="1:49" ht="16.2" x14ac:dyDescent="0.3">
      <c r="A593" s="36"/>
      <c r="B593" s="29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9"/>
      <c r="AI593" s="29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</row>
    <row r="594" spans="1:49" ht="16.2" x14ac:dyDescent="0.3">
      <c r="A594" s="36"/>
      <c r="B594" s="29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9"/>
      <c r="AI594" s="29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</row>
    <row r="595" spans="1:49" ht="16.2" x14ac:dyDescent="0.3">
      <c r="A595" s="36"/>
      <c r="B595" s="29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9"/>
      <c r="AI595" s="29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</row>
    <row r="596" spans="1:49" ht="16.2" x14ac:dyDescent="0.3">
      <c r="A596" s="36"/>
      <c r="B596" s="29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9"/>
      <c r="AI596" s="29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</row>
    <row r="597" spans="1:49" ht="16.2" x14ac:dyDescent="0.3">
      <c r="A597" s="36"/>
      <c r="B597" s="29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9"/>
      <c r="AI597" s="29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</row>
    <row r="598" spans="1:49" ht="16.2" x14ac:dyDescent="0.3">
      <c r="A598" s="36"/>
      <c r="B598" s="29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9"/>
      <c r="AI598" s="29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</row>
    <row r="599" spans="1:49" ht="16.2" x14ac:dyDescent="0.3">
      <c r="A599" s="36"/>
      <c r="B599" s="29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9"/>
      <c r="AI599" s="29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</row>
    <row r="600" spans="1:49" ht="16.2" x14ac:dyDescent="0.3">
      <c r="A600" s="36"/>
      <c r="B600" s="29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9"/>
      <c r="AI600" s="29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</row>
    <row r="601" spans="1:49" ht="16.2" x14ac:dyDescent="0.3">
      <c r="A601" s="36"/>
      <c r="B601" s="29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9"/>
      <c r="AI601" s="29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</row>
    <row r="602" spans="1:49" ht="16.2" x14ac:dyDescent="0.3">
      <c r="A602" s="36"/>
      <c r="B602" s="29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9"/>
      <c r="AI602" s="29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</row>
    <row r="603" spans="1:49" ht="16.2" x14ac:dyDescent="0.3">
      <c r="A603" s="36"/>
      <c r="B603" s="29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9"/>
      <c r="AI603" s="29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</row>
    <row r="604" spans="1:49" ht="16.2" x14ac:dyDescent="0.3">
      <c r="A604" s="36"/>
      <c r="B604" s="29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9"/>
      <c r="AI604" s="29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</row>
    <row r="605" spans="1:49" ht="16.2" x14ac:dyDescent="0.3">
      <c r="A605" s="36"/>
      <c r="B605" s="29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9"/>
      <c r="AI605" s="29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</row>
    <row r="606" spans="1:49" ht="16.2" x14ac:dyDescent="0.3">
      <c r="A606" s="36"/>
      <c r="B606" s="29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9"/>
      <c r="AI606" s="29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</row>
    <row r="607" spans="1:49" ht="16.2" x14ac:dyDescent="0.3">
      <c r="A607" s="36"/>
      <c r="B607" s="29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9"/>
      <c r="AI607" s="29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</row>
    <row r="608" spans="1:49" ht="16.2" x14ac:dyDescent="0.3">
      <c r="A608" s="36"/>
      <c r="B608" s="29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9"/>
      <c r="AI608" s="29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</row>
    <row r="609" spans="1:49" ht="16.2" x14ac:dyDescent="0.3">
      <c r="A609" s="36"/>
      <c r="B609" s="29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9"/>
      <c r="AI609" s="29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</row>
    <row r="610" spans="1:49" ht="16.2" x14ac:dyDescent="0.3">
      <c r="A610" s="36"/>
      <c r="B610" s="29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9"/>
      <c r="AI610" s="29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</row>
    <row r="611" spans="1:49" ht="16.2" x14ac:dyDescent="0.3">
      <c r="A611" s="36"/>
      <c r="B611" s="29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9"/>
      <c r="AI611" s="29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</row>
    <row r="612" spans="1:49" ht="16.2" x14ac:dyDescent="0.3">
      <c r="A612" s="36"/>
      <c r="B612" s="29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9"/>
      <c r="AI612" s="29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</row>
    <row r="613" spans="1:49" ht="16.2" x14ac:dyDescent="0.3">
      <c r="A613" s="36"/>
      <c r="B613" s="29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9"/>
      <c r="AI613" s="29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</row>
    <row r="614" spans="1:49" ht="16.2" x14ac:dyDescent="0.3">
      <c r="A614" s="36"/>
      <c r="B614" s="29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9"/>
      <c r="AI614" s="29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</row>
    <row r="615" spans="1:49" ht="16.2" x14ac:dyDescent="0.3">
      <c r="A615" s="36"/>
      <c r="B615" s="29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9"/>
      <c r="AI615" s="29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</row>
    <row r="616" spans="1:49" ht="16.2" x14ac:dyDescent="0.3">
      <c r="A616" s="36"/>
      <c r="B616" s="29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9"/>
      <c r="AI616" s="29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</row>
    <row r="617" spans="1:49" ht="16.2" x14ac:dyDescent="0.3">
      <c r="A617" s="36"/>
      <c r="B617" s="29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9"/>
      <c r="AI617" s="29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</row>
    <row r="618" spans="1:49" ht="16.2" x14ac:dyDescent="0.3">
      <c r="A618" s="36"/>
      <c r="B618" s="29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9"/>
      <c r="AI618" s="29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</row>
    <row r="619" spans="1:49" ht="16.2" x14ac:dyDescent="0.3">
      <c r="A619" s="36"/>
      <c r="B619" s="29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9"/>
      <c r="AI619" s="29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</row>
    <row r="620" spans="1:49" ht="16.2" x14ac:dyDescent="0.3">
      <c r="A620" s="36"/>
      <c r="B620" s="29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9"/>
      <c r="AI620" s="29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</row>
    <row r="621" spans="1:49" ht="16.2" x14ac:dyDescent="0.3">
      <c r="A621" s="36"/>
      <c r="B621" s="29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9"/>
      <c r="AI621" s="29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</row>
    <row r="622" spans="1:49" ht="16.2" x14ac:dyDescent="0.3">
      <c r="A622" s="36"/>
      <c r="B622" s="29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9"/>
      <c r="AI622" s="29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</row>
    <row r="623" spans="1:49" ht="16.2" x14ac:dyDescent="0.3">
      <c r="A623" s="36"/>
      <c r="B623" s="29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9"/>
      <c r="AI623" s="29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</row>
    <row r="624" spans="1:49" ht="16.2" x14ac:dyDescent="0.3">
      <c r="A624" s="36"/>
      <c r="B624" s="29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9"/>
      <c r="AI624" s="29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</row>
    <row r="625" spans="1:49" ht="16.2" x14ac:dyDescent="0.3">
      <c r="A625" s="36"/>
      <c r="B625" s="29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9"/>
      <c r="AI625" s="29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</row>
    <row r="626" spans="1:49" ht="16.2" x14ac:dyDescent="0.3">
      <c r="A626" s="36"/>
      <c r="B626" s="29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9"/>
      <c r="AI626" s="29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</row>
    <row r="627" spans="1:49" ht="16.2" x14ac:dyDescent="0.3">
      <c r="A627" s="36"/>
      <c r="B627" s="29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9"/>
      <c r="AI627" s="29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</row>
    <row r="628" spans="1:49" ht="16.2" x14ac:dyDescent="0.3">
      <c r="A628" s="36"/>
      <c r="B628" s="29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9"/>
      <c r="AI628" s="29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</row>
    <row r="629" spans="1:49" ht="16.2" x14ac:dyDescent="0.3">
      <c r="A629" s="36"/>
      <c r="B629" s="29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9"/>
      <c r="AI629" s="29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</row>
    <row r="630" spans="1:49" ht="16.2" x14ac:dyDescent="0.3">
      <c r="A630" s="36"/>
      <c r="B630" s="29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9"/>
      <c r="AI630" s="29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</row>
    <row r="631" spans="1:49" ht="16.2" x14ac:dyDescent="0.3">
      <c r="A631" s="36"/>
      <c r="B631" s="29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9"/>
      <c r="AI631" s="29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</row>
    <row r="632" spans="1:49" ht="16.2" x14ac:dyDescent="0.3">
      <c r="A632" s="36"/>
      <c r="B632" s="29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9"/>
      <c r="AI632" s="29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</row>
    <row r="633" spans="1:49" ht="16.2" x14ac:dyDescent="0.3">
      <c r="A633" s="36"/>
      <c r="B633" s="29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9"/>
      <c r="AI633" s="29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</row>
    <row r="634" spans="1:49" ht="16.2" x14ac:dyDescent="0.3">
      <c r="A634" s="36"/>
      <c r="B634" s="29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9"/>
      <c r="AI634" s="29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</row>
    <row r="635" spans="1:49" ht="16.2" x14ac:dyDescent="0.3">
      <c r="A635" s="36"/>
      <c r="B635" s="29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9"/>
      <c r="AI635" s="29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</row>
    <row r="636" spans="1:49" ht="16.2" x14ac:dyDescent="0.3">
      <c r="A636" s="36"/>
      <c r="B636" s="29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9"/>
      <c r="AI636" s="29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</row>
    <row r="637" spans="1:49" ht="16.2" x14ac:dyDescent="0.3">
      <c r="A637" s="36"/>
      <c r="B637" s="29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9"/>
      <c r="AI637" s="29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</row>
    <row r="638" spans="1:49" ht="16.2" x14ac:dyDescent="0.3">
      <c r="A638" s="36"/>
      <c r="B638" s="29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9"/>
      <c r="AI638" s="29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</row>
    <row r="639" spans="1:49" ht="16.2" x14ac:dyDescent="0.3">
      <c r="A639" s="36"/>
      <c r="B639" s="29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9"/>
      <c r="AI639" s="29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</row>
    <row r="640" spans="1:49" ht="16.2" x14ac:dyDescent="0.3">
      <c r="A640" s="36"/>
      <c r="B640" s="29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9"/>
      <c r="AI640" s="29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</row>
    <row r="641" spans="1:49" ht="16.2" x14ac:dyDescent="0.3">
      <c r="A641" s="36"/>
      <c r="B641" s="29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9"/>
      <c r="AI641" s="29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</row>
    <row r="642" spans="1:49" ht="16.2" x14ac:dyDescent="0.3">
      <c r="A642" s="36"/>
      <c r="B642" s="29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9"/>
      <c r="AI642" s="29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</row>
    <row r="643" spans="1:49" ht="16.2" x14ac:dyDescent="0.3">
      <c r="A643" s="36"/>
      <c r="B643" s="29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9"/>
      <c r="AI643" s="29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</row>
    <row r="644" spans="1:49" ht="16.2" x14ac:dyDescent="0.3">
      <c r="A644" s="36"/>
      <c r="B644" s="29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9"/>
      <c r="AI644" s="29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</row>
    <row r="645" spans="1:49" ht="16.2" x14ac:dyDescent="0.3">
      <c r="A645" s="36"/>
      <c r="B645" s="29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9"/>
      <c r="AI645" s="29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</row>
    <row r="646" spans="1:49" ht="16.2" x14ac:dyDescent="0.3">
      <c r="A646" s="36"/>
      <c r="B646" s="29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9"/>
      <c r="AI646" s="29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</row>
    <row r="647" spans="1:49" ht="16.2" x14ac:dyDescent="0.3">
      <c r="A647" s="36"/>
      <c r="B647" s="29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9"/>
      <c r="AI647" s="29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</row>
    <row r="648" spans="1:49" ht="16.2" x14ac:dyDescent="0.3">
      <c r="A648" s="36"/>
      <c r="B648" s="29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9"/>
      <c r="AI648" s="29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</row>
    <row r="649" spans="1:49" ht="16.2" x14ac:dyDescent="0.3">
      <c r="A649" s="36"/>
      <c r="B649" s="29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9"/>
      <c r="AI649" s="29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</row>
    <row r="650" spans="1:49" ht="16.2" x14ac:dyDescent="0.3">
      <c r="A650" s="36"/>
      <c r="B650" s="29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9"/>
      <c r="AI650" s="29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</row>
    <row r="651" spans="1:49" ht="16.2" x14ac:dyDescent="0.3">
      <c r="A651" s="36"/>
      <c r="B651" s="29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9"/>
      <c r="AI651" s="29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</row>
    <row r="652" spans="1:49" ht="16.2" x14ac:dyDescent="0.3">
      <c r="A652" s="36"/>
      <c r="B652" s="29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9"/>
      <c r="AI652" s="29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</row>
    <row r="653" spans="1:49" ht="16.2" x14ac:dyDescent="0.3">
      <c r="A653" s="36"/>
      <c r="B653" s="29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9"/>
      <c r="AI653" s="29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</row>
    <row r="654" spans="1:49" ht="16.2" x14ac:dyDescent="0.3">
      <c r="A654" s="36"/>
      <c r="B654" s="29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9"/>
      <c r="AI654" s="29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</row>
    <row r="655" spans="1:49" ht="16.2" x14ac:dyDescent="0.3">
      <c r="A655" s="36"/>
      <c r="B655" s="29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9"/>
      <c r="AI655" s="29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</row>
    <row r="656" spans="1:49" ht="16.2" x14ac:dyDescent="0.3">
      <c r="A656" s="36"/>
      <c r="B656" s="29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9"/>
      <c r="AI656" s="29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</row>
    <row r="657" spans="1:49" ht="16.2" x14ac:dyDescent="0.3">
      <c r="A657" s="36"/>
      <c r="B657" s="29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9"/>
      <c r="AI657" s="29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</row>
    <row r="658" spans="1:49" ht="16.2" x14ac:dyDescent="0.3">
      <c r="A658" s="36"/>
      <c r="B658" s="29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9"/>
      <c r="AI658" s="29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</row>
    <row r="659" spans="1:49" ht="16.2" x14ac:dyDescent="0.3">
      <c r="A659" s="36"/>
      <c r="B659" s="29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9"/>
      <c r="AI659" s="29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</row>
    <row r="660" spans="1:49" ht="16.2" x14ac:dyDescent="0.3">
      <c r="A660" s="36"/>
      <c r="B660" s="29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9"/>
      <c r="AI660" s="29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</row>
    <row r="661" spans="1:49" ht="16.2" x14ac:dyDescent="0.3">
      <c r="A661" s="36"/>
      <c r="B661" s="29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9"/>
      <c r="AI661" s="29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</row>
    <row r="662" spans="1:49" ht="16.2" x14ac:dyDescent="0.3">
      <c r="A662" s="36"/>
      <c r="B662" s="29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9"/>
      <c r="AI662" s="29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</row>
    <row r="663" spans="1:49" ht="16.2" x14ac:dyDescent="0.3">
      <c r="A663" s="36"/>
      <c r="B663" s="29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9"/>
      <c r="AI663" s="29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</row>
    <row r="664" spans="1:49" ht="16.2" x14ac:dyDescent="0.3">
      <c r="A664" s="36"/>
      <c r="B664" s="29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9"/>
      <c r="AI664" s="29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</row>
    <row r="665" spans="1:49" ht="16.2" x14ac:dyDescent="0.3">
      <c r="A665" s="36"/>
      <c r="B665" s="29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9"/>
      <c r="AI665" s="29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</row>
    <row r="666" spans="1:49" ht="16.2" x14ac:dyDescent="0.3">
      <c r="A666" s="36"/>
      <c r="B666" s="29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9"/>
      <c r="AI666" s="29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</row>
    <row r="667" spans="1:49" ht="16.2" x14ac:dyDescent="0.3">
      <c r="A667" s="36"/>
      <c r="B667" s="29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9"/>
      <c r="AI667" s="29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</row>
    <row r="668" spans="1:49" ht="16.2" x14ac:dyDescent="0.3">
      <c r="A668" s="36"/>
      <c r="B668" s="29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9"/>
      <c r="AI668" s="29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</row>
    <row r="669" spans="1:49" ht="16.2" x14ac:dyDescent="0.3">
      <c r="A669" s="36"/>
      <c r="B669" s="29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9"/>
      <c r="AI669" s="29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</row>
    <row r="670" spans="1:49" ht="16.2" x14ac:dyDescent="0.3">
      <c r="A670" s="36"/>
      <c r="B670" s="29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9"/>
      <c r="AI670" s="29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</row>
    <row r="671" spans="1:49" ht="16.2" x14ac:dyDescent="0.3">
      <c r="A671" s="36"/>
      <c r="B671" s="29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9"/>
      <c r="AI671" s="29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</row>
    <row r="672" spans="1:49" ht="16.2" x14ac:dyDescent="0.3">
      <c r="A672" s="36"/>
      <c r="B672" s="29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9"/>
      <c r="AI672" s="29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</row>
    <row r="673" spans="1:49" ht="16.2" x14ac:dyDescent="0.3">
      <c r="A673" s="36"/>
      <c r="B673" s="29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9"/>
      <c r="AI673" s="29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</row>
    <row r="674" spans="1:49" ht="16.2" x14ac:dyDescent="0.3">
      <c r="A674" s="36"/>
      <c r="B674" s="29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9"/>
      <c r="AI674" s="29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</row>
    <row r="675" spans="1:49" ht="16.2" x14ac:dyDescent="0.3">
      <c r="A675" s="36"/>
      <c r="B675" s="29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9"/>
      <c r="AI675" s="29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</row>
    <row r="676" spans="1:49" ht="16.2" x14ac:dyDescent="0.3">
      <c r="A676" s="36"/>
      <c r="B676" s="29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9"/>
      <c r="AI676" s="29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</row>
    <row r="677" spans="1:49" ht="16.2" x14ac:dyDescent="0.3">
      <c r="A677" s="36"/>
      <c r="B677" s="29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9"/>
      <c r="AI677" s="29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</row>
    <row r="678" spans="1:49" ht="16.2" x14ac:dyDescent="0.3">
      <c r="A678" s="36"/>
      <c r="B678" s="29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9"/>
      <c r="AI678" s="29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</row>
    <row r="679" spans="1:49" ht="16.2" x14ac:dyDescent="0.3">
      <c r="A679" s="36"/>
      <c r="B679" s="29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9"/>
      <c r="AI679" s="29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</row>
    <row r="680" spans="1:49" ht="16.2" x14ac:dyDescent="0.3">
      <c r="A680" s="36"/>
      <c r="B680" s="29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9"/>
      <c r="AI680" s="29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</row>
    <row r="681" spans="1:49" ht="16.2" x14ac:dyDescent="0.3">
      <c r="A681" s="36"/>
      <c r="B681" s="29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9"/>
      <c r="AI681" s="29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</row>
    <row r="682" spans="1:49" ht="16.2" x14ac:dyDescent="0.3">
      <c r="A682" s="36"/>
      <c r="B682" s="29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9"/>
      <c r="AI682" s="29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</row>
    <row r="683" spans="1:49" ht="16.2" x14ac:dyDescent="0.3">
      <c r="A683" s="36"/>
      <c r="B683" s="29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9"/>
      <c r="AI683" s="29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</row>
    <row r="684" spans="1:49" ht="16.2" x14ac:dyDescent="0.3">
      <c r="A684" s="36"/>
      <c r="B684" s="29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9"/>
      <c r="AI684" s="29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</row>
    <row r="685" spans="1:49" ht="16.2" x14ac:dyDescent="0.3">
      <c r="A685" s="36"/>
      <c r="B685" s="29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9"/>
      <c r="AI685" s="29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</row>
    <row r="686" spans="1:49" ht="16.2" x14ac:dyDescent="0.3">
      <c r="A686" s="36"/>
      <c r="B686" s="29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9"/>
      <c r="AI686" s="29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</row>
    <row r="687" spans="1:49" ht="16.2" x14ac:dyDescent="0.3">
      <c r="A687" s="36"/>
      <c r="B687" s="29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9"/>
      <c r="AI687" s="29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</row>
    <row r="688" spans="1:49" ht="16.2" x14ac:dyDescent="0.3">
      <c r="A688" s="36"/>
      <c r="B688" s="29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9"/>
      <c r="AI688" s="29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</row>
    <row r="689" spans="1:49" ht="16.2" x14ac:dyDescent="0.3">
      <c r="A689" s="36"/>
      <c r="B689" s="29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9"/>
      <c r="AI689" s="29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</row>
    <row r="690" spans="1:49" ht="16.2" x14ac:dyDescent="0.3">
      <c r="A690" s="36"/>
      <c r="B690" s="29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9"/>
      <c r="AI690" s="29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</row>
    <row r="691" spans="1:49" ht="16.2" x14ac:dyDescent="0.3">
      <c r="A691" s="36"/>
      <c r="B691" s="29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9"/>
      <c r="AI691" s="29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</row>
    <row r="692" spans="1:49" ht="16.2" x14ac:dyDescent="0.3">
      <c r="A692" s="36"/>
      <c r="B692" s="29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9"/>
      <c r="AI692" s="29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</row>
    <row r="693" spans="1:49" ht="16.2" x14ac:dyDescent="0.3">
      <c r="A693" s="36"/>
      <c r="B693" s="29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9"/>
      <c r="AI693" s="29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</row>
    <row r="694" spans="1:49" ht="16.2" x14ac:dyDescent="0.3">
      <c r="A694" s="36"/>
      <c r="B694" s="29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9"/>
      <c r="AI694" s="29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</row>
    <row r="695" spans="1:49" ht="16.2" x14ac:dyDescent="0.3">
      <c r="A695" s="36"/>
      <c r="B695" s="29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9"/>
      <c r="AI695" s="29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</row>
    <row r="696" spans="1:49" ht="16.2" x14ac:dyDescent="0.3">
      <c r="A696" s="36"/>
      <c r="B696" s="29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9"/>
      <c r="AI696" s="29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</row>
    <row r="697" spans="1:49" ht="16.2" x14ac:dyDescent="0.3">
      <c r="A697" s="36"/>
      <c r="B697" s="29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9"/>
      <c r="AI697" s="29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</row>
    <row r="698" spans="1:49" ht="16.2" x14ac:dyDescent="0.3">
      <c r="A698" s="36"/>
      <c r="B698" s="29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9"/>
      <c r="AI698" s="29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</row>
    <row r="699" spans="1:49" ht="16.2" x14ac:dyDescent="0.3">
      <c r="A699" s="36"/>
      <c r="B699" s="29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9"/>
      <c r="AI699" s="29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</row>
    <row r="700" spans="1:49" ht="16.2" x14ac:dyDescent="0.3">
      <c r="A700" s="36"/>
      <c r="B700" s="29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9"/>
      <c r="AI700" s="29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</row>
    <row r="701" spans="1:49" ht="16.2" x14ac:dyDescent="0.3">
      <c r="A701" s="36"/>
      <c r="B701" s="29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9"/>
      <c r="AI701" s="29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</row>
    <row r="702" spans="1:49" ht="16.2" x14ac:dyDescent="0.3">
      <c r="A702" s="36"/>
      <c r="B702" s="29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9"/>
      <c r="AI702" s="29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</row>
    <row r="703" spans="1:49" ht="16.2" x14ac:dyDescent="0.3">
      <c r="A703" s="36"/>
      <c r="B703" s="29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9"/>
      <c r="AI703" s="29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</row>
    <row r="704" spans="1:49" ht="16.2" x14ac:dyDescent="0.3">
      <c r="A704" s="36"/>
      <c r="B704" s="29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9"/>
      <c r="AI704" s="29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</row>
    <row r="705" spans="1:49" ht="16.2" x14ac:dyDescent="0.3">
      <c r="A705" s="36"/>
      <c r="B705" s="29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9"/>
      <c r="AI705" s="29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</row>
    <row r="706" spans="1:49" ht="16.2" x14ac:dyDescent="0.3">
      <c r="A706" s="36"/>
      <c r="B706" s="29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9"/>
      <c r="AI706" s="29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</row>
    <row r="707" spans="1:49" ht="16.2" x14ac:dyDescent="0.3">
      <c r="A707" s="36"/>
      <c r="B707" s="29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9"/>
      <c r="AI707" s="29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</row>
    <row r="708" spans="1:49" ht="16.2" x14ac:dyDescent="0.3">
      <c r="A708" s="36"/>
      <c r="B708" s="29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9"/>
      <c r="AI708" s="29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</row>
    <row r="709" spans="1:49" ht="16.2" x14ac:dyDescent="0.3">
      <c r="A709" s="36"/>
      <c r="B709" s="29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9"/>
      <c r="AI709" s="29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</row>
    <row r="710" spans="1:49" ht="16.2" x14ac:dyDescent="0.3">
      <c r="A710" s="36"/>
      <c r="B710" s="29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9"/>
      <c r="AI710" s="29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</row>
    <row r="711" spans="1:49" ht="16.2" x14ac:dyDescent="0.3">
      <c r="A711" s="36"/>
      <c r="B711" s="29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9"/>
      <c r="AI711" s="29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</row>
    <row r="712" spans="1:49" ht="16.2" x14ac:dyDescent="0.3">
      <c r="A712" s="36"/>
      <c r="B712" s="29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9"/>
      <c r="AI712" s="29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</row>
    <row r="713" spans="1:49" ht="16.2" x14ac:dyDescent="0.3">
      <c r="A713" s="36"/>
      <c r="B713" s="29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9"/>
      <c r="AI713" s="29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</row>
    <row r="714" spans="1:49" ht="16.2" x14ac:dyDescent="0.3">
      <c r="A714" s="36"/>
      <c r="B714" s="29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9"/>
      <c r="AI714" s="29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</row>
    <row r="715" spans="1:49" ht="16.2" x14ac:dyDescent="0.3">
      <c r="A715" s="36"/>
      <c r="B715" s="29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9"/>
      <c r="AI715" s="29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</row>
    <row r="716" spans="1:49" ht="16.2" x14ac:dyDescent="0.3">
      <c r="A716" s="36"/>
      <c r="B716" s="29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9"/>
      <c r="AI716" s="29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</row>
    <row r="717" spans="1:49" ht="16.2" x14ac:dyDescent="0.3">
      <c r="A717" s="36"/>
      <c r="B717" s="29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9"/>
      <c r="AI717" s="29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</row>
    <row r="718" spans="1:49" ht="16.2" x14ac:dyDescent="0.3">
      <c r="A718" s="36"/>
      <c r="B718" s="29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9"/>
      <c r="AI718" s="29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</row>
    <row r="719" spans="1:49" ht="16.2" x14ac:dyDescent="0.3">
      <c r="A719" s="36"/>
      <c r="B719" s="29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9"/>
      <c r="AI719" s="29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</row>
    <row r="720" spans="1:49" ht="16.2" x14ac:dyDescent="0.3">
      <c r="A720" s="36"/>
      <c r="B720" s="29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9"/>
      <c r="AI720" s="29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</row>
    <row r="721" spans="1:49" ht="16.2" x14ac:dyDescent="0.3">
      <c r="A721" s="36"/>
      <c r="B721" s="29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9"/>
      <c r="AI721" s="29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</row>
    <row r="722" spans="1:49" ht="16.2" x14ac:dyDescent="0.3">
      <c r="A722" s="36"/>
      <c r="B722" s="29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9"/>
      <c r="AI722" s="29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</row>
    <row r="723" spans="1:49" ht="16.2" x14ac:dyDescent="0.3">
      <c r="A723" s="36"/>
      <c r="B723" s="29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9"/>
      <c r="AI723" s="29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</row>
    <row r="724" spans="1:49" ht="16.2" x14ac:dyDescent="0.3">
      <c r="A724" s="36"/>
      <c r="B724" s="29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9"/>
      <c r="AI724" s="29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</row>
    <row r="725" spans="1:49" ht="16.2" x14ac:dyDescent="0.3">
      <c r="A725" s="36"/>
      <c r="B725" s="29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9"/>
      <c r="AI725" s="29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</row>
    <row r="726" spans="1:49" ht="16.2" x14ac:dyDescent="0.3">
      <c r="A726" s="36"/>
      <c r="B726" s="29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9"/>
      <c r="AI726" s="29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</row>
    <row r="727" spans="1:49" ht="16.2" x14ac:dyDescent="0.3">
      <c r="A727" s="36"/>
      <c r="B727" s="29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9"/>
      <c r="AI727" s="29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</row>
    <row r="728" spans="1:49" ht="16.2" x14ac:dyDescent="0.3">
      <c r="A728" s="36"/>
      <c r="B728" s="29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9"/>
      <c r="AI728" s="29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</row>
    <row r="729" spans="1:49" ht="16.2" x14ac:dyDescent="0.3">
      <c r="A729" s="36"/>
      <c r="B729" s="29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9"/>
      <c r="AI729" s="29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</row>
    <row r="730" spans="1:49" ht="16.2" x14ac:dyDescent="0.3">
      <c r="A730" s="36"/>
      <c r="B730" s="29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9"/>
      <c r="AI730" s="29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</row>
    <row r="731" spans="1:49" ht="16.2" x14ac:dyDescent="0.3">
      <c r="A731" s="36"/>
      <c r="B731" s="29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9"/>
      <c r="AI731" s="29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</row>
    <row r="732" spans="1:49" ht="16.2" x14ac:dyDescent="0.3">
      <c r="A732" s="36"/>
      <c r="B732" s="29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9"/>
      <c r="AI732" s="29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</row>
    <row r="733" spans="1:49" ht="16.2" x14ac:dyDescent="0.3">
      <c r="A733" s="36"/>
      <c r="B733" s="29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9"/>
      <c r="AI733" s="29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</row>
    <row r="734" spans="1:49" ht="16.2" x14ac:dyDescent="0.3">
      <c r="A734" s="36"/>
      <c r="B734" s="29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9"/>
      <c r="AI734" s="29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</row>
    <row r="735" spans="1:49" ht="16.2" x14ac:dyDescent="0.3">
      <c r="A735" s="36"/>
      <c r="B735" s="29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9"/>
      <c r="AI735" s="29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</row>
    <row r="736" spans="1:49" ht="16.2" x14ac:dyDescent="0.3">
      <c r="A736" s="36"/>
      <c r="B736" s="29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9"/>
      <c r="AI736" s="29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</row>
    <row r="737" spans="1:49" ht="16.2" x14ac:dyDescent="0.3">
      <c r="A737" s="36"/>
      <c r="B737" s="29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9"/>
      <c r="AI737" s="29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</row>
    <row r="738" spans="1:49" ht="16.2" x14ac:dyDescent="0.3">
      <c r="A738" s="36"/>
      <c r="B738" s="29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9"/>
      <c r="AI738" s="29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</row>
    <row r="739" spans="1:49" ht="16.2" x14ac:dyDescent="0.3">
      <c r="A739" s="36"/>
      <c r="B739" s="29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9"/>
      <c r="AI739" s="29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</row>
    <row r="740" spans="1:49" ht="16.2" x14ac:dyDescent="0.3">
      <c r="A740" s="36"/>
      <c r="B740" s="29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9"/>
      <c r="AI740" s="29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</row>
    <row r="741" spans="1:49" ht="16.2" x14ac:dyDescent="0.3">
      <c r="A741" s="36"/>
      <c r="B741" s="29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9"/>
      <c r="AI741" s="29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</row>
    <row r="742" spans="1:49" ht="16.2" x14ac:dyDescent="0.3">
      <c r="A742" s="36"/>
      <c r="B742" s="29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9"/>
      <c r="AI742" s="29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</row>
    <row r="743" spans="1:49" ht="16.2" x14ac:dyDescent="0.3">
      <c r="A743" s="36"/>
      <c r="B743" s="29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9"/>
      <c r="AI743" s="29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</row>
    <row r="744" spans="1:49" ht="16.2" x14ac:dyDescent="0.3">
      <c r="A744" s="36"/>
      <c r="B744" s="29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9"/>
      <c r="AI744" s="29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</row>
    <row r="745" spans="1:49" ht="16.2" x14ac:dyDescent="0.3">
      <c r="A745" s="36"/>
      <c r="B745" s="29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9"/>
      <c r="AI745" s="29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</row>
    <row r="746" spans="1:49" ht="16.2" x14ac:dyDescent="0.3">
      <c r="A746" s="36"/>
      <c r="B746" s="29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9"/>
      <c r="AI746" s="29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</row>
    <row r="747" spans="1:49" ht="16.2" x14ac:dyDescent="0.3">
      <c r="A747" s="36"/>
      <c r="B747" s="29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9"/>
      <c r="AI747" s="29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</row>
    <row r="748" spans="1:49" ht="16.2" x14ac:dyDescent="0.3">
      <c r="A748" s="36"/>
      <c r="B748" s="29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9"/>
      <c r="AI748" s="29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</row>
    <row r="749" spans="1:49" ht="16.2" x14ac:dyDescent="0.3">
      <c r="A749" s="36"/>
      <c r="B749" s="29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9"/>
      <c r="AI749" s="29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</row>
    <row r="750" spans="1:49" ht="16.2" x14ac:dyDescent="0.3">
      <c r="A750" s="36"/>
      <c r="B750" s="29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9"/>
      <c r="AI750" s="29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</row>
    <row r="751" spans="1:49" ht="16.2" x14ac:dyDescent="0.3">
      <c r="A751" s="36"/>
      <c r="B751" s="29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9"/>
      <c r="AI751" s="29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</row>
    <row r="752" spans="1:49" ht="16.2" x14ac:dyDescent="0.3">
      <c r="A752" s="36"/>
      <c r="B752" s="29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9"/>
      <c r="AI752" s="29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</row>
    <row r="753" spans="1:49" ht="16.2" x14ac:dyDescent="0.3">
      <c r="A753" s="36"/>
      <c r="B753" s="29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9"/>
      <c r="AI753" s="29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</row>
    <row r="754" spans="1:49" ht="16.2" x14ac:dyDescent="0.3">
      <c r="A754" s="36"/>
      <c r="B754" s="29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9"/>
      <c r="AI754" s="29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</row>
    <row r="755" spans="1:49" ht="16.2" x14ac:dyDescent="0.3">
      <c r="A755" s="36"/>
      <c r="B755" s="29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9"/>
      <c r="AI755" s="29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</row>
    <row r="756" spans="1:49" ht="16.2" x14ac:dyDescent="0.3">
      <c r="A756" s="36"/>
      <c r="B756" s="29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9"/>
      <c r="AI756" s="29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</row>
    <row r="757" spans="1:49" ht="16.2" x14ac:dyDescent="0.3">
      <c r="A757" s="36"/>
      <c r="B757" s="29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9"/>
      <c r="AI757" s="29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</row>
    <row r="758" spans="1:49" ht="16.2" x14ac:dyDescent="0.3">
      <c r="A758" s="36"/>
      <c r="B758" s="29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9"/>
      <c r="AI758" s="29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</row>
    <row r="759" spans="1:49" ht="16.2" x14ac:dyDescent="0.3">
      <c r="A759" s="36"/>
      <c r="B759" s="29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9"/>
      <c r="AI759" s="29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</row>
    <row r="760" spans="1:49" ht="16.2" x14ac:dyDescent="0.3">
      <c r="A760" s="36"/>
      <c r="B760" s="29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9"/>
      <c r="AI760" s="29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</row>
    <row r="761" spans="1:49" ht="16.2" x14ac:dyDescent="0.3">
      <c r="A761" s="36"/>
      <c r="B761" s="29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9"/>
      <c r="AI761" s="29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</row>
    <row r="762" spans="1:49" ht="16.2" x14ac:dyDescent="0.3">
      <c r="A762" s="36"/>
      <c r="B762" s="29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9"/>
      <c r="AI762" s="29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</row>
    <row r="763" spans="1:49" ht="16.2" x14ac:dyDescent="0.3">
      <c r="A763" s="36"/>
      <c r="B763" s="29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9"/>
      <c r="AI763" s="29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</row>
    <row r="764" spans="1:49" ht="16.2" x14ac:dyDescent="0.3">
      <c r="A764" s="36"/>
      <c r="B764" s="29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9"/>
      <c r="AI764" s="29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</row>
    <row r="765" spans="1:49" ht="16.2" x14ac:dyDescent="0.3">
      <c r="A765" s="36"/>
      <c r="B765" s="29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9"/>
      <c r="AI765" s="29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</row>
    <row r="766" spans="1:49" ht="16.2" x14ac:dyDescent="0.3">
      <c r="A766" s="36"/>
      <c r="B766" s="29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9"/>
      <c r="AI766" s="29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</row>
    <row r="767" spans="1:49" ht="16.2" x14ac:dyDescent="0.3">
      <c r="A767" s="36"/>
      <c r="B767" s="29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9"/>
      <c r="AI767" s="29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</row>
    <row r="768" spans="1:49" ht="16.2" x14ac:dyDescent="0.3">
      <c r="A768" s="36"/>
      <c r="B768" s="29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9"/>
      <c r="AI768" s="29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</row>
    <row r="769" spans="1:49" ht="16.2" x14ac:dyDescent="0.3">
      <c r="A769" s="36"/>
      <c r="B769" s="29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9"/>
      <c r="AI769" s="29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</row>
    <row r="770" spans="1:49" ht="16.2" x14ac:dyDescent="0.3">
      <c r="A770" s="36"/>
      <c r="B770" s="29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9"/>
      <c r="AI770" s="29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</row>
    <row r="771" spans="1:49" ht="16.2" x14ac:dyDescent="0.3">
      <c r="A771" s="36"/>
      <c r="B771" s="29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9"/>
      <c r="AI771" s="29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</row>
    <row r="772" spans="1:49" ht="16.2" x14ac:dyDescent="0.3">
      <c r="A772" s="36"/>
      <c r="B772" s="29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9"/>
      <c r="AI772" s="29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</row>
    <row r="773" spans="1:49" ht="16.2" x14ac:dyDescent="0.3">
      <c r="A773" s="36"/>
      <c r="B773" s="29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9"/>
      <c r="AI773" s="29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</row>
    <row r="774" spans="1:49" ht="16.2" x14ac:dyDescent="0.3">
      <c r="A774" s="36"/>
      <c r="B774" s="29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9"/>
      <c r="AI774" s="29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</row>
    <row r="775" spans="1:49" ht="16.2" x14ac:dyDescent="0.3">
      <c r="A775" s="36"/>
      <c r="B775" s="29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9"/>
      <c r="AI775" s="29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</row>
    <row r="776" spans="1:49" ht="16.2" x14ac:dyDescent="0.3">
      <c r="A776" s="36"/>
      <c r="B776" s="29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9"/>
      <c r="AI776" s="29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</row>
    <row r="777" spans="1:49" ht="16.2" x14ac:dyDescent="0.3">
      <c r="A777" s="36"/>
      <c r="B777" s="29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9"/>
      <c r="AI777" s="29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</row>
    <row r="778" spans="1:49" ht="16.2" x14ac:dyDescent="0.3">
      <c r="A778" s="36"/>
      <c r="B778" s="29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9"/>
      <c r="AI778" s="29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</row>
    <row r="779" spans="1:49" ht="16.2" x14ac:dyDescent="0.3">
      <c r="A779" s="36"/>
      <c r="B779" s="29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9"/>
      <c r="AI779" s="29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</row>
    <row r="780" spans="1:49" ht="16.2" x14ac:dyDescent="0.3">
      <c r="A780" s="36"/>
      <c r="B780" s="29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9"/>
      <c r="AI780" s="29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</row>
    <row r="781" spans="1:49" ht="16.2" x14ac:dyDescent="0.3">
      <c r="A781" s="36"/>
      <c r="B781" s="29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9"/>
      <c r="AI781" s="29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</row>
    <row r="782" spans="1:49" ht="16.2" x14ac:dyDescent="0.3">
      <c r="A782" s="36"/>
      <c r="B782" s="29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9"/>
      <c r="AI782" s="29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</row>
    <row r="783" spans="1:49" ht="16.2" x14ac:dyDescent="0.3">
      <c r="A783" s="36"/>
      <c r="B783" s="29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9"/>
      <c r="AI783" s="29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</row>
    <row r="784" spans="1:49" ht="16.2" x14ac:dyDescent="0.3">
      <c r="A784" s="36"/>
      <c r="B784" s="29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9"/>
      <c r="AI784" s="29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</row>
    <row r="785" spans="1:49" ht="16.2" x14ac:dyDescent="0.3">
      <c r="A785" s="36"/>
      <c r="B785" s="29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9"/>
      <c r="AI785" s="29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</row>
    <row r="786" spans="1:49" ht="16.2" x14ac:dyDescent="0.3">
      <c r="A786" s="36"/>
      <c r="B786" s="29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9"/>
      <c r="AI786" s="29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</row>
    <row r="787" spans="1:49" ht="16.2" x14ac:dyDescent="0.3">
      <c r="A787" s="36"/>
      <c r="B787" s="29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9"/>
      <c r="AI787" s="29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</row>
    <row r="788" spans="1:49" ht="16.2" x14ac:dyDescent="0.3">
      <c r="A788" s="36"/>
      <c r="B788" s="29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9"/>
      <c r="AI788" s="29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</row>
    <row r="789" spans="1:49" ht="16.2" x14ac:dyDescent="0.3">
      <c r="A789" s="36"/>
      <c r="B789" s="29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9"/>
      <c r="AI789" s="29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</row>
    <row r="790" spans="1:49" ht="16.2" x14ac:dyDescent="0.3">
      <c r="A790" s="36"/>
      <c r="B790" s="29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9"/>
      <c r="AI790" s="29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</row>
    <row r="791" spans="1:49" ht="16.2" x14ac:dyDescent="0.3">
      <c r="A791" s="36"/>
      <c r="B791" s="29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9"/>
      <c r="AI791" s="29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</row>
    <row r="792" spans="1:49" ht="16.2" x14ac:dyDescent="0.3">
      <c r="A792" s="36"/>
      <c r="B792" s="29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9"/>
      <c r="AI792" s="29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</row>
    <row r="793" spans="1:49" ht="16.2" x14ac:dyDescent="0.3">
      <c r="A793" s="36"/>
      <c r="B793" s="29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9"/>
      <c r="AI793" s="29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</row>
    <row r="794" spans="1:49" ht="16.2" x14ac:dyDescent="0.3">
      <c r="A794" s="36"/>
      <c r="B794" s="29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9"/>
      <c r="AI794" s="29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</row>
    <row r="795" spans="1:49" ht="16.2" x14ac:dyDescent="0.3">
      <c r="A795" s="36"/>
      <c r="B795" s="29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9"/>
      <c r="AI795" s="29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</row>
    <row r="796" spans="1:49" ht="16.2" x14ac:dyDescent="0.3">
      <c r="A796" s="36"/>
      <c r="B796" s="29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9"/>
      <c r="AI796" s="29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</row>
    <row r="797" spans="1:49" ht="16.2" x14ac:dyDescent="0.3">
      <c r="A797" s="36"/>
      <c r="B797" s="29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9"/>
      <c r="AI797" s="29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</row>
    <row r="798" spans="1:49" ht="16.2" x14ac:dyDescent="0.3">
      <c r="A798" s="36"/>
      <c r="B798" s="29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9"/>
      <c r="AI798" s="29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</row>
    <row r="799" spans="1:49" ht="16.2" x14ac:dyDescent="0.3">
      <c r="A799" s="36"/>
      <c r="B799" s="29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9"/>
      <c r="AI799" s="29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</row>
    <row r="800" spans="1:49" ht="16.2" x14ac:dyDescent="0.3">
      <c r="A800" s="36"/>
      <c r="B800" s="29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9"/>
      <c r="AI800" s="29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</row>
    <row r="801" spans="1:49" ht="16.2" x14ac:dyDescent="0.3">
      <c r="A801" s="36"/>
      <c r="B801" s="29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9"/>
      <c r="AI801" s="29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</row>
    <row r="802" spans="1:49" ht="16.2" x14ac:dyDescent="0.3">
      <c r="A802" s="36"/>
      <c r="B802" s="29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9"/>
      <c r="AI802" s="29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</row>
    <row r="803" spans="1:49" ht="16.2" x14ac:dyDescent="0.3">
      <c r="A803" s="36"/>
      <c r="B803" s="29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9"/>
      <c r="AI803" s="29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</row>
    <row r="804" spans="1:49" ht="16.2" x14ac:dyDescent="0.3">
      <c r="A804" s="36"/>
      <c r="B804" s="29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9"/>
      <c r="AI804" s="29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</row>
    <row r="805" spans="1:49" ht="16.2" x14ac:dyDescent="0.3">
      <c r="A805" s="36"/>
      <c r="B805" s="29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9"/>
      <c r="AI805" s="29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</row>
    <row r="806" spans="1:49" ht="16.2" x14ac:dyDescent="0.3">
      <c r="A806" s="36"/>
      <c r="B806" s="29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9"/>
      <c r="AI806" s="29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</row>
    <row r="807" spans="1:49" ht="16.2" x14ac:dyDescent="0.3">
      <c r="A807" s="36"/>
      <c r="B807" s="29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9"/>
      <c r="AI807" s="29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</row>
    <row r="808" spans="1:49" ht="16.2" x14ac:dyDescent="0.3">
      <c r="A808" s="36"/>
      <c r="B808" s="29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9"/>
      <c r="AI808" s="29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</row>
    <row r="809" spans="1:49" ht="16.2" x14ac:dyDescent="0.3">
      <c r="A809" s="36"/>
      <c r="B809" s="29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9"/>
      <c r="AI809" s="29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</row>
    <row r="810" spans="1:49" ht="16.2" x14ac:dyDescent="0.3">
      <c r="A810" s="36"/>
      <c r="B810" s="29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9"/>
      <c r="AI810" s="29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</row>
    <row r="811" spans="1:49" ht="16.2" x14ac:dyDescent="0.3">
      <c r="A811" s="36"/>
      <c r="B811" s="29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9"/>
      <c r="AI811" s="29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</row>
    <row r="812" spans="1:49" ht="16.2" x14ac:dyDescent="0.3">
      <c r="A812" s="36"/>
      <c r="B812" s="29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9"/>
      <c r="AI812" s="29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</row>
    <row r="813" spans="1:49" ht="16.2" x14ac:dyDescent="0.3">
      <c r="A813" s="36"/>
      <c r="B813" s="29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9"/>
      <c r="AI813" s="29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</row>
    <row r="814" spans="1:49" ht="16.2" x14ac:dyDescent="0.3">
      <c r="A814" s="36"/>
      <c r="B814" s="29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9"/>
      <c r="AI814" s="29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</row>
    <row r="815" spans="1:49" ht="16.2" x14ac:dyDescent="0.3">
      <c r="A815" s="36"/>
      <c r="B815" s="29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9"/>
      <c r="AI815" s="29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</row>
    <row r="816" spans="1:49" ht="16.2" x14ac:dyDescent="0.3">
      <c r="A816" s="36"/>
      <c r="B816" s="29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9"/>
      <c r="AI816" s="29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</row>
    <row r="817" spans="1:49" ht="16.2" x14ac:dyDescent="0.3">
      <c r="A817" s="36"/>
      <c r="B817" s="29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9"/>
      <c r="AI817" s="29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</row>
    <row r="818" spans="1:49" ht="16.2" x14ac:dyDescent="0.3">
      <c r="A818" s="36"/>
      <c r="B818" s="29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9"/>
      <c r="AI818" s="29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</row>
    <row r="819" spans="1:49" ht="16.2" x14ac:dyDescent="0.3">
      <c r="A819" s="36"/>
      <c r="B819" s="29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9"/>
      <c r="AI819" s="29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</row>
    <row r="820" spans="1:49" ht="16.2" x14ac:dyDescent="0.3">
      <c r="A820" s="36"/>
      <c r="B820" s="29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9"/>
      <c r="AI820" s="29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</row>
    <row r="821" spans="1:49" ht="16.2" x14ac:dyDescent="0.3">
      <c r="A821" s="36"/>
      <c r="B821" s="29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9"/>
      <c r="AI821" s="29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</row>
    <row r="822" spans="1:49" ht="16.2" x14ac:dyDescent="0.3">
      <c r="A822" s="36"/>
      <c r="B822" s="29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9"/>
      <c r="AI822" s="29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</row>
    <row r="823" spans="1:49" ht="16.2" x14ac:dyDescent="0.3">
      <c r="A823" s="36"/>
      <c r="B823" s="29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9"/>
      <c r="AI823" s="29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</row>
    <row r="824" spans="1:49" ht="16.2" x14ac:dyDescent="0.3">
      <c r="A824" s="36"/>
      <c r="B824" s="29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9"/>
      <c r="AI824" s="29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</row>
    <row r="825" spans="1:49" ht="16.2" x14ac:dyDescent="0.3">
      <c r="A825" s="36"/>
      <c r="B825" s="29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9"/>
      <c r="AI825" s="29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</row>
    <row r="826" spans="1:49" ht="16.2" x14ac:dyDescent="0.3">
      <c r="A826" s="36"/>
      <c r="B826" s="29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9"/>
      <c r="AI826" s="29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</row>
    <row r="827" spans="1:49" ht="16.2" x14ac:dyDescent="0.3">
      <c r="A827" s="36"/>
      <c r="B827" s="29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9"/>
      <c r="AI827" s="29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</row>
    <row r="828" spans="1:49" ht="16.2" x14ac:dyDescent="0.3">
      <c r="A828" s="36"/>
      <c r="B828" s="29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9"/>
      <c r="AI828" s="29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</row>
    <row r="829" spans="1:49" ht="16.2" x14ac:dyDescent="0.3">
      <c r="A829" s="36"/>
      <c r="B829" s="29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9"/>
      <c r="AI829" s="29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</row>
    <row r="830" spans="1:49" ht="16.2" x14ac:dyDescent="0.3">
      <c r="A830" s="36"/>
      <c r="B830" s="29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9"/>
      <c r="AI830" s="29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</row>
    <row r="831" spans="1:49" ht="16.2" x14ac:dyDescent="0.3">
      <c r="A831" s="36"/>
      <c r="B831" s="29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9"/>
      <c r="AI831" s="29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</row>
    <row r="832" spans="1:49" ht="16.2" x14ac:dyDescent="0.3">
      <c r="A832" s="36"/>
      <c r="B832" s="29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9"/>
      <c r="AI832" s="29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</row>
    <row r="833" spans="1:49" ht="16.2" x14ac:dyDescent="0.3">
      <c r="A833" s="36"/>
      <c r="B833" s="29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9"/>
      <c r="AI833" s="29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</row>
    <row r="834" spans="1:49" ht="16.2" x14ac:dyDescent="0.3">
      <c r="A834" s="36"/>
      <c r="B834" s="29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9"/>
      <c r="AI834" s="29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</row>
    <row r="835" spans="1:49" ht="16.2" x14ac:dyDescent="0.3">
      <c r="A835" s="36"/>
      <c r="B835" s="29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9"/>
      <c r="AI835" s="29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</row>
    <row r="836" spans="1:49" ht="16.2" x14ac:dyDescent="0.3">
      <c r="A836" s="36"/>
      <c r="B836" s="29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9"/>
      <c r="AI836" s="29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</row>
    <row r="837" spans="1:49" ht="16.2" x14ac:dyDescent="0.3">
      <c r="A837" s="36"/>
      <c r="B837" s="29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9"/>
      <c r="AI837" s="29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</row>
    <row r="838" spans="1:49" ht="16.2" x14ac:dyDescent="0.3">
      <c r="A838" s="36"/>
      <c r="B838" s="29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9"/>
      <c r="AI838" s="29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</row>
    <row r="839" spans="1:49" ht="16.2" x14ac:dyDescent="0.3">
      <c r="A839" s="36"/>
      <c r="B839" s="29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9"/>
      <c r="AI839" s="29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</row>
    <row r="840" spans="1:49" ht="16.2" x14ac:dyDescent="0.3">
      <c r="A840" s="36"/>
      <c r="B840" s="29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9"/>
      <c r="AI840" s="29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</row>
    <row r="841" spans="1:49" ht="16.2" x14ac:dyDescent="0.3">
      <c r="A841" s="36"/>
      <c r="B841" s="29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9"/>
      <c r="AI841" s="29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</row>
    <row r="842" spans="1:49" ht="16.2" x14ac:dyDescent="0.3">
      <c r="A842" s="36"/>
      <c r="B842" s="29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9"/>
      <c r="AI842" s="29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</row>
    <row r="843" spans="1:49" ht="16.2" x14ac:dyDescent="0.3">
      <c r="A843" s="36"/>
      <c r="B843" s="29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9"/>
      <c r="AI843" s="29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</row>
    <row r="844" spans="1:49" ht="16.2" x14ac:dyDescent="0.3">
      <c r="A844" s="36"/>
      <c r="B844" s="29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9"/>
      <c r="AI844" s="29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</row>
    <row r="845" spans="1:49" ht="16.2" x14ac:dyDescent="0.3">
      <c r="A845" s="36"/>
      <c r="B845" s="29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9"/>
      <c r="AI845" s="29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</row>
    <row r="846" spans="1:49" ht="16.2" x14ac:dyDescent="0.3">
      <c r="A846" s="36"/>
      <c r="B846" s="29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9"/>
      <c r="AI846" s="29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</row>
    <row r="847" spans="1:49" ht="16.2" x14ac:dyDescent="0.3">
      <c r="A847" s="36"/>
      <c r="B847" s="29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9"/>
      <c r="AI847" s="29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</row>
    <row r="848" spans="1:49" ht="16.2" x14ac:dyDescent="0.3">
      <c r="A848" s="36"/>
      <c r="B848" s="29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9"/>
      <c r="AI848" s="29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</row>
    <row r="849" spans="1:49" ht="16.2" x14ac:dyDescent="0.3">
      <c r="A849" s="36"/>
      <c r="B849" s="29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9"/>
      <c r="AI849" s="29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</row>
    <row r="850" spans="1:49" ht="16.2" x14ac:dyDescent="0.3">
      <c r="A850" s="36"/>
      <c r="B850" s="29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9"/>
      <c r="AI850" s="29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</row>
    <row r="851" spans="1:49" ht="16.2" x14ac:dyDescent="0.3">
      <c r="A851" s="36"/>
      <c r="B851" s="29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9"/>
      <c r="AI851" s="29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</row>
    <row r="852" spans="1:49" ht="16.2" x14ac:dyDescent="0.3">
      <c r="A852" s="36"/>
      <c r="B852" s="29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9"/>
      <c r="AI852" s="29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</row>
    <row r="853" spans="1:49" ht="16.2" x14ac:dyDescent="0.3">
      <c r="A853" s="36"/>
      <c r="B853" s="29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9"/>
      <c r="AI853" s="29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</row>
    <row r="854" spans="1:49" ht="16.2" x14ac:dyDescent="0.3">
      <c r="A854" s="36"/>
      <c r="B854" s="29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9"/>
      <c r="AI854" s="29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</row>
    <row r="855" spans="1:49" ht="16.2" x14ac:dyDescent="0.3">
      <c r="A855" s="36"/>
      <c r="B855" s="29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9"/>
      <c r="AI855" s="29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</row>
    <row r="856" spans="1:49" ht="16.2" x14ac:dyDescent="0.3">
      <c r="A856" s="36"/>
      <c r="B856" s="29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9"/>
      <c r="AI856" s="29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</row>
    <row r="857" spans="1:49" ht="16.2" x14ac:dyDescent="0.3">
      <c r="A857" s="36"/>
      <c r="B857" s="29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9"/>
      <c r="AI857" s="29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</row>
    <row r="858" spans="1:49" ht="16.2" x14ac:dyDescent="0.3">
      <c r="A858" s="36"/>
      <c r="B858" s="29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9"/>
      <c r="AI858" s="29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</row>
    <row r="859" spans="1:49" ht="16.2" x14ac:dyDescent="0.3">
      <c r="A859" s="36"/>
      <c r="B859" s="29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9"/>
      <c r="AI859" s="29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</row>
    <row r="860" spans="1:49" ht="16.2" x14ac:dyDescent="0.3">
      <c r="A860" s="36"/>
      <c r="B860" s="29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9"/>
      <c r="AI860" s="29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</row>
    <row r="861" spans="1:49" ht="16.2" x14ac:dyDescent="0.3">
      <c r="A861" s="36"/>
      <c r="B861" s="29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9"/>
      <c r="AI861" s="29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</row>
    <row r="862" spans="1:49" ht="16.2" x14ac:dyDescent="0.3">
      <c r="A862" s="36"/>
      <c r="B862" s="29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9"/>
      <c r="AI862" s="29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</row>
    <row r="863" spans="1:49" ht="16.2" x14ac:dyDescent="0.3">
      <c r="A863" s="36"/>
      <c r="B863" s="29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9"/>
      <c r="AI863" s="29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</row>
    <row r="864" spans="1:49" ht="16.2" x14ac:dyDescent="0.3">
      <c r="A864" s="36"/>
      <c r="B864" s="29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9"/>
      <c r="AI864" s="29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</row>
    <row r="865" spans="1:49" ht="16.2" x14ac:dyDescent="0.3">
      <c r="A865" s="36"/>
      <c r="B865" s="29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9"/>
      <c r="AI865" s="29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</row>
    <row r="866" spans="1:49" ht="16.2" x14ac:dyDescent="0.3">
      <c r="A866" s="36"/>
      <c r="B866" s="29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9"/>
      <c r="AI866" s="29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</row>
    <row r="867" spans="1:49" ht="16.2" x14ac:dyDescent="0.3">
      <c r="A867" s="36"/>
      <c r="B867" s="29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9"/>
      <c r="AI867" s="29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</row>
    <row r="868" spans="1:49" ht="16.2" x14ac:dyDescent="0.3">
      <c r="A868" s="36"/>
      <c r="B868" s="29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9"/>
      <c r="AI868" s="29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</row>
    <row r="869" spans="1:49" ht="16.2" x14ac:dyDescent="0.3">
      <c r="A869" s="36"/>
      <c r="B869" s="29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9"/>
      <c r="AI869" s="29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</row>
    <row r="870" spans="1:49" ht="16.2" x14ac:dyDescent="0.3">
      <c r="A870" s="36"/>
      <c r="B870" s="29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9"/>
      <c r="AI870" s="29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</row>
    <row r="871" spans="1:49" ht="16.2" x14ac:dyDescent="0.3">
      <c r="A871" s="36"/>
      <c r="B871" s="29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9"/>
      <c r="AI871" s="29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</row>
    <row r="872" spans="1:49" ht="16.2" x14ac:dyDescent="0.3">
      <c r="A872" s="36"/>
      <c r="B872" s="29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9"/>
      <c r="AI872" s="29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</row>
    <row r="873" spans="1:49" ht="16.2" x14ac:dyDescent="0.3">
      <c r="A873" s="36"/>
      <c r="B873" s="29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9"/>
      <c r="AI873" s="29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</row>
    <row r="874" spans="1:49" ht="16.2" x14ac:dyDescent="0.3">
      <c r="A874" s="36"/>
      <c r="B874" s="29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9"/>
      <c r="AI874" s="29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</row>
    <row r="875" spans="1:49" ht="16.2" x14ac:dyDescent="0.3">
      <c r="A875" s="36"/>
      <c r="B875" s="29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9"/>
      <c r="AI875" s="29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</row>
    <row r="876" spans="1:49" ht="16.2" x14ac:dyDescent="0.3">
      <c r="A876" s="36"/>
      <c r="B876" s="29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9"/>
      <c r="AI876" s="29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</row>
    <row r="877" spans="1:49" ht="16.2" x14ac:dyDescent="0.3">
      <c r="A877" s="36"/>
      <c r="B877" s="29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9"/>
      <c r="AI877" s="29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</row>
    <row r="878" spans="1:49" ht="16.2" x14ac:dyDescent="0.3">
      <c r="A878" s="36"/>
      <c r="B878" s="29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9"/>
      <c r="AI878" s="29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</row>
    <row r="879" spans="1:49" ht="16.2" x14ac:dyDescent="0.3">
      <c r="A879" s="36"/>
      <c r="B879" s="29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9"/>
      <c r="AI879" s="29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</row>
    <row r="880" spans="1:49" ht="16.2" x14ac:dyDescent="0.3">
      <c r="A880" s="36"/>
      <c r="B880" s="29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9"/>
      <c r="AI880" s="29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</row>
    <row r="881" spans="1:49" ht="16.2" x14ac:dyDescent="0.3">
      <c r="A881" s="36"/>
      <c r="B881" s="29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9"/>
      <c r="AI881" s="29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</row>
    <row r="882" spans="1:49" ht="16.2" x14ac:dyDescent="0.3">
      <c r="A882" s="36"/>
      <c r="B882" s="29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9"/>
      <c r="AI882" s="29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</row>
    <row r="883" spans="1:49" ht="16.2" x14ac:dyDescent="0.3">
      <c r="A883" s="36"/>
      <c r="B883" s="29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9"/>
      <c r="AI883" s="29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</row>
    <row r="884" spans="1:49" ht="16.2" x14ac:dyDescent="0.3">
      <c r="A884" s="36"/>
      <c r="B884" s="29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9"/>
      <c r="AI884" s="29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</row>
    <row r="885" spans="1:49" ht="16.2" x14ac:dyDescent="0.3">
      <c r="A885" s="36"/>
      <c r="B885" s="29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9"/>
      <c r="AI885" s="29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</row>
    <row r="886" spans="1:49" ht="16.2" x14ac:dyDescent="0.3">
      <c r="A886" s="36"/>
      <c r="B886" s="29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9"/>
      <c r="AI886" s="29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</row>
    <row r="887" spans="1:49" ht="16.2" x14ac:dyDescent="0.3">
      <c r="A887" s="36"/>
      <c r="B887" s="29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9"/>
      <c r="AI887" s="29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</row>
    <row r="888" spans="1:49" ht="16.2" x14ac:dyDescent="0.3">
      <c r="A888" s="36"/>
      <c r="B888" s="29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9"/>
      <c r="AI888" s="29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</row>
    <row r="889" spans="1:49" ht="16.2" x14ac:dyDescent="0.3">
      <c r="A889" s="36"/>
      <c r="B889" s="29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9"/>
      <c r="AI889" s="29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</row>
    <row r="890" spans="1:49" ht="16.2" x14ac:dyDescent="0.3">
      <c r="A890" s="36"/>
      <c r="B890" s="29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9"/>
      <c r="AI890" s="29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</row>
    <row r="891" spans="1:49" ht="16.2" x14ac:dyDescent="0.3">
      <c r="A891" s="36"/>
      <c r="B891" s="29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9"/>
      <c r="AI891" s="29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</row>
    <row r="892" spans="1:49" ht="16.2" x14ac:dyDescent="0.3">
      <c r="A892" s="36"/>
      <c r="B892" s="29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9"/>
      <c r="AI892" s="29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</row>
    <row r="893" spans="1:49" ht="16.2" x14ac:dyDescent="0.3">
      <c r="A893" s="36"/>
      <c r="B893" s="29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9"/>
      <c r="AI893" s="29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</row>
    <row r="894" spans="1:49" ht="16.2" x14ac:dyDescent="0.3">
      <c r="A894" s="36"/>
      <c r="B894" s="29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9"/>
      <c r="AI894" s="29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</row>
    <row r="895" spans="1:49" ht="16.2" x14ac:dyDescent="0.3">
      <c r="A895" s="36"/>
      <c r="B895" s="29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9"/>
      <c r="AI895" s="29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</row>
    <row r="896" spans="1:49" ht="16.2" x14ac:dyDescent="0.3">
      <c r="A896" s="36"/>
      <c r="B896" s="29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9"/>
      <c r="AI896" s="29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</row>
    <row r="897" spans="1:49" ht="16.2" x14ac:dyDescent="0.3">
      <c r="A897" s="36"/>
      <c r="B897" s="29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9"/>
      <c r="AI897" s="29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</row>
    <row r="898" spans="1:49" ht="16.2" x14ac:dyDescent="0.3">
      <c r="A898" s="36"/>
      <c r="B898" s="29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9"/>
      <c r="AI898" s="29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</row>
    <row r="899" spans="1:49" ht="16.2" x14ac:dyDescent="0.3">
      <c r="A899" s="36"/>
      <c r="B899" s="29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9"/>
      <c r="AI899" s="29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</row>
    <row r="900" spans="1:49" ht="16.2" x14ac:dyDescent="0.3">
      <c r="A900" s="36"/>
      <c r="B900" s="29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9"/>
      <c r="AI900" s="29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</row>
    <row r="901" spans="1:49" ht="16.2" x14ac:dyDescent="0.3">
      <c r="A901" s="36"/>
      <c r="B901" s="29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9"/>
      <c r="AI901" s="29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</row>
    <row r="902" spans="1:49" ht="16.2" x14ac:dyDescent="0.3">
      <c r="A902" s="36"/>
      <c r="B902" s="29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9"/>
      <c r="AI902" s="29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</row>
    <row r="903" spans="1:49" ht="16.2" x14ac:dyDescent="0.3">
      <c r="A903" s="36"/>
      <c r="B903" s="29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9"/>
      <c r="AI903" s="29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</row>
    <row r="904" spans="1:49" ht="16.2" x14ac:dyDescent="0.3">
      <c r="A904" s="36"/>
      <c r="B904" s="29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9"/>
      <c r="AI904" s="29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</row>
    <row r="905" spans="1:49" ht="16.2" x14ac:dyDescent="0.3">
      <c r="A905" s="36"/>
      <c r="B905" s="29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9"/>
      <c r="AI905" s="29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</row>
    <row r="906" spans="1:49" ht="16.2" x14ac:dyDescent="0.3">
      <c r="A906" s="36"/>
      <c r="B906" s="29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9"/>
      <c r="AI906" s="29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</row>
    <row r="907" spans="1:49" ht="16.2" x14ac:dyDescent="0.3">
      <c r="A907" s="36"/>
      <c r="B907" s="29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9"/>
      <c r="AI907" s="29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</row>
    <row r="908" spans="1:49" ht="16.2" x14ac:dyDescent="0.3">
      <c r="A908" s="36"/>
      <c r="B908" s="29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9"/>
      <c r="AI908" s="29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</row>
    <row r="909" spans="1:49" ht="16.2" x14ac:dyDescent="0.3">
      <c r="A909" s="36"/>
      <c r="B909" s="29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9"/>
      <c r="AI909" s="29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</row>
    <row r="910" spans="1:49" ht="16.2" x14ac:dyDescent="0.3">
      <c r="A910" s="36"/>
      <c r="B910" s="29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9"/>
      <c r="AI910" s="29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</row>
    <row r="911" spans="1:49" ht="16.2" x14ac:dyDescent="0.3">
      <c r="A911" s="36"/>
      <c r="B911" s="29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9"/>
      <c r="AI911" s="29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</row>
    <row r="912" spans="1:49" ht="16.2" x14ac:dyDescent="0.3">
      <c r="A912" s="36"/>
      <c r="B912" s="29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9"/>
      <c r="AI912" s="29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</row>
    <row r="913" spans="1:49" ht="16.2" x14ac:dyDescent="0.3">
      <c r="A913" s="36"/>
      <c r="B913" s="29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9"/>
      <c r="AI913" s="29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</row>
    <row r="914" spans="1:49" ht="16.2" x14ac:dyDescent="0.3">
      <c r="A914" s="36"/>
      <c r="B914" s="29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9"/>
      <c r="AI914" s="29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</row>
    <row r="915" spans="1:49" ht="16.2" x14ac:dyDescent="0.3">
      <c r="A915" s="36"/>
      <c r="B915" s="29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9"/>
      <c r="AI915" s="29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</row>
    <row r="916" spans="1:49" ht="16.2" x14ac:dyDescent="0.3">
      <c r="A916" s="36"/>
      <c r="B916" s="29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9"/>
      <c r="AI916" s="29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</row>
    <row r="917" spans="1:49" ht="16.2" x14ac:dyDescent="0.3">
      <c r="A917" s="36"/>
      <c r="B917" s="29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9"/>
      <c r="AI917" s="29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</row>
    <row r="918" spans="1:49" ht="16.2" x14ac:dyDescent="0.3">
      <c r="A918" s="36"/>
      <c r="B918" s="29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9"/>
      <c r="AI918" s="29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</row>
    <row r="919" spans="1:49" ht="16.2" x14ac:dyDescent="0.3">
      <c r="A919" s="36"/>
      <c r="B919" s="29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9"/>
      <c r="AI919" s="29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</row>
    <row r="920" spans="1:49" ht="16.2" x14ac:dyDescent="0.3">
      <c r="A920" s="36"/>
      <c r="B920" s="29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9"/>
      <c r="AI920" s="29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</row>
    <row r="921" spans="1:49" ht="16.2" x14ac:dyDescent="0.3">
      <c r="A921" s="36"/>
      <c r="B921" s="29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9"/>
      <c r="AI921" s="29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</row>
    <row r="922" spans="1:49" ht="16.2" x14ac:dyDescent="0.3">
      <c r="A922" s="36"/>
      <c r="B922" s="29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9"/>
      <c r="AI922" s="29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</row>
    <row r="923" spans="1:49" ht="16.2" x14ac:dyDescent="0.3">
      <c r="A923" s="36"/>
      <c r="B923" s="29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9"/>
      <c r="AI923" s="29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</row>
    <row r="924" spans="1:49" ht="16.2" x14ac:dyDescent="0.3">
      <c r="A924" s="36"/>
      <c r="B924" s="29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9"/>
      <c r="AI924" s="29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</row>
    <row r="925" spans="1:49" ht="16.2" x14ac:dyDescent="0.3">
      <c r="A925" s="36"/>
      <c r="B925" s="29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9"/>
      <c r="AI925" s="29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</row>
    <row r="926" spans="1:49" ht="16.2" x14ac:dyDescent="0.3">
      <c r="A926" s="36"/>
      <c r="B926" s="29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9"/>
      <c r="AI926" s="29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</row>
    <row r="927" spans="1:49" ht="16.2" x14ac:dyDescent="0.3">
      <c r="A927" s="36"/>
      <c r="B927" s="29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9"/>
      <c r="AI927" s="29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</row>
    <row r="928" spans="1:49" ht="16.2" x14ac:dyDescent="0.3">
      <c r="A928" s="36"/>
      <c r="B928" s="29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9"/>
      <c r="AI928" s="29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</row>
    <row r="929" spans="1:49" ht="16.2" x14ac:dyDescent="0.3">
      <c r="A929" s="36"/>
      <c r="B929" s="29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9"/>
      <c r="AI929" s="29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</row>
    <row r="930" spans="1:49" ht="16.2" x14ac:dyDescent="0.3">
      <c r="A930" s="36"/>
      <c r="B930" s="29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9"/>
      <c r="AI930" s="29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</row>
    <row r="931" spans="1:49" ht="16.2" x14ac:dyDescent="0.3">
      <c r="A931" s="36"/>
      <c r="B931" s="29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9"/>
      <c r="AI931" s="29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</row>
    <row r="932" spans="1:49" ht="16.2" x14ac:dyDescent="0.3">
      <c r="A932" s="36"/>
      <c r="B932" s="29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9"/>
      <c r="AI932" s="29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</row>
    <row r="933" spans="1:49" ht="16.2" x14ac:dyDescent="0.3">
      <c r="A933" s="36"/>
      <c r="B933" s="29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9"/>
      <c r="AI933" s="29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</row>
    <row r="934" spans="1:49" ht="16.2" x14ac:dyDescent="0.3">
      <c r="A934" s="36"/>
      <c r="B934" s="29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9"/>
      <c r="AI934" s="29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</row>
    <row r="935" spans="1:49" ht="16.2" x14ac:dyDescent="0.3">
      <c r="A935" s="36"/>
      <c r="B935" s="29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9"/>
      <c r="AI935" s="29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</row>
    <row r="936" spans="1:49" ht="16.2" x14ac:dyDescent="0.3">
      <c r="A936" s="36"/>
      <c r="B936" s="29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9"/>
      <c r="AI936" s="29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</row>
    <row r="937" spans="1:49" ht="16.2" x14ac:dyDescent="0.3">
      <c r="A937" s="36"/>
      <c r="B937" s="29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9"/>
      <c r="AI937" s="29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</row>
    <row r="938" spans="1:49" ht="16.2" x14ac:dyDescent="0.3">
      <c r="A938" s="36"/>
      <c r="B938" s="29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9"/>
      <c r="AI938" s="29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</row>
    <row r="939" spans="1:49" ht="16.2" x14ac:dyDescent="0.3">
      <c r="A939" s="36"/>
      <c r="B939" s="29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9"/>
      <c r="AI939" s="29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</row>
    <row r="940" spans="1:49" ht="16.2" x14ac:dyDescent="0.3">
      <c r="A940" s="36"/>
      <c r="B940" s="29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9"/>
      <c r="AI940" s="29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</row>
    <row r="941" spans="1:49" ht="16.2" x14ac:dyDescent="0.3">
      <c r="A941" s="36"/>
      <c r="B941" s="29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9"/>
      <c r="AI941" s="29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</row>
    <row r="942" spans="1:49" ht="16.2" x14ac:dyDescent="0.3">
      <c r="A942" s="36"/>
      <c r="B942" s="29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9"/>
      <c r="AI942" s="29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</row>
    <row r="943" spans="1:49" ht="16.2" x14ac:dyDescent="0.3">
      <c r="A943" s="36"/>
      <c r="B943" s="29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9"/>
      <c r="AI943" s="29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</row>
    <row r="944" spans="1:49" ht="16.2" x14ac:dyDescent="0.3">
      <c r="A944" s="36"/>
      <c r="B944" s="29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9"/>
      <c r="AI944" s="29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</row>
    <row r="945" spans="1:49" ht="16.2" x14ac:dyDescent="0.3">
      <c r="A945" s="36"/>
      <c r="B945" s="29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9"/>
      <c r="AI945" s="29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</row>
    <row r="946" spans="1:49" ht="16.2" x14ac:dyDescent="0.3">
      <c r="A946" s="36"/>
      <c r="B946" s="29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9"/>
      <c r="AI946" s="29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</row>
    <row r="947" spans="1:49" ht="16.2" x14ac:dyDescent="0.3">
      <c r="A947" s="36"/>
      <c r="B947" s="29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9"/>
      <c r="AI947" s="29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</row>
    <row r="948" spans="1:49" ht="16.2" x14ac:dyDescent="0.3">
      <c r="A948" s="36"/>
      <c r="B948" s="29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9"/>
      <c r="AI948" s="29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</row>
    <row r="949" spans="1:49" ht="16.2" x14ac:dyDescent="0.3">
      <c r="A949" s="36"/>
      <c r="B949" s="29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9"/>
      <c r="AI949" s="29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</row>
    <row r="950" spans="1:49" ht="16.2" x14ac:dyDescent="0.3">
      <c r="A950" s="36"/>
      <c r="B950" s="29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9"/>
      <c r="AI950" s="29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</row>
    <row r="951" spans="1:49" ht="16.2" x14ac:dyDescent="0.3">
      <c r="A951" s="36"/>
      <c r="B951" s="29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9"/>
      <c r="AI951" s="29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</row>
    <row r="952" spans="1:49" ht="16.2" x14ac:dyDescent="0.3">
      <c r="A952" s="36"/>
      <c r="B952" s="29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9"/>
      <c r="AI952" s="29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</row>
    <row r="953" spans="1:49" ht="16.2" x14ac:dyDescent="0.3">
      <c r="A953" s="36"/>
      <c r="B953" s="29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9"/>
      <c r="AI953" s="29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</row>
    <row r="954" spans="1:49" ht="16.2" x14ac:dyDescent="0.3">
      <c r="A954" s="36"/>
      <c r="B954" s="29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9"/>
      <c r="AI954" s="29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</row>
    <row r="955" spans="1:49" ht="16.2" x14ac:dyDescent="0.3">
      <c r="A955" s="36"/>
      <c r="B955" s="29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9"/>
      <c r="AI955" s="29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</row>
    <row r="956" spans="1:49" ht="16.2" x14ac:dyDescent="0.3">
      <c r="A956" s="36"/>
      <c r="B956" s="29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9"/>
      <c r="AI956" s="29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</row>
    <row r="957" spans="1:49" ht="16.2" x14ac:dyDescent="0.3">
      <c r="A957" s="36"/>
      <c r="B957" s="29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9"/>
      <c r="AI957" s="29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</row>
    <row r="958" spans="1:49" ht="16.2" x14ac:dyDescent="0.3">
      <c r="A958" s="36"/>
      <c r="B958" s="29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9"/>
      <c r="AI958" s="29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</row>
    <row r="959" spans="1:49" ht="16.2" x14ac:dyDescent="0.3">
      <c r="A959" s="36"/>
      <c r="B959" s="29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9"/>
      <c r="AI959" s="29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</row>
    <row r="960" spans="1:49" ht="16.2" x14ac:dyDescent="0.3">
      <c r="A960" s="36"/>
      <c r="B960" s="29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9"/>
      <c r="AI960" s="29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</row>
    <row r="961" spans="1:49" ht="16.2" x14ac:dyDescent="0.3">
      <c r="A961" s="36"/>
      <c r="B961" s="29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9"/>
      <c r="AI961" s="29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</row>
    <row r="962" spans="1:49" ht="16.2" x14ac:dyDescent="0.3">
      <c r="A962" s="36"/>
      <c r="B962" s="29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9"/>
      <c r="AI962" s="29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</row>
    <row r="963" spans="1:49" ht="16.2" x14ac:dyDescent="0.3">
      <c r="A963" s="36"/>
      <c r="B963" s="29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9"/>
      <c r="AI963" s="29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</row>
    <row r="964" spans="1:49" ht="16.2" x14ac:dyDescent="0.3">
      <c r="A964" s="36"/>
      <c r="B964" s="29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9"/>
      <c r="AI964" s="29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</row>
    <row r="965" spans="1:49" ht="16.2" x14ac:dyDescent="0.3">
      <c r="A965" s="36"/>
      <c r="B965" s="29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9"/>
      <c r="AI965" s="29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</row>
    <row r="966" spans="1:49" ht="16.2" x14ac:dyDescent="0.3">
      <c r="A966" s="36"/>
      <c r="B966" s="29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9"/>
      <c r="AI966" s="29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</row>
    <row r="967" spans="1:49" ht="16.2" x14ac:dyDescent="0.3">
      <c r="A967" s="36"/>
      <c r="B967" s="29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9"/>
      <c r="AI967" s="29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</row>
    <row r="968" spans="1:49" ht="16.2" x14ac:dyDescent="0.3">
      <c r="A968" s="36"/>
      <c r="B968" s="29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9"/>
      <c r="AI968" s="29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</row>
    <row r="969" spans="1:49" ht="16.2" x14ac:dyDescent="0.3">
      <c r="A969" s="36"/>
      <c r="B969" s="29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9"/>
      <c r="AI969" s="29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</row>
    <row r="970" spans="1:49" ht="16.2" x14ac:dyDescent="0.3">
      <c r="A970" s="36"/>
      <c r="B970" s="29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9"/>
      <c r="AI970" s="29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</row>
    <row r="971" spans="1:49" ht="16.2" x14ac:dyDescent="0.3">
      <c r="A971" s="36"/>
      <c r="B971" s="29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9"/>
      <c r="AI971" s="29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</row>
    <row r="972" spans="1:49" ht="16.2" x14ac:dyDescent="0.3">
      <c r="A972" s="36"/>
      <c r="B972" s="29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9"/>
      <c r="AI972" s="29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</row>
    <row r="973" spans="1:49" ht="16.2" x14ac:dyDescent="0.3">
      <c r="A973" s="36"/>
      <c r="B973" s="29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9"/>
      <c r="AI973" s="29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</row>
    <row r="974" spans="1:49" ht="16.2" x14ac:dyDescent="0.3">
      <c r="A974" s="36"/>
      <c r="B974" s="29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9"/>
      <c r="AI974" s="29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</row>
    <row r="975" spans="1:49" ht="16.2" x14ac:dyDescent="0.3">
      <c r="A975" s="36"/>
      <c r="B975" s="29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9"/>
      <c r="AI975" s="29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</row>
    <row r="976" spans="1:49" ht="16.2" x14ac:dyDescent="0.3">
      <c r="A976" s="36"/>
      <c r="B976" s="29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9"/>
      <c r="AI976" s="29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</row>
    <row r="977" spans="1:49" ht="16.2" x14ac:dyDescent="0.3">
      <c r="A977" s="36"/>
      <c r="B977" s="29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9"/>
      <c r="AI977" s="29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</row>
    <row r="978" spans="1:49" ht="16.2" x14ac:dyDescent="0.3">
      <c r="A978" s="36"/>
      <c r="B978" s="29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9"/>
      <c r="AI978" s="29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</row>
    <row r="979" spans="1:49" ht="16.2" x14ac:dyDescent="0.3">
      <c r="A979" s="36"/>
      <c r="B979" s="29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9"/>
      <c r="AI979" s="29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</row>
    <row r="980" spans="1:49" ht="16.2" x14ac:dyDescent="0.3">
      <c r="A980" s="36"/>
      <c r="B980" s="29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9"/>
      <c r="AI980" s="29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</row>
    <row r="981" spans="1:49" ht="16.2" x14ac:dyDescent="0.3">
      <c r="A981" s="36"/>
      <c r="B981" s="29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9"/>
      <c r="AI981" s="29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</row>
    <row r="982" spans="1:49" ht="16.2" x14ac:dyDescent="0.3">
      <c r="A982" s="36"/>
      <c r="B982" s="29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9"/>
      <c r="AI982" s="29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</row>
    <row r="983" spans="1:49" ht="16.2" x14ac:dyDescent="0.3">
      <c r="A983" s="36"/>
      <c r="B983" s="29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9"/>
      <c r="AI983" s="29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</row>
    <row r="984" spans="1:49" ht="16.2" x14ac:dyDescent="0.3">
      <c r="A984" s="36"/>
      <c r="B984" s="29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9"/>
      <c r="AI984" s="29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</row>
    <row r="985" spans="1:49" ht="16.2" x14ac:dyDescent="0.3">
      <c r="A985" s="36"/>
      <c r="B985" s="29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9"/>
      <c r="AI985" s="29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</row>
    <row r="986" spans="1:49" ht="16.2" x14ac:dyDescent="0.3">
      <c r="A986" s="36"/>
      <c r="B986" s="29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9"/>
      <c r="AI986" s="29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</row>
    <row r="987" spans="1:49" ht="16.2" x14ac:dyDescent="0.3">
      <c r="A987" s="36"/>
      <c r="B987" s="29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9"/>
      <c r="AI987" s="29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</row>
    <row r="988" spans="1:49" ht="16.2" x14ac:dyDescent="0.3">
      <c r="A988" s="36"/>
      <c r="B988" s="29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9"/>
      <c r="AI988" s="29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</row>
    <row r="989" spans="1:49" ht="16.2" x14ac:dyDescent="0.3">
      <c r="A989" s="36"/>
      <c r="B989" s="29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9"/>
      <c r="AI989" s="29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</row>
    <row r="990" spans="1:49" ht="16.2" x14ac:dyDescent="0.3">
      <c r="A990" s="36"/>
      <c r="B990" s="29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9"/>
      <c r="AI990" s="29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</row>
    <row r="991" spans="1:49" ht="16.2" x14ac:dyDescent="0.3">
      <c r="A991" s="36"/>
      <c r="B991" s="29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9"/>
      <c r="AI991" s="29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</row>
    <row r="992" spans="1:49" ht="16.2" x14ac:dyDescent="0.3">
      <c r="A992" s="36"/>
      <c r="B992" s="29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9"/>
      <c r="AI992" s="29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</row>
    <row r="993" spans="1:49" ht="16.2" x14ac:dyDescent="0.3">
      <c r="A993" s="36"/>
      <c r="B993" s="29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9"/>
      <c r="AI993" s="29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</row>
    <row r="994" spans="1:49" ht="16.2" x14ac:dyDescent="0.3">
      <c r="A994" s="36"/>
      <c r="B994" s="29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9"/>
      <c r="AI994" s="29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</row>
    <row r="995" spans="1:49" ht="16.2" x14ac:dyDescent="0.3">
      <c r="A995" s="36"/>
      <c r="B995" s="29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9"/>
      <c r="AI995" s="29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</row>
    <row r="996" spans="1:49" ht="16.2" x14ac:dyDescent="0.3">
      <c r="A996" s="36"/>
      <c r="B996" s="29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9"/>
      <c r="AI996" s="29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</row>
    <row r="997" spans="1:49" ht="16.2" x14ac:dyDescent="0.3">
      <c r="A997" s="36"/>
      <c r="B997" s="29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9"/>
      <c r="AI997" s="29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</row>
    <row r="998" spans="1:49" ht="16.2" x14ac:dyDescent="0.3">
      <c r="A998" s="36"/>
      <c r="B998" s="29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9"/>
      <c r="AI998" s="29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</row>
  </sheetData>
  <mergeCells count="36"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K3:AK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</mergeCells>
  <conditionalFormatting sqref="C5:AG29">
    <cfRule type="notContainsBlanks" dxfId="3" priority="6">
      <formula>LEN(TRIM(C5))&gt;0</formula>
    </cfRule>
  </conditionalFormatting>
  <conditionalFormatting sqref="AI5:AI34">
    <cfRule type="cellIs" dxfId="2" priority="2" operator="equal">
      <formula>0</formula>
    </cfRule>
  </conditionalFormatting>
  <conditionalFormatting sqref="AJ5:AJ33">
    <cfRule type="cellIs" dxfId="1" priority="3" operator="equal">
      <formula>"Yay"</formula>
    </cfRule>
  </conditionalFormatting>
  <conditionalFormatting sqref="AJ5:AJ33">
    <cfRule type="cellIs" dxfId="0" priority="4" operator="equal">
      <formula>"Nay"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5AD9-B61D-4A76-B841-18F754993D9D}">
  <dimension ref="B5:P35"/>
  <sheetViews>
    <sheetView topLeftCell="A4" zoomScale="91" workbookViewId="0">
      <selection activeCell="M14" sqref="M14"/>
    </sheetView>
  </sheetViews>
  <sheetFormatPr defaultRowHeight="14.4" x14ac:dyDescent="0.3"/>
  <sheetData>
    <row r="5" spans="2:16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2:16" x14ac:dyDescent="0.3">
      <c r="B7" s="4"/>
      <c r="C7" s="4" t="s">
        <v>61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2:16" x14ac:dyDescent="0.3">
      <c r="B8" s="4"/>
      <c r="C8" s="4"/>
      <c r="D8" s="4"/>
      <c r="E8" s="4" t="s">
        <v>10</v>
      </c>
      <c r="F8" s="4" t="s">
        <v>60</v>
      </c>
      <c r="G8" s="4" t="s">
        <v>59</v>
      </c>
      <c r="H8" s="4" t="s">
        <v>58</v>
      </c>
      <c r="I8" s="4" t="s">
        <v>57</v>
      </c>
      <c r="J8" s="4" t="s">
        <v>12</v>
      </c>
      <c r="K8" s="4" t="s">
        <v>56</v>
      </c>
      <c r="L8" s="4" t="s">
        <v>16</v>
      </c>
      <c r="M8" s="4"/>
      <c r="N8" s="4"/>
      <c r="O8" s="4"/>
      <c r="P8" s="4"/>
    </row>
    <row r="9" spans="2:16" x14ac:dyDescent="0.3">
      <c r="B9" s="4"/>
      <c r="C9" s="4" t="s">
        <v>55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2:16" x14ac:dyDescent="0.3">
      <c r="B10" s="4"/>
      <c r="C10" s="4"/>
      <c r="D10" s="4" t="s">
        <v>44</v>
      </c>
      <c r="E10" s="4">
        <v>9</v>
      </c>
      <c r="F10" s="4">
        <v>2</v>
      </c>
      <c r="G10" s="4">
        <v>2</v>
      </c>
      <c r="H10" s="4">
        <v>2</v>
      </c>
      <c r="I10" s="4">
        <v>2</v>
      </c>
      <c r="J10" s="4"/>
      <c r="K10" s="4">
        <v>17</v>
      </c>
      <c r="L10" s="4">
        <v>105</v>
      </c>
      <c r="M10" s="35">
        <v>0.16</v>
      </c>
      <c r="N10" s="4"/>
      <c r="O10" s="87">
        <v>3.8</v>
      </c>
      <c r="P10" s="4"/>
    </row>
    <row r="11" spans="2:16" x14ac:dyDescent="0.3">
      <c r="B11" s="4"/>
      <c r="C11" s="4"/>
      <c r="D11" s="4" t="s">
        <v>43</v>
      </c>
      <c r="E11" s="4">
        <v>21</v>
      </c>
      <c r="F11" s="4">
        <v>12</v>
      </c>
      <c r="G11" s="4">
        <v>20</v>
      </c>
      <c r="H11" s="4">
        <v>8</v>
      </c>
      <c r="I11" s="4">
        <v>23</v>
      </c>
      <c r="J11" s="4"/>
      <c r="K11" s="4">
        <v>84</v>
      </c>
      <c r="L11" s="4">
        <v>210</v>
      </c>
      <c r="M11" s="35">
        <v>0.4</v>
      </c>
      <c r="N11" s="4"/>
      <c r="O11" s="87"/>
      <c r="P11" s="4"/>
    </row>
    <row r="12" spans="2:16" x14ac:dyDescent="0.3">
      <c r="B12" s="4"/>
      <c r="C12" s="4"/>
      <c r="D12" s="4"/>
      <c r="E12" s="4">
        <v>50</v>
      </c>
      <c r="F12" s="4">
        <v>40</v>
      </c>
      <c r="G12" s="4">
        <v>40</v>
      </c>
      <c r="H12" s="4">
        <v>40</v>
      </c>
      <c r="I12" s="4">
        <v>40</v>
      </c>
      <c r="J12" s="4"/>
      <c r="K12" s="4"/>
      <c r="L12" s="4"/>
      <c r="M12" s="4"/>
      <c r="N12" s="4"/>
      <c r="O12" s="4"/>
      <c r="P12" s="4"/>
    </row>
    <row r="13" spans="2:16" x14ac:dyDescent="0.3">
      <c r="B13" s="4"/>
      <c r="C13" s="4"/>
      <c r="D13" s="4"/>
      <c r="E13" s="4">
        <v>5</v>
      </c>
      <c r="F13" s="4">
        <v>4</v>
      </c>
      <c r="G13" s="4">
        <v>5</v>
      </c>
      <c r="H13" s="4">
        <v>0</v>
      </c>
      <c r="I13" s="4">
        <v>5</v>
      </c>
      <c r="J13" s="4">
        <v>7</v>
      </c>
      <c r="K13" s="4"/>
      <c r="L13" s="4"/>
      <c r="M13" s="4"/>
      <c r="N13" s="4"/>
      <c r="O13" s="4"/>
      <c r="P13" s="4"/>
    </row>
    <row r="14" spans="2:16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2:16" x14ac:dyDescent="0.3">
      <c r="B15" s="4"/>
      <c r="C15" s="4" t="s">
        <v>54</v>
      </c>
      <c r="D15" s="4"/>
      <c r="E15" s="4" t="s">
        <v>53</v>
      </c>
      <c r="F15" s="4" t="s">
        <v>9</v>
      </c>
      <c r="G15" s="4" t="s">
        <v>52</v>
      </c>
      <c r="H15" s="4" t="s">
        <v>10</v>
      </c>
      <c r="I15" s="4" t="s">
        <v>51</v>
      </c>
      <c r="J15" s="4" t="s">
        <v>50</v>
      </c>
      <c r="K15" s="4"/>
      <c r="L15" s="4"/>
      <c r="M15" s="4"/>
      <c r="N15" s="4"/>
      <c r="O15" s="4"/>
      <c r="P15" s="4"/>
    </row>
    <row r="16" spans="2:16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87">
        <v>5.5</v>
      </c>
      <c r="P16" s="4"/>
    </row>
    <row r="17" spans="2:16" x14ac:dyDescent="0.3">
      <c r="B17" s="4"/>
      <c r="C17" s="4"/>
      <c r="D17" s="4" t="s">
        <v>44</v>
      </c>
      <c r="E17" s="4">
        <v>2</v>
      </c>
      <c r="F17" s="4">
        <v>6</v>
      </c>
      <c r="G17" s="4">
        <v>0.5</v>
      </c>
      <c r="H17" s="4">
        <v>12</v>
      </c>
      <c r="I17" s="4">
        <v>0</v>
      </c>
      <c r="J17" s="4">
        <v>6</v>
      </c>
      <c r="K17" s="4">
        <v>26.5</v>
      </c>
      <c r="L17" s="4">
        <v>110</v>
      </c>
      <c r="M17" s="35">
        <v>0.24</v>
      </c>
      <c r="N17" s="4"/>
      <c r="O17" s="87"/>
      <c r="P17" s="4"/>
    </row>
    <row r="18" spans="2:16" x14ac:dyDescent="0.3">
      <c r="B18" s="4"/>
      <c r="C18" s="4"/>
      <c r="D18" s="4" t="s">
        <v>43</v>
      </c>
      <c r="E18" s="4">
        <v>12</v>
      </c>
      <c r="F18" s="4">
        <v>22</v>
      </c>
      <c r="G18" s="4">
        <v>28</v>
      </c>
      <c r="H18" s="4">
        <v>27</v>
      </c>
      <c r="I18" s="4">
        <v>25</v>
      </c>
      <c r="J18" s="4">
        <v>26</v>
      </c>
      <c r="K18" s="4">
        <v>140</v>
      </c>
      <c r="L18" s="4">
        <v>260</v>
      </c>
      <c r="M18" s="35">
        <v>0.53</v>
      </c>
      <c r="N18" s="4" t="s">
        <v>18</v>
      </c>
      <c r="O18" s="4"/>
      <c r="P18" s="4"/>
    </row>
    <row r="19" spans="2:16" x14ac:dyDescent="0.3">
      <c r="B19" s="4"/>
      <c r="C19" s="4"/>
      <c r="D19" s="4"/>
      <c r="E19" s="4">
        <v>4</v>
      </c>
      <c r="F19" s="4">
        <v>6</v>
      </c>
      <c r="G19" s="4">
        <v>7</v>
      </c>
      <c r="H19" s="4">
        <v>5</v>
      </c>
      <c r="I19" s="4">
        <v>5</v>
      </c>
      <c r="J19" s="4">
        <v>6</v>
      </c>
      <c r="K19" s="4"/>
      <c r="L19" s="4"/>
      <c r="M19" s="35"/>
      <c r="N19" s="4"/>
      <c r="O19" s="4"/>
      <c r="P19" s="4"/>
    </row>
    <row r="20" spans="2:16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2:16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 x14ac:dyDescent="0.3">
      <c r="B22" s="4"/>
      <c r="C22" s="4" t="s">
        <v>49</v>
      </c>
      <c r="D22" s="4"/>
      <c r="E22" s="4" t="s">
        <v>48</v>
      </c>
      <c r="F22" s="4" t="s">
        <v>47</v>
      </c>
      <c r="G22" s="4" t="s">
        <v>8</v>
      </c>
      <c r="H22" s="4" t="s">
        <v>46</v>
      </c>
      <c r="I22" s="4" t="s">
        <v>45</v>
      </c>
      <c r="J22" s="4" t="s">
        <v>12</v>
      </c>
      <c r="K22" s="4"/>
      <c r="L22" s="4"/>
      <c r="M22" s="4"/>
      <c r="N22" s="4"/>
      <c r="O22" s="4"/>
      <c r="P22" s="4"/>
    </row>
    <row r="23" spans="2:16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 x14ac:dyDescent="0.3">
      <c r="B24" s="4"/>
      <c r="C24" s="4"/>
      <c r="D24" s="4" t="s">
        <v>44</v>
      </c>
      <c r="E24" s="34">
        <v>11</v>
      </c>
      <c r="F24" s="4">
        <v>4</v>
      </c>
      <c r="G24" s="4">
        <v>12</v>
      </c>
      <c r="H24" s="4">
        <v>10</v>
      </c>
      <c r="I24" s="4">
        <v>18</v>
      </c>
      <c r="J24" s="4"/>
      <c r="K24" s="32">
        <f>SUM(E24:I24)</f>
        <v>55</v>
      </c>
      <c r="L24" s="4">
        <v>85</v>
      </c>
      <c r="M24" s="33">
        <f>(K24/L24)</f>
        <v>0.6470588235294118</v>
      </c>
      <c r="N24" s="4"/>
      <c r="O24" s="4"/>
      <c r="P24" s="4"/>
    </row>
    <row r="25" spans="2:16" x14ac:dyDescent="0.3">
      <c r="B25" s="4"/>
      <c r="C25" s="4"/>
      <c r="D25" s="4" t="s">
        <v>43</v>
      </c>
      <c r="E25" s="4">
        <v>27</v>
      </c>
      <c r="F25" s="4">
        <v>24</v>
      </c>
      <c r="G25" s="4">
        <v>29</v>
      </c>
      <c r="H25" s="4">
        <v>26</v>
      </c>
      <c r="I25" s="4">
        <v>29</v>
      </c>
      <c r="J25" s="4"/>
      <c r="K25" s="32">
        <f>SUM(E25:I25)</f>
        <v>135</v>
      </c>
      <c r="L25" s="4">
        <v>210</v>
      </c>
      <c r="M25" s="31">
        <f>(K25/L25)</f>
        <v>0.6428571428571429</v>
      </c>
      <c r="N25" s="4"/>
      <c r="O25" s="4"/>
      <c r="P25" s="4"/>
    </row>
    <row r="26" spans="2:16" x14ac:dyDescent="0.3">
      <c r="B26" s="4"/>
      <c r="C26" s="4"/>
      <c r="D26" s="4"/>
      <c r="E26" s="4">
        <v>40</v>
      </c>
      <c r="F26" s="4">
        <v>40</v>
      </c>
      <c r="G26" s="4">
        <v>40</v>
      </c>
      <c r="H26" s="4">
        <v>40</v>
      </c>
      <c r="I26" s="4">
        <v>50</v>
      </c>
      <c r="J26" s="4"/>
      <c r="K26" s="4"/>
      <c r="L26" s="4"/>
      <c r="M26" s="4"/>
      <c r="N26" s="4"/>
      <c r="O26" s="4"/>
      <c r="P26" s="4"/>
    </row>
    <row r="27" spans="2:16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2:16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2:16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2:16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2:16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2:16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6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</sheetData>
  <mergeCells count="2">
    <mergeCell ref="O10:O11"/>
    <mergeCell ref="O16:O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09BB-BCD3-463E-B834-1AE6344E71D8}">
  <dimension ref="A1:AC1004"/>
  <sheetViews>
    <sheetView zoomScale="77" workbookViewId="0">
      <selection sqref="A1:XFD1048576"/>
    </sheetView>
  </sheetViews>
  <sheetFormatPr defaultRowHeight="14.4" x14ac:dyDescent="0.3"/>
  <cols>
    <col min="1" max="1" width="33.88671875" style="62" customWidth="1"/>
    <col min="2" max="2" width="10.33203125" style="62" bestFit="1" customWidth="1"/>
    <col min="3" max="3" width="16" style="62" bestFit="1" customWidth="1"/>
    <col min="4" max="4" width="44.33203125" style="62" customWidth="1"/>
    <col min="5" max="5" width="26" style="62" bestFit="1" customWidth="1"/>
    <col min="6" max="6" width="64.88671875" style="62" bestFit="1" customWidth="1"/>
    <col min="7" max="7" width="235.109375" style="62" bestFit="1" customWidth="1"/>
    <col min="8" max="8" width="9" style="62" bestFit="1" customWidth="1"/>
    <col min="9" max="9" width="43.109375" style="62" bestFit="1" customWidth="1"/>
    <col min="10" max="16384" width="8.88671875" style="62"/>
  </cols>
  <sheetData>
    <row r="1" spans="1:29" ht="22.8" x14ac:dyDescent="0.4">
      <c r="A1" s="89" t="s">
        <v>89</v>
      </c>
      <c r="B1" s="89"/>
      <c r="C1" s="89"/>
      <c r="D1" s="89"/>
      <c r="E1" s="89"/>
      <c r="F1" s="89"/>
      <c r="G1" s="89"/>
      <c r="H1" s="89"/>
      <c r="I1" s="89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29" s="66" customFormat="1" ht="27" customHeight="1" x14ac:dyDescent="0.4">
      <c r="A2" s="63" t="s">
        <v>90</v>
      </c>
      <c r="B2" s="63" t="s">
        <v>91</v>
      </c>
      <c r="C2" s="63" t="s">
        <v>92</v>
      </c>
      <c r="D2" s="63" t="s">
        <v>93</v>
      </c>
      <c r="E2" s="63" t="s">
        <v>94</v>
      </c>
      <c r="F2" s="63" t="s">
        <v>95</v>
      </c>
      <c r="G2" s="63" t="s">
        <v>96</v>
      </c>
      <c r="H2" s="63" t="s">
        <v>97</v>
      </c>
      <c r="I2" s="64" t="s">
        <v>98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29.4" customHeight="1" x14ac:dyDescent="0.3">
      <c r="A3" s="88" t="s">
        <v>99</v>
      </c>
      <c r="B3" s="67">
        <v>1</v>
      </c>
      <c r="C3" s="67" t="s">
        <v>100</v>
      </c>
      <c r="D3" s="68" t="s">
        <v>101</v>
      </c>
      <c r="E3" s="67">
        <v>5</v>
      </c>
      <c r="F3" s="69" t="s">
        <v>102</v>
      </c>
      <c r="G3" s="70" t="s">
        <v>103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x14ac:dyDescent="0.3">
      <c r="A4" s="88"/>
      <c r="B4" s="67">
        <v>1</v>
      </c>
      <c r="C4" s="67" t="s">
        <v>100</v>
      </c>
      <c r="D4" s="68" t="s">
        <v>104</v>
      </c>
      <c r="E4" s="67">
        <v>2</v>
      </c>
      <c r="F4" s="71" t="s">
        <v>105</v>
      </c>
      <c r="G4" s="70" t="s">
        <v>106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27" x14ac:dyDescent="0.3">
      <c r="A5" s="88"/>
      <c r="B5" s="61"/>
      <c r="C5" s="61"/>
      <c r="D5" s="72"/>
      <c r="E5" s="61"/>
      <c r="F5" s="71" t="s">
        <v>107</v>
      </c>
      <c r="G5" s="73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x14ac:dyDescent="0.3">
      <c r="A6" s="88"/>
      <c r="B6" s="67">
        <v>2</v>
      </c>
      <c r="C6" s="67" t="s">
        <v>100</v>
      </c>
      <c r="D6" s="68" t="s">
        <v>108</v>
      </c>
      <c r="E6" s="67">
        <v>2</v>
      </c>
      <c r="F6" s="69" t="s">
        <v>109</v>
      </c>
      <c r="G6" s="70" t="s">
        <v>110</v>
      </c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x14ac:dyDescent="0.3">
      <c r="A7" s="88"/>
      <c r="B7" s="67">
        <v>2</v>
      </c>
      <c r="C7" s="67" t="s">
        <v>100</v>
      </c>
      <c r="D7" s="68" t="s">
        <v>111</v>
      </c>
      <c r="E7" s="67">
        <v>2</v>
      </c>
      <c r="F7" s="69" t="s">
        <v>112</v>
      </c>
      <c r="G7" s="70" t="s">
        <v>113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x14ac:dyDescent="0.3">
      <c r="A8" s="88"/>
      <c r="B8" s="67">
        <v>2</v>
      </c>
      <c r="C8" s="67" t="s">
        <v>114</v>
      </c>
      <c r="D8" s="68" t="s">
        <v>115</v>
      </c>
      <c r="E8" s="67">
        <v>3</v>
      </c>
      <c r="F8" s="69" t="s">
        <v>116</v>
      </c>
      <c r="G8" s="70" t="s">
        <v>117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x14ac:dyDescent="0.3">
      <c r="A9" s="88"/>
      <c r="B9" s="67">
        <v>3</v>
      </c>
      <c r="C9" s="67" t="s">
        <v>114</v>
      </c>
      <c r="D9" s="68" t="s">
        <v>118</v>
      </c>
      <c r="E9" s="67">
        <v>7</v>
      </c>
      <c r="F9" s="69" t="s">
        <v>119</v>
      </c>
      <c r="G9" s="70" t="s">
        <v>120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27" x14ac:dyDescent="0.3">
      <c r="A10" s="88"/>
      <c r="B10" s="67">
        <v>4</v>
      </c>
      <c r="C10" s="67" t="s">
        <v>121</v>
      </c>
      <c r="D10" s="68" t="s">
        <v>122</v>
      </c>
      <c r="E10" s="67">
        <v>2</v>
      </c>
      <c r="F10" s="69" t="s">
        <v>123</v>
      </c>
      <c r="G10" s="70" t="s">
        <v>124</v>
      </c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x14ac:dyDescent="0.3">
      <c r="A11" s="88"/>
      <c r="B11" s="67">
        <v>4</v>
      </c>
      <c r="C11" s="67" t="s">
        <v>114</v>
      </c>
      <c r="D11" s="68" t="s">
        <v>125</v>
      </c>
      <c r="E11" s="67">
        <v>2</v>
      </c>
      <c r="F11" s="69" t="s">
        <v>126</v>
      </c>
      <c r="G11" s="70" t="s">
        <v>126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x14ac:dyDescent="0.3">
      <c r="A12" s="88"/>
      <c r="B12" s="67" t="s">
        <v>127</v>
      </c>
      <c r="C12" s="67" t="s">
        <v>121</v>
      </c>
      <c r="D12" s="68" t="s">
        <v>128</v>
      </c>
      <c r="E12" s="67">
        <v>7</v>
      </c>
      <c r="F12" s="69" t="s">
        <v>129</v>
      </c>
      <c r="G12" s="70" t="s">
        <v>130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x14ac:dyDescent="0.3">
      <c r="A13" s="88"/>
      <c r="B13" s="67" t="s">
        <v>131</v>
      </c>
      <c r="C13" s="61"/>
      <c r="D13" s="68" t="s">
        <v>132</v>
      </c>
      <c r="E13" s="67" t="s">
        <v>133</v>
      </c>
      <c r="F13" s="74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x14ac:dyDescent="0.3">
      <c r="A14" s="88"/>
      <c r="B14" s="67">
        <v>6</v>
      </c>
      <c r="C14" s="67"/>
      <c r="D14" s="68" t="s">
        <v>134</v>
      </c>
      <c r="E14" s="67" t="s">
        <v>133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x14ac:dyDescent="0.3">
      <c r="A15" s="88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x14ac:dyDescent="0.3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x14ac:dyDescent="0.3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x14ac:dyDescent="0.3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x14ac:dyDescent="0.3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x14ac:dyDescent="0.3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x14ac:dyDescent="0.3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x14ac:dyDescent="0.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x14ac:dyDescent="0.3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x14ac:dyDescent="0.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x14ac:dyDescent="0.3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x14ac:dyDescent="0.3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x14ac:dyDescent="0.3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x14ac:dyDescent="0.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x14ac:dyDescent="0.3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x14ac:dyDescent="0.3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x14ac:dyDescent="0.3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x14ac:dyDescent="0.3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x14ac:dyDescent="0.3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x14ac:dyDescent="0.3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x14ac:dyDescent="0.3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x14ac:dyDescent="0.3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x14ac:dyDescent="0.3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x14ac:dyDescent="0.3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x14ac:dyDescent="0.3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x14ac:dyDescent="0.3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x14ac:dyDescent="0.3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x14ac:dyDescent="0.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x14ac:dyDescent="0.3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x14ac:dyDescent="0.3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x14ac:dyDescent="0.3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x14ac:dyDescent="0.3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x14ac:dyDescent="0.3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x14ac:dyDescent="0.3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x14ac:dyDescent="0.3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x14ac:dyDescent="0.3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x14ac:dyDescent="0.3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x14ac:dyDescent="0.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x14ac:dyDescent="0.3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x14ac:dyDescent="0.3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x14ac:dyDescent="0.3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x14ac:dyDescent="0.3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x14ac:dyDescent="0.3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x14ac:dyDescent="0.3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x14ac:dyDescent="0.3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x14ac:dyDescent="0.3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x14ac:dyDescent="0.3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x14ac:dyDescent="0.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x14ac:dyDescent="0.3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x14ac:dyDescent="0.3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x14ac:dyDescent="0.3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x14ac:dyDescent="0.3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x14ac:dyDescent="0.3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x14ac:dyDescent="0.3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x14ac:dyDescent="0.3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x14ac:dyDescent="0.3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x14ac:dyDescent="0.3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x14ac:dyDescent="0.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x14ac:dyDescent="0.3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x14ac:dyDescent="0.3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x14ac:dyDescent="0.3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x14ac:dyDescent="0.3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x14ac:dyDescent="0.3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x14ac:dyDescent="0.3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x14ac:dyDescent="0.3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x14ac:dyDescent="0.3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x14ac:dyDescent="0.3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x14ac:dyDescent="0.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x14ac:dyDescent="0.3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x14ac:dyDescent="0.3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x14ac:dyDescent="0.3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x14ac:dyDescent="0.3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x14ac:dyDescent="0.3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x14ac:dyDescent="0.3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x14ac:dyDescent="0.3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x14ac:dyDescent="0.3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x14ac:dyDescent="0.3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x14ac:dyDescent="0.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x14ac:dyDescent="0.3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x14ac:dyDescent="0.3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x14ac:dyDescent="0.3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x14ac:dyDescent="0.3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x14ac:dyDescent="0.3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x14ac:dyDescent="0.3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x14ac:dyDescent="0.3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x14ac:dyDescent="0.3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x14ac:dyDescent="0.3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x14ac:dyDescent="0.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x14ac:dyDescent="0.3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x14ac:dyDescent="0.3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x14ac:dyDescent="0.3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x14ac:dyDescent="0.3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x14ac:dyDescent="0.3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x14ac:dyDescent="0.3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x14ac:dyDescent="0.3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x14ac:dyDescent="0.3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x14ac:dyDescent="0.3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x14ac:dyDescent="0.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x14ac:dyDescent="0.3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x14ac:dyDescent="0.3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x14ac:dyDescent="0.3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x14ac:dyDescent="0.3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x14ac:dyDescent="0.3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x14ac:dyDescent="0.3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x14ac:dyDescent="0.3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x14ac:dyDescent="0.3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x14ac:dyDescent="0.3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x14ac:dyDescent="0.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x14ac:dyDescent="0.3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x14ac:dyDescent="0.3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x14ac:dyDescent="0.3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x14ac:dyDescent="0.3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x14ac:dyDescent="0.3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x14ac:dyDescent="0.3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x14ac:dyDescent="0.3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x14ac:dyDescent="0.3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x14ac:dyDescent="0.3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x14ac:dyDescent="0.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x14ac:dyDescent="0.3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x14ac:dyDescent="0.3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x14ac:dyDescent="0.3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x14ac:dyDescent="0.3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x14ac:dyDescent="0.3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x14ac:dyDescent="0.3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x14ac:dyDescent="0.3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x14ac:dyDescent="0.3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x14ac:dyDescent="0.3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x14ac:dyDescent="0.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x14ac:dyDescent="0.3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x14ac:dyDescent="0.3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x14ac:dyDescent="0.3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x14ac:dyDescent="0.3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x14ac:dyDescent="0.3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x14ac:dyDescent="0.3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x14ac:dyDescent="0.3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x14ac:dyDescent="0.3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x14ac:dyDescent="0.3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x14ac:dyDescent="0.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x14ac:dyDescent="0.3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x14ac:dyDescent="0.3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x14ac:dyDescent="0.3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x14ac:dyDescent="0.3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x14ac:dyDescent="0.3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x14ac:dyDescent="0.3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x14ac:dyDescent="0.3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x14ac:dyDescent="0.3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x14ac:dyDescent="0.3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x14ac:dyDescent="0.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x14ac:dyDescent="0.3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x14ac:dyDescent="0.3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x14ac:dyDescent="0.3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x14ac:dyDescent="0.3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x14ac:dyDescent="0.3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x14ac:dyDescent="0.3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x14ac:dyDescent="0.3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x14ac:dyDescent="0.3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x14ac:dyDescent="0.3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x14ac:dyDescent="0.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x14ac:dyDescent="0.3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x14ac:dyDescent="0.3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x14ac:dyDescent="0.3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x14ac:dyDescent="0.3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x14ac:dyDescent="0.3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x14ac:dyDescent="0.3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x14ac:dyDescent="0.3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x14ac:dyDescent="0.3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x14ac:dyDescent="0.3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x14ac:dyDescent="0.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x14ac:dyDescent="0.3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x14ac:dyDescent="0.3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x14ac:dyDescent="0.3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x14ac:dyDescent="0.3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x14ac:dyDescent="0.3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x14ac:dyDescent="0.3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x14ac:dyDescent="0.3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x14ac:dyDescent="0.3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x14ac:dyDescent="0.3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x14ac:dyDescent="0.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x14ac:dyDescent="0.3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x14ac:dyDescent="0.3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x14ac:dyDescent="0.3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x14ac:dyDescent="0.3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x14ac:dyDescent="0.3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x14ac:dyDescent="0.3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x14ac:dyDescent="0.3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x14ac:dyDescent="0.3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x14ac:dyDescent="0.3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x14ac:dyDescent="0.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x14ac:dyDescent="0.3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x14ac:dyDescent="0.3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x14ac:dyDescent="0.3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x14ac:dyDescent="0.3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x14ac:dyDescent="0.3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x14ac:dyDescent="0.3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x14ac:dyDescent="0.3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x14ac:dyDescent="0.3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x14ac:dyDescent="0.3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x14ac:dyDescent="0.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x14ac:dyDescent="0.3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x14ac:dyDescent="0.3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x14ac:dyDescent="0.3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x14ac:dyDescent="0.3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x14ac:dyDescent="0.3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x14ac:dyDescent="0.3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x14ac:dyDescent="0.3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x14ac:dyDescent="0.3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x14ac:dyDescent="0.3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x14ac:dyDescent="0.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x14ac:dyDescent="0.3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x14ac:dyDescent="0.3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x14ac:dyDescent="0.3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x14ac:dyDescent="0.3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x14ac:dyDescent="0.3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x14ac:dyDescent="0.3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x14ac:dyDescent="0.3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x14ac:dyDescent="0.3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x14ac:dyDescent="0.3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x14ac:dyDescent="0.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x14ac:dyDescent="0.3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x14ac:dyDescent="0.3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x14ac:dyDescent="0.3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x14ac:dyDescent="0.3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x14ac:dyDescent="0.3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x14ac:dyDescent="0.3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x14ac:dyDescent="0.3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x14ac:dyDescent="0.3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x14ac:dyDescent="0.3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x14ac:dyDescent="0.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x14ac:dyDescent="0.3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x14ac:dyDescent="0.3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x14ac:dyDescent="0.3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x14ac:dyDescent="0.3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x14ac:dyDescent="0.3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x14ac:dyDescent="0.3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x14ac:dyDescent="0.3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x14ac:dyDescent="0.3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x14ac:dyDescent="0.3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x14ac:dyDescent="0.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x14ac:dyDescent="0.3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x14ac:dyDescent="0.3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x14ac:dyDescent="0.3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x14ac:dyDescent="0.3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x14ac:dyDescent="0.3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x14ac:dyDescent="0.3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x14ac:dyDescent="0.3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x14ac:dyDescent="0.3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x14ac:dyDescent="0.3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x14ac:dyDescent="0.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x14ac:dyDescent="0.3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x14ac:dyDescent="0.3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x14ac:dyDescent="0.3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x14ac:dyDescent="0.3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x14ac:dyDescent="0.3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x14ac:dyDescent="0.3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x14ac:dyDescent="0.3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x14ac:dyDescent="0.3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x14ac:dyDescent="0.3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x14ac:dyDescent="0.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x14ac:dyDescent="0.3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x14ac:dyDescent="0.3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x14ac:dyDescent="0.3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x14ac:dyDescent="0.3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x14ac:dyDescent="0.3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x14ac:dyDescent="0.3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x14ac:dyDescent="0.3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x14ac:dyDescent="0.3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x14ac:dyDescent="0.3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x14ac:dyDescent="0.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x14ac:dyDescent="0.3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x14ac:dyDescent="0.3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x14ac:dyDescent="0.3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x14ac:dyDescent="0.3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x14ac:dyDescent="0.3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x14ac:dyDescent="0.3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x14ac:dyDescent="0.3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x14ac:dyDescent="0.3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x14ac:dyDescent="0.3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x14ac:dyDescent="0.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x14ac:dyDescent="0.3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x14ac:dyDescent="0.3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x14ac:dyDescent="0.3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x14ac:dyDescent="0.3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x14ac:dyDescent="0.3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x14ac:dyDescent="0.3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x14ac:dyDescent="0.3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x14ac:dyDescent="0.3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x14ac:dyDescent="0.3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x14ac:dyDescent="0.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x14ac:dyDescent="0.3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x14ac:dyDescent="0.3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x14ac:dyDescent="0.3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x14ac:dyDescent="0.3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x14ac:dyDescent="0.3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x14ac:dyDescent="0.3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x14ac:dyDescent="0.3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x14ac:dyDescent="0.3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x14ac:dyDescent="0.3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x14ac:dyDescent="0.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x14ac:dyDescent="0.3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x14ac:dyDescent="0.3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x14ac:dyDescent="0.3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x14ac:dyDescent="0.3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x14ac:dyDescent="0.3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x14ac:dyDescent="0.3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x14ac:dyDescent="0.3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x14ac:dyDescent="0.3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x14ac:dyDescent="0.3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x14ac:dyDescent="0.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x14ac:dyDescent="0.3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x14ac:dyDescent="0.3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x14ac:dyDescent="0.3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x14ac:dyDescent="0.3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x14ac:dyDescent="0.3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x14ac:dyDescent="0.3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x14ac:dyDescent="0.3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x14ac:dyDescent="0.3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x14ac:dyDescent="0.3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x14ac:dyDescent="0.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x14ac:dyDescent="0.3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x14ac:dyDescent="0.3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x14ac:dyDescent="0.3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x14ac:dyDescent="0.3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x14ac:dyDescent="0.3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x14ac:dyDescent="0.3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x14ac:dyDescent="0.3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x14ac:dyDescent="0.3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x14ac:dyDescent="0.3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x14ac:dyDescent="0.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x14ac:dyDescent="0.3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x14ac:dyDescent="0.3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x14ac:dyDescent="0.3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x14ac:dyDescent="0.3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x14ac:dyDescent="0.3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x14ac:dyDescent="0.3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x14ac:dyDescent="0.3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x14ac:dyDescent="0.3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x14ac:dyDescent="0.3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x14ac:dyDescent="0.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x14ac:dyDescent="0.3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x14ac:dyDescent="0.3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x14ac:dyDescent="0.3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x14ac:dyDescent="0.3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x14ac:dyDescent="0.3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x14ac:dyDescent="0.3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x14ac:dyDescent="0.3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x14ac:dyDescent="0.3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x14ac:dyDescent="0.3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x14ac:dyDescent="0.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x14ac:dyDescent="0.3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x14ac:dyDescent="0.3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x14ac:dyDescent="0.3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x14ac:dyDescent="0.3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x14ac:dyDescent="0.3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x14ac:dyDescent="0.3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x14ac:dyDescent="0.3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x14ac:dyDescent="0.3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x14ac:dyDescent="0.3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x14ac:dyDescent="0.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x14ac:dyDescent="0.3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x14ac:dyDescent="0.3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x14ac:dyDescent="0.3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x14ac:dyDescent="0.3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x14ac:dyDescent="0.3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x14ac:dyDescent="0.3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x14ac:dyDescent="0.3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x14ac:dyDescent="0.3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x14ac:dyDescent="0.3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x14ac:dyDescent="0.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x14ac:dyDescent="0.3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x14ac:dyDescent="0.3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x14ac:dyDescent="0.3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x14ac:dyDescent="0.3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x14ac:dyDescent="0.3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x14ac:dyDescent="0.3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x14ac:dyDescent="0.3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x14ac:dyDescent="0.3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x14ac:dyDescent="0.3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x14ac:dyDescent="0.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x14ac:dyDescent="0.3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x14ac:dyDescent="0.3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x14ac:dyDescent="0.3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x14ac:dyDescent="0.3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x14ac:dyDescent="0.3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x14ac:dyDescent="0.3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x14ac:dyDescent="0.3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x14ac:dyDescent="0.3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x14ac:dyDescent="0.3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x14ac:dyDescent="0.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x14ac:dyDescent="0.3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x14ac:dyDescent="0.3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x14ac:dyDescent="0.3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x14ac:dyDescent="0.3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x14ac:dyDescent="0.3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x14ac:dyDescent="0.3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x14ac:dyDescent="0.3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x14ac:dyDescent="0.3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x14ac:dyDescent="0.3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x14ac:dyDescent="0.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x14ac:dyDescent="0.3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x14ac:dyDescent="0.3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x14ac:dyDescent="0.3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x14ac:dyDescent="0.3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x14ac:dyDescent="0.3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x14ac:dyDescent="0.3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x14ac:dyDescent="0.3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x14ac:dyDescent="0.3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x14ac:dyDescent="0.3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x14ac:dyDescent="0.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x14ac:dyDescent="0.3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x14ac:dyDescent="0.3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x14ac:dyDescent="0.3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x14ac:dyDescent="0.3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x14ac:dyDescent="0.3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x14ac:dyDescent="0.3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x14ac:dyDescent="0.3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x14ac:dyDescent="0.3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x14ac:dyDescent="0.3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x14ac:dyDescent="0.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x14ac:dyDescent="0.3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x14ac:dyDescent="0.3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x14ac:dyDescent="0.3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x14ac:dyDescent="0.3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x14ac:dyDescent="0.3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x14ac:dyDescent="0.3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x14ac:dyDescent="0.3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x14ac:dyDescent="0.3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x14ac:dyDescent="0.3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x14ac:dyDescent="0.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x14ac:dyDescent="0.3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x14ac:dyDescent="0.3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x14ac:dyDescent="0.3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x14ac:dyDescent="0.3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x14ac:dyDescent="0.3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x14ac:dyDescent="0.3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x14ac:dyDescent="0.3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x14ac:dyDescent="0.3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x14ac:dyDescent="0.3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x14ac:dyDescent="0.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x14ac:dyDescent="0.3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x14ac:dyDescent="0.3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x14ac:dyDescent="0.3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x14ac:dyDescent="0.3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x14ac:dyDescent="0.3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x14ac:dyDescent="0.3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x14ac:dyDescent="0.3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x14ac:dyDescent="0.3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x14ac:dyDescent="0.3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x14ac:dyDescent="0.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x14ac:dyDescent="0.3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x14ac:dyDescent="0.3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x14ac:dyDescent="0.3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x14ac:dyDescent="0.3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x14ac:dyDescent="0.3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x14ac:dyDescent="0.3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x14ac:dyDescent="0.3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x14ac:dyDescent="0.3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x14ac:dyDescent="0.3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x14ac:dyDescent="0.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x14ac:dyDescent="0.3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x14ac:dyDescent="0.3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x14ac:dyDescent="0.3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x14ac:dyDescent="0.3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x14ac:dyDescent="0.3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x14ac:dyDescent="0.3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x14ac:dyDescent="0.3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x14ac:dyDescent="0.3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x14ac:dyDescent="0.3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x14ac:dyDescent="0.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x14ac:dyDescent="0.3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x14ac:dyDescent="0.3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x14ac:dyDescent="0.3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x14ac:dyDescent="0.3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x14ac:dyDescent="0.3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x14ac:dyDescent="0.3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x14ac:dyDescent="0.3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x14ac:dyDescent="0.3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x14ac:dyDescent="0.3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x14ac:dyDescent="0.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x14ac:dyDescent="0.3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x14ac:dyDescent="0.3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x14ac:dyDescent="0.3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x14ac:dyDescent="0.3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x14ac:dyDescent="0.3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x14ac:dyDescent="0.3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x14ac:dyDescent="0.3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x14ac:dyDescent="0.3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x14ac:dyDescent="0.3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x14ac:dyDescent="0.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x14ac:dyDescent="0.3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x14ac:dyDescent="0.3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x14ac:dyDescent="0.3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x14ac:dyDescent="0.3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x14ac:dyDescent="0.3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x14ac:dyDescent="0.3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x14ac:dyDescent="0.3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x14ac:dyDescent="0.3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x14ac:dyDescent="0.3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x14ac:dyDescent="0.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x14ac:dyDescent="0.3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x14ac:dyDescent="0.3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x14ac:dyDescent="0.3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x14ac:dyDescent="0.3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x14ac:dyDescent="0.3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x14ac:dyDescent="0.3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x14ac:dyDescent="0.3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x14ac:dyDescent="0.3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x14ac:dyDescent="0.3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x14ac:dyDescent="0.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x14ac:dyDescent="0.3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x14ac:dyDescent="0.3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x14ac:dyDescent="0.3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x14ac:dyDescent="0.3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x14ac:dyDescent="0.3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x14ac:dyDescent="0.3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x14ac:dyDescent="0.3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x14ac:dyDescent="0.3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x14ac:dyDescent="0.3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x14ac:dyDescent="0.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x14ac:dyDescent="0.3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x14ac:dyDescent="0.3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x14ac:dyDescent="0.3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x14ac:dyDescent="0.3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x14ac:dyDescent="0.3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x14ac:dyDescent="0.3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x14ac:dyDescent="0.3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x14ac:dyDescent="0.3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x14ac:dyDescent="0.3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x14ac:dyDescent="0.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x14ac:dyDescent="0.3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x14ac:dyDescent="0.3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x14ac:dyDescent="0.3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x14ac:dyDescent="0.3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x14ac:dyDescent="0.3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x14ac:dyDescent="0.3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x14ac:dyDescent="0.3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x14ac:dyDescent="0.3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x14ac:dyDescent="0.3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x14ac:dyDescent="0.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x14ac:dyDescent="0.3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x14ac:dyDescent="0.3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x14ac:dyDescent="0.3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x14ac:dyDescent="0.3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x14ac:dyDescent="0.3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x14ac:dyDescent="0.3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x14ac:dyDescent="0.3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x14ac:dyDescent="0.3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x14ac:dyDescent="0.3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x14ac:dyDescent="0.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x14ac:dyDescent="0.3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x14ac:dyDescent="0.3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x14ac:dyDescent="0.3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x14ac:dyDescent="0.3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x14ac:dyDescent="0.3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x14ac:dyDescent="0.3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x14ac:dyDescent="0.3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x14ac:dyDescent="0.3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x14ac:dyDescent="0.3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x14ac:dyDescent="0.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x14ac:dyDescent="0.3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x14ac:dyDescent="0.3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x14ac:dyDescent="0.3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x14ac:dyDescent="0.3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x14ac:dyDescent="0.3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x14ac:dyDescent="0.3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x14ac:dyDescent="0.3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x14ac:dyDescent="0.3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x14ac:dyDescent="0.3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x14ac:dyDescent="0.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x14ac:dyDescent="0.3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x14ac:dyDescent="0.3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x14ac:dyDescent="0.3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x14ac:dyDescent="0.3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x14ac:dyDescent="0.3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x14ac:dyDescent="0.3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x14ac:dyDescent="0.3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x14ac:dyDescent="0.3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x14ac:dyDescent="0.3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x14ac:dyDescent="0.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x14ac:dyDescent="0.3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x14ac:dyDescent="0.3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x14ac:dyDescent="0.3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x14ac:dyDescent="0.3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x14ac:dyDescent="0.3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x14ac:dyDescent="0.3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x14ac:dyDescent="0.3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x14ac:dyDescent="0.3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x14ac:dyDescent="0.3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x14ac:dyDescent="0.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x14ac:dyDescent="0.3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x14ac:dyDescent="0.3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x14ac:dyDescent="0.3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x14ac:dyDescent="0.3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x14ac:dyDescent="0.3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x14ac:dyDescent="0.3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x14ac:dyDescent="0.3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x14ac:dyDescent="0.3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x14ac:dyDescent="0.3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x14ac:dyDescent="0.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x14ac:dyDescent="0.3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x14ac:dyDescent="0.3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x14ac:dyDescent="0.3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x14ac:dyDescent="0.3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x14ac:dyDescent="0.3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x14ac:dyDescent="0.3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x14ac:dyDescent="0.3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x14ac:dyDescent="0.3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x14ac:dyDescent="0.3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x14ac:dyDescent="0.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x14ac:dyDescent="0.3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x14ac:dyDescent="0.3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x14ac:dyDescent="0.3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x14ac:dyDescent="0.3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x14ac:dyDescent="0.3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x14ac:dyDescent="0.3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x14ac:dyDescent="0.3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x14ac:dyDescent="0.3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x14ac:dyDescent="0.3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x14ac:dyDescent="0.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x14ac:dyDescent="0.3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x14ac:dyDescent="0.3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x14ac:dyDescent="0.3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x14ac:dyDescent="0.3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x14ac:dyDescent="0.3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x14ac:dyDescent="0.3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x14ac:dyDescent="0.3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x14ac:dyDescent="0.3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x14ac:dyDescent="0.3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x14ac:dyDescent="0.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x14ac:dyDescent="0.3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x14ac:dyDescent="0.3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x14ac:dyDescent="0.3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x14ac:dyDescent="0.3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x14ac:dyDescent="0.3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x14ac:dyDescent="0.3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x14ac:dyDescent="0.3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x14ac:dyDescent="0.3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x14ac:dyDescent="0.3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x14ac:dyDescent="0.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x14ac:dyDescent="0.3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x14ac:dyDescent="0.3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x14ac:dyDescent="0.3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x14ac:dyDescent="0.3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x14ac:dyDescent="0.3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x14ac:dyDescent="0.3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x14ac:dyDescent="0.3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x14ac:dyDescent="0.3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x14ac:dyDescent="0.3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x14ac:dyDescent="0.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x14ac:dyDescent="0.3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x14ac:dyDescent="0.3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x14ac:dyDescent="0.3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x14ac:dyDescent="0.3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x14ac:dyDescent="0.3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x14ac:dyDescent="0.3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x14ac:dyDescent="0.3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x14ac:dyDescent="0.3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x14ac:dyDescent="0.3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x14ac:dyDescent="0.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x14ac:dyDescent="0.3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x14ac:dyDescent="0.3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x14ac:dyDescent="0.3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x14ac:dyDescent="0.3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x14ac:dyDescent="0.3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x14ac:dyDescent="0.3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x14ac:dyDescent="0.3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x14ac:dyDescent="0.3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x14ac:dyDescent="0.3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x14ac:dyDescent="0.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x14ac:dyDescent="0.3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x14ac:dyDescent="0.3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x14ac:dyDescent="0.3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x14ac:dyDescent="0.3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x14ac:dyDescent="0.3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x14ac:dyDescent="0.3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x14ac:dyDescent="0.3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x14ac:dyDescent="0.3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x14ac:dyDescent="0.3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x14ac:dyDescent="0.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x14ac:dyDescent="0.3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x14ac:dyDescent="0.3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x14ac:dyDescent="0.3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x14ac:dyDescent="0.3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x14ac:dyDescent="0.3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x14ac:dyDescent="0.3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x14ac:dyDescent="0.3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x14ac:dyDescent="0.3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x14ac:dyDescent="0.3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x14ac:dyDescent="0.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x14ac:dyDescent="0.3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x14ac:dyDescent="0.3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x14ac:dyDescent="0.3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x14ac:dyDescent="0.3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x14ac:dyDescent="0.3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x14ac:dyDescent="0.3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x14ac:dyDescent="0.3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x14ac:dyDescent="0.3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x14ac:dyDescent="0.3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x14ac:dyDescent="0.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x14ac:dyDescent="0.3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x14ac:dyDescent="0.3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x14ac:dyDescent="0.3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x14ac:dyDescent="0.3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x14ac:dyDescent="0.3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x14ac:dyDescent="0.3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x14ac:dyDescent="0.3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x14ac:dyDescent="0.3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x14ac:dyDescent="0.3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x14ac:dyDescent="0.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x14ac:dyDescent="0.3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x14ac:dyDescent="0.3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x14ac:dyDescent="0.3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x14ac:dyDescent="0.3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x14ac:dyDescent="0.3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x14ac:dyDescent="0.3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x14ac:dyDescent="0.3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x14ac:dyDescent="0.3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x14ac:dyDescent="0.3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x14ac:dyDescent="0.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x14ac:dyDescent="0.3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x14ac:dyDescent="0.3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x14ac:dyDescent="0.3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x14ac:dyDescent="0.3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x14ac:dyDescent="0.3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x14ac:dyDescent="0.3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x14ac:dyDescent="0.3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x14ac:dyDescent="0.3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x14ac:dyDescent="0.3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x14ac:dyDescent="0.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x14ac:dyDescent="0.3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x14ac:dyDescent="0.3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x14ac:dyDescent="0.3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x14ac:dyDescent="0.3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x14ac:dyDescent="0.3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x14ac:dyDescent="0.3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x14ac:dyDescent="0.3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x14ac:dyDescent="0.3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x14ac:dyDescent="0.3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x14ac:dyDescent="0.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x14ac:dyDescent="0.3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x14ac:dyDescent="0.3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x14ac:dyDescent="0.3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x14ac:dyDescent="0.3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x14ac:dyDescent="0.3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x14ac:dyDescent="0.3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x14ac:dyDescent="0.3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x14ac:dyDescent="0.3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x14ac:dyDescent="0.3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x14ac:dyDescent="0.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x14ac:dyDescent="0.3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x14ac:dyDescent="0.3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x14ac:dyDescent="0.3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x14ac:dyDescent="0.3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x14ac:dyDescent="0.3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x14ac:dyDescent="0.3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x14ac:dyDescent="0.3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x14ac:dyDescent="0.3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x14ac:dyDescent="0.3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x14ac:dyDescent="0.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x14ac:dyDescent="0.3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x14ac:dyDescent="0.3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x14ac:dyDescent="0.3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x14ac:dyDescent="0.3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x14ac:dyDescent="0.3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x14ac:dyDescent="0.3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x14ac:dyDescent="0.3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x14ac:dyDescent="0.3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x14ac:dyDescent="0.3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x14ac:dyDescent="0.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x14ac:dyDescent="0.3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x14ac:dyDescent="0.3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x14ac:dyDescent="0.3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x14ac:dyDescent="0.3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x14ac:dyDescent="0.3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x14ac:dyDescent="0.3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x14ac:dyDescent="0.3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x14ac:dyDescent="0.3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x14ac:dyDescent="0.3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x14ac:dyDescent="0.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x14ac:dyDescent="0.3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x14ac:dyDescent="0.3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x14ac:dyDescent="0.3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x14ac:dyDescent="0.3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x14ac:dyDescent="0.3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x14ac:dyDescent="0.3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x14ac:dyDescent="0.3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x14ac:dyDescent="0.3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x14ac:dyDescent="0.3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x14ac:dyDescent="0.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x14ac:dyDescent="0.3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x14ac:dyDescent="0.3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x14ac:dyDescent="0.3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x14ac:dyDescent="0.3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x14ac:dyDescent="0.3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x14ac:dyDescent="0.3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x14ac:dyDescent="0.3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x14ac:dyDescent="0.3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x14ac:dyDescent="0.3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x14ac:dyDescent="0.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x14ac:dyDescent="0.3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x14ac:dyDescent="0.3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x14ac:dyDescent="0.3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x14ac:dyDescent="0.3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x14ac:dyDescent="0.3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x14ac:dyDescent="0.3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x14ac:dyDescent="0.3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x14ac:dyDescent="0.3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x14ac:dyDescent="0.3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x14ac:dyDescent="0.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x14ac:dyDescent="0.3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x14ac:dyDescent="0.3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x14ac:dyDescent="0.3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x14ac:dyDescent="0.3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x14ac:dyDescent="0.3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x14ac:dyDescent="0.3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x14ac:dyDescent="0.3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x14ac:dyDescent="0.3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x14ac:dyDescent="0.3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x14ac:dyDescent="0.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x14ac:dyDescent="0.3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x14ac:dyDescent="0.3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x14ac:dyDescent="0.3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x14ac:dyDescent="0.3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x14ac:dyDescent="0.3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x14ac:dyDescent="0.3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x14ac:dyDescent="0.3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x14ac:dyDescent="0.3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x14ac:dyDescent="0.3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x14ac:dyDescent="0.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x14ac:dyDescent="0.3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x14ac:dyDescent="0.3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x14ac:dyDescent="0.3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x14ac:dyDescent="0.3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x14ac:dyDescent="0.3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x14ac:dyDescent="0.3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x14ac:dyDescent="0.3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x14ac:dyDescent="0.3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x14ac:dyDescent="0.3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x14ac:dyDescent="0.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x14ac:dyDescent="0.3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x14ac:dyDescent="0.3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x14ac:dyDescent="0.3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x14ac:dyDescent="0.3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x14ac:dyDescent="0.3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x14ac:dyDescent="0.3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x14ac:dyDescent="0.3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x14ac:dyDescent="0.3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x14ac:dyDescent="0.3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x14ac:dyDescent="0.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x14ac:dyDescent="0.3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x14ac:dyDescent="0.3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x14ac:dyDescent="0.3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x14ac:dyDescent="0.3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x14ac:dyDescent="0.3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x14ac:dyDescent="0.3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x14ac:dyDescent="0.3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x14ac:dyDescent="0.3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x14ac:dyDescent="0.3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x14ac:dyDescent="0.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x14ac:dyDescent="0.3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x14ac:dyDescent="0.3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x14ac:dyDescent="0.3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x14ac:dyDescent="0.3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x14ac:dyDescent="0.3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x14ac:dyDescent="0.3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x14ac:dyDescent="0.3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x14ac:dyDescent="0.3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x14ac:dyDescent="0.3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x14ac:dyDescent="0.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x14ac:dyDescent="0.3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x14ac:dyDescent="0.3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x14ac:dyDescent="0.3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x14ac:dyDescent="0.3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x14ac:dyDescent="0.3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x14ac:dyDescent="0.3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x14ac:dyDescent="0.3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x14ac:dyDescent="0.3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x14ac:dyDescent="0.3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x14ac:dyDescent="0.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x14ac:dyDescent="0.3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x14ac:dyDescent="0.3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x14ac:dyDescent="0.3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x14ac:dyDescent="0.3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x14ac:dyDescent="0.3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x14ac:dyDescent="0.3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x14ac:dyDescent="0.3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x14ac:dyDescent="0.3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x14ac:dyDescent="0.3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x14ac:dyDescent="0.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x14ac:dyDescent="0.3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x14ac:dyDescent="0.3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x14ac:dyDescent="0.3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x14ac:dyDescent="0.3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x14ac:dyDescent="0.3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x14ac:dyDescent="0.3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x14ac:dyDescent="0.3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x14ac:dyDescent="0.3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x14ac:dyDescent="0.3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x14ac:dyDescent="0.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x14ac:dyDescent="0.3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x14ac:dyDescent="0.3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x14ac:dyDescent="0.3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x14ac:dyDescent="0.3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x14ac:dyDescent="0.3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x14ac:dyDescent="0.3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x14ac:dyDescent="0.3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x14ac:dyDescent="0.3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x14ac:dyDescent="0.3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x14ac:dyDescent="0.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x14ac:dyDescent="0.3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x14ac:dyDescent="0.3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x14ac:dyDescent="0.3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x14ac:dyDescent="0.3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x14ac:dyDescent="0.3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x14ac:dyDescent="0.3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x14ac:dyDescent="0.3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x14ac:dyDescent="0.3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x14ac:dyDescent="0.3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x14ac:dyDescent="0.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x14ac:dyDescent="0.3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x14ac:dyDescent="0.3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x14ac:dyDescent="0.3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x14ac:dyDescent="0.3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x14ac:dyDescent="0.3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x14ac:dyDescent="0.3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x14ac:dyDescent="0.3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x14ac:dyDescent="0.3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x14ac:dyDescent="0.3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x14ac:dyDescent="0.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x14ac:dyDescent="0.3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x14ac:dyDescent="0.3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x14ac:dyDescent="0.3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x14ac:dyDescent="0.3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x14ac:dyDescent="0.3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x14ac:dyDescent="0.3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x14ac:dyDescent="0.3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x14ac:dyDescent="0.3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x14ac:dyDescent="0.3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x14ac:dyDescent="0.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x14ac:dyDescent="0.3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x14ac:dyDescent="0.3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x14ac:dyDescent="0.3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x14ac:dyDescent="0.3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x14ac:dyDescent="0.3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x14ac:dyDescent="0.3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x14ac:dyDescent="0.3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x14ac:dyDescent="0.3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x14ac:dyDescent="0.3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x14ac:dyDescent="0.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x14ac:dyDescent="0.3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x14ac:dyDescent="0.3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x14ac:dyDescent="0.3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x14ac:dyDescent="0.3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x14ac:dyDescent="0.3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x14ac:dyDescent="0.3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x14ac:dyDescent="0.3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x14ac:dyDescent="0.3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x14ac:dyDescent="0.3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x14ac:dyDescent="0.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x14ac:dyDescent="0.3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x14ac:dyDescent="0.3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x14ac:dyDescent="0.3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x14ac:dyDescent="0.3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x14ac:dyDescent="0.3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x14ac:dyDescent="0.3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x14ac:dyDescent="0.3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x14ac:dyDescent="0.3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x14ac:dyDescent="0.3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x14ac:dyDescent="0.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x14ac:dyDescent="0.3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x14ac:dyDescent="0.3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x14ac:dyDescent="0.3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x14ac:dyDescent="0.3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x14ac:dyDescent="0.3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x14ac:dyDescent="0.3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x14ac:dyDescent="0.3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x14ac:dyDescent="0.3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x14ac:dyDescent="0.3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x14ac:dyDescent="0.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x14ac:dyDescent="0.3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x14ac:dyDescent="0.3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x14ac:dyDescent="0.3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x14ac:dyDescent="0.3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x14ac:dyDescent="0.3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x14ac:dyDescent="0.3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x14ac:dyDescent="0.3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  <row r="1001" spans="1:29" x14ac:dyDescent="0.3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</row>
    <row r="1002" spans="1:29" x14ac:dyDescent="0.3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</row>
    <row r="1003" spans="1:29" x14ac:dyDescent="0.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</row>
    <row r="1004" spans="1:29" x14ac:dyDescent="0.3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</row>
  </sheetData>
  <mergeCells count="2">
    <mergeCell ref="A3:A15"/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7A07-2CD7-4ED2-AADE-675A4B2411D2}">
  <dimension ref="A1:BN170"/>
  <sheetViews>
    <sheetView tabSelected="1" topLeftCell="C1" zoomScale="32" zoomScaleNormal="54" workbookViewId="0">
      <selection activeCell="V35" sqref="V35:V65"/>
    </sheetView>
  </sheetViews>
  <sheetFormatPr defaultRowHeight="14.4" x14ac:dyDescent="0.3"/>
  <cols>
    <col min="1" max="1" width="15.109375" customWidth="1"/>
    <col min="3" max="3" width="83.5546875" style="4" bestFit="1" customWidth="1"/>
    <col min="4" max="4" width="7.109375" style="90" customWidth="1"/>
    <col min="10" max="10" width="39.33203125" style="90" bestFit="1" customWidth="1"/>
    <col min="11" max="12" width="8.88671875" style="90"/>
    <col min="14" max="14" width="86.88671875" bestFit="1" customWidth="1"/>
    <col min="20" max="20" width="14.77734375" customWidth="1"/>
    <col min="22" max="22" width="65" style="90" bestFit="1" customWidth="1"/>
    <col min="27" max="27" width="41" bestFit="1" customWidth="1"/>
    <col min="31" max="31" width="12.6640625" customWidth="1"/>
    <col min="33" max="33" width="40.5546875" style="4" bestFit="1" customWidth="1"/>
    <col min="37" max="37" width="42.44140625" bestFit="1" customWidth="1"/>
    <col min="42" max="42" width="45.21875" bestFit="1" customWidth="1"/>
    <col min="47" max="47" width="11.77734375" customWidth="1"/>
    <col min="49" max="49" width="47.88671875" style="90" bestFit="1" customWidth="1"/>
    <col min="53" max="53" width="44.88671875" style="90" bestFit="1" customWidth="1"/>
    <col min="57" max="57" width="40.88671875" style="90" bestFit="1" customWidth="1"/>
    <col min="58" max="58" width="12" bestFit="1" customWidth="1"/>
    <col min="61" max="61" width="64.21875" style="90" bestFit="1" customWidth="1"/>
    <col min="62" max="62" width="12.33203125" bestFit="1" customWidth="1"/>
    <col min="63" max="63" width="36.44140625" bestFit="1" customWidth="1"/>
    <col min="64" max="64" width="17.5546875" customWidth="1"/>
    <col min="65" max="65" width="8.88671875" customWidth="1"/>
    <col min="66" max="66" width="78.6640625" style="90" bestFit="1" customWidth="1"/>
  </cols>
  <sheetData>
    <row r="1" spans="1:66" ht="14.4" customHeight="1" x14ac:dyDescent="0.3">
      <c r="A1" s="92" t="s">
        <v>616</v>
      </c>
      <c r="D1" s="90">
        <v>10</v>
      </c>
      <c r="E1" t="s">
        <v>615</v>
      </c>
      <c r="AE1" s="92" t="s">
        <v>614</v>
      </c>
    </row>
    <row r="2" spans="1:66" ht="14.4" customHeight="1" x14ac:dyDescent="0.3">
      <c r="A2" s="93"/>
      <c r="C2" s="4" t="s">
        <v>613</v>
      </c>
      <c r="D2" s="90">
        <v>9</v>
      </c>
      <c r="E2" t="s">
        <v>62</v>
      </c>
      <c r="J2" s="91" t="s">
        <v>612</v>
      </c>
      <c r="K2" s="90">
        <v>9</v>
      </c>
      <c r="L2" s="90" t="s">
        <v>62</v>
      </c>
      <c r="N2" s="91" t="s">
        <v>603</v>
      </c>
      <c r="O2" s="90">
        <v>1</v>
      </c>
      <c r="P2" t="s">
        <v>62</v>
      </c>
      <c r="T2" s="92" t="s">
        <v>611</v>
      </c>
      <c r="V2" s="91" t="s">
        <v>610</v>
      </c>
      <c r="W2">
        <v>1</v>
      </c>
      <c r="AA2" s="91" t="s">
        <v>610</v>
      </c>
      <c r="AB2" s="90">
        <v>1</v>
      </c>
      <c r="AC2" s="90"/>
      <c r="AE2" s="92"/>
      <c r="AG2" s="4" t="s">
        <v>609</v>
      </c>
      <c r="AK2" s="4" t="s">
        <v>531</v>
      </c>
      <c r="AM2" t="s">
        <v>62</v>
      </c>
      <c r="AP2" s="4" t="s">
        <v>505</v>
      </c>
      <c r="AQ2" t="s">
        <v>62</v>
      </c>
      <c r="AR2" t="s">
        <v>62</v>
      </c>
      <c r="AU2" s="92" t="s">
        <v>608</v>
      </c>
      <c r="BA2" s="91" t="s">
        <v>607</v>
      </c>
      <c r="BE2" s="91" t="s">
        <v>606</v>
      </c>
      <c r="BI2" s="97" t="s">
        <v>598</v>
      </c>
      <c r="BJ2" t="s">
        <v>62</v>
      </c>
      <c r="BL2" s="98" t="s">
        <v>605</v>
      </c>
      <c r="BN2" s="90" t="s">
        <v>604</v>
      </c>
    </row>
    <row r="3" spans="1:66" ht="14.4" customHeight="1" x14ac:dyDescent="0.3">
      <c r="A3" s="93"/>
      <c r="C3" s="95" t="s">
        <v>603</v>
      </c>
      <c r="D3" s="90">
        <v>1</v>
      </c>
      <c r="E3" t="s">
        <v>62</v>
      </c>
      <c r="J3" s="91" t="s">
        <v>603</v>
      </c>
      <c r="K3" s="90">
        <v>1</v>
      </c>
      <c r="L3" s="90" t="s">
        <v>62</v>
      </c>
      <c r="N3" s="91" t="s">
        <v>581</v>
      </c>
      <c r="O3" s="90">
        <v>2</v>
      </c>
      <c r="P3" t="s">
        <v>62</v>
      </c>
      <c r="T3" s="93"/>
      <c r="V3" s="91" t="s">
        <v>602</v>
      </c>
      <c r="W3">
        <v>2</v>
      </c>
      <c r="AA3" s="91" t="s">
        <v>602</v>
      </c>
      <c r="AB3" s="90">
        <v>2</v>
      </c>
      <c r="AC3" s="90"/>
      <c r="AE3" s="92"/>
      <c r="AG3" s="4" t="s">
        <v>601</v>
      </c>
      <c r="AK3" s="4" t="s">
        <v>522</v>
      </c>
      <c r="AM3" t="s">
        <v>62</v>
      </c>
      <c r="AP3" s="4" t="s">
        <v>498</v>
      </c>
      <c r="AQ3" t="s">
        <v>62</v>
      </c>
      <c r="AR3" t="s">
        <v>62</v>
      </c>
      <c r="AU3" s="92"/>
      <c r="AW3" s="91" t="s">
        <v>600</v>
      </c>
      <c r="BA3" s="91" t="s">
        <v>599</v>
      </c>
      <c r="BE3" s="91" t="s">
        <v>598</v>
      </c>
      <c r="BF3" t="s">
        <v>62</v>
      </c>
      <c r="BI3" s="97" t="s">
        <v>570</v>
      </c>
      <c r="BJ3" t="s">
        <v>62</v>
      </c>
      <c r="BL3" s="93"/>
      <c r="BN3" s="90" t="s">
        <v>597</v>
      </c>
    </row>
    <row r="4" spans="1:66" ht="14.4" customHeight="1" x14ac:dyDescent="0.3">
      <c r="A4" s="93"/>
      <c r="C4" s="95" t="s">
        <v>596</v>
      </c>
      <c r="J4" s="91" t="s">
        <v>581</v>
      </c>
      <c r="K4" s="90">
        <v>2</v>
      </c>
      <c r="L4" s="90" t="s">
        <v>62</v>
      </c>
      <c r="N4" s="91" t="s">
        <v>567</v>
      </c>
      <c r="O4" s="90">
        <v>1</v>
      </c>
      <c r="P4" t="s">
        <v>62</v>
      </c>
      <c r="T4" s="93"/>
      <c r="V4" s="91" t="s">
        <v>595</v>
      </c>
      <c r="W4">
        <v>2</v>
      </c>
      <c r="AA4" s="91" t="s">
        <v>595</v>
      </c>
      <c r="AB4" s="90">
        <v>2</v>
      </c>
      <c r="AC4" s="90"/>
      <c r="AE4" s="92"/>
      <c r="AG4" s="4" t="s">
        <v>316</v>
      </c>
      <c r="AH4">
        <v>2</v>
      </c>
      <c r="AK4" s="4" t="s">
        <v>514</v>
      </c>
      <c r="AM4" t="s">
        <v>62</v>
      </c>
      <c r="AP4" s="95" t="s">
        <v>485</v>
      </c>
      <c r="AQ4" t="s">
        <v>62</v>
      </c>
      <c r="AR4" t="s">
        <v>62</v>
      </c>
      <c r="AU4" s="92"/>
      <c r="AW4" s="91" t="s">
        <v>594</v>
      </c>
      <c r="BA4" s="91" t="s">
        <v>593</v>
      </c>
      <c r="BE4" s="91" t="s">
        <v>592</v>
      </c>
      <c r="BI4" s="90" t="s">
        <v>552</v>
      </c>
      <c r="BJ4" t="s">
        <v>550</v>
      </c>
      <c r="BL4" s="93"/>
      <c r="BN4" s="90" t="s">
        <v>591</v>
      </c>
    </row>
    <row r="5" spans="1:66" ht="14.4" customHeight="1" x14ac:dyDescent="0.3">
      <c r="A5" s="93"/>
      <c r="C5" s="95" t="s">
        <v>590</v>
      </c>
      <c r="J5" s="91" t="s">
        <v>574</v>
      </c>
      <c r="K5" s="90">
        <v>1</v>
      </c>
      <c r="N5" s="91" t="s">
        <v>557</v>
      </c>
      <c r="O5" s="90">
        <v>1</v>
      </c>
      <c r="P5" t="s">
        <v>62</v>
      </c>
      <c r="T5" s="93"/>
      <c r="V5" s="91" t="s">
        <v>589</v>
      </c>
      <c r="W5">
        <v>1</v>
      </c>
      <c r="X5" t="s">
        <v>62</v>
      </c>
      <c r="AA5" s="91" t="s">
        <v>589</v>
      </c>
      <c r="AB5" s="90">
        <v>1</v>
      </c>
      <c r="AC5" s="90" t="s">
        <v>62</v>
      </c>
      <c r="AE5" s="92"/>
      <c r="AG5" s="4" t="s">
        <v>588</v>
      </c>
      <c r="AH5">
        <v>1</v>
      </c>
      <c r="AK5" s="4" t="s">
        <v>505</v>
      </c>
      <c r="AL5" t="s">
        <v>62</v>
      </c>
      <c r="AM5" t="s">
        <v>62</v>
      </c>
      <c r="AP5" s="95" t="s">
        <v>478</v>
      </c>
      <c r="AR5" t="s">
        <v>62</v>
      </c>
      <c r="AS5" t="s">
        <v>62</v>
      </c>
      <c r="AU5" s="92"/>
      <c r="AW5" s="91" t="s">
        <v>587</v>
      </c>
      <c r="BA5" s="91" t="s">
        <v>586</v>
      </c>
      <c r="BE5" s="91" t="s">
        <v>585</v>
      </c>
      <c r="BI5" s="90" t="s">
        <v>584</v>
      </c>
      <c r="BJ5" t="s">
        <v>583</v>
      </c>
      <c r="BL5" s="93"/>
      <c r="BN5" s="90" t="s">
        <v>582</v>
      </c>
    </row>
    <row r="6" spans="1:66" ht="14.4" customHeight="1" x14ac:dyDescent="0.3">
      <c r="A6" s="93"/>
      <c r="C6" s="95" t="s">
        <v>581</v>
      </c>
      <c r="D6" s="90">
        <v>2</v>
      </c>
      <c r="E6" t="s">
        <v>62</v>
      </c>
      <c r="J6" s="91" t="s">
        <v>567</v>
      </c>
      <c r="K6" s="90">
        <v>1</v>
      </c>
      <c r="L6" s="90" t="s">
        <v>62</v>
      </c>
      <c r="N6" s="91" t="s">
        <v>481</v>
      </c>
      <c r="O6" s="90">
        <v>6</v>
      </c>
      <c r="P6" t="s">
        <v>62</v>
      </c>
      <c r="T6" s="93"/>
      <c r="V6" s="91" t="s">
        <v>580</v>
      </c>
      <c r="W6">
        <v>9</v>
      </c>
      <c r="X6" t="s">
        <v>62</v>
      </c>
      <c r="AA6" s="91" t="s">
        <v>580</v>
      </c>
      <c r="AB6" s="90">
        <v>9</v>
      </c>
      <c r="AC6" s="90" t="s">
        <v>62</v>
      </c>
      <c r="AE6" s="92"/>
      <c r="AG6" s="4" t="s">
        <v>579</v>
      </c>
      <c r="AH6">
        <v>1</v>
      </c>
      <c r="AK6" s="4" t="s">
        <v>498</v>
      </c>
      <c r="AL6" t="s">
        <v>62</v>
      </c>
      <c r="AM6" t="s">
        <v>62</v>
      </c>
      <c r="AP6" s="95" t="s">
        <v>470</v>
      </c>
      <c r="AR6" t="s">
        <v>62</v>
      </c>
      <c r="AS6" t="s">
        <v>62</v>
      </c>
      <c r="AU6" s="92"/>
      <c r="AW6" s="91" t="s">
        <v>578</v>
      </c>
      <c r="BA6" s="91" t="s">
        <v>577</v>
      </c>
      <c r="BE6" s="91" t="s">
        <v>576</v>
      </c>
      <c r="BL6" s="93"/>
      <c r="BN6" s="90" t="s">
        <v>575</v>
      </c>
    </row>
    <row r="7" spans="1:66" ht="14.4" customHeight="1" x14ac:dyDescent="0.3">
      <c r="A7" s="93"/>
      <c r="C7" s="95" t="s">
        <v>574</v>
      </c>
      <c r="D7" s="90">
        <v>1</v>
      </c>
      <c r="J7" s="91" t="s">
        <v>557</v>
      </c>
      <c r="K7" s="90">
        <v>1</v>
      </c>
      <c r="L7" s="90" t="s">
        <v>62</v>
      </c>
      <c r="N7" s="91" t="s">
        <v>473</v>
      </c>
      <c r="O7" s="90">
        <v>4</v>
      </c>
      <c r="P7" t="s">
        <v>62</v>
      </c>
      <c r="T7" s="93"/>
      <c r="V7" s="91" t="s">
        <v>573</v>
      </c>
      <c r="W7">
        <v>5</v>
      </c>
      <c r="X7" t="s">
        <v>62</v>
      </c>
      <c r="AA7" s="91" t="s">
        <v>573</v>
      </c>
      <c r="AB7" s="90">
        <v>5</v>
      </c>
      <c r="AC7" s="90" t="s">
        <v>62</v>
      </c>
      <c r="AE7" s="92"/>
      <c r="AG7" s="4" t="s">
        <v>572</v>
      </c>
      <c r="AH7">
        <v>1</v>
      </c>
      <c r="AK7" s="4" t="s">
        <v>491</v>
      </c>
      <c r="AM7" t="s">
        <v>62</v>
      </c>
      <c r="AP7" s="95" t="s">
        <v>462</v>
      </c>
      <c r="AR7" t="s">
        <v>62</v>
      </c>
      <c r="AS7" t="s">
        <v>62</v>
      </c>
      <c r="AU7" s="92"/>
      <c r="AW7" s="91" t="s">
        <v>571</v>
      </c>
      <c r="BA7" s="91"/>
      <c r="BE7" s="90" t="s">
        <v>570</v>
      </c>
      <c r="BF7" t="s">
        <v>62</v>
      </c>
      <c r="BI7" s="90" t="s">
        <v>569</v>
      </c>
      <c r="BJ7" t="s">
        <v>62</v>
      </c>
      <c r="BL7" s="93"/>
      <c r="BN7" s="90" t="s">
        <v>568</v>
      </c>
    </row>
    <row r="8" spans="1:66" ht="14.4" customHeight="1" x14ac:dyDescent="0.3">
      <c r="A8" s="93"/>
      <c r="C8" s="95" t="s">
        <v>567</v>
      </c>
      <c r="D8" s="90">
        <v>1</v>
      </c>
      <c r="E8" t="s">
        <v>62</v>
      </c>
      <c r="J8" s="91" t="s">
        <v>566</v>
      </c>
      <c r="K8" s="90">
        <v>6</v>
      </c>
      <c r="L8" s="90" t="s">
        <v>62</v>
      </c>
      <c r="N8" s="91" t="s">
        <v>457</v>
      </c>
      <c r="O8" s="90">
        <v>5</v>
      </c>
      <c r="P8" t="s">
        <v>62</v>
      </c>
      <c r="T8" s="93"/>
      <c r="V8" s="91" t="s">
        <v>565</v>
      </c>
      <c r="W8">
        <v>8</v>
      </c>
      <c r="X8" t="s">
        <v>62</v>
      </c>
      <c r="AA8" s="91" t="s">
        <v>565</v>
      </c>
      <c r="AB8" s="90">
        <v>8</v>
      </c>
      <c r="AC8" s="90" t="s">
        <v>62</v>
      </c>
      <c r="AE8" s="92"/>
      <c r="AG8" s="4" t="s">
        <v>564</v>
      </c>
      <c r="AH8">
        <v>1</v>
      </c>
      <c r="AK8" s="95" t="s">
        <v>485</v>
      </c>
      <c r="AL8" t="s">
        <v>62</v>
      </c>
      <c r="AM8" t="s">
        <v>62</v>
      </c>
      <c r="AP8" s="95" t="s">
        <v>530</v>
      </c>
      <c r="AQ8" t="s">
        <v>62</v>
      </c>
      <c r="AR8" t="s">
        <v>62</v>
      </c>
      <c r="AU8" s="92"/>
      <c r="AW8" s="91" t="s">
        <v>563</v>
      </c>
      <c r="BA8" s="91" t="s">
        <v>562</v>
      </c>
      <c r="BE8" s="91" t="s">
        <v>561</v>
      </c>
      <c r="BI8" s="90" t="s">
        <v>560</v>
      </c>
      <c r="BJ8" t="s">
        <v>559</v>
      </c>
      <c r="BL8" s="93"/>
      <c r="BN8" s="90" t="s">
        <v>558</v>
      </c>
    </row>
    <row r="9" spans="1:66" ht="14.4" customHeight="1" x14ac:dyDescent="0.3">
      <c r="A9" s="93"/>
      <c r="C9" s="95" t="s">
        <v>557</v>
      </c>
      <c r="D9" s="90">
        <v>1</v>
      </c>
      <c r="E9" t="s">
        <v>62</v>
      </c>
      <c r="J9" s="91" t="s">
        <v>473</v>
      </c>
      <c r="K9" s="90">
        <v>4</v>
      </c>
      <c r="L9" s="90" t="s">
        <v>62</v>
      </c>
      <c r="N9" s="91" t="s">
        <v>533</v>
      </c>
      <c r="O9" s="90">
        <v>3</v>
      </c>
      <c r="P9" t="s">
        <v>62</v>
      </c>
      <c r="T9" s="93"/>
      <c r="V9" s="91" t="s">
        <v>556</v>
      </c>
      <c r="W9">
        <v>6</v>
      </c>
      <c r="X9" t="s">
        <v>62</v>
      </c>
      <c r="AA9" s="91" t="s">
        <v>556</v>
      </c>
      <c r="AB9" s="90">
        <v>6</v>
      </c>
      <c r="AC9" s="90" t="s">
        <v>62</v>
      </c>
      <c r="AE9" s="92"/>
      <c r="AG9" s="4" t="s">
        <v>555</v>
      </c>
      <c r="AH9">
        <v>1</v>
      </c>
      <c r="AK9" s="95" t="s">
        <v>478</v>
      </c>
      <c r="AM9" t="s">
        <v>62</v>
      </c>
      <c r="AN9" t="s">
        <v>62</v>
      </c>
      <c r="AP9" s="95" t="s">
        <v>513</v>
      </c>
      <c r="AQ9" t="s">
        <v>512</v>
      </c>
      <c r="AR9" t="s">
        <v>62</v>
      </c>
      <c r="AS9" t="s">
        <v>62</v>
      </c>
      <c r="AU9" s="92"/>
      <c r="AW9" s="91" t="s">
        <v>554</v>
      </c>
      <c r="BA9" s="91" t="s">
        <v>553</v>
      </c>
      <c r="BE9" s="90" t="s">
        <v>552</v>
      </c>
      <c r="BF9" t="s">
        <v>62</v>
      </c>
      <c r="BI9" s="97" t="s">
        <v>551</v>
      </c>
      <c r="BJ9" t="s">
        <v>550</v>
      </c>
      <c r="BL9" s="93"/>
      <c r="BN9" s="90" t="s">
        <v>549</v>
      </c>
    </row>
    <row r="10" spans="1:66" ht="14.4" customHeight="1" x14ac:dyDescent="0.3">
      <c r="A10" s="93"/>
      <c r="J10" s="91" t="s">
        <v>464</v>
      </c>
      <c r="K10" s="90">
        <v>1</v>
      </c>
      <c r="N10" s="91" t="s">
        <v>447</v>
      </c>
      <c r="O10" s="90">
        <v>5</v>
      </c>
      <c r="P10" t="s">
        <v>62</v>
      </c>
      <c r="T10" s="93"/>
      <c r="V10" s="91" t="s">
        <v>548</v>
      </c>
      <c r="X10" t="s">
        <v>62</v>
      </c>
      <c r="AA10" s="90" t="s">
        <v>540</v>
      </c>
      <c r="AB10" s="90">
        <v>1</v>
      </c>
      <c r="AC10" s="90" t="s">
        <v>62</v>
      </c>
      <c r="AE10" s="92"/>
      <c r="AG10" s="4" t="s">
        <v>547</v>
      </c>
      <c r="AH10">
        <v>2</v>
      </c>
      <c r="AK10" s="95" t="s">
        <v>470</v>
      </c>
      <c r="AM10" t="s">
        <v>62</v>
      </c>
      <c r="AN10" t="s">
        <v>62</v>
      </c>
      <c r="AP10" s="4" t="s">
        <v>354</v>
      </c>
      <c r="AQ10">
        <v>8</v>
      </c>
      <c r="AR10" t="s">
        <v>62</v>
      </c>
      <c r="AS10" t="s">
        <v>62</v>
      </c>
      <c r="AU10" s="92"/>
      <c r="AW10" s="91" t="s">
        <v>546</v>
      </c>
      <c r="BA10" s="91" t="s">
        <v>545</v>
      </c>
      <c r="BE10" s="90" t="s">
        <v>544</v>
      </c>
      <c r="BI10" s="97" t="s">
        <v>543</v>
      </c>
      <c r="BJ10" t="s">
        <v>62</v>
      </c>
      <c r="BL10" s="93"/>
      <c r="BN10" s="90" t="s">
        <v>542</v>
      </c>
    </row>
    <row r="11" spans="1:66" ht="14.4" customHeight="1" x14ac:dyDescent="0.3">
      <c r="A11" s="93"/>
      <c r="C11" s="4" t="s">
        <v>541</v>
      </c>
      <c r="J11" s="91" t="s">
        <v>457</v>
      </c>
      <c r="K11" s="90">
        <v>5</v>
      </c>
      <c r="L11" s="90" t="s">
        <v>62</v>
      </c>
      <c r="N11" s="91" t="s">
        <v>440</v>
      </c>
      <c r="O11" s="90">
        <v>2</v>
      </c>
      <c r="P11" t="s">
        <v>62</v>
      </c>
      <c r="T11" s="93"/>
      <c r="V11" s="90" t="s">
        <v>540</v>
      </c>
      <c r="W11">
        <v>1</v>
      </c>
      <c r="X11" t="s">
        <v>62</v>
      </c>
      <c r="AA11" s="91" t="s">
        <v>532</v>
      </c>
      <c r="AB11" s="90">
        <v>4</v>
      </c>
      <c r="AC11" s="90" t="s">
        <v>62</v>
      </c>
      <c r="AE11" s="92"/>
      <c r="AG11" s="4" t="s">
        <v>539</v>
      </c>
      <c r="AH11">
        <v>3</v>
      </c>
      <c r="AK11" s="95" t="s">
        <v>462</v>
      </c>
      <c r="AM11" t="s">
        <v>62</v>
      </c>
      <c r="AN11" t="s">
        <v>62</v>
      </c>
      <c r="AP11" s="4" t="s">
        <v>347</v>
      </c>
      <c r="AQ11" t="s">
        <v>62</v>
      </c>
      <c r="AR11" t="s">
        <v>62</v>
      </c>
      <c r="AS11" t="s">
        <v>62</v>
      </c>
      <c r="AU11" s="92"/>
      <c r="AW11" s="91" t="s">
        <v>538</v>
      </c>
      <c r="BA11" s="91" t="s">
        <v>537</v>
      </c>
      <c r="BE11" s="90" t="s">
        <v>536</v>
      </c>
      <c r="BL11" s="93"/>
      <c r="BN11" s="90" t="s">
        <v>535</v>
      </c>
    </row>
    <row r="12" spans="1:66" ht="14.4" customHeight="1" x14ac:dyDescent="0.3">
      <c r="A12" s="93"/>
      <c r="C12" s="4" t="s">
        <v>534</v>
      </c>
      <c r="J12" s="91" t="s">
        <v>533</v>
      </c>
      <c r="K12" s="90">
        <v>3</v>
      </c>
      <c r="L12" s="90" t="s">
        <v>62</v>
      </c>
      <c r="N12" s="91" t="s">
        <v>435</v>
      </c>
      <c r="O12" s="90">
        <v>7</v>
      </c>
      <c r="P12" t="s">
        <v>62</v>
      </c>
      <c r="T12" s="93"/>
      <c r="V12" s="91" t="s">
        <v>532</v>
      </c>
      <c r="W12">
        <v>4</v>
      </c>
      <c r="X12" t="s">
        <v>62</v>
      </c>
      <c r="AA12" s="91" t="s">
        <v>523</v>
      </c>
      <c r="AB12" s="90">
        <v>4</v>
      </c>
      <c r="AC12" s="90" t="s">
        <v>62</v>
      </c>
      <c r="AE12" s="92"/>
      <c r="AG12" s="4" t="s">
        <v>531</v>
      </c>
      <c r="AI12" t="s">
        <v>62</v>
      </c>
      <c r="AK12" s="95" t="s">
        <v>530</v>
      </c>
      <c r="AL12" t="s">
        <v>62</v>
      </c>
      <c r="AM12" t="s">
        <v>62</v>
      </c>
      <c r="AP12" s="4" t="s">
        <v>340</v>
      </c>
      <c r="AQ12" t="s">
        <v>62</v>
      </c>
      <c r="AR12" t="s">
        <v>62</v>
      </c>
      <c r="AS12" t="s">
        <v>62</v>
      </c>
      <c r="AU12" s="92"/>
      <c r="AW12" s="91" t="s">
        <v>529</v>
      </c>
      <c r="BA12" s="91" t="s">
        <v>528</v>
      </c>
      <c r="BE12" s="90" t="s">
        <v>527</v>
      </c>
      <c r="BL12" s="93"/>
      <c r="BN12" s="90" t="s">
        <v>526</v>
      </c>
    </row>
    <row r="13" spans="1:66" ht="14.4" customHeight="1" x14ac:dyDescent="0.3">
      <c r="A13" s="93"/>
      <c r="C13" s="4" t="s">
        <v>525</v>
      </c>
      <c r="J13" s="91" t="s">
        <v>524</v>
      </c>
      <c r="K13" s="90">
        <v>2</v>
      </c>
      <c r="N13" s="91" t="s">
        <v>427</v>
      </c>
      <c r="O13" s="90"/>
      <c r="P13" t="s">
        <v>62</v>
      </c>
      <c r="T13" s="93"/>
      <c r="V13" s="91" t="s">
        <v>523</v>
      </c>
      <c r="W13">
        <v>4</v>
      </c>
      <c r="X13" t="s">
        <v>62</v>
      </c>
      <c r="AA13" s="91" t="s">
        <v>506</v>
      </c>
      <c r="AB13" s="90">
        <v>3</v>
      </c>
      <c r="AC13" s="90"/>
      <c r="AE13" s="92"/>
      <c r="AG13" s="4" t="s">
        <v>522</v>
      </c>
      <c r="AI13" t="s">
        <v>62</v>
      </c>
      <c r="AK13" s="95" t="s">
        <v>432</v>
      </c>
      <c r="AL13">
        <v>1</v>
      </c>
      <c r="AM13" t="s">
        <v>62</v>
      </c>
      <c r="AP13" s="4" t="s">
        <v>311</v>
      </c>
      <c r="AQ13" t="s">
        <v>62</v>
      </c>
      <c r="AR13" t="s">
        <v>62</v>
      </c>
      <c r="AU13" s="92"/>
      <c r="AW13" s="91" t="s">
        <v>521</v>
      </c>
      <c r="BA13" s="91" t="s">
        <v>520</v>
      </c>
      <c r="BE13" s="90" t="s">
        <v>519</v>
      </c>
      <c r="BL13" s="93"/>
      <c r="BN13" s="90" t="s">
        <v>518</v>
      </c>
    </row>
    <row r="14" spans="1:66" ht="14.4" customHeight="1" x14ac:dyDescent="0.3">
      <c r="A14" s="93"/>
      <c r="C14" s="4" t="s">
        <v>517</v>
      </c>
      <c r="J14" s="91" t="s">
        <v>447</v>
      </c>
      <c r="K14" s="90">
        <v>5</v>
      </c>
      <c r="L14" s="90" t="s">
        <v>62</v>
      </c>
      <c r="N14" s="90" t="s">
        <v>516</v>
      </c>
      <c r="O14" s="90"/>
      <c r="P14" t="s">
        <v>62</v>
      </c>
      <c r="T14" s="93"/>
      <c r="V14" s="91" t="s">
        <v>515</v>
      </c>
      <c r="AA14" s="91" t="s">
        <v>499</v>
      </c>
      <c r="AB14" s="90">
        <v>1</v>
      </c>
      <c r="AC14" s="90" t="s">
        <v>62</v>
      </c>
      <c r="AE14" s="92"/>
      <c r="AG14" s="4" t="s">
        <v>514</v>
      </c>
      <c r="AI14" t="s">
        <v>62</v>
      </c>
      <c r="AK14" s="95" t="s">
        <v>513</v>
      </c>
      <c r="AL14" t="s">
        <v>512</v>
      </c>
      <c r="AM14" t="s">
        <v>62</v>
      </c>
      <c r="AN14" t="s">
        <v>62</v>
      </c>
      <c r="AP14" s="4" t="s">
        <v>306</v>
      </c>
      <c r="AQ14" t="s">
        <v>62</v>
      </c>
      <c r="AR14" t="s">
        <v>62</v>
      </c>
      <c r="AU14" s="92"/>
      <c r="AW14" s="91" t="s">
        <v>511</v>
      </c>
      <c r="BA14" s="91" t="s">
        <v>510</v>
      </c>
      <c r="BI14" s="97" t="s">
        <v>509</v>
      </c>
      <c r="BJ14" t="s">
        <v>62</v>
      </c>
      <c r="BL14" s="93"/>
      <c r="BN14" s="90" t="s">
        <v>508</v>
      </c>
    </row>
    <row r="15" spans="1:66" ht="14.4" customHeight="1" x14ac:dyDescent="0.3">
      <c r="A15" s="93"/>
      <c r="C15" s="4" t="s">
        <v>507</v>
      </c>
      <c r="J15" s="91" t="s">
        <v>440</v>
      </c>
      <c r="K15" s="90">
        <v>2</v>
      </c>
      <c r="L15" s="90" t="s">
        <v>62</v>
      </c>
      <c r="N15" s="91" t="s">
        <v>399</v>
      </c>
      <c r="O15" s="90">
        <v>2</v>
      </c>
      <c r="P15" t="s">
        <v>62</v>
      </c>
      <c r="T15" s="93"/>
      <c r="V15" s="91" t="s">
        <v>506</v>
      </c>
      <c r="W15">
        <v>3</v>
      </c>
      <c r="AA15" s="91" t="s">
        <v>492</v>
      </c>
      <c r="AB15" s="90">
        <v>2</v>
      </c>
      <c r="AC15" s="90" t="s">
        <v>62</v>
      </c>
      <c r="AE15" s="92"/>
      <c r="AG15" s="4" t="s">
        <v>505</v>
      </c>
      <c r="AI15" t="s">
        <v>62</v>
      </c>
      <c r="AK15" s="4" t="s">
        <v>381</v>
      </c>
      <c r="AM15" t="s">
        <v>62</v>
      </c>
      <c r="AP15" s="4" t="s">
        <v>302</v>
      </c>
      <c r="AQ15" t="s">
        <v>62</v>
      </c>
      <c r="AR15" t="s">
        <v>62</v>
      </c>
      <c r="AU15" s="92"/>
      <c r="AW15" s="91"/>
      <c r="BA15" s="91" t="s">
        <v>503</v>
      </c>
      <c r="BE15" s="90" t="s">
        <v>502</v>
      </c>
      <c r="BI15" s="90" t="s">
        <v>385</v>
      </c>
      <c r="BJ15" t="s">
        <v>376</v>
      </c>
      <c r="BL15" s="93"/>
      <c r="BN15" s="90" t="s">
        <v>501</v>
      </c>
    </row>
    <row r="16" spans="1:66" ht="14.4" customHeight="1" x14ac:dyDescent="0.3">
      <c r="A16" s="93"/>
      <c r="C16" s="4" t="s">
        <v>500</v>
      </c>
      <c r="J16" s="91" t="s">
        <v>435</v>
      </c>
      <c r="K16" s="90">
        <v>7</v>
      </c>
      <c r="L16" s="90" t="s">
        <v>62</v>
      </c>
      <c r="N16" s="90" t="s">
        <v>362</v>
      </c>
      <c r="O16" s="90"/>
      <c r="P16" t="s">
        <v>62</v>
      </c>
      <c r="T16" s="93"/>
      <c r="V16" s="91" t="s">
        <v>499</v>
      </c>
      <c r="W16">
        <v>1</v>
      </c>
      <c r="X16" t="s">
        <v>62</v>
      </c>
      <c r="AA16" s="91" t="s">
        <v>486</v>
      </c>
      <c r="AB16" s="90">
        <v>6</v>
      </c>
      <c r="AC16" s="90" t="s">
        <v>62</v>
      </c>
      <c r="AE16" s="92"/>
      <c r="AG16" s="4" t="s">
        <v>498</v>
      </c>
      <c r="AI16" t="s">
        <v>62</v>
      </c>
      <c r="AK16" s="4" t="s">
        <v>373</v>
      </c>
      <c r="AM16" t="s">
        <v>62</v>
      </c>
      <c r="AP16" s="4" t="s">
        <v>254</v>
      </c>
      <c r="AQ16" t="s">
        <v>62</v>
      </c>
      <c r="AR16" t="s">
        <v>62</v>
      </c>
      <c r="AU16" s="92"/>
      <c r="AW16" s="91" t="s">
        <v>504</v>
      </c>
      <c r="BA16" s="91" t="s">
        <v>496</v>
      </c>
      <c r="BE16" s="90" t="s">
        <v>495</v>
      </c>
      <c r="BF16" t="s">
        <v>62</v>
      </c>
      <c r="BI16" s="90" t="s">
        <v>377</v>
      </c>
      <c r="BJ16" t="s">
        <v>376</v>
      </c>
      <c r="BL16" s="93"/>
      <c r="BN16" s="90" t="s">
        <v>494</v>
      </c>
    </row>
    <row r="17" spans="1:66" ht="14.4" customHeight="1" x14ac:dyDescent="0.3">
      <c r="A17" s="93"/>
      <c r="C17" s="4" t="s">
        <v>493</v>
      </c>
      <c r="J17" s="91" t="s">
        <v>399</v>
      </c>
      <c r="K17" s="90">
        <v>2</v>
      </c>
      <c r="L17" s="90" t="s">
        <v>62</v>
      </c>
      <c r="N17" s="90" t="s">
        <v>355</v>
      </c>
      <c r="O17" s="90"/>
      <c r="P17" t="s">
        <v>62</v>
      </c>
      <c r="T17" s="93"/>
      <c r="V17" s="91" t="s">
        <v>492</v>
      </c>
      <c r="W17">
        <v>2</v>
      </c>
      <c r="X17" t="s">
        <v>62</v>
      </c>
      <c r="AA17" s="91" t="s">
        <v>480</v>
      </c>
      <c r="AB17" s="90">
        <v>2</v>
      </c>
      <c r="AC17" s="90" t="s">
        <v>62</v>
      </c>
      <c r="AE17" s="92"/>
      <c r="AG17" s="4" t="s">
        <v>491</v>
      </c>
      <c r="AI17" t="s">
        <v>62</v>
      </c>
      <c r="AK17" s="4" t="s">
        <v>368</v>
      </c>
      <c r="AL17">
        <v>5</v>
      </c>
      <c r="AM17" t="s">
        <v>62</v>
      </c>
      <c r="AP17" s="4" t="s">
        <v>346</v>
      </c>
      <c r="AQ17" t="s">
        <v>62</v>
      </c>
      <c r="AU17" s="92"/>
      <c r="AW17" s="91" t="s">
        <v>497</v>
      </c>
      <c r="BA17" s="91" t="s">
        <v>489</v>
      </c>
      <c r="BE17" s="90" t="s">
        <v>488</v>
      </c>
      <c r="BI17" s="97" t="s">
        <v>330</v>
      </c>
      <c r="BJ17" t="s">
        <v>62</v>
      </c>
      <c r="BL17" s="93"/>
    </row>
    <row r="18" spans="1:66" ht="14.4" customHeight="1" x14ac:dyDescent="0.3">
      <c r="A18" s="93"/>
      <c r="C18" s="4" t="s">
        <v>487</v>
      </c>
      <c r="J18" s="91" t="s">
        <v>348</v>
      </c>
      <c r="K18" s="90">
        <v>2</v>
      </c>
      <c r="L18" s="90" t="s">
        <v>62</v>
      </c>
      <c r="N18" s="91" t="s">
        <v>348</v>
      </c>
      <c r="O18" s="90">
        <v>2</v>
      </c>
      <c r="P18" t="s">
        <v>62</v>
      </c>
      <c r="T18" s="93"/>
      <c r="V18" s="91" t="s">
        <v>486</v>
      </c>
      <c r="W18">
        <v>6</v>
      </c>
      <c r="X18" t="s">
        <v>62</v>
      </c>
      <c r="AA18" s="91" t="s">
        <v>472</v>
      </c>
      <c r="AB18" s="90">
        <v>3</v>
      </c>
      <c r="AC18" s="90"/>
      <c r="AE18" s="92"/>
      <c r="AG18" s="4" t="s">
        <v>485</v>
      </c>
      <c r="AH18">
        <v>2</v>
      </c>
      <c r="AI18" t="s">
        <v>62</v>
      </c>
      <c r="AK18" s="4" t="s">
        <v>361</v>
      </c>
      <c r="AL18">
        <v>1</v>
      </c>
      <c r="AM18" t="s">
        <v>62</v>
      </c>
      <c r="AP18" s="4" t="s">
        <v>339</v>
      </c>
      <c r="AQ18" t="s">
        <v>62</v>
      </c>
      <c r="AU18" s="92"/>
      <c r="AW18" s="91" t="s">
        <v>490</v>
      </c>
      <c r="BA18" s="91" t="s">
        <v>483</v>
      </c>
      <c r="BE18" s="90" t="s">
        <v>482</v>
      </c>
      <c r="BL18" s="93"/>
    </row>
    <row r="19" spans="1:66" ht="14.4" customHeight="1" x14ac:dyDescent="0.3">
      <c r="A19" s="93"/>
      <c r="C19" s="95" t="s">
        <v>481</v>
      </c>
      <c r="D19" s="90">
        <v>6</v>
      </c>
      <c r="E19" t="s">
        <v>62</v>
      </c>
      <c r="J19" s="91" t="s">
        <v>341</v>
      </c>
      <c r="K19" s="90">
        <v>1</v>
      </c>
      <c r="N19" s="91" t="s">
        <v>184</v>
      </c>
      <c r="O19" s="90">
        <v>1</v>
      </c>
      <c r="P19" t="s">
        <v>62</v>
      </c>
      <c r="T19" s="93"/>
      <c r="V19" s="91" t="s">
        <v>480</v>
      </c>
      <c r="W19">
        <v>2</v>
      </c>
      <c r="X19" t="s">
        <v>62</v>
      </c>
      <c r="AA19" s="91" t="s">
        <v>479</v>
      </c>
      <c r="AB19" s="90"/>
      <c r="AE19" s="92"/>
      <c r="AG19" s="4" t="s">
        <v>478</v>
      </c>
      <c r="AI19" t="s">
        <v>62</v>
      </c>
      <c r="AK19" s="4" t="s">
        <v>354</v>
      </c>
      <c r="AL19">
        <v>8</v>
      </c>
      <c r="AM19" t="s">
        <v>62</v>
      </c>
      <c r="AN19" t="s">
        <v>62</v>
      </c>
      <c r="AU19" s="92"/>
      <c r="AW19" s="91" t="s">
        <v>484</v>
      </c>
      <c r="AX19" s="94"/>
      <c r="BA19" s="91" t="s">
        <v>476</v>
      </c>
      <c r="BE19" s="90" t="s">
        <v>475</v>
      </c>
      <c r="BI19" s="97" t="s">
        <v>216</v>
      </c>
      <c r="BJ19" t="s">
        <v>62</v>
      </c>
      <c r="BL19" s="93"/>
      <c r="BN19" s="90" t="s">
        <v>474</v>
      </c>
    </row>
    <row r="20" spans="1:66" ht="14.4" customHeight="1" x14ac:dyDescent="0.3">
      <c r="A20" s="93"/>
      <c r="C20" s="95" t="s">
        <v>473</v>
      </c>
      <c r="D20" s="90">
        <v>4</v>
      </c>
      <c r="E20" t="s">
        <v>62</v>
      </c>
      <c r="J20" s="91" t="s">
        <v>184</v>
      </c>
      <c r="K20" s="90">
        <v>1</v>
      </c>
      <c r="L20" s="90" t="s">
        <v>62</v>
      </c>
      <c r="N20" s="91" t="s">
        <v>328</v>
      </c>
      <c r="O20" s="90"/>
      <c r="P20" t="s">
        <v>62</v>
      </c>
      <c r="T20" s="93"/>
      <c r="V20" s="91" t="s">
        <v>472</v>
      </c>
      <c r="W20">
        <v>3</v>
      </c>
      <c r="AA20" s="91" t="s">
        <v>471</v>
      </c>
      <c r="AB20" s="90"/>
      <c r="AC20" s="90"/>
      <c r="AE20" s="92"/>
      <c r="AG20" s="4" t="s">
        <v>470</v>
      </c>
      <c r="AI20" t="s">
        <v>62</v>
      </c>
      <c r="AK20" s="4" t="s">
        <v>347</v>
      </c>
      <c r="AL20" t="s">
        <v>62</v>
      </c>
      <c r="AM20" t="s">
        <v>62</v>
      </c>
      <c r="AN20" t="s">
        <v>62</v>
      </c>
      <c r="AU20" s="92"/>
      <c r="AW20" s="91" t="s">
        <v>477</v>
      </c>
      <c r="BA20" s="91" t="s">
        <v>468</v>
      </c>
      <c r="BE20" s="90" t="s">
        <v>467</v>
      </c>
      <c r="BI20" s="97" t="s">
        <v>466</v>
      </c>
      <c r="BJ20" t="s">
        <v>62</v>
      </c>
      <c r="BL20" s="93"/>
      <c r="BN20" s="90" t="s">
        <v>465</v>
      </c>
    </row>
    <row r="21" spans="1:66" ht="14.4" customHeight="1" x14ac:dyDescent="0.3">
      <c r="A21" s="93"/>
      <c r="C21" s="95" t="s">
        <v>464</v>
      </c>
      <c r="D21" s="90">
        <v>1</v>
      </c>
      <c r="J21" s="91" t="s">
        <v>322</v>
      </c>
      <c r="K21" s="90">
        <v>4</v>
      </c>
      <c r="L21" s="90" t="s">
        <v>62</v>
      </c>
      <c r="N21" s="91" t="s">
        <v>322</v>
      </c>
      <c r="O21" s="90">
        <v>4</v>
      </c>
      <c r="P21" t="s">
        <v>62</v>
      </c>
      <c r="T21" s="93"/>
      <c r="V21" s="91" t="s">
        <v>455</v>
      </c>
      <c r="W21">
        <v>1</v>
      </c>
      <c r="AA21" s="91" t="s">
        <v>463</v>
      </c>
      <c r="AB21" s="90"/>
      <c r="AC21" s="90"/>
      <c r="AE21" s="92"/>
      <c r="AG21" s="4" t="s">
        <v>462</v>
      </c>
      <c r="AI21" t="s">
        <v>62</v>
      </c>
      <c r="AK21" s="4" t="s">
        <v>340</v>
      </c>
      <c r="AL21" t="s">
        <v>62</v>
      </c>
      <c r="AM21" t="s">
        <v>62</v>
      </c>
      <c r="AN21" t="s">
        <v>62</v>
      </c>
      <c r="AU21" s="92"/>
      <c r="AW21" s="91" t="s">
        <v>469</v>
      </c>
      <c r="BA21" s="91" t="s">
        <v>460</v>
      </c>
      <c r="BE21" s="90" t="s">
        <v>459</v>
      </c>
      <c r="BL21" s="93"/>
      <c r="BN21" s="90" t="s">
        <v>458</v>
      </c>
    </row>
    <row r="22" spans="1:66" ht="14.4" customHeight="1" x14ac:dyDescent="0.3">
      <c r="A22" s="93"/>
      <c r="C22" s="95" t="s">
        <v>457</v>
      </c>
      <c r="D22" s="90">
        <v>5</v>
      </c>
      <c r="E22" t="s">
        <v>62</v>
      </c>
      <c r="J22" s="91" t="s">
        <v>280</v>
      </c>
      <c r="K22" s="90">
        <v>2</v>
      </c>
      <c r="L22" s="90" t="s">
        <v>62</v>
      </c>
      <c r="N22" s="91" t="s">
        <v>312</v>
      </c>
      <c r="O22" s="90"/>
      <c r="P22" t="s">
        <v>62</v>
      </c>
      <c r="T22" s="93"/>
      <c r="V22" s="91" t="s">
        <v>456</v>
      </c>
      <c r="W22">
        <v>1</v>
      </c>
      <c r="AA22" s="91" t="s">
        <v>455</v>
      </c>
      <c r="AB22" s="90">
        <v>1</v>
      </c>
      <c r="AC22" s="90" t="s">
        <v>62</v>
      </c>
      <c r="AE22" s="92"/>
      <c r="AG22" s="4" t="s">
        <v>454</v>
      </c>
      <c r="AH22">
        <v>1</v>
      </c>
      <c r="AK22" s="4" t="s">
        <v>334</v>
      </c>
      <c r="AM22" t="s">
        <v>62</v>
      </c>
      <c r="AU22" s="92"/>
      <c r="AW22" s="91" t="s">
        <v>461</v>
      </c>
      <c r="BA22" s="91" t="s">
        <v>452</v>
      </c>
      <c r="BE22" s="90" t="s">
        <v>451</v>
      </c>
      <c r="BF22" t="s">
        <v>62</v>
      </c>
      <c r="BI22" s="97" t="s">
        <v>450</v>
      </c>
      <c r="BJ22" t="s">
        <v>449</v>
      </c>
      <c r="BL22" s="93"/>
      <c r="BN22" s="90" t="s">
        <v>448</v>
      </c>
    </row>
    <row r="23" spans="1:66" ht="14.4" customHeight="1" x14ac:dyDescent="0.3">
      <c r="A23" s="93"/>
      <c r="C23" s="95" t="s">
        <v>447</v>
      </c>
      <c r="D23" s="90">
        <v>5</v>
      </c>
      <c r="E23" t="s">
        <v>62</v>
      </c>
      <c r="J23" s="91" t="s">
        <v>265</v>
      </c>
      <c r="K23" s="90">
        <v>1</v>
      </c>
      <c r="L23" s="90" t="s">
        <v>62</v>
      </c>
      <c r="N23" s="90" t="s">
        <v>290</v>
      </c>
      <c r="P23" t="s">
        <v>62</v>
      </c>
      <c r="T23" s="93"/>
      <c r="V23" s="91" t="s">
        <v>446</v>
      </c>
      <c r="X23" t="s">
        <v>62</v>
      </c>
      <c r="AA23" s="91" t="s">
        <v>434</v>
      </c>
      <c r="AB23" s="90">
        <v>2</v>
      </c>
      <c r="AC23" s="90" t="s">
        <v>62</v>
      </c>
      <c r="AE23" s="92"/>
      <c r="AG23" s="4" t="s">
        <v>380</v>
      </c>
      <c r="AK23" s="4" t="s">
        <v>302</v>
      </c>
      <c r="AL23" t="s">
        <v>62</v>
      </c>
      <c r="AM23" t="s">
        <v>62</v>
      </c>
      <c r="AU23" s="92"/>
      <c r="AW23" s="91" t="s">
        <v>453</v>
      </c>
      <c r="BA23" s="91" t="s">
        <v>444</v>
      </c>
      <c r="BE23" s="90" t="s">
        <v>443</v>
      </c>
      <c r="BF23" t="s">
        <v>62</v>
      </c>
      <c r="BI23" s="90" t="s">
        <v>442</v>
      </c>
      <c r="BJ23" t="s">
        <v>62</v>
      </c>
      <c r="BL23" s="93"/>
      <c r="BN23" s="90" t="s">
        <v>441</v>
      </c>
    </row>
    <row r="24" spans="1:66" ht="14.4" customHeight="1" x14ac:dyDescent="0.3">
      <c r="A24" s="93"/>
      <c r="C24" s="95" t="s">
        <v>440</v>
      </c>
      <c r="D24" s="90">
        <v>2</v>
      </c>
      <c r="E24" t="s">
        <v>62</v>
      </c>
      <c r="J24" s="91" t="s">
        <v>250</v>
      </c>
      <c r="K24" s="90">
        <v>1</v>
      </c>
      <c r="L24" s="90" t="s">
        <v>62</v>
      </c>
      <c r="N24" s="90" t="s">
        <v>285</v>
      </c>
      <c r="O24" s="90"/>
      <c r="P24" t="s">
        <v>62</v>
      </c>
      <c r="T24" s="93"/>
      <c r="V24" s="91" t="s">
        <v>439</v>
      </c>
      <c r="W24">
        <v>3</v>
      </c>
      <c r="X24" t="s">
        <v>62</v>
      </c>
      <c r="AA24" s="91" t="s">
        <v>426</v>
      </c>
      <c r="AB24" s="90">
        <v>1</v>
      </c>
      <c r="AC24" s="90" t="s">
        <v>62</v>
      </c>
      <c r="AE24" s="92"/>
      <c r="AG24" s="4" t="s">
        <v>388</v>
      </c>
      <c r="AK24" s="4" t="s">
        <v>298</v>
      </c>
      <c r="AM24" t="s">
        <v>62</v>
      </c>
      <c r="AU24" s="92"/>
      <c r="AW24" s="91" t="s">
        <v>445</v>
      </c>
      <c r="BA24" s="91" t="s">
        <v>437</v>
      </c>
      <c r="BL24" s="93"/>
      <c r="BN24" s="90" t="s">
        <v>436</v>
      </c>
    </row>
    <row r="25" spans="1:66" ht="14.4" customHeight="1" x14ac:dyDescent="0.3">
      <c r="A25" s="93"/>
      <c r="C25" s="95" t="s">
        <v>435</v>
      </c>
      <c r="D25" s="90">
        <v>7</v>
      </c>
      <c r="E25" t="s">
        <v>62</v>
      </c>
      <c r="J25" s="91" t="s">
        <v>240</v>
      </c>
      <c r="K25" s="90">
        <v>2</v>
      </c>
      <c r="L25" s="90" t="s">
        <v>62</v>
      </c>
      <c r="N25" s="91" t="s">
        <v>280</v>
      </c>
      <c r="O25">
        <v>2</v>
      </c>
      <c r="P25" t="s">
        <v>62</v>
      </c>
      <c r="T25" s="93"/>
      <c r="V25" s="91" t="s">
        <v>434</v>
      </c>
      <c r="W25">
        <v>2</v>
      </c>
      <c r="X25" t="s">
        <v>62</v>
      </c>
      <c r="AA25" s="91" t="s">
        <v>433</v>
      </c>
      <c r="AB25" s="90">
        <v>2</v>
      </c>
      <c r="AC25" s="90" t="s">
        <v>62</v>
      </c>
      <c r="AE25" s="92"/>
      <c r="AG25" s="4" t="s">
        <v>432</v>
      </c>
      <c r="AH25">
        <v>1</v>
      </c>
      <c r="AI25" t="s">
        <v>62</v>
      </c>
      <c r="AK25" s="4" t="s">
        <v>294</v>
      </c>
      <c r="AM25" t="s">
        <v>62</v>
      </c>
      <c r="AU25" s="92"/>
      <c r="AW25" s="91" t="s">
        <v>438</v>
      </c>
      <c r="BA25" s="91" t="s">
        <v>430</v>
      </c>
      <c r="BE25" s="90" t="s">
        <v>429</v>
      </c>
      <c r="BL25" s="93"/>
      <c r="BN25" s="90" t="s">
        <v>428</v>
      </c>
    </row>
    <row r="26" spans="1:66" ht="14.4" customHeight="1" x14ac:dyDescent="0.3">
      <c r="A26" s="93"/>
      <c r="C26" s="95" t="s">
        <v>427</v>
      </c>
      <c r="E26" t="s">
        <v>62</v>
      </c>
      <c r="J26" s="91" t="s">
        <v>229</v>
      </c>
      <c r="K26" s="90">
        <v>2</v>
      </c>
      <c r="L26" s="90" t="s">
        <v>62</v>
      </c>
      <c r="N26" s="91" t="s">
        <v>275</v>
      </c>
      <c r="O26">
        <v>2</v>
      </c>
      <c r="P26" t="s">
        <v>62</v>
      </c>
      <c r="T26" s="93"/>
      <c r="V26" s="91" t="s">
        <v>426</v>
      </c>
      <c r="W26">
        <v>1</v>
      </c>
      <c r="X26" t="s">
        <v>62</v>
      </c>
      <c r="AA26" s="91" t="s">
        <v>425</v>
      </c>
      <c r="AE26" s="92"/>
      <c r="AG26" s="4" t="s">
        <v>424</v>
      </c>
      <c r="AH26">
        <v>2</v>
      </c>
      <c r="AK26" s="4" t="s">
        <v>289</v>
      </c>
      <c r="AM26" t="s">
        <v>62</v>
      </c>
      <c r="AU26" s="92"/>
      <c r="AW26" s="91" t="s">
        <v>431</v>
      </c>
      <c r="BA26" s="91" t="s">
        <v>422</v>
      </c>
      <c r="BE26" s="90" t="s">
        <v>421</v>
      </c>
      <c r="BL26" s="93"/>
      <c r="BN26" s="90" t="s">
        <v>349</v>
      </c>
    </row>
    <row r="27" spans="1:66" ht="14.4" customHeight="1" x14ac:dyDescent="0.3">
      <c r="A27" s="93"/>
      <c r="C27" s="4" t="s">
        <v>420</v>
      </c>
      <c r="J27" s="91" t="s">
        <v>219</v>
      </c>
      <c r="K27" s="90">
        <v>1</v>
      </c>
      <c r="L27" s="90" t="s">
        <v>62</v>
      </c>
      <c r="N27" s="91" t="s">
        <v>265</v>
      </c>
      <c r="O27">
        <v>1</v>
      </c>
      <c r="P27" t="s">
        <v>62</v>
      </c>
      <c r="T27" s="93"/>
      <c r="V27" s="90" t="s">
        <v>419</v>
      </c>
      <c r="AE27" s="92"/>
      <c r="AG27" s="4" t="s">
        <v>418</v>
      </c>
      <c r="AK27" s="4" t="s">
        <v>254</v>
      </c>
      <c r="AL27" t="s">
        <v>62</v>
      </c>
      <c r="AM27" t="s">
        <v>62</v>
      </c>
      <c r="AU27" s="92"/>
      <c r="AW27" s="91" t="s">
        <v>423</v>
      </c>
      <c r="BA27" s="91" t="s">
        <v>416</v>
      </c>
      <c r="BE27" s="90" t="s">
        <v>415</v>
      </c>
      <c r="BL27" s="93"/>
      <c r="BN27" s="90" t="s">
        <v>414</v>
      </c>
    </row>
    <row r="28" spans="1:66" ht="14.4" customHeight="1" x14ac:dyDescent="0.3">
      <c r="A28" s="93"/>
      <c r="C28" s="4" t="s">
        <v>413</v>
      </c>
      <c r="J28" s="91" t="s">
        <v>214</v>
      </c>
      <c r="K28" s="90">
        <v>1</v>
      </c>
      <c r="N28" s="91" t="s">
        <v>260</v>
      </c>
      <c r="P28" t="s">
        <v>62</v>
      </c>
      <c r="T28" s="93"/>
      <c r="V28" s="90" t="s">
        <v>412</v>
      </c>
      <c r="AE28" s="92"/>
      <c r="AG28" s="4" t="s">
        <v>367</v>
      </c>
      <c r="AH28">
        <v>3</v>
      </c>
      <c r="AK28" s="4" t="s">
        <v>223</v>
      </c>
      <c r="AM28" t="s">
        <v>62</v>
      </c>
      <c r="AU28" s="92"/>
      <c r="AW28" s="91" t="s">
        <v>417</v>
      </c>
      <c r="BA28" s="96" t="s">
        <v>410</v>
      </c>
      <c r="BE28" s="90" t="s">
        <v>409</v>
      </c>
      <c r="BL28" s="93"/>
      <c r="BN28" s="90" t="s">
        <v>408</v>
      </c>
    </row>
    <row r="29" spans="1:66" ht="14.4" customHeight="1" x14ac:dyDescent="0.3">
      <c r="A29" s="93"/>
      <c r="C29" s="4" t="s">
        <v>407</v>
      </c>
      <c r="J29" s="91" t="s">
        <v>209</v>
      </c>
      <c r="K29" s="90">
        <v>3</v>
      </c>
      <c r="L29" s="90" t="s">
        <v>62</v>
      </c>
      <c r="N29" s="91" t="s">
        <v>255</v>
      </c>
      <c r="P29" t="s">
        <v>62</v>
      </c>
      <c r="T29" s="93"/>
      <c r="V29" s="90" t="s">
        <v>406</v>
      </c>
      <c r="AE29" s="92"/>
      <c r="AG29" s="4" t="s">
        <v>405</v>
      </c>
      <c r="AH29">
        <v>2</v>
      </c>
      <c r="AK29" s="95" t="s">
        <v>404</v>
      </c>
      <c r="AU29" s="92"/>
      <c r="AW29" s="91" t="s">
        <v>411</v>
      </c>
      <c r="BA29" s="91" t="s">
        <v>402</v>
      </c>
      <c r="BE29" s="90" t="s">
        <v>401</v>
      </c>
      <c r="BL29" s="93"/>
      <c r="BN29" s="90" t="s">
        <v>400</v>
      </c>
    </row>
    <row r="30" spans="1:66" ht="14.4" customHeight="1" x14ac:dyDescent="0.3">
      <c r="A30" s="93"/>
      <c r="C30" s="95" t="s">
        <v>399</v>
      </c>
      <c r="D30" s="90">
        <v>2</v>
      </c>
      <c r="E30" t="s">
        <v>62</v>
      </c>
      <c r="J30" s="91" t="s">
        <v>204</v>
      </c>
      <c r="K30" s="90">
        <v>1</v>
      </c>
      <c r="N30" s="91" t="s">
        <v>250</v>
      </c>
      <c r="O30">
        <v>1</v>
      </c>
      <c r="P30" t="s">
        <v>62</v>
      </c>
      <c r="T30" s="93"/>
      <c r="V30" s="90" t="s">
        <v>398</v>
      </c>
      <c r="AE30" s="92"/>
      <c r="AG30" s="4" t="s">
        <v>353</v>
      </c>
      <c r="AH30">
        <v>6</v>
      </c>
      <c r="AK30" s="95" t="s">
        <v>397</v>
      </c>
      <c r="AL30" t="s">
        <v>396</v>
      </c>
      <c r="AU30" s="92"/>
      <c r="AW30" s="91" t="s">
        <v>403</v>
      </c>
      <c r="BA30" s="91" t="s">
        <v>394</v>
      </c>
      <c r="BE30" s="90" t="s">
        <v>393</v>
      </c>
      <c r="BL30" s="93"/>
      <c r="BN30" s="90" t="s">
        <v>392</v>
      </c>
    </row>
    <row r="31" spans="1:66" ht="14.4" customHeight="1" x14ac:dyDescent="0.3">
      <c r="A31" s="93"/>
      <c r="C31" s="4" t="s">
        <v>391</v>
      </c>
      <c r="D31" s="90">
        <v>1</v>
      </c>
      <c r="J31" s="91" t="s">
        <v>199</v>
      </c>
      <c r="K31" s="90">
        <v>1</v>
      </c>
      <c r="N31" s="91" t="s">
        <v>245</v>
      </c>
      <c r="P31" t="s">
        <v>62</v>
      </c>
      <c r="T31" s="93"/>
      <c r="V31" s="90" t="s">
        <v>390</v>
      </c>
      <c r="AE31" s="92"/>
      <c r="AG31" s="4" t="s">
        <v>389</v>
      </c>
      <c r="AH31">
        <v>3</v>
      </c>
      <c r="AK31" s="95" t="s">
        <v>388</v>
      </c>
      <c r="AU31" s="92"/>
      <c r="AW31" s="91" t="s">
        <v>395</v>
      </c>
      <c r="BA31" s="91" t="s">
        <v>386</v>
      </c>
      <c r="BE31" s="90" t="s">
        <v>385</v>
      </c>
      <c r="BF31" t="s">
        <v>376</v>
      </c>
      <c r="BL31" s="93"/>
      <c r="BN31" s="90" t="s">
        <v>384</v>
      </c>
    </row>
    <row r="32" spans="1:66" ht="14.4" customHeight="1" x14ac:dyDescent="0.3">
      <c r="A32" s="93"/>
      <c r="C32" s="4" t="s">
        <v>383</v>
      </c>
      <c r="J32" s="91" t="s">
        <v>195</v>
      </c>
      <c r="K32" s="90">
        <v>1</v>
      </c>
      <c r="N32" s="91" t="s">
        <v>240</v>
      </c>
      <c r="O32">
        <v>2</v>
      </c>
      <c r="P32" t="s">
        <v>62</v>
      </c>
      <c r="T32" s="93"/>
      <c r="V32" s="90" t="s">
        <v>382</v>
      </c>
      <c r="AE32" s="92"/>
      <c r="AG32" s="4" t="s">
        <v>381</v>
      </c>
      <c r="AI32" t="s">
        <v>62</v>
      </c>
      <c r="AK32" s="95" t="s">
        <v>380</v>
      </c>
      <c r="AU32" s="92"/>
      <c r="AW32" s="91" t="s">
        <v>387</v>
      </c>
      <c r="BA32" s="91" t="s">
        <v>378</v>
      </c>
      <c r="BE32" s="90" t="s">
        <v>377</v>
      </c>
      <c r="BF32" t="s">
        <v>376</v>
      </c>
      <c r="BL32" s="93"/>
      <c r="BN32" s="90" t="s">
        <v>375</v>
      </c>
    </row>
    <row r="33" spans="1:66" ht="14.4" customHeight="1" x14ac:dyDescent="0.3">
      <c r="A33" s="93"/>
      <c r="J33" s="91" t="s">
        <v>181</v>
      </c>
      <c r="K33" s="90">
        <v>1</v>
      </c>
      <c r="L33" s="90" t="s">
        <v>62</v>
      </c>
      <c r="N33" s="91" t="s">
        <v>229</v>
      </c>
      <c r="O33" s="90">
        <v>2</v>
      </c>
      <c r="P33" t="s">
        <v>62</v>
      </c>
      <c r="T33" s="93"/>
      <c r="V33" s="90" t="s">
        <v>374</v>
      </c>
      <c r="AE33" s="92"/>
      <c r="AG33" s="4" t="s">
        <v>373</v>
      </c>
      <c r="AI33" t="s">
        <v>62</v>
      </c>
      <c r="AK33" s="95" t="s">
        <v>372</v>
      </c>
      <c r="AU33" s="92"/>
      <c r="AW33" s="91" t="s">
        <v>379</v>
      </c>
      <c r="BE33" s="90" t="s">
        <v>370</v>
      </c>
      <c r="BL33" s="93"/>
      <c r="BN33" s="90" t="s">
        <v>369</v>
      </c>
    </row>
    <row r="34" spans="1:66" ht="14.4" customHeight="1" x14ac:dyDescent="0.3">
      <c r="A34" s="93"/>
      <c r="J34" s="91" t="s">
        <v>158</v>
      </c>
      <c r="K34" s="90">
        <v>1</v>
      </c>
      <c r="L34" s="90" t="s">
        <v>62</v>
      </c>
      <c r="N34" s="91" t="s">
        <v>219</v>
      </c>
      <c r="O34" s="90">
        <v>1</v>
      </c>
      <c r="P34" t="s">
        <v>62</v>
      </c>
      <c r="T34" s="93"/>
      <c r="AE34" s="92"/>
      <c r="AG34" s="4" t="s">
        <v>368</v>
      </c>
      <c r="AH34">
        <v>5</v>
      </c>
      <c r="AI34" t="s">
        <v>62</v>
      </c>
      <c r="AK34" s="95" t="s">
        <v>367</v>
      </c>
      <c r="AU34" s="92"/>
      <c r="AW34" s="91" t="s">
        <v>371</v>
      </c>
      <c r="BA34" s="91" t="s">
        <v>365</v>
      </c>
      <c r="BE34" s="90" t="s">
        <v>364</v>
      </c>
      <c r="BL34" s="93"/>
      <c r="BN34" s="90" t="s">
        <v>363</v>
      </c>
    </row>
    <row r="35" spans="1:66" ht="14.4" customHeight="1" x14ac:dyDescent="0.3">
      <c r="A35" s="93"/>
      <c r="C35" s="4" t="s">
        <v>362</v>
      </c>
      <c r="E35" t="s">
        <v>62</v>
      </c>
      <c r="J35" s="91" t="s">
        <v>155</v>
      </c>
      <c r="K35" s="90">
        <v>6</v>
      </c>
      <c r="L35" s="90" t="s">
        <v>62</v>
      </c>
      <c r="N35" s="91" t="s">
        <v>209</v>
      </c>
      <c r="O35" s="90">
        <v>3</v>
      </c>
      <c r="P35" t="s">
        <v>62</v>
      </c>
      <c r="T35" s="93"/>
      <c r="V35" s="90" t="s">
        <v>767</v>
      </c>
      <c r="AE35" s="92"/>
      <c r="AG35" s="4" t="s">
        <v>361</v>
      </c>
      <c r="AH35">
        <v>1</v>
      </c>
      <c r="AI35" t="s">
        <v>62</v>
      </c>
      <c r="AK35" s="95" t="s">
        <v>360</v>
      </c>
      <c r="AU35" s="92"/>
      <c r="AW35" s="91" t="s">
        <v>366</v>
      </c>
      <c r="BA35" s="91" t="s">
        <v>358</v>
      </c>
      <c r="BE35" s="90" t="s">
        <v>357</v>
      </c>
      <c r="BL35" s="93"/>
      <c r="BN35" s="90" t="s">
        <v>356</v>
      </c>
    </row>
    <row r="36" spans="1:66" ht="14.4" customHeight="1" x14ac:dyDescent="0.3">
      <c r="A36" s="93"/>
      <c r="C36" s="4" t="s">
        <v>355</v>
      </c>
      <c r="E36" t="s">
        <v>62</v>
      </c>
      <c r="J36" s="91" t="s">
        <v>153</v>
      </c>
      <c r="K36" s="90">
        <v>1</v>
      </c>
      <c r="L36" s="90" t="s">
        <v>62</v>
      </c>
      <c r="N36" s="91" t="s">
        <v>184</v>
      </c>
      <c r="O36" s="90"/>
      <c r="P36" t="s">
        <v>62</v>
      </c>
      <c r="T36" s="93"/>
      <c r="V36" s="90" t="s">
        <v>768</v>
      </c>
      <c r="AE36" s="92"/>
      <c r="AG36" s="4" t="s">
        <v>354</v>
      </c>
      <c r="AH36">
        <v>8</v>
      </c>
      <c r="AI36" t="s">
        <v>62</v>
      </c>
      <c r="AK36" s="95" t="s">
        <v>353</v>
      </c>
      <c r="AU36" s="92"/>
      <c r="AW36" s="91" t="s">
        <v>359</v>
      </c>
      <c r="BA36" s="91" t="s">
        <v>351</v>
      </c>
      <c r="BE36" s="90" t="s">
        <v>350</v>
      </c>
      <c r="BL36" s="93"/>
      <c r="BN36" s="90" t="s">
        <v>349</v>
      </c>
    </row>
    <row r="37" spans="1:66" ht="14.4" customHeight="1" x14ac:dyDescent="0.3">
      <c r="A37" s="93"/>
      <c r="C37" s="95" t="s">
        <v>348</v>
      </c>
      <c r="D37" s="90">
        <v>2</v>
      </c>
      <c r="E37" t="s">
        <v>62</v>
      </c>
      <c r="J37" s="91" t="s">
        <v>151</v>
      </c>
      <c r="K37" s="90">
        <v>1</v>
      </c>
      <c r="L37" s="90" t="s">
        <v>62</v>
      </c>
      <c r="N37" s="91" t="s">
        <v>181</v>
      </c>
      <c r="O37" s="90">
        <v>1</v>
      </c>
      <c r="P37" t="s">
        <v>62</v>
      </c>
      <c r="T37" s="93"/>
      <c r="V37" s="90" t="s">
        <v>769</v>
      </c>
      <c r="AE37" s="92"/>
      <c r="AG37" s="4" t="s">
        <v>347</v>
      </c>
      <c r="AH37">
        <v>2</v>
      </c>
      <c r="AI37" t="s">
        <v>62</v>
      </c>
      <c r="AK37" s="4" t="s">
        <v>346</v>
      </c>
      <c r="AL37" t="s">
        <v>62</v>
      </c>
      <c r="AU37" s="92"/>
      <c r="AW37" s="91" t="s">
        <v>352</v>
      </c>
      <c r="BA37" s="91" t="s">
        <v>344</v>
      </c>
      <c r="BE37" s="90" t="s">
        <v>343</v>
      </c>
      <c r="BL37" s="93"/>
      <c r="BN37" s="90" t="s">
        <v>342</v>
      </c>
    </row>
    <row r="38" spans="1:66" ht="14.4" customHeight="1" x14ac:dyDescent="0.3">
      <c r="A38" s="93"/>
      <c r="C38" s="95" t="s">
        <v>341</v>
      </c>
      <c r="D38" s="90">
        <v>1</v>
      </c>
      <c r="J38" s="91" t="s">
        <v>149</v>
      </c>
      <c r="K38" s="90">
        <v>1</v>
      </c>
      <c r="L38" s="90" t="s">
        <v>62</v>
      </c>
      <c r="N38" s="91" t="s">
        <v>178</v>
      </c>
      <c r="O38" s="90"/>
      <c r="P38" t="s">
        <v>62</v>
      </c>
      <c r="T38" s="93"/>
      <c r="V38" s="90" t="s">
        <v>770</v>
      </c>
      <c r="AE38" s="92"/>
      <c r="AG38" s="4" t="s">
        <v>340</v>
      </c>
      <c r="AI38" t="s">
        <v>62</v>
      </c>
      <c r="AK38" s="4" t="s">
        <v>339</v>
      </c>
      <c r="AL38" t="s">
        <v>62</v>
      </c>
      <c r="AU38" s="92"/>
      <c r="AW38" s="91" t="s">
        <v>345</v>
      </c>
      <c r="BA38" s="91" t="s">
        <v>337</v>
      </c>
      <c r="BE38" s="90" t="s">
        <v>336</v>
      </c>
      <c r="BL38" s="93"/>
      <c r="BN38" s="90" t="s">
        <v>335</v>
      </c>
    </row>
    <row r="39" spans="1:66" ht="14.4" customHeight="1" x14ac:dyDescent="0.3">
      <c r="A39" s="93"/>
      <c r="C39" s="95" t="s">
        <v>184</v>
      </c>
      <c r="D39" s="90">
        <v>1</v>
      </c>
      <c r="E39" t="s">
        <v>62</v>
      </c>
      <c r="J39" s="91" t="s">
        <v>148</v>
      </c>
      <c r="K39" s="90">
        <v>2</v>
      </c>
      <c r="L39" s="90" t="s">
        <v>62</v>
      </c>
      <c r="N39" s="91" t="s">
        <v>175</v>
      </c>
      <c r="O39" s="90"/>
      <c r="P39" t="s">
        <v>62</v>
      </c>
      <c r="T39" s="93"/>
      <c r="V39" s="90" t="s">
        <v>771</v>
      </c>
      <c r="AE39" s="92"/>
      <c r="AG39" s="4" t="s">
        <v>334</v>
      </c>
      <c r="AI39" t="s">
        <v>62</v>
      </c>
      <c r="AK39" s="4" t="s">
        <v>333</v>
      </c>
      <c r="AM39" t="s">
        <v>62</v>
      </c>
      <c r="AU39" s="92"/>
      <c r="AW39" s="91" t="s">
        <v>338</v>
      </c>
      <c r="BA39" s="91" t="s">
        <v>331</v>
      </c>
      <c r="BE39" s="90" t="s">
        <v>330</v>
      </c>
      <c r="BF39" t="s">
        <v>62</v>
      </c>
      <c r="BL39" s="93"/>
      <c r="BN39" s="90" t="s">
        <v>329</v>
      </c>
    </row>
    <row r="40" spans="1:66" ht="14.4" customHeight="1" x14ac:dyDescent="0.3">
      <c r="A40" s="93"/>
      <c r="C40" s="95" t="s">
        <v>328</v>
      </c>
      <c r="E40" t="s">
        <v>62</v>
      </c>
      <c r="J40" s="91" t="s">
        <v>144</v>
      </c>
      <c r="K40" s="90">
        <v>3</v>
      </c>
      <c r="L40" s="90" t="s">
        <v>62</v>
      </c>
      <c r="N40" s="91" t="s">
        <v>173</v>
      </c>
      <c r="O40" s="90"/>
      <c r="P40" t="s">
        <v>62</v>
      </c>
      <c r="T40" s="93"/>
      <c r="V40" s="90" t="s">
        <v>772</v>
      </c>
      <c r="AE40" s="92"/>
      <c r="AK40" s="4" t="s">
        <v>327</v>
      </c>
      <c r="AL40" t="s">
        <v>121</v>
      </c>
      <c r="AU40" s="92"/>
      <c r="AW40" s="91" t="s">
        <v>332</v>
      </c>
      <c r="BA40" s="91" t="s">
        <v>325</v>
      </c>
      <c r="BE40" s="90" t="s">
        <v>324</v>
      </c>
      <c r="BL40" s="93"/>
      <c r="BN40" s="90" t="s">
        <v>323</v>
      </c>
    </row>
    <row r="41" spans="1:66" x14ac:dyDescent="0.3">
      <c r="A41" s="93"/>
      <c r="C41" s="95" t="s">
        <v>322</v>
      </c>
      <c r="D41" s="90">
        <v>4</v>
      </c>
      <c r="E41" t="s">
        <v>62</v>
      </c>
      <c r="J41" s="91" t="s">
        <v>143</v>
      </c>
      <c r="K41" s="90">
        <v>4</v>
      </c>
      <c r="N41" s="91" t="s">
        <v>169</v>
      </c>
      <c r="O41" s="90"/>
      <c r="P41" t="s">
        <v>62</v>
      </c>
      <c r="T41" s="93"/>
      <c r="V41" s="90" t="s">
        <v>773</v>
      </c>
      <c r="AE41" s="92"/>
      <c r="AK41" s="4" t="s">
        <v>321</v>
      </c>
      <c r="AL41" t="s">
        <v>121</v>
      </c>
      <c r="AU41" s="92"/>
      <c r="AW41" s="90" t="s">
        <v>326</v>
      </c>
      <c r="BA41" s="91" t="s">
        <v>320</v>
      </c>
      <c r="BE41" s="90" t="s">
        <v>319</v>
      </c>
      <c r="BL41" s="93"/>
      <c r="BN41" s="90" t="s">
        <v>318</v>
      </c>
    </row>
    <row r="42" spans="1:66" x14ac:dyDescent="0.3">
      <c r="A42" s="93"/>
      <c r="C42" s="95" t="s">
        <v>317</v>
      </c>
      <c r="J42" s="91" t="s">
        <v>140</v>
      </c>
      <c r="K42" s="90">
        <v>1</v>
      </c>
      <c r="L42" s="90" t="s">
        <v>62</v>
      </c>
      <c r="N42" s="91" t="s">
        <v>166</v>
      </c>
      <c r="O42" s="90"/>
      <c r="P42" t="s">
        <v>62</v>
      </c>
      <c r="T42" s="93"/>
      <c r="V42" s="90" t="s">
        <v>774</v>
      </c>
      <c r="AE42" s="92"/>
      <c r="AK42" s="4" t="s">
        <v>316</v>
      </c>
      <c r="AL42" t="s">
        <v>121</v>
      </c>
      <c r="AU42" s="92"/>
      <c r="AW42" s="90" t="s">
        <v>718</v>
      </c>
      <c r="BA42" s="91" t="s">
        <v>315</v>
      </c>
      <c r="BE42" s="90" t="s">
        <v>314</v>
      </c>
      <c r="BL42" s="93"/>
      <c r="BN42" s="90" t="s">
        <v>313</v>
      </c>
    </row>
    <row r="43" spans="1:66" x14ac:dyDescent="0.3">
      <c r="A43" s="93"/>
      <c r="C43" s="95" t="s">
        <v>312</v>
      </c>
      <c r="E43" t="s">
        <v>62</v>
      </c>
      <c r="J43" s="91" t="s">
        <v>139</v>
      </c>
      <c r="K43" s="90">
        <v>2</v>
      </c>
      <c r="L43" s="90" t="s">
        <v>62</v>
      </c>
      <c r="N43" s="91" t="s">
        <v>164</v>
      </c>
      <c r="O43" s="90"/>
      <c r="P43" t="s">
        <v>62</v>
      </c>
      <c r="T43" s="93"/>
      <c r="V43" s="90" t="s">
        <v>775</v>
      </c>
      <c r="AE43" s="92"/>
      <c r="AG43" s="4" t="s">
        <v>311</v>
      </c>
      <c r="AI43" t="s">
        <v>62</v>
      </c>
      <c r="AU43" s="92"/>
      <c r="AW43" s="90" t="s">
        <v>719</v>
      </c>
      <c r="BA43" s="91" t="s">
        <v>310</v>
      </c>
      <c r="BE43" s="90" t="s">
        <v>309</v>
      </c>
      <c r="BL43" s="93"/>
      <c r="BN43" s="90" t="s">
        <v>308</v>
      </c>
    </row>
    <row r="44" spans="1:66" x14ac:dyDescent="0.3">
      <c r="A44" s="93"/>
      <c r="C44" s="95" t="s">
        <v>307</v>
      </c>
      <c r="J44" s="91" t="s">
        <v>138</v>
      </c>
      <c r="K44" s="90">
        <v>1</v>
      </c>
      <c r="L44" s="90" t="s">
        <v>62</v>
      </c>
      <c r="N44" s="91" t="s">
        <v>160</v>
      </c>
      <c r="O44" s="90"/>
      <c r="P44" t="s">
        <v>62</v>
      </c>
      <c r="T44" s="93"/>
      <c r="V44" s="90" t="s">
        <v>776</v>
      </c>
      <c r="AE44" s="92"/>
      <c r="AG44" s="4" t="s">
        <v>306</v>
      </c>
      <c r="AI44" t="s">
        <v>62</v>
      </c>
      <c r="AU44" s="92"/>
      <c r="AW44" s="90" t="s">
        <v>720</v>
      </c>
      <c r="BA44" s="91" t="s">
        <v>305</v>
      </c>
      <c r="BE44" s="90" t="s">
        <v>304</v>
      </c>
      <c r="BL44" s="93"/>
    </row>
    <row r="45" spans="1:66" x14ac:dyDescent="0.3">
      <c r="A45" s="93"/>
      <c r="C45" s="95" t="s">
        <v>303</v>
      </c>
      <c r="J45" s="91" t="s">
        <v>137</v>
      </c>
      <c r="K45" s="90">
        <v>1</v>
      </c>
      <c r="L45" s="90" t="s">
        <v>62</v>
      </c>
      <c r="N45" s="91" t="s">
        <v>158</v>
      </c>
      <c r="O45" s="90">
        <v>1</v>
      </c>
      <c r="P45" t="s">
        <v>62</v>
      </c>
      <c r="T45" s="93"/>
      <c r="V45" s="90" t="s">
        <v>777</v>
      </c>
      <c r="AE45" s="92"/>
      <c r="AG45" s="4" t="s">
        <v>302</v>
      </c>
      <c r="AI45" t="s">
        <v>62</v>
      </c>
      <c r="AU45" s="92"/>
      <c r="AW45" s="90" t="s">
        <v>721</v>
      </c>
      <c r="BE45" s="90" t="s">
        <v>301</v>
      </c>
      <c r="BL45" s="93"/>
      <c r="BN45" s="90" t="s">
        <v>300</v>
      </c>
    </row>
    <row r="46" spans="1:66" x14ac:dyDescent="0.3">
      <c r="A46" s="93"/>
      <c r="C46" s="4" t="s">
        <v>299</v>
      </c>
      <c r="E46" t="s">
        <v>62</v>
      </c>
      <c r="J46" s="91" t="s">
        <v>136</v>
      </c>
      <c r="K46" s="90">
        <v>4</v>
      </c>
      <c r="L46" s="90" t="s">
        <v>62</v>
      </c>
      <c r="N46" s="91" t="s">
        <v>155</v>
      </c>
      <c r="O46" s="90">
        <v>6</v>
      </c>
      <c r="P46" t="s">
        <v>62</v>
      </c>
      <c r="T46" s="93"/>
      <c r="V46" s="90" t="s">
        <v>778</v>
      </c>
      <c r="AE46" s="92"/>
      <c r="AG46" s="4" t="s">
        <v>298</v>
      </c>
      <c r="AI46" t="s">
        <v>62</v>
      </c>
      <c r="AU46" s="94"/>
      <c r="AW46" s="90" t="s">
        <v>722</v>
      </c>
      <c r="BA46" s="90" t="s">
        <v>297</v>
      </c>
      <c r="BL46" s="93"/>
      <c r="BN46" s="90" t="s">
        <v>296</v>
      </c>
    </row>
    <row r="47" spans="1:66" x14ac:dyDescent="0.3">
      <c r="A47" s="93"/>
      <c r="C47" s="4" t="s">
        <v>295</v>
      </c>
      <c r="D47"/>
      <c r="E47" t="s">
        <v>62</v>
      </c>
      <c r="J47" s="91" t="s">
        <v>135</v>
      </c>
      <c r="K47" s="90">
        <v>3</v>
      </c>
      <c r="L47" s="90" t="s">
        <v>62</v>
      </c>
      <c r="N47" s="91" t="s">
        <v>153</v>
      </c>
      <c r="O47" s="90">
        <v>1</v>
      </c>
      <c r="P47" t="s">
        <v>62</v>
      </c>
      <c r="T47" s="93"/>
      <c r="AE47" s="92"/>
      <c r="AG47" s="4" t="s">
        <v>294</v>
      </c>
      <c r="AI47" t="s">
        <v>62</v>
      </c>
      <c r="AW47" s="90" t="s">
        <v>723</v>
      </c>
      <c r="BA47" s="90" t="s">
        <v>293</v>
      </c>
      <c r="BE47" s="90" t="s">
        <v>292</v>
      </c>
      <c r="BL47" s="93"/>
      <c r="BN47" s="90" t="s">
        <v>291</v>
      </c>
    </row>
    <row r="48" spans="1:66" x14ac:dyDescent="0.3">
      <c r="A48" s="93"/>
      <c r="C48" s="4" t="s">
        <v>290</v>
      </c>
      <c r="D48"/>
      <c r="E48" t="s">
        <v>62</v>
      </c>
      <c r="N48" s="91" t="s">
        <v>151</v>
      </c>
      <c r="O48" s="90">
        <v>1</v>
      </c>
      <c r="P48" t="s">
        <v>62</v>
      </c>
      <c r="T48" s="93"/>
      <c r="V48" s="90" t="s">
        <v>779</v>
      </c>
      <c r="AE48" s="92"/>
      <c r="AG48" s="4" t="s">
        <v>289</v>
      </c>
      <c r="AI48" t="s">
        <v>62</v>
      </c>
      <c r="BA48" s="90" t="s">
        <v>288</v>
      </c>
      <c r="BE48" s="90" t="s">
        <v>287</v>
      </c>
      <c r="BN48" s="90" t="s">
        <v>286</v>
      </c>
    </row>
    <row r="49" spans="1:66" x14ac:dyDescent="0.3">
      <c r="A49" s="93"/>
      <c r="C49" s="4" t="s">
        <v>285</v>
      </c>
      <c r="E49" t="s">
        <v>62</v>
      </c>
      <c r="N49" s="91" t="s">
        <v>149</v>
      </c>
      <c r="O49" s="90">
        <v>1</v>
      </c>
      <c r="P49" t="s">
        <v>62</v>
      </c>
      <c r="T49" s="93"/>
      <c r="V49" s="90" t="s">
        <v>780</v>
      </c>
      <c r="AE49" s="92"/>
      <c r="AG49" s="4" t="s">
        <v>284</v>
      </c>
      <c r="AI49" t="s">
        <v>62</v>
      </c>
      <c r="AW49" s="90" t="s">
        <v>724</v>
      </c>
      <c r="BA49" s="90" t="s">
        <v>283</v>
      </c>
      <c r="BE49" s="90" t="s">
        <v>282</v>
      </c>
      <c r="BN49" s="90" t="s">
        <v>281</v>
      </c>
    </row>
    <row r="50" spans="1:66" x14ac:dyDescent="0.3">
      <c r="C50" s="95" t="s">
        <v>280</v>
      </c>
      <c r="D50">
        <v>2</v>
      </c>
      <c r="E50" t="s">
        <v>62</v>
      </c>
      <c r="N50" s="91" t="s">
        <v>148</v>
      </c>
      <c r="O50" s="90">
        <v>2</v>
      </c>
      <c r="P50" t="s">
        <v>62</v>
      </c>
      <c r="V50" s="90" t="s">
        <v>781</v>
      </c>
      <c r="AE50" s="92"/>
      <c r="AG50" s="4" t="s">
        <v>279</v>
      </c>
      <c r="AH50">
        <v>1</v>
      </c>
      <c r="AW50" s="90" t="s">
        <v>725</v>
      </c>
      <c r="BA50" s="90" t="s">
        <v>278</v>
      </c>
      <c r="BE50" s="90" t="s">
        <v>277</v>
      </c>
      <c r="BN50" s="90" t="s">
        <v>276</v>
      </c>
    </row>
    <row r="51" spans="1:66" x14ac:dyDescent="0.3">
      <c r="C51" s="95" t="s">
        <v>275</v>
      </c>
      <c r="D51">
        <v>2</v>
      </c>
      <c r="E51" t="s">
        <v>62</v>
      </c>
      <c r="N51" s="90" t="s">
        <v>147</v>
      </c>
      <c r="O51" s="90"/>
      <c r="P51" t="s">
        <v>62</v>
      </c>
      <c r="V51" s="90" t="s">
        <v>782</v>
      </c>
      <c r="AE51" s="92"/>
      <c r="AG51" s="4" t="s">
        <v>274</v>
      </c>
      <c r="AW51" s="90" t="s">
        <v>726</v>
      </c>
      <c r="BA51" s="90" t="s">
        <v>273</v>
      </c>
      <c r="BE51" s="90" t="s">
        <v>272</v>
      </c>
      <c r="BN51" s="90" t="s">
        <v>271</v>
      </c>
    </row>
    <row r="52" spans="1:66" x14ac:dyDescent="0.3">
      <c r="C52" s="95" t="s">
        <v>270</v>
      </c>
      <c r="D52">
        <v>1</v>
      </c>
      <c r="E52" t="s">
        <v>62</v>
      </c>
      <c r="N52" s="91" t="s">
        <v>144</v>
      </c>
      <c r="O52" s="90">
        <v>3</v>
      </c>
      <c r="P52" t="s">
        <v>62</v>
      </c>
      <c r="V52" s="90" t="s">
        <v>783</v>
      </c>
      <c r="AE52" s="92"/>
      <c r="AG52" s="4" t="s">
        <v>269</v>
      </c>
      <c r="AW52" s="90" t="s">
        <v>727</v>
      </c>
      <c r="BA52" s="90" t="s">
        <v>268</v>
      </c>
      <c r="BE52" s="90" t="s">
        <v>267</v>
      </c>
      <c r="BN52" s="90" t="s">
        <v>266</v>
      </c>
    </row>
    <row r="53" spans="1:66" x14ac:dyDescent="0.3">
      <c r="C53" s="95" t="s">
        <v>265</v>
      </c>
      <c r="D53">
        <v>1</v>
      </c>
      <c r="E53" t="s">
        <v>62</v>
      </c>
      <c r="N53" s="91" t="s">
        <v>140</v>
      </c>
      <c r="O53" s="90">
        <v>1</v>
      </c>
      <c r="P53" t="s">
        <v>62</v>
      </c>
      <c r="V53" s="90" t="s">
        <v>784</v>
      </c>
      <c r="AG53" s="4" t="s">
        <v>264</v>
      </c>
      <c r="AW53" s="90" t="s">
        <v>728</v>
      </c>
      <c r="BA53" s="90" t="s">
        <v>263</v>
      </c>
      <c r="BE53" s="90" t="s">
        <v>262</v>
      </c>
      <c r="BN53" s="90" t="s">
        <v>261</v>
      </c>
    </row>
    <row r="54" spans="1:66" x14ac:dyDescent="0.3">
      <c r="C54" s="95" t="s">
        <v>260</v>
      </c>
      <c r="D54"/>
      <c r="E54" t="s">
        <v>62</v>
      </c>
      <c r="N54" s="91" t="s">
        <v>139</v>
      </c>
      <c r="O54" s="90">
        <v>2</v>
      </c>
      <c r="P54" t="s">
        <v>62</v>
      </c>
      <c r="V54" s="90" t="s">
        <v>785</v>
      </c>
      <c r="AG54" s="4" t="s">
        <v>259</v>
      </c>
      <c r="AW54" s="90" t="s">
        <v>729</v>
      </c>
      <c r="BA54" s="90" t="s">
        <v>258</v>
      </c>
      <c r="BE54" s="90" t="s">
        <v>257</v>
      </c>
      <c r="BN54" s="90" t="s">
        <v>256</v>
      </c>
    </row>
    <row r="55" spans="1:66" x14ac:dyDescent="0.3">
      <c r="C55" s="95" t="s">
        <v>255</v>
      </c>
      <c r="D55"/>
      <c r="E55" t="s">
        <v>62</v>
      </c>
      <c r="N55" s="91" t="s">
        <v>138</v>
      </c>
      <c r="O55" s="90">
        <v>1</v>
      </c>
      <c r="P55" t="s">
        <v>62</v>
      </c>
      <c r="V55" s="90" t="s">
        <v>786</v>
      </c>
      <c r="AG55" s="4" t="s">
        <v>254</v>
      </c>
      <c r="AI55" t="s">
        <v>62</v>
      </c>
      <c r="AW55" s="90" t="s">
        <v>730</v>
      </c>
      <c r="BA55" s="90" t="s">
        <v>253</v>
      </c>
      <c r="BE55" s="90" t="s">
        <v>252</v>
      </c>
      <c r="BN55" s="90" t="s">
        <v>251</v>
      </c>
    </row>
    <row r="56" spans="1:66" x14ac:dyDescent="0.3">
      <c r="C56" s="95" t="s">
        <v>250</v>
      </c>
      <c r="D56">
        <v>1</v>
      </c>
      <c r="E56" t="s">
        <v>62</v>
      </c>
      <c r="N56" s="91" t="s">
        <v>137</v>
      </c>
      <c r="O56" s="90">
        <v>1</v>
      </c>
      <c r="P56" t="s">
        <v>62</v>
      </c>
      <c r="V56" s="90" t="s">
        <v>787</v>
      </c>
      <c r="AG56" s="4" t="s">
        <v>249</v>
      </c>
      <c r="AW56" s="90" t="s">
        <v>731</v>
      </c>
      <c r="BA56" s="90" t="s">
        <v>248</v>
      </c>
      <c r="BE56" s="90" t="s">
        <v>247</v>
      </c>
      <c r="BN56" s="90" t="s">
        <v>246</v>
      </c>
    </row>
    <row r="57" spans="1:66" x14ac:dyDescent="0.3">
      <c r="C57" s="95" t="s">
        <v>245</v>
      </c>
      <c r="D57"/>
      <c r="E57" t="s">
        <v>62</v>
      </c>
      <c r="N57" s="91" t="s">
        <v>136</v>
      </c>
      <c r="O57" s="90">
        <v>4</v>
      </c>
      <c r="P57" t="s">
        <v>62</v>
      </c>
      <c r="AG57" s="4" t="s">
        <v>244</v>
      </c>
      <c r="AW57" s="90" t="s">
        <v>732</v>
      </c>
      <c r="BA57" s="90" t="s">
        <v>243</v>
      </c>
      <c r="BE57" s="90" t="s">
        <v>242</v>
      </c>
      <c r="BN57" s="90" t="s">
        <v>241</v>
      </c>
    </row>
    <row r="58" spans="1:66" x14ac:dyDescent="0.3">
      <c r="C58" s="95" t="s">
        <v>240</v>
      </c>
      <c r="D58">
        <v>2</v>
      </c>
      <c r="E58" t="s">
        <v>62</v>
      </c>
      <c r="N58" s="91" t="s">
        <v>135</v>
      </c>
      <c r="O58" s="90">
        <v>3</v>
      </c>
      <c r="P58" t="s">
        <v>62</v>
      </c>
      <c r="V58" s="90" t="s">
        <v>788</v>
      </c>
      <c r="AG58" s="4" t="s">
        <v>239</v>
      </c>
      <c r="AW58" s="90" t="s">
        <v>733</v>
      </c>
      <c r="BA58" s="90" t="s">
        <v>238</v>
      </c>
      <c r="BE58" s="90" t="s">
        <v>237</v>
      </c>
    </row>
    <row r="59" spans="1:66" x14ac:dyDescent="0.3">
      <c r="C59" s="95"/>
      <c r="D59"/>
      <c r="V59" s="90" t="s">
        <v>789</v>
      </c>
      <c r="AG59" s="4" t="s">
        <v>236</v>
      </c>
      <c r="AW59" s="90" t="s">
        <v>734</v>
      </c>
      <c r="BA59" s="90" t="s">
        <v>235</v>
      </c>
      <c r="BE59" s="90" t="s">
        <v>234</v>
      </c>
      <c r="BN59" s="90" t="s">
        <v>233</v>
      </c>
    </row>
    <row r="60" spans="1:66" x14ac:dyDescent="0.3">
      <c r="C60" s="95"/>
      <c r="D60"/>
      <c r="V60" s="90" t="s">
        <v>790</v>
      </c>
      <c r="AG60" s="4" t="s">
        <v>232</v>
      </c>
      <c r="AW60" s="90" t="s">
        <v>735</v>
      </c>
      <c r="BE60" s="90" t="s">
        <v>231</v>
      </c>
      <c r="BN60" s="90" t="s">
        <v>230</v>
      </c>
    </row>
    <row r="61" spans="1:66" x14ac:dyDescent="0.3">
      <c r="C61" s="95" t="s">
        <v>229</v>
      </c>
      <c r="D61" s="90">
        <v>2</v>
      </c>
      <c r="E61" t="s">
        <v>62</v>
      </c>
      <c r="V61" s="90" t="s">
        <v>791</v>
      </c>
      <c r="AG61" s="4" t="s">
        <v>228</v>
      </c>
      <c r="AW61" s="90" t="s">
        <v>736</v>
      </c>
      <c r="BA61" s="91" t="s">
        <v>227</v>
      </c>
      <c r="BE61" s="90" t="s">
        <v>226</v>
      </c>
      <c r="BN61" s="90" t="s">
        <v>225</v>
      </c>
    </row>
    <row r="62" spans="1:66" x14ac:dyDescent="0.3">
      <c r="C62" s="95" t="s">
        <v>224</v>
      </c>
      <c r="D62" s="90">
        <v>2</v>
      </c>
      <c r="V62" s="90" t="s">
        <v>792</v>
      </c>
      <c r="AG62" s="4" t="s">
        <v>223</v>
      </c>
      <c r="AI62" t="s">
        <v>62</v>
      </c>
      <c r="BA62" s="91" t="s">
        <v>222</v>
      </c>
      <c r="BE62" s="90" t="s">
        <v>221</v>
      </c>
      <c r="BN62" s="90" t="s">
        <v>220</v>
      </c>
    </row>
    <row r="63" spans="1:66" x14ac:dyDescent="0.3">
      <c r="C63" s="95" t="s">
        <v>219</v>
      </c>
      <c r="D63" s="90">
        <v>1</v>
      </c>
      <c r="E63" t="s">
        <v>62</v>
      </c>
      <c r="V63" s="90" t="s">
        <v>793</v>
      </c>
      <c r="AG63" s="4" t="s">
        <v>218</v>
      </c>
      <c r="AW63" s="90" t="s">
        <v>737</v>
      </c>
      <c r="BA63" s="91" t="s">
        <v>217</v>
      </c>
      <c r="BE63" s="90" t="s">
        <v>216</v>
      </c>
      <c r="BF63" t="s">
        <v>62</v>
      </c>
      <c r="BN63" s="90" t="s">
        <v>215</v>
      </c>
    </row>
    <row r="64" spans="1:66" x14ac:dyDescent="0.3">
      <c r="C64" s="95" t="s">
        <v>214</v>
      </c>
      <c r="D64" s="90">
        <v>1</v>
      </c>
      <c r="V64" s="90" t="s">
        <v>794</v>
      </c>
      <c r="AG64" s="4" t="s">
        <v>213</v>
      </c>
      <c r="AW64" s="90" t="s">
        <v>738</v>
      </c>
      <c r="BA64" s="91" t="s">
        <v>212</v>
      </c>
      <c r="BE64" s="90" t="s">
        <v>211</v>
      </c>
      <c r="BN64" s="90" t="s">
        <v>210</v>
      </c>
    </row>
    <row r="65" spans="3:66" x14ac:dyDescent="0.3">
      <c r="C65" s="95" t="s">
        <v>209</v>
      </c>
      <c r="D65" s="90">
        <v>3</v>
      </c>
      <c r="E65" t="s">
        <v>62</v>
      </c>
      <c r="V65" s="90" t="s">
        <v>795</v>
      </c>
      <c r="AG65" s="4" t="s">
        <v>208</v>
      </c>
      <c r="AW65" s="90" t="s">
        <v>739</v>
      </c>
      <c r="BA65" s="90" t="s">
        <v>207</v>
      </c>
      <c r="BE65" s="90" t="s">
        <v>206</v>
      </c>
      <c r="BN65" s="90" t="s">
        <v>205</v>
      </c>
    </row>
    <row r="66" spans="3:66" x14ac:dyDescent="0.3">
      <c r="C66" s="95" t="s">
        <v>204</v>
      </c>
      <c r="D66" s="90">
        <v>1</v>
      </c>
      <c r="AG66" s="4" t="s">
        <v>203</v>
      </c>
      <c r="AW66" s="90" t="s">
        <v>740</v>
      </c>
      <c r="BA66" s="90" t="s">
        <v>202</v>
      </c>
      <c r="BE66" s="90" t="s">
        <v>201</v>
      </c>
      <c r="BN66" s="90" t="s">
        <v>200</v>
      </c>
    </row>
    <row r="67" spans="3:66" x14ac:dyDescent="0.3">
      <c r="C67" s="95" t="s">
        <v>199</v>
      </c>
      <c r="D67" s="90">
        <v>1</v>
      </c>
      <c r="AW67" s="90" t="s">
        <v>741</v>
      </c>
      <c r="BA67" s="90" t="s">
        <v>198</v>
      </c>
      <c r="BE67" s="90" t="s">
        <v>197</v>
      </c>
      <c r="BN67" s="90" t="s">
        <v>196</v>
      </c>
    </row>
    <row r="68" spans="3:66" x14ac:dyDescent="0.3">
      <c r="C68" s="95" t="s">
        <v>195</v>
      </c>
      <c r="D68" s="90">
        <v>1</v>
      </c>
      <c r="AG68" s="4" t="s">
        <v>674</v>
      </c>
      <c r="AW68" s="90" t="s">
        <v>742</v>
      </c>
      <c r="BA68" s="90" t="s">
        <v>194</v>
      </c>
      <c r="BE68" s="90" t="s">
        <v>193</v>
      </c>
      <c r="BN68" s="90" t="s">
        <v>192</v>
      </c>
    </row>
    <row r="69" spans="3:66" x14ac:dyDescent="0.3">
      <c r="C69" s="95" t="s">
        <v>191</v>
      </c>
      <c r="AG69" s="4" t="s">
        <v>675</v>
      </c>
      <c r="AW69" s="90" t="s">
        <v>743</v>
      </c>
      <c r="BA69" s="90" t="s">
        <v>190</v>
      </c>
      <c r="BE69" s="90" t="s">
        <v>189</v>
      </c>
      <c r="BF69" t="s">
        <v>62</v>
      </c>
    </row>
    <row r="70" spans="3:66" x14ac:dyDescent="0.3">
      <c r="C70" s="95" t="s">
        <v>188</v>
      </c>
      <c r="AG70" s="4" t="s">
        <v>676</v>
      </c>
      <c r="AW70" s="90" t="s">
        <v>744</v>
      </c>
      <c r="BA70" s="90" t="s">
        <v>187</v>
      </c>
    </row>
    <row r="71" spans="3:66" x14ac:dyDescent="0.3">
      <c r="C71" s="95"/>
      <c r="AG71" s="4" t="s">
        <v>677</v>
      </c>
      <c r="AW71" s="90" t="s">
        <v>745</v>
      </c>
      <c r="BA71" s="90" t="s">
        <v>186</v>
      </c>
      <c r="BE71" s="90" t="s">
        <v>185</v>
      </c>
      <c r="BF71" t="s">
        <v>62</v>
      </c>
    </row>
    <row r="72" spans="3:66" x14ac:dyDescent="0.3">
      <c r="C72" s="95" t="s">
        <v>184</v>
      </c>
      <c r="E72" t="s">
        <v>62</v>
      </c>
      <c r="AG72" s="4" t="s">
        <v>678</v>
      </c>
      <c r="AW72" s="90" t="s">
        <v>746</v>
      </c>
      <c r="BA72" s="90" t="s">
        <v>183</v>
      </c>
      <c r="BE72" s="90" t="s">
        <v>182</v>
      </c>
      <c r="BF72" t="s">
        <v>62</v>
      </c>
    </row>
    <row r="73" spans="3:66" x14ac:dyDescent="0.3">
      <c r="C73" s="95" t="s">
        <v>181</v>
      </c>
      <c r="D73" s="90">
        <v>1</v>
      </c>
      <c r="E73" t="s">
        <v>62</v>
      </c>
      <c r="AG73" s="4" t="s">
        <v>679</v>
      </c>
      <c r="AW73" s="90" t="s">
        <v>747</v>
      </c>
      <c r="BA73" s="90" t="s">
        <v>180</v>
      </c>
      <c r="BE73" s="90" t="s">
        <v>179</v>
      </c>
      <c r="BF73" t="s">
        <v>62</v>
      </c>
    </row>
    <row r="74" spans="3:66" x14ac:dyDescent="0.3">
      <c r="C74" s="95" t="s">
        <v>178</v>
      </c>
      <c r="E74" t="s">
        <v>62</v>
      </c>
      <c r="AG74" s="4" t="s">
        <v>680</v>
      </c>
      <c r="AW74" s="90" t="s">
        <v>748</v>
      </c>
      <c r="BA74" s="90" t="s">
        <v>177</v>
      </c>
      <c r="BE74" s="90" t="s">
        <v>176</v>
      </c>
    </row>
    <row r="75" spans="3:66" x14ac:dyDescent="0.3">
      <c r="C75" s="95" t="s">
        <v>175</v>
      </c>
      <c r="E75" t="s">
        <v>62</v>
      </c>
      <c r="AG75" s="4" t="s">
        <v>681</v>
      </c>
      <c r="AW75" s="90" t="s">
        <v>749</v>
      </c>
      <c r="BE75" s="90" t="s">
        <v>174</v>
      </c>
    </row>
    <row r="76" spans="3:66" x14ac:dyDescent="0.3">
      <c r="C76" s="95" t="s">
        <v>173</v>
      </c>
      <c r="E76" t="s">
        <v>62</v>
      </c>
      <c r="AG76" s="4" t="s">
        <v>682</v>
      </c>
      <c r="AW76" s="90" t="s">
        <v>750</v>
      </c>
      <c r="BE76" s="90" t="s">
        <v>172</v>
      </c>
      <c r="BF76" t="s">
        <v>62</v>
      </c>
    </row>
    <row r="77" spans="3:66" x14ac:dyDescent="0.3">
      <c r="C77" s="4" t="s">
        <v>171</v>
      </c>
      <c r="AG77" s="4" t="s">
        <v>683</v>
      </c>
      <c r="AW77" s="90" t="s">
        <v>751</v>
      </c>
      <c r="BE77" s="90" t="s">
        <v>170</v>
      </c>
      <c r="BF77" t="s">
        <v>62</v>
      </c>
    </row>
    <row r="78" spans="3:66" x14ac:dyDescent="0.3">
      <c r="C78" s="4" t="s">
        <v>169</v>
      </c>
      <c r="E78" t="s">
        <v>62</v>
      </c>
      <c r="AG78" s="4" t="s">
        <v>684</v>
      </c>
      <c r="AW78" s="90" t="s">
        <v>752</v>
      </c>
      <c r="BE78" s="90" t="s">
        <v>168</v>
      </c>
      <c r="BF78" t="s">
        <v>62</v>
      </c>
    </row>
    <row r="79" spans="3:66" x14ac:dyDescent="0.3">
      <c r="C79" s="95"/>
      <c r="AG79" s="4" t="s">
        <v>685</v>
      </c>
      <c r="AW79" s="90" t="s">
        <v>753</v>
      </c>
      <c r="BE79" s="90" t="s">
        <v>167</v>
      </c>
      <c r="BF79" t="s">
        <v>62</v>
      </c>
    </row>
    <row r="80" spans="3:66" x14ac:dyDescent="0.3">
      <c r="C80" s="95" t="s">
        <v>166</v>
      </c>
      <c r="E80" t="s">
        <v>62</v>
      </c>
      <c r="AG80" s="4" t="s">
        <v>686</v>
      </c>
      <c r="AW80" s="90" t="s">
        <v>754</v>
      </c>
      <c r="BE80" s="90" t="s">
        <v>165</v>
      </c>
    </row>
    <row r="81" spans="3:58" x14ac:dyDescent="0.3">
      <c r="C81" s="95" t="s">
        <v>164</v>
      </c>
      <c r="E81" t="s">
        <v>62</v>
      </c>
      <c r="AG81" s="4" t="s">
        <v>687</v>
      </c>
      <c r="AW81" s="90" t="s">
        <v>755</v>
      </c>
      <c r="BE81" s="90" t="s">
        <v>163</v>
      </c>
    </row>
    <row r="82" spans="3:58" x14ac:dyDescent="0.3">
      <c r="C82" s="95" t="s">
        <v>162</v>
      </c>
      <c r="AG82" s="4" t="s">
        <v>688</v>
      </c>
      <c r="AW82" s="90" t="s">
        <v>756</v>
      </c>
      <c r="BE82" s="90" t="s">
        <v>161</v>
      </c>
      <c r="BF82" t="s">
        <v>62</v>
      </c>
    </row>
    <row r="83" spans="3:58" x14ac:dyDescent="0.3">
      <c r="C83" s="95" t="s">
        <v>160</v>
      </c>
      <c r="E83" t="s">
        <v>62</v>
      </c>
      <c r="AG83" s="4" t="s">
        <v>689</v>
      </c>
      <c r="AW83" s="90" t="s">
        <v>757</v>
      </c>
      <c r="BE83" s="90" t="s">
        <v>159</v>
      </c>
    </row>
    <row r="84" spans="3:58" x14ac:dyDescent="0.3">
      <c r="C84" s="95" t="s">
        <v>158</v>
      </c>
      <c r="D84" s="90">
        <v>1</v>
      </c>
      <c r="E84" t="s">
        <v>62</v>
      </c>
      <c r="AG84" s="4" t="s">
        <v>690</v>
      </c>
      <c r="AW84" s="90" t="s">
        <v>758</v>
      </c>
      <c r="BE84" s="90" t="s">
        <v>157</v>
      </c>
    </row>
    <row r="85" spans="3:58" x14ac:dyDescent="0.3">
      <c r="C85" s="95" t="s">
        <v>156</v>
      </c>
      <c r="AG85" s="4" t="s">
        <v>691</v>
      </c>
      <c r="AW85" s="90" t="s">
        <v>759</v>
      </c>
    </row>
    <row r="86" spans="3:58" x14ac:dyDescent="0.3">
      <c r="C86" s="95" t="s">
        <v>155</v>
      </c>
      <c r="D86" s="90">
        <v>6</v>
      </c>
      <c r="E86" t="s">
        <v>62</v>
      </c>
      <c r="AG86" s="4" t="s">
        <v>692</v>
      </c>
      <c r="AW86" s="90" t="s">
        <v>760</v>
      </c>
      <c r="BE86" s="90" t="s">
        <v>154</v>
      </c>
      <c r="BF86" t="s">
        <v>62</v>
      </c>
    </row>
    <row r="87" spans="3:58" x14ac:dyDescent="0.3">
      <c r="C87" s="95" t="s">
        <v>153</v>
      </c>
      <c r="D87" s="90">
        <v>1</v>
      </c>
      <c r="E87" t="s">
        <v>62</v>
      </c>
      <c r="AG87" s="4" t="s">
        <v>693</v>
      </c>
      <c r="AW87" s="90" t="s">
        <v>761</v>
      </c>
      <c r="BE87" s="90" t="s">
        <v>152</v>
      </c>
      <c r="BF87" t="s">
        <v>62</v>
      </c>
    </row>
    <row r="88" spans="3:58" x14ac:dyDescent="0.3">
      <c r="C88" s="95" t="s">
        <v>151</v>
      </c>
      <c r="D88" s="90">
        <v>1</v>
      </c>
      <c r="E88" t="s">
        <v>62</v>
      </c>
      <c r="AW88" s="90" t="s">
        <v>762</v>
      </c>
      <c r="BE88" s="90" t="s">
        <v>150</v>
      </c>
      <c r="BF88" t="s">
        <v>62</v>
      </c>
    </row>
    <row r="89" spans="3:58" x14ac:dyDescent="0.3">
      <c r="C89" s="95" t="s">
        <v>149</v>
      </c>
      <c r="D89" s="90">
        <v>1</v>
      </c>
      <c r="E89" t="s">
        <v>62</v>
      </c>
      <c r="AG89" s="4" t="s">
        <v>694</v>
      </c>
      <c r="AW89" s="90" t="s">
        <v>763</v>
      </c>
    </row>
    <row r="90" spans="3:58" x14ac:dyDescent="0.3">
      <c r="C90" s="95" t="s">
        <v>148</v>
      </c>
      <c r="D90" s="90">
        <v>2</v>
      </c>
      <c r="E90" t="s">
        <v>62</v>
      </c>
      <c r="AG90" s="4" t="s">
        <v>695</v>
      </c>
      <c r="AW90" s="90" t="s">
        <v>764</v>
      </c>
    </row>
    <row r="91" spans="3:58" x14ac:dyDescent="0.3">
      <c r="C91" s="95" t="s">
        <v>147</v>
      </c>
      <c r="E91" t="s">
        <v>62</v>
      </c>
      <c r="AG91" s="4" t="s">
        <v>696</v>
      </c>
      <c r="AW91" s="90" t="s">
        <v>765</v>
      </c>
    </row>
    <row r="92" spans="3:58" x14ac:dyDescent="0.3">
      <c r="C92" s="95" t="s">
        <v>146</v>
      </c>
      <c r="AG92" s="4" t="s">
        <v>697</v>
      </c>
      <c r="AW92" s="90" t="s">
        <v>766</v>
      </c>
    </row>
    <row r="93" spans="3:58" x14ac:dyDescent="0.3">
      <c r="C93" s="95" t="s">
        <v>145</v>
      </c>
      <c r="AG93" s="4" t="s">
        <v>698</v>
      </c>
    </row>
    <row r="94" spans="3:58" x14ac:dyDescent="0.3">
      <c r="C94" s="95"/>
      <c r="AG94" s="4" t="s">
        <v>699</v>
      </c>
    </row>
    <row r="95" spans="3:58" x14ac:dyDescent="0.3">
      <c r="C95" s="95" t="s">
        <v>144</v>
      </c>
      <c r="D95" s="90">
        <v>3</v>
      </c>
      <c r="E95" t="s">
        <v>62</v>
      </c>
      <c r="AG95" s="4" t="s">
        <v>700</v>
      </c>
    </row>
    <row r="96" spans="3:58" x14ac:dyDescent="0.3">
      <c r="C96" s="95" t="s">
        <v>143</v>
      </c>
      <c r="D96" s="90">
        <v>4</v>
      </c>
      <c r="AG96" s="4" t="s">
        <v>701</v>
      </c>
    </row>
    <row r="97" spans="3:33" x14ac:dyDescent="0.3">
      <c r="C97" s="95" t="s">
        <v>142</v>
      </c>
      <c r="AG97" s="4" t="s">
        <v>702</v>
      </c>
    </row>
    <row r="98" spans="3:33" x14ac:dyDescent="0.3">
      <c r="C98" s="95" t="s">
        <v>141</v>
      </c>
      <c r="AG98" s="4" t="s">
        <v>703</v>
      </c>
    </row>
    <row r="99" spans="3:33" x14ac:dyDescent="0.3">
      <c r="C99" s="95" t="s">
        <v>140</v>
      </c>
      <c r="D99" s="90">
        <v>1</v>
      </c>
      <c r="E99" t="s">
        <v>62</v>
      </c>
      <c r="AG99" s="4" t="s">
        <v>704</v>
      </c>
    </row>
    <row r="100" spans="3:33" x14ac:dyDescent="0.3">
      <c r="C100" s="95" t="s">
        <v>139</v>
      </c>
      <c r="D100" s="90">
        <v>2</v>
      </c>
      <c r="E100" t="s">
        <v>62</v>
      </c>
      <c r="AG100" s="4" t="s">
        <v>705</v>
      </c>
    </row>
    <row r="101" spans="3:33" x14ac:dyDescent="0.3">
      <c r="C101" s="95" t="s">
        <v>138</v>
      </c>
      <c r="D101" s="90">
        <v>1</v>
      </c>
      <c r="E101" t="s">
        <v>62</v>
      </c>
      <c r="AG101" s="4" t="s">
        <v>706</v>
      </c>
    </row>
    <row r="102" spans="3:33" x14ac:dyDescent="0.3">
      <c r="C102" s="95" t="s">
        <v>137</v>
      </c>
      <c r="D102" s="90">
        <v>1</v>
      </c>
      <c r="E102" t="s">
        <v>62</v>
      </c>
    </row>
    <row r="103" spans="3:33" x14ac:dyDescent="0.3">
      <c r="C103" s="95" t="s">
        <v>136</v>
      </c>
      <c r="D103" s="90">
        <v>4</v>
      </c>
      <c r="E103" t="s">
        <v>62</v>
      </c>
      <c r="AG103" s="4" t="s">
        <v>707</v>
      </c>
    </row>
    <row r="104" spans="3:33" x14ac:dyDescent="0.3">
      <c r="C104" s="95" t="s">
        <v>135</v>
      </c>
      <c r="D104" s="90">
        <v>3</v>
      </c>
      <c r="E104" t="s">
        <v>62</v>
      </c>
      <c r="AG104" s="4" t="s">
        <v>708</v>
      </c>
    </row>
    <row r="105" spans="3:33" x14ac:dyDescent="0.3">
      <c r="AG105" s="4" t="s">
        <v>709</v>
      </c>
    </row>
    <row r="106" spans="3:33" x14ac:dyDescent="0.3">
      <c r="C106" s="4" t="s">
        <v>617</v>
      </c>
      <c r="AG106" s="4" t="s">
        <v>710</v>
      </c>
    </row>
    <row r="107" spans="3:33" x14ac:dyDescent="0.3">
      <c r="C107" s="4" t="s">
        <v>618</v>
      </c>
      <c r="AG107" s="4" t="s">
        <v>711</v>
      </c>
    </row>
    <row r="108" spans="3:33" x14ac:dyDescent="0.3">
      <c r="C108" s="4" t="s">
        <v>619</v>
      </c>
      <c r="AG108" s="4" t="s">
        <v>712</v>
      </c>
    </row>
    <row r="109" spans="3:33" x14ac:dyDescent="0.3">
      <c r="C109" s="4" t="s">
        <v>620</v>
      </c>
      <c r="AG109" s="4" t="s">
        <v>713</v>
      </c>
    </row>
    <row r="110" spans="3:33" x14ac:dyDescent="0.3">
      <c r="C110" s="4" t="s">
        <v>621</v>
      </c>
      <c r="AG110" s="4" t="s">
        <v>714</v>
      </c>
    </row>
    <row r="111" spans="3:33" x14ac:dyDescent="0.3">
      <c r="C111" s="4" t="s">
        <v>622</v>
      </c>
      <c r="AG111" s="4" t="s">
        <v>715</v>
      </c>
    </row>
    <row r="112" spans="3:33" x14ac:dyDescent="0.3">
      <c r="C112" s="4" t="s">
        <v>623</v>
      </c>
      <c r="AG112" s="4" t="s">
        <v>716</v>
      </c>
    </row>
    <row r="113" spans="3:33" x14ac:dyDescent="0.3">
      <c r="C113" s="4" t="s">
        <v>624</v>
      </c>
      <c r="AG113" s="4" t="s">
        <v>717</v>
      </c>
    </row>
    <row r="116" spans="3:33" x14ac:dyDescent="0.3">
      <c r="C116" s="4" t="s">
        <v>625</v>
      </c>
    </row>
    <row r="117" spans="3:33" x14ac:dyDescent="0.3">
      <c r="C117" s="4" t="s">
        <v>626</v>
      </c>
    </row>
    <row r="118" spans="3:33" x14ac:dyDescent="0.3">
      <c r="C118" s="4" t="s">
        <v>627</v>
      </c>
    </row>
    <row r="119" spans="3:33" x14ac:dyDescent="0.3">
      <c r="C119" s="4" t="s">
        <v>628</v>
      </c>
    </row>
    <row r="120" spans="3:33" x14ac:dyDescent="0.3">
      <c r="C120" s="4" t="s">
        <v>629</v>
      </c>
    </row>
    <row r="121" spans="3:33" x14ac:dyDescent="0.3">
      <c r="C121" s="4" t="s">
        <v>630</v>
      </c>
    </row>
    <row r="122" spans="3:33" x14ac:dyDescent="0.3">
      <c r="C122" s="4" t="s">
        <v>631</v>
      </c>
    </row>
    <row r="123" spans="3:33" x14ac:dyDescent="0.3">
      <c r="C123" s="4" t="s">
        <v>632</v>
      </c>
    </row>
    <row r="124" spans="3:33" x14ac:dyDescent="0.3">
      <c r="C124" s="4" t="s">
        <v>633</v>
      </c>
    </row>
    <row r="125" spans="3:33" x14ac:dyDescent="0.3">
      <c r="C125" s="4" t="s">
        <v>634</v>
      </c>
    </row>
    <row r="126" spans="3:33" x14ac:dyDescent="0.3">
      <c r="C126" s="4" t="s">
        <v>635</v>
      </c>
    </row>
    <row r="128" spans="3:33" x14ac:dyDescent="0.3">
      <c r="C128" s="4" t="s">
        <v>636</v>
      </c>
    </row>
    <row r="130" spans="3:3" x14ac:dyDescent="0.3">
      <c r="C130" s="4" t="s">
        <v>637</v>
      </c>
    </row>
    <row r="131" spans="3:3" x14ac:dyDescent="0.3">
      <c r="C131" s="4" t="s">
        <v>638</v>
      </c>
    </row>
    <row r="132" spans="3:3" x14ac:dyDescent="0.3">
      <c r="C132" s="4" t="s">
        <v>639</v>
      </c>
    </row>
    <row r="133" spans="3:3" x14ac:dyDescent="0.3">
      <c r="C133" s="4" t="s">
        <v>640</v>
      </c>
    </row>
    <row r="134" spans="3:3" x14ac:dyDescent="0.3">
      <c r="C134" s="4" t="s">
        <v>641</v>
      </c>
    </row>
    <row r="135" spans="3:3" x14ac:dyDescent="0.3">
      <c r="C135" s="4" t="s">
        <v>642</v>
      </c>
    </row>
    <row r="136" spans="3:3" x14ac:dyDescent="0.3">
      <c r="C136" s="4" t="s">
        <v>643</v>
      </c>
    </row>
    <row r="137" spans="3:3" x14ac:dyDescent="0.3">
      <c r="C137" s="4" t="s">
        <v>644</v>
      </c>
    </row>
    <row r="139" spans="3:3" x14ac:dyDescent="0.3">
      <c r="C139" s="4" t="s">
        <v>645</v>
      </c>
    </row>
    <row r="140" spans="3:3" x14ac:dyDescent="0.3">
      <c r="C140" s="4" t="s">
        <v>646</v>
      </c>
    </row>
    <row r="141" spans="3:3" x14ac:dyDescent="0.3">
      <c r="C141" s="4" t="s">
        <v>647</v>
      </c>
    </row>
    <row r="142" spans="3:3" x14ac:dyDescent="0.3">
      <c r="C142" s="4" t="s">
        <v>648</v>
      </c>
    </row>
    <row r="143" spans="3:3" x14ac:dyDescent="0.3">
      <c r="C143" s="4" t="s">
        <v>649</v>
      </c>
    </row>
    <row r="144" spans="3:3" x14ac:dyDescent="0.3">
      <c r="C144" s="4" t="s">
        <v>650</v>
      </c>
    </row>
    <row r="145" spans="3:3" x14ac:dyDescent="0.3">
      <c r="C145" s="4" t="s">
        <v>651</v>
      </c>
    </row>
    <row r="146" spans="3:3" x14ac:dyDescent="0.3">
      <c r="C146" s="4" t="s">
        <v>652</v>
      </c>
    </row>
    <row r="147" spans="3:3" x14ac:dyDescent="0.3">
      <c r="C147" s="4" t="s">
        <v>653</v>
      </c>
    </row>
    <row r="148" spans="3:3" x14ac:dyDescent="0.3">
      <c r="C148" s="4" t="s">
        <v>654</v>
      </c>
    </row>
    <row r="150" spans="3:3" x14ac:dyDescent="0.3">
      <c r="C150" s="4" t="s">
        <v>655</v>
      </c>
    </row>
    <row r="151" spans="3:3" x14ac:dyDescent="0.3">
      <c r="C151" s="4" t="s">
        <v>656</v>
      </c>
    </row>
    <row r="152" spans="3:3" x14ac:dyDescent="0.3">
      <c r="C152" s="4" t="s">
        <v>657</v>
      </c>
    </row>
    <row r="153" spans="3:3" x14ac:dyDescent="0.3">
      <c r="C153" s="4" t="s">
        <v>658</v>
      </c>
    </row>
    <row r="154" spans="3:3" x14ac:dyDescent="0.3">
      <c r="C154" s="4" t="s">
        <v>659</v>
      </c>
    </row>
    <row r="155" spans="3:3" x14ac:dyDescent="0.3">
      <c r="C155" s="4" t="s">
        <v>660</v>
      </c>
    </row>
    <row r="156" spans="3:3" x14ac:dyDescent="0.3">
      <c r="C156" s="4" t="s">
        <v>661</v>
      </c>
    </row>
    <row r="157" spans="3:3" x14ac:dyDescent="0.3">
      <c r="C157" s="4" t="s">
        <v>662</v>
      </c>
    </row>
    <row r="158" spans="3:3" x14ac:dyDescent="0.3">
      <c r="C158" s="4" t="s">
        <v>667</v>
      </c>
    </row>
    <row r="159" spans="3:3" x14ac:dyDescent="0.3">
      <c r="C159" s="4" t="s">
        <v>668</v>
      </c>
    </row>
    <row r="160" spans="3:3" x14ac:dyDescent="0.3">
      <c r="C160" s="4" t="s">
        <v>669</v>
      </c>
    </row>
    <row r="163" spans="3:3" x14ac:dyDescent="0.3">
      <c r="C163" s="4" t="s">
        <v>672</v>
      </c>
    </row>
    <row r="164" spans="3:3" x14ac:dyDescent="0.3">
      <c r="C164" s="4" t="s">
        <v>663</v>
      </c>
    </row>
    <row r="165" spans="3:3" x14ac:dyDescent="0.3">
      <c r="C165" s="4" t="s">
        <v>664</v>
      </c>
    </row>
    <row r="166" spans="3:3" x14ac:dyDescent="0.3">
      <c r="C166" s="4" t="s">
        <v>665</v>
      </c>
    </row>
    <row r="167" spans="3:3" x14ac:dyDescent="0.3">
      <c r="C167" s="4" t="s">
        <v>666</v>
      </c>
    </row>
    <row r="168" spans="3:3" x14ac:dyDescent="0.3">
      <c r="C168" s="4" t="s">
        <v>673</v>
      </c>
    </row>
    <row r="169" spans="3:3" x14ac:dyDescent="0.3">
      <c r="C169" s="4" t="s">
        <v>670</v>
      </c>
    </row>
    <row r="170" spans="3:3" x14ac:dyDescent="0.3">
      <c r="C170" s="4" t="s">
        <v>671</v>
      </c>
    </row>
  </sheetData>
  <mergeCells count="5">
    <mergeCell ref="AU2:AU45"/>
    <mergeCell ref="T2:T49"/>
    <mergeCell ref="A1:A49"/>
    <mergeCell ref="AE1:AE52"/>
    <mergeCell ref="BL2:BL47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where i left off</vt:lpstr>
      <vt:lpstr>habbit</vt:lpstr>
      <vt:lpstr>growth</vt:lpstr>
      <vt:lpstr>web</vt:lpstr>
      <vt:lpstr>imp 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2022-12-01T01:09:28Z</dcterms:created>
  <dcterms:modified xsi:type="dcterms:W3CDTF">2023-03-25T14:12:49Z</dcterms:modified>
</cp:coreProperties>
</file>