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SNEHA\OneDrive\Desktop\Outrix Internship\Project 1\"/>
    </mc:Choice>
  </mc:AlternateContent>
  <xr:revisionPtr revIDLastSave="0" documentId="13_ncr:1_{98DAE4A4-ED7B-42F7-8D8A-74123772B918}" xr6:coauthVersionLast="47" xr6:coauthVersionMax="47" xr10:uidLastSave="{00000000-0000-0000-0000-000000000000}"/>
  <bookViews>
    <workbookView xWindow="-108" yWindow="-108" windowWidth="23256" windowHeight="12456" xr2:uid="{E0C36F41-962B-4623-A30F-4DEFC6B7E580}"/>
  </bookViews>
  <sheets>
    <sheet name="Dashboard" sheetId="5" r:id="rId1"/>
    <sheet name="Pivot Tables" sheetId="3" r:id="rId2"/>
    <sheet name="train clean" sheetId="2" r:id="rId3"/>
    <sheet name="train" sheetId="1" r:id="rId4"/>
  </sheets>
  <definedNames>
    <definedName name="_xlcn.WorksheetConnection_SalesDashboard.csv.xlsxtrain1" hidden="1">train[]</definedName>
    <definedName name="ExternalData_1" localSheetId="2" hidden="1">'train clean'!$A$1:$R$794</definedName>
    <definedName name="Slicer_Region">#N/A</definedName>
    <definedName name="Slicer_Region1">#N/A</definedName>
    <definedName name="Slicer_Segment">#N/A</definedName>
    <definedName name="Slicer_Segment1">#N/A</definedName>
    <definedName name="Slicer_Segment2">#N/A</definedName>
    <definedName name="Slicer_Ship_Mode">#N/A</definedName>
    <definedName name="Slicer_Ship_Mode1">#N/A</definedName>
    <definedName name="Slicer_State">#N/A</definedName>
  </definedNames>
  <calcPr calcId="191029"/>
  <pivotCaches>
    <pivotCache cacheId="0" r:id="rId5"/>
    <pivotCache cacheId="1" r:id="rId6"/>
  </pivotCaches>
  <extLst>
    <ext xmlns:x14="http://schemas.microsoft.com/office/spreadsheetml/2009/9/main" uri="{876F7934-8845-4945-9796-88D515C7AA90}">
      <x14:pivotCaches>
        <pivotCache cacheId="2" r:id="rId7"/>
      </x14:pivotCaches>
    </ex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rain" name="train" connection="WorksheetConnection_Sales Dashboard.csv.xlsx!train"/>
        </x15:modelTables>
      </x15:dataModel>
    </ext>
  </extLst>
</workbook>
</file>

<file path=xl/calcChain.xml><?xml version="1.0" encoding="utf-8"?>
<calcChain xmlns="http://schemas.openxmlformats.org/spreadsheetml/2006/main">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F119" i="5"/>
  <c r="C119" i="5"/>
  <c r="L87" i="3"/>
  <c r="L86" i="3"/>
  <c r="I8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A7F5A0-E648-4C15-BA58-EEF5519BE1AA}" keepAlive="1" name="Query - train" description="Connection to the 'train' query in the workbook." type="5" refreshedVersion="8" background="1" saveData="1">
    <dbPr connection="Provider=Microsoft.Mashup.OleDb.1;Data Source=$Workbook$;Location=train;Extended Properties=&quot;&quot;" command="SELECT * FROM [train]"/>
  </connection>
  <connection id="2" xr16:uid="{DE268B0E-7B56-4577-8FA0-C6D80A1DCB9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4915A63C-1924-4FDA-9409-9F13D7AC4D75}" name="WorksheetConnection_Sales Dashboard.csv.xlsx!train" type="102" refreshedVersion="8" minRefreshableVersion="5">
    <extLst>
      <ext xmlns:x15="http://schemas.microsoft.com/office/spreadsheetml/2010/11/main" uri="{DE250136-89BD-433C-8126-D09CA5730AF9}">
        <x15:connection id="train" autoDelete="1">
          <x15:rangePr sourceName="_xlcn.WorksheetConnection_SalesDashboard.csv.xlsxtrain1"/>
        </x15:connection>
      </ext>
    </extLst>
  </connection>
</connections>
</file>

<file path=xl/sharedStrings.xml><?xml version="1.0" encoding="utf-8"?>
<sst xmlns="http://schemas.openxmlformats.org/spreadsheetml/2006/main" count="23713" uniqueCount="4914">
  <si>
    <t>Row ID</t>
  </si>
  <si>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</si>
  <si>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</si>
  <si>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</si>
  <si>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</si>
  <si>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</si>
  <si>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</si>
  <si>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</si>
  <si>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</si>
  <si>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</si>
  <si>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</si>
  <si>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</si>
  <si>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</si>
  <si>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</si>
  <si>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</si>
  <si>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</si>
  <si>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</si>
  <si>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</si>
  <si>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CA-2017-152156</t>
  </si>
  <si>
    <t>Second Class</t>
  </si>
  <si>
    <t>CG-12520</t>
  </si>
  <si>
    <t>Claire Gute</t>
  </si>
  <si>
    <t>Consumer</t>
  </si>
  <si>
    <t>United States</t>
  </si>
  <si>
    <t>Henderson</t>
  </si>
  <si>
    <t>Kentucky</t>
  </si>
  <si>
    <t>South</t>
  </si>
  <si>
    <t>FUR-BO-10001798</t>
  </si>
  <si>
    <t>Furniture</t>
  </si>
  <si>
    <t>Bookcases</t>
  </si>
  <si>
    <t>Bush Somerset Collection Bookcase</t>
  </si>
  <si>
    <t>Chairs</t>
  </si>
  <si>
    <t>CA-2017-138688</t>
  </si>
  <si>
    <t>16/06/2017</t>
  </si>
  <si>
    <t>DV-13045</t>
  </si>
  <si>
    <t>Darrin Van Huff</t>
  </si>
  <si>
    <t>Corporate</t>
  </si>
  <si>
    <t>Los Angeles</t>
  </si>
  <si>
    <t>California</t>
  </si>
  <si>
    <t>West</t>
  </si>
  <si>
    <t>OFF-LA-10000240</t>
  </si>
  <si>
    <t>Office Supplies</t>
  </si>
  <si>
    <t>Labels</t>
  </si>
  <si>
    <t>Self-Adhesive Address Labels for Typewriters by Universal</t>
  </si>
  <si>
    <t>US-2016-108966</t>
  </si>
  <si>
    <t>18/10/2016</t>
  </si>
  <si>
    <t>Standard Class</t>
  </si>
  <si>
    <t>SO-20335</t>
  </si>
  <si>
    <t>Sean O'Donnell</t>
  </si>
  <si>
    <t>Fort Lauderdale</t>
  </si>
  <si>
    <t>Florida</t>
  </si>
  <si>
    <t>FUR-TA-10000577</t>
  </si>
  <si>
    <t>Tables</t>
  </si>
  <si>
    <t>Bretford CR4500 Series Slim Rectangular Table</t>
  </si>
  <si>
    <t>Storage</t>
  </si>
  <si>
    <t>CA-2015-115812</t>
  </si>
  <si>
    <t>14/06/2015</t>
  </si>
  <si>
    <t>BH-11710</t>
  </si>
  <si>
    <t>Brosina Hoffman</t>
  </si>
  <si>
    <t>FUR-FU-10001487</t>
  </si>
  <si>
    <t>Furnishings</t>
  </si>
  <si>
    <t>Eldon Expressions Wood and Plastic Desk Accessories, Cherry Wood</t>
  </si>
  <si>
    <t>Art</t>
  </si>
  <si>
    <t>Technology</t>
  </si>
  <si>
    <t>Phones</t>
  </si>
  <si>
    <t>Binders</t>
  </si>
  <si>
    <t>Appliances</t>
  </si>
  <si>
    <t>FUR-TA-10001539</t>
  </si>
  <si>
    <t>Chromcraft Rectangular Conference Tables</t>
  </si>
  <si>
    <t>CA-2018-114412</t>
  </si>
  <si>
    <t>15/04/2018</t>
  </si>
  <si>
    <t>20/04/2018</t>
  </si>
  <si>
    <t>AA-10480</t>
  </si>
  <si>
    <t>Andrew Allen</t>
  </si>
  <si>
    <t>Concord</t>
  </si>
  <si>
    <t>North Carolina</t>
  </si>
  <si>
    <t>OFF-PA-10002365</t>
  </si>
  <si>
    <t>Paper</t>
  </si>
  <si>
    <t>Xerox 1967</t>
  </si>
  <si>
    <t>CA-2017-161389</t>
  </si>
  <si>
    <t>IM-15070</t>
  </si>
  <si>
    <t>Irene Maddox</t>
  </si>
  <si>
    <t>Seattle</t>
  </si>
  <si>
    <t>Washington</t>
  </si>
  <si>
    <t>OFF-BI-10003656</t>
  </si>
  <si>
    <t>Fellowes PB200 Plastic Comb Binding Machine</t>
  </si>
  <si>
    <t>US-2016-118983</t>
  </si>
  <si>
    <t>22/11/2016</t>
  </si>
  <si>
    <t>26/11/2016</t>
  </si>
  <si>
    <t>HP-14815</t>
  </si>
  <si>
    <t>Harold Pawlan</t>
  </si>
  <si>
    <t>Home Office</t>
  </si>
  <si>
    <t>Fort Worth</t>
  </si>
  <si>
    <t>Texas</t>
  </si>
  <si>
    <t>Central</t>
  </si>
  <si>
    <t>OFF-AP-10002311</t>
  </si>
  <si>
    <t>Holmes Replacement Filter for HEPA Air Cleaner, Very Large Room, HEPA Filter</t>
  </si>
  <si>
    <t>CA-2015-105893</t>
  </si>
  <si>
    <t>18/11/2015</t>
  </si>
  <si>
    <t>PK-19075</t>
  </si>
  <si>
    <t>Pete Kriz</t>
  </si>
  <si>
    <t>Madison</t>
  </si>
  <si>
    <t>Wisconsin</t>
  </si>
  <si>
    <t>OFF-ST-10004186</t>
  </si>
  <si>
    <t>Stur-D-Stor Shelving, Vertical 5-Shelf: 72"H x 36"W x 18 1/2"D</t>
  </si>
  <si>
    <t>CA-2015-167164</t>
  </si>
  <si>
    <t>13/05/2015</t>
  </si>
  <si>
    <t>15/05/2015</t>
  </si>
  <si>
    <t>AG-10270</t>
  </si>
  <si>
    <t>Alejandro Grove</t>
  </si>
  <si>
    <t>West Jordan</t>
  </si>
  <si>
    <t>Utah</t>
  </si>
  <si>
    <t>OFF-ST-10000107</t>
  </si>
  <si>
    <t>Fellowes Super Stor/Drawer</t>
  </si>
  <si>
    <t>CA-2015-143336</t>
  </si>
  <si>
    <t>27/08/2015</t>
  </si>
  <si>
    <t>ZD-21925</t>
  </si>
  <si>
    <t>Zuschuss Donatelli</t>
  </si>
  <si>
    <t>San Francisco</t>
  </si>
  <si>
    <t>OFF-AR-10003056</t>
  </si>
  <si>
    <t>Newell 341</t>
  </si>
  <si>
    <t>CA-2017-137330</t>
  </si>
  <si>
    <t>13/12/2017</t>
  </si>
  <si>
    <t>KB-16585</t>
  </si>
  <si>
    <t>Ken Black</t>
  </si>
  <si>
    <t>Fremont</t>
  </si>
  <si>
    <t>Nebraska</t>
  </si>
  <si>
    <t>OFF-AR-10000246</t>
  </si>
  <si>
    <t>Newell 318</t>
  </si>
  <si>
    <t>US-2018-156909</t>
  </si>
  <si>
    <t>16/07/2018</t>
  </si>
  <si>
    <t>18/07/2018</t>
  </si>
  <si>
    <t>SF-20065</t>
  </si>
  <si>
    <t>Sandra Flanagan</t>
  </si>
  <si>
    <t>Philadelphia</t>
  </si>
  <si>
    <t>Pennsylvania</t>
  </si>
  <si>
    <t>East</t>
  </si>
  <si>
    <t>FUR-CH-10002774</t>
  </si>
  <si>
    <t>Global Deluxe Stacking Chair, Gray</t>
  </si>
  <si>
    <t>CA-2016-106320</t>
  </si>
  <si>
    <t>25/09/2016</t>
  </si>
  <si>
    <t>30/09/2016</t>
  </si>
  <si>
    <t>EB-13870</t>
  </si>
  <si>
    <t>Emily Burns</t>
  </si>
  <si>
    <t>Orem</t>
  </si>
  <si>
    <t>CA-2017-121755</t>
  </si>
  <si>
    <t>16/01/2017</t>
  </si>
  <si>
    <t>20/01/2017</t>
  </si>
  <si>
    <t>EH-13945</t>
  </si>
  <si>
    <t>Eric Hoffmann</t>
  </si>
  <si>
    <t>OFF-BI-10001634</t>
  </si>
  <si>
    <t>Wilson Jones Active Use Binders</t>
  </si>
  <si>
    <t>TEC-AC-10003027</t>
  </si>
  <si>
    <t>Accessories</t>
  </si>
  <si>
    <t>ImationÂ 8GB Mini TravelDrive USB 2.0Â Flash Drive</t>
  </si>
  <si>
    <t>US-2016-150630</t>
  </si>
  <si>
    <t>17/09/2016</t>
  </si>
  <si>
    <t>21/09/2016</t>
  </si>
  <si>
    <t>TB-21520</t>
  </si>
  <si>
    <t>Tracy Blumstein</t>
  </si>
  <si>
    <t>FUR-BO-10004834</t>
  </si>
  <si>
    <t>Riverside Palais Royal Lawyers Bookcase, Royale Cherry Finish</t>
  </si>
  <si>
    <t>FUR-FU-10004848</t>
  </si>
  <si>
    <t>Howard Miller 13-3/4" Diameter Brushed Chrome Round Wall Clock</t>
  </si>
  <si>
    <t>OFF-EN-10001509</t>
  </si>
  <si>
    <t>Envelopes</t>
  </si>
  <si>
    <t>Poly String Tie Envelopes</t>
  </si>
  <si>
    <t>OFF-AR-10004042</t>
  </si>
  <si>
    <t>BOSTON Model 1800 Electric Pencil Sharpeners, Putty/Woodgrain</t>
  </si>
  <si>
    <t>CA-2018-107727</t>
  </si>
  <si>
    <t>19/10/2018</t>
  </si>
  <si>
    <t>23/10/2018</t>
  </si>
  <si>
    <t>MA-17560</t>
  </si>
  <si>
    <t>Matt Abelman</t>
  </si>
  <si>
    <t>Houston</t>
  </si>
  <si>
    <t>OFF-PA-10000249</t>
  </si>
  <si>
    <t>Easy-staple paper</t>
  </si>
  <si>
    <t>CA-2017-117590</t>
  </si>
  <si>
    <t>First Class</t>
  </si>
  <si>
    <t>GH-14485</t>
  </si>
  <si>
    <t>Gene Hale</t>
  </si>
  <si>
    <t>Richardson</t>
  </si>
  <si>
    <t>TEC-PH-10004977</t>
  </si>
  <si>
    <t>GE 30524EE4</t>
  </si>
  <si>
    <t>CA-2016-117415</t>
  </si>
  <si>
    <t>27/12/2016</t>
  </si>
  <si>
    <t>31/12/2016</t>
  </si>
  <si>
    <t>SN-20710</t>
  </si>
  <si>
    <t>Steve Nguyen</t>
  </si>
  <si>
    <t>OFF-EN-10002986</t>
  </si>
  <si>
    <t>FUR-BO-10002545</t>
  </si>
  <si>
    <t>Atlantic Metals Mobile 3-Shelf Bookcases, Custom Colors</t>
  </si>
  <si>
    <t>CA-2018-120999</t>
  </si>
  <si>
    <t>15/09/2018</t>
  </si>
  <si>
    <t>LC-16930</t>
  </si>
  <si>
    <t>Linda Cazamias</t>
  </si>
  <si>
    <t>Naperville</t>
  </si>
  <si>
    <t>Illinois</t>
  </si>
  <si>
    <t>TEC-PH-10004093</t>
  </si>
  <si>
    <t>Panasonic Kx-TS550</t>
  </si>
  <si>
    <t>CA-2017-101343</t>
  </si>
  <si>
    <t>17/07/2017</t>
  </si>
  <si>
    <t>22/07/2017</t>
  </si>
  <si>
    <t>RA-19885</t>
  </si>
  <si>
    <t>Ruben Ausman</t>
  </si>
  <si>
    <t>OFF-ST-10003479</t>
  </si>
  <si>
    <t>Eldon Base for stackable storage shelf, platinum</t>
  </si>
  <si>
    <t>CA-2018-139619</t>
  </si>
  <si>
    <t>19/09/2018</t>
  </si>
  <si>
    <t>23/09/2018</t>
  </si>
  <si>
    <t>ES-14080</t>
  </si>
  <si>
    <t>Erin Smith</t>
  </si>
  <si>
    <t>Melbourne</t>
  </si>
  <si>
    <t>OFF-ST-10003282</t>
  </si>
  <si>
    <t>Advantus 10-Drawer Portable Organizer, Chrome Metal Frame, Smoke Drawers</t>
  </si>
  <si>
    <t>CA-2017-118255</t>
  </si>
  <si>
    <t>13/03/2017</t>
  </si>
  <si>
    <t>ON-18715</t>
  </si>
  <si>
    <t>Odella Nelson</t>
  </si>
  <si>
    <t>Eagan</t>
  </si>
  <si>
    <t>Minnesota</t>
  </si>
  <si>
    <t>TEC-AC-10000171</t>
  </si>
  <si>
    <t>Verbatim 25 GB 6x Blu-ray Single Layer Recordable Disc, 25/Pack</t>
  </si>
  <si>
    <t>CA-2015-146703</t>
  </si>
  <si>
    <t>20/10/2015</t>
  </si>
  <si>
    <t>25/10/2015</t>
  </si>
  <si>
    <t>PO-18865</t>
  </si>
  <si>
    <t>Patrick O'Donnell</t>
  </si>
  <si>
    <t>Westland</t>
  </si>
  <si>
    <t>Michigan</t>
  </si>
  <si>
    <t>OFF-ST-10001713</t>
  </si>
  <si>
    <t>Gould Plastics 9-Pocket Panel Bin, 18-3/8w x 5-1/4d x 20-1/2h, Black</t>
  </si>
  <si>
    <t>CA-2017-169194</t>
  </si>
  <si>
    <t>20/06/2017</t>
  </si>
  <si>
    <t>25/06/2017</t>
  </si>
  <si>
    <t>LH-16900</t>
  </si>
  <si>
    <t>Lena Hernandez</t>
  </si>
  <si>
    <t>Dover</t>
  </si>
  <si>
    <t>Delaware</t>
  </si>
  <si>
    <t>TEC-AC-10002167</t>
  </si>
  <si>
    <t>ImationÂ 8gb Micro Traveldrive Usb 2.0Â Flash Drive</t>
  </si>
  <si>
    <t>TEC-PH-10003988</t>
  </si>
  <si>
    <t>LF Elite 3D Dazzle Designer Hard Case Cover, Lf Stylus Pen and Wiper For Apple Iphone 5c Mini Lite</t>
  </si>
  <si>
    <t>CA-2016-115742</t>
  </si>
  <si>
    <t>18/04/2016</t>
  </si>
  <si>
    <t>22/04/2016</t>
  </si>
  <si>
    <t>DP-13000</t>
  </si>
  <si>
    <t>Darren Powers</t>
  </si>
  <si>
    <t>New Albany</t>
  </si>
  <si>
    <t>Indiana</t>
  </si>
  <si>
    <t>OFF-BI-10004410</t>
  </si>
  <si>
    <t>C-Line Peel &amp; Stick Add-On Filing Pockets, 8-3/4 x 5-1/8, 10/Pack</t>
  </si>
  <si>
    <t>CA-2017-105816</t>
  </si>
  <si>
    <t>17/12/2017</t>
  </si>
  <si>
    <t>JM-15265</t>
  </si>
  <si>
    <t>Janet Molinari</t>
  </si>
  <si>
    <t>New York City</t>
  </si>
  <si>
    <t>New York</t>
  </si>
  <si>
    <t>OFF-FA-10000304</t>
  </si>
  <si>
    <t>Fasteners</t>
  </si>
  <si>
    <t>Advantus Push Pins</t>
  </si>
  <si>
    <t>CA-2017-111682</t>
  </si>
  <si>
    <t>17/06/2017</t>
  </si>
  <si>
    <t>18/06/2017</t>
  </si>
  <si>
    <t>TB-21055</t>
  </si>
  <si>
    <t>Ted Butterfield</t>
  </si>
  <si>
    <t>Troy</t>
  </si>
  <si>
    <t>OFF-ST-10000604</t>
  </si>
  <si>
    <t>Home/Office Personal File Carts</t>
  </si>
  <si>
    <t>OFF-AR-10001868</t>
  </si>
  <si>
    <t>Prang Dustless Chalk Sticks</t>
  </si>
  <si>
    <t>CA-2016-135545</t>
  </si>
  <si>
    <t>24/11/2016</t>
  </si>
  <si>
    <t>30/11/2016</t>
  </si>
  <si>
    <t>KM-16720</t>
  </si>
  <si>
    <t>Kunst Miller</t>
  </si>
  <si>
    <t>TEC-AC-10004633</t>
  </si>
  <si>
    <t>Verbatim 25 GB 6x Blu-ray Single Layer Recordable Disc, 3/Pack</t>
  </si>
  <si>
    <t>OFF-BI-10001078</t>
  </si>
  <si>
    <t>Acco PRESSTEX Data Binder with Storage Hooks, Dark Blue, 14 7/8" X 11"</t>
  </si>
  <si>
    <t>OFF-PA-10003892</t>
  </si>
  <si>
    <t>Xerox 1943</t>
  </si>
  <si>
    <t>FUR-FU-10000397</t>
  </si>
  <si>
    <t>Luxo Economy Swing Arm Lamp</t>
  </si>
  <si>
    <t>US-2016-164175</t>
  </si>
  <si>
    <t>30/04/2016</t>
  </si>
  <si>
    <t>PS-18970</t>
  </si>
  <si>
    <t>Paul Stevenson</t>
  </si>
  <si>
    <t>Chicago</t>
  </si>
  <si>
    <t>FUR-CH-10001146</t>
  </si>
  <si>
    <t>Global Value Mid-Back Manager's Chair, Gray</t>
  </si>
  <si>
    <t>CA-2015-106376</t>
  </si>
  <si>
    <t>BS-11590</t>
  </si>
  <si>
    <t>Brendan Sweed</t>
  </si>
  <si>
    <t>Gilbert</t>
  </si>
  <si>
    <t>Arizona</t>
  </si>
  <si>
    <t>OFF-AR-10002671</t>
  </si>
  <si>
    <t>Hunt BOSTON Model 1606 High-Volume Electric Pencil Sharpener, Beige</t>
  </si>
  <si>
    <t>CA-2017-119823</t>
  </si>
  <si>
    <t>KD-16270</t>
  </si>
  <si>
    <t>Karen Daniels</t>
  </si>
  <si>
    <t>Springfield</t>
  </si>
  <si>
    <t>Virginia</t>
  </si>
  <si>
    <t>OFF-PA-10000482</t>
  </si>
  <si>
    <t>Snap-A-Way Black Print Carbonless Ruled Speed Letter, Triplicate</t>
  </si>
  <si>
    <t>CA-2017-106075</t>
  </si>
  <si>
    <t>18/09/2017</t>
  </si>
  <si>
    <t>23/09/2017</t>
  </si>
  <si>
    <t>HM-14980</t>
  </si>
  <si>
    <t>Henry MacAllister</t>
  </si>
  <si>
    <t>OFF-BI-10004654</t>
  </si>
  <si>
    <t>Avery Binding System Hidden Tab Executive Style Index Sets</t>
  </si>
  <si>
    <t>17/09/2018</t>
  </si>
  <si>
    <t>Jackson</t>
  </si>
  <si>
    <t>OFF-PA-10004675</t>
  </si>
  <si>
    <t>Telephone Message Books with Fax/Mobile Section, 5 1/2" x 3 3/16"</t>
  </si>
  <si>
    <t>US-2016-134026</t>
  </si>
  <si>
    <t>26/04/2016</t>
  </si>
  <si>
    <t>JE-15745</t>
  </si>
  <si>
    <t>Joel Eaton</t>
  </si>
  <si>
    <t>Memphis</t>
  </si>
  <si>
    <t>Tennessee</t>
  </si>
  <si>
    <t>FUR-CH-10000513</t>
  </si>
  <si>
    <t>High-Back Leather Manager's Chair</t>
  </si>
  <si>
    <t>US-2018-118038</t>
  </si>
  <si>
    <t>KB-16600</t>
  </si>
  <si>
    <t>Ken Brennan</t>
  </si>
  <si>
    <t>OFF-BI-10004182</t>
  </si>
  <si>
    <t>Economy Binders</t>
  </si>
  <si>
    <t>OFF-ST-10000615</t>
  </si>
  <si>
    <t>SimpliFile Personal File, Black Granite, 15w x 6-15/16d x 11-1/4h</t>
  </si>
  <si>
    <t>26/11/2015</t>
  </si>
  <si>
    <t>CA-2017-127208</t>
  </si>
  <si>
    <t>15/06/2017</t>
  </si>
  <si>
    <t>SC-20770</t>
  </si>
  <si>
    <t>Stewart Carmichael</t>
  </si>
  <si>
    <t>Decatur</t>
  </si>
  <si>
    <t>Alabama</t>
  </si>
  <si>
    <t>OFF-AP-10002118</t>
  </si>
  <si>
    <t>1.7 Cubic Foot Compact "Cube" Office Refrigerators</t>
  </si>
  <si>
    <t>CA-2015-139451</t>
  </si>
  <si>
    <t>16/10/2015</t>
  </si>
  <si>
    <t>DN-13690</t>
  </si>
  <si>
    <t>Duane Noonan</t>
  </si>
  <si>
    <t>OFF-AR-10002053</t>
  </si>
  <si>
    <t>Premium Writing Pencils, Soft, #2 by Central Association for the Blind</t>
  </si>
  <si>
    <t>CA-2016-149734</t>
  </si>
  <si>
    <t>JC-16105</t>
  </si>
  <si>
    <t>Julie Creighton</t>
  </si>
  <si>
    <t>Durham</t>
  </si>
  <si>
    <t>OFF-EN-10000927</t>
  </si>
  <si>
    <t>Jet-Pak Recycled Peel 'N' Seal Padded Mailers</t>
  </si>
  <si>
    <t>US-2018-119662</t>
  </si>
  <si>
    <t>13/11/2018</t>
  </si>
  <si>
    <t>16/11/2018</t>
  </si>
  <si>
    <t>CS-12400</t>
  </si>
  <si>
    <t>Christopher Schild</t>
  </si>
  <si>
    <t>OFF-ST-10003656</t>
  </si>
  <si>
    <t>Safco Industrial Wire Shelving</t>
  </si>
  <si>
    <t>Columbia</t>
  </si>
  <si>
    <t>CA-2018-155558</t>
  </si>
  <si>
    <t>26/10/2018</t>
  </si>
  <si>
    <t>PG-18895</t>
  </si>
  <si>
    <t>Paul Gonzalez</t>
  </si>
  <si>
    <t>Rochester</t>
  </si>
  <si>
    <t>TEC-AC-10001998</t>
  </si>
  <si>
    <t>LogitechÂ LS21 Speaker System - PC Multimedia - 2.1-CH - Wired</t>
  </si>
  <si>
    <t>CA-2017-159695</t>
  </si>
  <si>
    <t>GM-14455</t>
  </si>
  <si>
    <t>Gary Mitchum</t>
  </si>
  <si>
    <t>OFF-ST-10003442</t>
  </si>
  <si>
    <t>Eldon Portable Mobile Manager</t>
  </si>
  <si>
    <t>CA-2017-109806</t>
  </si>
  <si>
    <t>17/09/2017</t>
  </si>
  <si>
    <t>22/09/2017</t>
  </si>
  <si>
    <t>JS-15685</t>
  </si>
  <si>
    <t>Jim Sink</t>
  </si>
  <si>
    <t>OFF-AR-10004930</t>
  </si>
  <si>
    <t>Turquoise Lead Holder with Pocket Clip</t>
  </si>
  <si>
    <t>CA-2016-149587</t>
  </si>
  <si>
    <t>31/01/2016</t>
  </si>
  <si>
    <t>KB-16315</t>
  </si>
  <si>
    <t>Karl Braun</t>
  </si>
  <si>
    <t>Minneapolis</t>
  </si>
  <si>
    <t>OFF-PA-10003177</t>
  </si>
  <si>
    <t>Xerox 1999</t>
  </si>
  <si>
    <t>US-2018-109484</t>
  </si>
  <si>
    <t>RB-19705</t>
  </si>
  <si>
    <t>Roger Barcio</t>
  </si>
  <si>
    <t>Portland</t>
  </si>
  <si>
    <t>Oregon</t>
  </si>
  <si>
    <t>OFF-BI-10004738</t>
  </si>
  <si>
    <t>Flexible Leather- Look Classic Collection Ring Binder</t>
  </si>
  <si>
    <t>CA-2018-161018</t>
  </si>
  <si>
    <t>PN-18775</t>
  </si>
  <si>
    <t>Parhena Norris</t>
  </si>
  <si>
    <t>FUR-FU-10000629</t>
  </si>
  <si>
    <t>9-3/4 Diameter Round Wall Clock</t>
  </si>
  <si>
    <t>CA-2018-157833</t>
  </si>
  <si>
    <t>17/06/2018</t>
  </si>
  <si>
    <t>20/06/2018</t>
  </si>
  <si>
    <t>KD-16345</t>
  </si>
  <si>
    <t>Katherine Ducich</t>
  </si>
  <si>
    <t>OFF-BI-10001721</t>
  </si>
  <si>
    <t>Trimflex Flexible Post Binders</t>
  </si>
  <si>
    <t>CA-2017-149223</t>
  </si>
  <si>
    <t>ER-13855</t>
  </si>
  <si>
    <t>Elpida Rittenbach</t>
  </si>
  <si>
    <t>Saint Paul</t>
  </si>
  <si>
    <t>OFF-AP-10000358</t>
  </si>
  <si>
    <t>Fellowes Basic Home/Office Series Surge Protectors</t>
  </si>
  <si>
    <t>CA-2017-158568</t>
  </si>
  <si>
    <t>29/08/2017</t>
  </si>
  <si>
    <t>RB-19465</t>
  </si>
  <si>
    <t>Rick Bensley</t>
  </si>
  <si>
    <t>OFF-PA-10003256</t>
  </si>
  <si>
    <t>Avery Personal Creations Heavyweight Cards</t>
  </si>
  <si>
    <t>TEC-AC-10001767</t>
  </si>
  <si>
    <t>SanDisk Ultra 64 GB MicroSDHC Class 10 Memory Card</t>
  </si>
  <si>
    <t>CA-2017-129903</t>
  </si>
  <si>
    <t>GZ-14470</t>
  </si>
  <si>
    <t>Gary Zandusky</t>
  </si>
  <si>
    <t>OFF-PA-10004040</t>
  </si>
  <si>
    <t>Universal Premium White Copier/Laser Paper (20Lb. and 87 Bright)</t>
  </si>
  <si>
    <t>US-2016-156867</t>
  </si>
  <si>
    <t>13/11/2016</t>
  </si>
  <si>
    <t>17/11/2016</t>
  </si>
  <si>
    <t>LC-16870</t>
  </si>
  <si>
    <t>Lena Cacioppo</t>
  </si>
  <si>
    <t>Aurora</t>
  </si>
  <si>
    <t>Colorado</t>
  </si>
  <si>
    <t>TEC-AC-10001552</t>
  </si>
  <si>
    <t>Logitech K350 2.4Ghz Wireless Keyboard</t>
  </si>
  <si>
    <t>FUR-FU-10004006</t>
  </si>
  <si>
    <t>Deflect-o DuraMat Lighweight, Studded, Beveled Mat for Low Pile Carpeting</t>
  </si>
  <si>
    <t>CA-2018-119004</t>
  </si>
  <si>
    <t>23/11/2018</t>
  </si>
  <si>
    <t>28/11/2018</t>
  </si>
  <si>
    <t>JM-15250</t>
  </si>
  <si>
    <t>Janet Martin</t>
  </si>
  <si>
    <t>Charlotte</t>
  </si>
  <si>
    <t>TEC-AC-10003499</t>
  </si>
  <si>
    <t>Memorex Mini Travel Drive 8 GB USB 2.0 Flash Drive</t>
  </si>
  <si>
    <t>OFF-AR-10000390</t>
  </si>
  <si>
    <t>Newell Chalk Holder</t>
  </si>
  <si>
    <t>CA-2016-129476</t>
  </si>
  <si>
    <t>15/10/2016</t>
  </si>
  <si>
    <t>20/10/2016</t>
  </si>
  <si>
    <t>PA-19060</t>
  </si>
  <si>
    <t>Pete Armstrong</t>
  </si>
  <si>
    <t>Orland Park</t>
  </si>
  <si>
    <t>TEC-AC-10000844</t>
  </si>
  <si>
    <t>LogitechÂ Gaming G510s - Keyboard</t>
  </si>
  <si>
    <t>CA-2018-146780</t>
  </si>
  <si>
    <t>25/12/2018</t>
  </si>
  <si>
    <t>30/12/2018</t>
  </si>
  <si>
    <t>CV-12805</t>
  </si>
  <si>
    <t>Cynthia Voltz</t>
  </si>
  <si>
    <t>FUR-FU-10001934</t>
  </si>
  <si>
    <t>Magnifier Swing Arm Lamp</t>
  </si>
  <si>
    <t>CA-2017-128867</t>
  </si>
  <si>
    <t>CL-12565</t>
  </si>
  <si>
    <t>Clay Ludtke</t>
  </si>
  <si>
    <t>Urbandale</t>
  </si>
  <si>
    <t>Iowa</t>
  </si>
  <si>
    <t>OFF-AR-10000380</t>
  </si>
  <si>
    <t>Hunt PowerHouse Electric Pencil Sharpener, Blue</t>
  </si>
  <si>
    <t>CA-2015-115259</t>
  </si>
  <si>
    <t>25/08/2015</t>
  </si>
  <si>
    <t>RC-19960</t>
  </si>
  <si>
    <t>Ryan Crowe</t>
  </si>
  <si>
    <t>Columbus</t>
  </si>
  <si>
    <t>Ohio</t>
  </si>
  <si>
    <t>OFF-FA-10000621</t>
  </si>
  <si>
    <t>OIC Colored Binder Clips, Assorted Sizes</t>
  </si>
  <si>
    <t>OFF-EN-10002600</t>
  </si>
  <si>
    <t>Redi-Strip #10 Envelopes, 4 1/8 x 9 1/2</t>
  </si>
  <si>
    <t>OFF-PA-10004965</t>
  </si>
  <si>
    <t>Xerox 1921</t>
  </si>
  <si>
    <t>CA-2016-110457</t>
  </si>
  <si>
    <t>DK-13090</t>
  </si>
  <si>
    <t>Dave Kipp</t>
  </si>
  <si>
    <t>FUR-TA-10001768</t>
  </si>
  <si>
    <t>Hon Racetrack Conference Tables</t>
  </si>
  <si>
    <t>US-2016-136476</t>
  </si>
  <si>
    <t>GG-14650</t>
  </si>
  <si>
    <t>Greg Guthrie</t>
  </si>
  <si>
    <t>Bristol</t>
  </si>
  <si>
    <t>OFF-BI-10003650</t>
  </si>
  <si>
    <t>GBC DocuBind 300 Electric Binding Machine</t>
  </si>
  <si>
    <t>CA-2017-103730</t>
  </si>
  <si>
    <t>SC-20725</t>
  </si>
  <si>
    <t>Steven Cartwright</t>
  </si>
  <si>
    <t>Wilmington</t>
  </si>
  <si>
    <t>FUR-FU-10002157</t>
  </si>
  <si>
    <t>Artistic Insta-Plaque</t>
  </si>
  <si>
    <t>OFF-ST-10000777</t>
  </si>
  <si>
    <t>Companion Letter/Legal File, Black</t>
  </si>
  <si>
    <t>US-2015-152030</t>
  </si>
  <si>
    <t>26/12/2015</t>
  </si>
  <si>
    <t>28/12/2015</t>
  </si>
  <si>
    <t>AD-10180</t>
  </si>
  <si>
    <t>Alan Dominguez</t>
  </si>
  <si>
    <t>FUR-CH-10004063</t>
  </si>
  <si>
    <t>Global Deluxe High-Back Manager's Chair</t>
  </si>
  <si>
    <t>US-2015-134614</t>
  </si>
  <si>
    <t>20/09/2015</t>
  </si>
  <si>
    <t>25/09/2015</t>
  </si>
  <si>
    <t>PF-19165</t>
  </si>
  <si>
    <t>Philip Fox</t>
  </si>
  <si>
    <t>Bloomington</t>
  </si>
  <si>
    <t>FUR-TA-10004534</t>
  </si>
  <si>
    <t>Bevis 44 x 96 Conference Tables</t>
  </si>
  <si>
    <t>US-2018-107272</t>
  </si>
  <si>
    <t>TS-21610</t>
  </si>
  <si>
    <t>Troy Staebel</t>
  </si>
  <si>
    <t>Phoenix</t>
  </si>
  <si>
    <t>OFF-BI-10003274</t>
  </si>
  <si>
    <t>Avery Durable Slant Ring Binders, No Labels</t>
  </si>
  <si>
    <t>OFF-ST-10002974</t>
  </si>
  <si>
    <t>Trav-L-File Heavy-Duty Shuttle II, Black</t>
  </si>
  <si>
    <t>US-2017-125969</t>
  </si>
  <si>
    <t>LS-16975</t>
  </si>
  <si>
    <t>Lindsay Shagiari</t>
  </si>
  <si>
    <t>Global Task Chair, Black</t>
  </si>
  <si>
    <t>US-2018-164147</t>
  </si>
  <si>
    <t>DW-13585</t>
  </si>
  <si>
    <t>Dorothy Wardle</t>
  </si>
  <si>
    <t>TEC-PH-10002293</t>
  </si>
  <si>
    <t>Anker 36W 4-Port USB Wall Charger Travel Power Adapter for iPhone 5s 5c 5</t>
  </si>
  <si>
    <t>OFF-PA-10002377</t>
  </si>
  <si>
    <t>Staples</t>
  </si>
  <si>
    <t>CA-2017-145583</t>
  </si>
  <si>
    <t>13/10/2017</t>
  </si>
  <si>
    <t>19/10/2017</t>
  </si>
  <si>
    <t>LC-16885</t>
  </si>
  <si>
    <t>Lena Creighton</t>
  </si>
  <si>
    <t>Roseville</t>
  </si>
  <si>
    <t>OFF-PA-10001804</t>
  </si>
  <si>
    <t>Xerox 195</t>
  </si>
  <si>
    <t>OFF-BI-10004781</t>
  </si>
  <si>
    <t>GBC Wire Binding Strips</t>
  </si>
  <si>
    <t>Supplies</t>
  </si>
  <si>
    <t>CA-2017-110366</t>
  </si>
  <si>
    <t>JD-15895</t>
  </si>
  <si>
    <t>Jonathan Doherty</t>
  </si>
  <si>
    <t>CA-2018-106180</t>
  </si>
  <si>
    <t>18/09/2018</t>
  </si>
  <si>
    <t>SH-19975</t>
  </si>
  <si>
    <t>Sally Hughsby</t>
  </si>
  <si>
    <t>OFF-AR-10000940</t>
  </si>
  <si>
    <t>Newell 343</t>
  </si>
  <si>
    <t>CA-2018-155376</t>
  </si>
  <si>
    <t>22/12/2018</t>
  </si>
  <si>
    <t>27/12/2018</t>
  </si>
  <si>
    <t>SG-20080</t>
  </si>
  <si>
    <t>Sandra Glassco</t>
  </si>
  <si>
    <t>Independence</t>
  </si>
  <si>
    <t>Missouri</t>
  </si>
  <si>
    <t>OFF-AP-10001058</t>
  </si>
  <si>
    <t>Sanyo 2.5 Cubic Foot Mid-Size Office Refrigerators</t>
  </si>
  <si>
    <t>CA-2016-110744</t>
  </si>
  <si>
    <t>HA-14920</t>
  </si>
  <si>
    <t>Helen Andreada</t>
  </si>
  <si>
    <t>Pasadena</t>
  </si>
  <si>
    <t>CA-2015-110072</t>
  </si>
  <si>
    <t>22/10/2015</t>
  </si>
  <si>
    <t>28/10/2015</t>
  </si>
  <si>
    <t>MG-17680</t>
  </si>
  <si>
    <t>Maureen Gastineau</t>
  </si>
  <si>
    <t>Newark</t>
  </si>
  <si>
    <t>FUR-FU-10000521</t>
  </si>
  <si>
    <t>Seth Thomas 14" Putty-Colored Wall Clock</t>
  </si>
  <si>
    <t>CA-2017-114489</t>
  </si>
  <si>
    <t>JE-16165</t>
  </si>
  <si>
    <t>Justin Ellison</t>
  </si>
  <si>
    <t>Franklin</t>
  </si>
  <si>
    <t>TEC-PH-10000215</t>
  </si>
  <si>
    <t>Plantronics CordlessÂ Phone HeadsetÂ with In-line Volume - M214C</t>
  </si>
  <si>
    <t>OFF-BI-10002735</t>
  </si>
  <si>
    <t>GBC Prestige Therm-A-Bind Covers</t>
  </si>
  <si>
    <t>CA-2017-158834</t>
  </si>
  <si>
    <t>16/03/2017</t>
  </si>
  <si>
    <t>TW-21025</t>
  </si>
  <si>
    <t>Tamara Willingham</t>
  </si>
  <si>
    <t>Scottsdale</t>
  </si>
  <si>
    <t>OFF-AP-10000326</t>
  </si>
  <si>
    <t>Belkin 7 Outlet SurgeMaster Surge Protector with Phone Protection</t>
  </si>
  <si>
    <t>CA-2016-124919</t>
  </si>
  <si>
    <t>31/05/2016</t>
  </si>
  <si>
    <t>SP-20650</t>
  </si>
  <si>
    <t>Stephanie Phelps</t>
  </si>
  <si>
    <t>San Jose</t>
  </si>
  <si>
    <t>OFF-PA-10001950</t>
  </si>
  <si>
    <t>Southworth 25% Cotton Antique Laid Paper &amp; Envelopes</t>
  </si>
  <si>
    <t>OFF-PA-10002254</t>
  </si>
  <si>
    <t>Xerox 1883</t>
  </si>
  <si>
    <t>CA-2016-118948</t>
  </si>
  <si>
    <t>28/05/2016</t>
  </si>
  <si>
    <t>NK-18490</t>
  </si>
  <si>
    <t>Neil Knudson</t>
  </si>
  <si>
    <t>OFF-AR-10001547</t>
  </si>
  <si>
    <t>Newell 311</t>
  </si>
  <si>
    <t>CA-2015-104269</t>
  </si>
  <si>
    <t>DB-13060</t>
  </si>
  <si>
    <t>Dave Brooks</t>
  </si>
  <si>
    <t>CA-2017-114104</t>
  </si>
  <si>
    <t>20/11/2017</t>
  </si>
  <si>
    <t>24/11/2017</t>
  </si>
  <si>
    <t>NP-18670</t>
  </si>
  <si>
    <t>Nora Paige</t>
  </si>
  <si>
    <t>Edmond</t>
  </si>
  <si>
    <t>Oklahoma</t>
  </si>
  <si>
    <t>OFF-LA-10002475</t>
  </si>
  <si>
    <t>Avery 519</t>
  </si>
  <si>
    <t>CA-2017-162733</t>
  </si>
  <si>
    <t>TT-21070</t>
  </si>
  <si>
    <t>Ted Trevino</t>
  </si>
  <si>
    <t>OFF-PA-10002751</t>
  </si>
  <si>
    <t>Xerox 1920</t>
  </si>
  <si>
    <t>CA-2016-119697</t>
  </si>
  <si>
    <t>28/12/2016</t>
  </si>
  <si>
    <t>EM-13960</t>
  </si>
  <si>
    <t>Eric Murdock</t>
  </si>
  <si>
    <t>TEC-AC-10003657</t>
  </si>
  <si>
    <t>Lenovo 17-Key USB Numeric Keypad</t>
  </si>
  <si>
    <t>CA-2017-154508</t>
  </si>
  <si>
    <t>16/11/2017</t>
  </si>
  <si>
    <t>RD-19900</t>
  </si>
  <si>
    <t>Ruben Dartt</t>
  </si>
  <si>
    <t>Carlsbad</t>
  </si>
  <si>
    <t>New Mexico</t>
  </si>
  <si>
    <t>OFF-EN-10001990</t>
  </si>
  <si>
    <t>Staple envelope</t>
  </si>
  <si>
    <t>CA-2017-113817</t>
  </si>
  <si>
    <t>MJ-17740</t>
  </si>
  <si>
    <t>Max Jones</t>
  </si>
  <si>
    <t>OFF-BI-10004002</t>
  </si>
  <si>
    <t>Wilson Jones International Size A4 Ring Binders</t>
  </si>
  <si>
    <t>CA-2015-139892</t>
  </si>
  <si>
    <t>BM-11140</t>
  </si>
  <si>
    <t>Becky Martin</t>
  </si>
  <si>
    <t>San Antonio</t>
  </si>
  <si>
    <t>OFF-AR-10004441</t>
  </si>
  <si>
    <t>BIC Brite Liner Highlighters</t>
  </si>
  <si>
    <t>TEC-MA-10000822</t>
  </si>
  <si>
    <t>Machines</t>
  </si>
  <si>
    <t>Lexmark MX611dhe Monochrome Laser Printer</t>
  </si>
  <si>
    <t>TEC-PH-10003931</t>
  </si>
  <si>
    <t>JBL Micro Wireless Portable Bluetooth Speaker</t>
  </si>
  <si>
    <t>CA-2015-118962</t>
  </si>
  <si>
    <t>CS-12130</t>
  </si>
  <si>
    <t>Chad Sievert</t>
  </si>
  <si>
    <t>OFF-PA-10000659</t>
  </si>
  <si>
    <t>Adams Phone Message Book, Professional, 400 Message Capacity, 5 3/6â€ x 11â€</t>
  </si>
  <si>
    <t>OFF-PA-10001144</t>
  </si>
  <si>
    <t>Xerox 1913</t>
  </si>
  <si>
    <t>US-2015-100853</t>
  </si>
  <si>
    <t>14/09/2015</t>
  </si>
  <si>
    <t>19/09/2015</t>
  </si>
  <si>
    <t>JB-15400</t>
  </si>
  <si>
    <t>Jennifer Braxton</t>
  </si>
  <si>
    <t>OFF-AP-10000891</t>
  </si>
  <si>
    <t>Kensington 7 Outlet MasterPiece HOMEOFFICE Power Control Center</t>
  </si>
  <si>
    <t>US-2018-152366</t>
  </si>
  <si>
    <t>21/04/2018</t>
  </si>
  <si>
    <t>25/04/2018</t>
  </si>
  <si>
    <t>SJ-20500</t>
  </si>
  <si>
    <t>Shirley Jackson</t>
  </si>
  <si>
    <t>OFF-AP-10002684</t>
  </si>
  <si>
    <t>Acco 7-Outlet Masterpiece Power Center, Wihtout Fax/Phone Line Protection</t>
  </si>
  <si>
    <t>FUR-CH-10004698</t>
  </si>
  <si>
    <t>Padded Folding Chairs, Black, 4/Carton</t>
  </si>
  <si>
    <t>CA-2016-137225</t>
  </si>
  <si>
    <t>15/12/2016</t>
  </si>
  <si>
    <t>19/12/2016</t>
  </si>
  <si>
    <t>JK-15640</t>
  </si>
  <si>
    <t>Jim Kriz</t>
  </si>
  <si>
    <t>OFF-AR-10001940</t>
  </si>
  <si>
    <t>Sanford Colorific Eraseable Coloring Pencils, 12 Count</t>
  </si>
  <si>
    <t>CA-2015-166191</t>
  </si>
  <si>
    <t>DK-13150</t>
  </si>
  <si>
    <t>David Kendrick</t>
  </si>
  <si>
    <t>OFF-ST-10003455</t>
  </si>
  <si>
    <t>Tenex File Box, Personal Filing Tote with Lid, Black</t>
  </si>
  <si>
    <t>CA-2015-158274</t>
  </si>
  <si>
    <t>19/11/2015</t>
  </si>
  <si>
    <t>24/11/2015</t>
  </si>
  <si>
    <t>RM-19675</t>
  </si>
  <si>
    <t>Robert Marley</t>
  </si>
  <si>
    <t>Monroe</t>
  </si>
  <si>
    <t>Louisiana</t>
  </si>
  <si>
    <t>TEC-PH-10003273</t>
  </si>
  <si>
    <t>AT&amp;T TR1909W</t>
  </si>
  <si>
    <t>TEC-PH-10004896</t>
  </si>
  <si>
    <t>Nokia Lumia 521 (T-Mobile)</t>
  </si>
  <si>
    <t>TEC-AC-10002345</t>
  </si>
  <si>
    <t>HP Standard 104 key PS/2 Keyboard</t>
  </si>
  <si>
    <t>CA-2017-105018</t>
  </si>
  <si>
    <t>28/11/2017</t>
  </si>
  <si>
    <t>SK-19990</t>
  </si>
  <si>
    <t>Sally Knutson</t>
  </si>
  <si>
    <t>Fairfield</t>
  </si>
  <si>
    <t>Connecticut</t>
  </si>
  <si>
    <t>OFF-BI-10001890</t>
  </si>
  <si>
    <t>Avery Poly Binder Pockets</t>
  </si>
  <si>
    <t>CA-2015-123260</t>
  </si>
  <si>
    <t>26/08/2015</t>
  </si>
  <si>
    <t>30/08/2015</t>
  </si>
  <si>
    <t>FM-14290</t>
  </si>
  <si>
    <t>Frank Merwin</t>
  </si>
  <si>
    <t>TEC-AC-10002323</t>
  </si>
  <si>
    <t>SanDisk Ultra 32 GB MicroSDHC Class 10 Memory Card</t>
  </si>
  <si>
    <t>CA-2017-157000</t>
  </si>
  <si>
    <t>16/07/2017</t>
  </si>
  <si>
    <t>AM-10360</t>
  </si>
  <si>
    <t>Alice McCarthy</t>
  </si>
  <si>
    <t>Grand Prairie</t>
  </si>
  <si>
    <t>OFF-ST-10001328</t>
  </si>
  <si>
    <t>Personal Filing Tote with Lid, Black/Gray</t>
  </si>
  <si>
    <t>CA-2016-102281</t>
  </si>
  <si>
    <t>14/10/2016</t>
  </si>
  <si>
    <t>MP-17470</t>
  </si>
  <si>
    <t>Mark Packer</t>
  </si>
  <si>
    <t>FUR-BO-10002613</t>
  </si>
  <si>
    <t>Atlantic Metals Mobile 4-Shelf Bookcases, Custom Colors</t>
  </si>
  <si>
    <t>TEC-PH-10001552</t>
  </si>
  <si>
    <t>I Need's 3d Hello Kitty Hybrid Silicone Case Cover for HTC One X 4g with 3d Hello Kitty Stylus Pen Green/pink</t>
  </si>
  <si>
    <t>OFF-PA-10000061</t>
  </si>
  <si>
    <t>Xerox 205</t>
  </si>
  <si>
    <t>OFF-AR-10003514</t>
  </si>
  <si>
    <t>4009 Highlighters by Sanford</t>
  </si>
  <si>
    <t>CA-2016-131457</t>
  </si>
  <si>
    <t>31/10/2016</t>
  </si>
  <si>
    <t>MZ-17515</t>
  </si>
  <si>
    <t>Mary Zewe</t>
  </si>
  <si>
    <t>Redlands</t>
  </si>
  <si>
    <t>CA-2015-140004</t>
  </si>
  <si>
    <t>21/03/2015</t>
  </si>
  <si>
    <t>25/03/2015</t>
  </si>
  <si>
    <t>CB-12025</t>
  </si>
  <si>
    <t>Cassandra Brandow</t>
  </si>
  <si>
    <t>Hamilton</t>
  </si>
  <si>
    <t>OFF-AR-10004685</t>
  </si>
  <si>
    <t>Binney &amp; Smith Crayola Metallic Colored Pencils, 8-Color Set</t>
  </si>
  <si>
    <t>OFF-AR-10004027</t>
  </si>
  <si>
    <t>Binney &amp; Smith inkTank Erasable Desk Highlighter, Chisel Tip, Yellow, 12/Box</t>
  </si>
  <si>
    <t>CA-2018-107720</t>
  </si>
  <si>
    <t>VM-21685</t>
  </si>
  <si>
    <t>Valerie Mitchum</t>
  </si>
  <si>
    <t>Westfield</t>
  </si>
  <si>
    <t>New Jersey</t>
  </si>
  <si>
    <t>OFF-ST-10001414</t>
  </si>
  <si>
    <t>Decoflex Hanging Personal Folder File</t>
  </si>
  <si>
    <t>US-2018-124303</t>
  </si>
  <si>
    <t>13/07/2018</t>
  </si>
  <si>
    <t>FH-14365</t>
  </si>
  <si>
    <t>Fred Hopkins</t>
  </si>
  <si>
    <t>OFF-BI-10000343</t>
  </si>
  <si>
    <t>Pressboard Covers with Storage Hooks, 9 1/2" x 11", Light Blue</t>
  </si>
  <si>
    <t>CA-2018-105074</t>
  </si>
  <si>
    <t>24/06/2018</t>
  </si>
  <si>
    <t>29/06/2018</t>
  </si>
  <si>
    <t>MB-17305</t>
  </si>
  <si>
    <t>Maria Bertelson</t>
  </si>
  <si>
    <t>Akron</t>
  </si>
  <si>
    <t>OFF-PA-10002666</t>
  </si>
  <si>
    <t>Southworth 25% Cotton Linen-Finish Paper &amp; Envelopes</t>
  </si>
  <si>
    <t>CA-2015-133690</t>
  </si>
  <si>
    <t>BS-11755</t>
  </si>
  <si>
    <t>Bruce Stewart</t>
  </si>
  <si>
    <t>Denver</t>
  </si>
  <si>
    <t>FUR-TA-10004289</t>
  </si>
  <si>
    <t>BoxOffice By Design Rectangular and Half-Moon Meeting Room Tables</t>
  </si>
  <si>
    <t>US-2018-116701</t>
  </si>
  <si>
    <t>17/12/2018</t>
  </si>
  <si>
    <t>21/12/2018</t>
  </si>
  <si>
    <t>LC-17140</t>
  </si>
  <si>
    <t>Logan Currie</t>
  </si>
  <si>
    <t>Dallas</t>
  </si>
  <si>
    <t>OFF-AP-10003217</t>
  </si>
  <si>
    <t>Eureka Sanitaire  Commercial Upright</t>
  </si>
  <si>
    <t>CA-2018-126382</t>
  </si>
  <si>
    <t>HK-14890</t>
  </si>
  <si>
    <t>Heather Kirkland</t>
  </si>
  <si>
    <t>FUR-FU-10002960</t>
  </si>
  <si>
    <t>Eldon 200 Class Desk Accessories, Burgundy</t>
  </si>
  <si>
    <t>CA-2018-108329</t>
  </si>
  <si>
    <t>14/12/2018</t>
  </si>
  <si>
    <t>LE-16810</t>
  </si>
  <si>
    <t>Laurel Elliston</t>
  </si>
  <si>
    <t>Whittier</t>
  </si>
  <si>
    <t>TEC-PH-10001918</t>
  </si>
  <si>
    <t>Nortel Business Series Terminal T7208 Digital phone</t>
  </si>
  <si>
    <t>CA-2018-135860</t>
  </si>
  <si>
    <t>JH-15985</t>
  </si>
  <si>
    <t>Joseph Holt</t>
  </si>
  <si>
    <t>Saginaw</t>
  </si>
  <si>
    <t>OFF-ST-10000642</t>
  </si>
  <si>
    <t>Tennsco Lockers, Gray</t>
  </si>
  <si>
    <t>OFF-ST-10001522</t>
  </si>
  <si>
    <t>Gould Plastics 18-Pocket Panel Bin, 34w x 5-1/4d x 20-1/2h</t>
  </si>
  <si>
    <t>CA-2016-101007</t>
  </si>
  <si>
    <t>13/02/2016</t>
  </si>
  <si>
    <t>MS-17980</t>
  </si>
  <si>
    <t>Michael Stewart</t>
  </si>
  <si>
    <t>TEC-AC-10001266</t>
  </si>
  <si>
    <t>Memorex Micro Travel Drive 8 GB</t>
  </si>
  <si>
    <t>CA-2016-146262</t>
  </si>
  <si>
    <t>VW-21775</t>
  </si>
  <si>
    <t>Victoria Wilson</t>
  </si>
  <si>
    <t>Medina</t>
  </si>
  <si>
    <t>OFF-LA-10004544</t>
  </si>
  <si>
    <t>Avery 505</t>
  </si>
  <si>
    <t>CA-2017-130162</t>
  </si>
  <si>
    <t>28/10/2017</t>
  </si>
  <si>
    <t>JH-15910</t>
  </si>
  <si>
    <t>Jonathan Howell</t>
  </si>
  <si>
    <t>CA-2016-169397</t>
  </si>
  <si>
    <t>24/12/2016</t>
  </si>
  <si>
    <t>JB-15925</t>
  </si>
  <si>
    <t>Joni Blumstein</t>
  </si>
  <si>
    <t>Dublin</t>
  </si>
  <si>
    <t>OFF-FA-10000585</t>
  </si>
  <si>
    <t>OIC Bulk Pack Metal Binder Clips</t>
  </si>
  <si>
    <t>OFF-PA-10004000</t>
  </si>
  <si>
    <t>While You Were Out Pads, 50 per Pad, 4 x 5 1/4, Green Cycle</t>
  </si>
  <si>
    <t>OFF-AR-10001958</t>
  </si>
  <si>
    <t>Stanley Bostitch Contemporary Electric Pencil Sharpeners</t>
  </si>
  <si>
    <t>CA-2016-163055</t>
  </si>
  <si>
    <t>16/08/2016</t>
  </si>
  <si>
    <t>DS-13180</t>
  </si>
  <si>
    <t>David Smith</t>
  </si>
  <si>
    <t>Detroit</t>
  </si>
  <si>
    <t>OFF-AR-10001026</t>
  </si>
  <si>
    <t>Sanford Uni-Blazer View Highlighters, Chisel Tip, Yellow</t>
  </si>
  <si>
    <t>FUR-TA-10003748</t>
  </si>
  <si>
    <t>Bevis 36 x 72 Conference Tables</t>
  </si>
  <si>
    <t>US-2016-145436</t>
  </si>
  <si>
    <t>28/02/2016</t>
  </si>
  <si>
    <t>VD-21670</t>
  </si>
  <si>
    <t>Valerie Dominguez</t>
  </si>
  <si>
    <t>FUR-CH-10004860</t>
  </si>
  <si>
    <t>Global Low Back Tilter Chair</t>
  </si>
  <si>
    <t>FUR-CH-10004477</t>
  </si>
  <si>
    <t>Global Push Button Manager's Chair, Indigo</t>
  </si>
  <si>
    <t>US-2015-156216</t>
  </si>
  <si>
    <t>13/09/2015</t>
  </si>
  <si>
    <t>17/09/2015</t>
  </si>
  <si>
    <t>EA-14035</t>
  </si>
  <si>
    <t>Erin Ashbrook</t>
  </si>
  <si>
    <t>OFF-BI-10001679</t>
  </si>
  <si>
    <t>GBC Instant Index System for Binding Systems</t>
  </si>
  <si>
    <t>Tampa</t>
  </si>
  <si>
    <t>FUR-FU-10004017</t>
  </si>
  <si>
    <t>TEC-AC-10003832</t>
  </si>
  <si>
    <t>CA-2018-160514</t>
  </si>
  <si>
    <t>DB-13120</t>
  </si>
  <si>
    <t>David Bremer</t>
  </si>
  <si>
    <t>Santa Clara</t>
  </si>
  <si>
    <t>OFF-PA-10002479</t>
  </si>
  <si>
    <t>Xerox 4200 Series MultiUse Premium Copy Paper (20Lb. and 84 Bright)</t>
  </si>
  <si>
    <t>CA-2017-157749</t>
  </si>
  <si>
    <t>KL-16645</t>
  </si>
  <si>
    <t>Ken Lonsdale</t>
  </si>
  <si>
    <t>OFF-PA-10003349</t>
  </si>
  <si>
    <t>Xerox 1957</t>
  </si>
  <si>
    <t>Staple-based wall hangings</t>
  </si>
  <si>
    <t>TEC-PH-10000011</t>
  </si>
  <si>
    <t>PureGear Roll-On Screen Protector</t>
  </si>
  <si>
    <t>FUR-FU-10002505</t>
  </si>
  <si>
    <t>Eldon 100 Class Desk Accessories</t>
  </si>
  <si>
    <t>CA-2015-131926</t>
  </si>
  <si>
    <t>DW-13480</t>
  </si>
  <si>
    <t>Dianna Wilson</t>
  </si>
  <si>
    <t>Lakeville</t>
  </si>
  <si>
    <t>OFF-PA-10004082</t>
  </si>
  <si>
    <t>Adams Telephone Message Book w/Frequently-Called Numbers Space, 400 Messages per Book</t>
  </si>
  <si>
    <t>CA-2017-154739</t>
  </si>
  <si>
    <t>15/12/2017</t>
  </si>
  <si>
    <t>LH-17155</t>
  </si>
  <si>
    <t>Logan Haushalter</t>
  </si>
  <si>
    <t>FUR-CH-10002965</t>
  </si>
  <si>
    <t>Global Leather Highback Executive Chair with Pneumatic Height Adjustment, Black</t>
  </si>
  <si>
    <t>CA-2017-145625</t>
  </si>
  <si>
    <t>KC-16540</t>
  </si>
  <si>
    <t>Kelly Collister</t>
  </si>
  <si>
    <t>San Diego</t>
  </si>
  <si>
    <t>OFF-PA-10004569</t>
  </si>
  <si>
    <t>Wirebound Message Books, Two 4 1/4" x 5" Forms per Page</t>
  </si>
  <si>
    <t>CA-2017-146941</t>
  </si>
  <si>
    <t>DL-13315</t>
  </si>
  <si>
    <t>Delfina Latchford</t>
  </si>
  <si>
    <t>OFF-ST-10001228</t>
  </si>
  <si>
    <t>Fellowes Personal Hanging Folder Files, Navy</t>
  </si>
  <si>
    <t>US-2016-159982</t>
  </si>
  <si>
    <t>28/11/2016</t>
  </si>
  <si>
    <t>DR-12880</t>
  </si>
  <si>
    <t>Dan Reichenbach</t>
  </si>
  <si>
    <t>CA-2018-163139</t>
  </si>
  <si>
    <t>CC-12670</t>
  </si>
  <si>
    <t>Craig Carreira</t>
  </si>
  <si>
    <t>TEC-AC-10000290</t>
  </si>
  <si>
    <t>Sabrent 4-Port USB 2.0 Hub</t>
  </si>
  <si>
    <t>OFF-BI-10003460</t>
  </si>
  <si>
    <t>Acco 3-Hole Punch</t>
  </si>
  <si>
    <t>US-2018-155299</t>
  </si>
  <si>
    <t>Dl-13600</t>
  </si>
  <si>
    <t>Dorris liebe</t>
  </si>
  <si>
    <t>OFF-AP-10002203</t>
  </si>
  <si>
    <t>Eureka Disposable Bags for Sanitaire Vibra Groomer I Upright Vac</t>
  </si>
  <si>
    <t>US-2015-106992</t>
  </si>
  <si>
    <t>21/09/2015</t>
  </si>
  <si>
    <t>SB-20290</t>
  </si>
  <si>
    <t>Sean Braxton</t>
  </si>
  <si>
    <t>CA-2017-125318</t>
  </si>
  <si>
    <t>13/06/2017</t>
  </si>
  <si>
    <t>RC-19825</t>
  </si>
  <si>
    <t>Roy Collins</t>
  </si>
  <si>
    <t>TEC-PH-10001433</t>
  </si>
  <si>
    <t>Cisco Small Business SPA 502G VoIP phone</t>
  </si>
  <si>
    <t>CA-2016-155040</t>
  </si>
  <si>
    <t>15/11/2016</t>
  </si>
  <si>
    <t>AH-10210</t>
  </si>
  <si>
    <t>Alan Hwang</t>
  </si>
  <si>
    <t>Brentwood</t>
  </si>
  <si>
    <t>TEC-AC-10004469</t>
  </si>
  <si>
    <t>Microsoft Sculpt Comfort Mouse</t>
  </si>
  <si>
    <t>CA-2018-136826</t>
  </si>
  <si>
    <t>16/06/2018</t>
  </si>
  <si>
    <t>CB-12535</t>
  </si>
  <si>
    <t>Claudia Bergmann</t>
  </si>
  <si>
    <t>Chapel Hill</t>
  </si>
  <si>
    <t>OFF-AR-10003602</t>
  </si>
  <si>
    <t>Quartet Omega Colored Chalk, 12/Pack</t>
  </si>
  <si>
    <t>22/01/2017</t>
  </si>
  <si>
    <t>28/01/2017</t>
  </si>
  <si>
    <t>US-2018-145366</t>
  </si>
  <si>
    <t>13/12/2018</t>
  </si>
  <si>
    <t>CA-12310</t>
  </si>
  <si>
    <t>Christine Abelman</t>
  </si>
  <si>
    <t>Cincinnati</t>
  </si>
  <si>
    <t>OFF-ST-10004180</t>
  </si>
  <si>
    <t>Safco Commercial Shelving</t>
  </si>
  <si>
    <t>CA-2018-163979</t>
  </si>
  <si>
    <t>28/12/2018</t>
  </si>
  <si>
    <t>KH-16690</t>
  </si>
  <si>
    <t>Kristen Hastings</t>
  </si>
  <si>
    <t>OFF-ST-10003208</t>
  </si>
  <si>
    <t>Adjustable Depth Letter/Legal Cart</t>
  </si>
  <si>
    <t>TEC-AC-10003628</t>
  </si>
  <si>
    <t>Logitech 910-002974 M325 Wireless Mouse for Web Scrolling</t>
  </si>
  <si>
    <t>CA-2018-118136</t>
  </si>
  <si>
    <t>16/09/2018</t>
  </si>
  <si>
    <t>BB-10990</t>
  </si>
  <si>
    <t>Barry Blumstein</t>
  </si>
  <si>
    <t>Inglewood</t>
  </si>
  <si>
    <t>OFF-PA-10002615</t>
  </si>
  <si>
    <t>Ampad Gold Fibre Wirebound Steno Books, 6" x 9", Gregg Ruled</t>
  </si>
  <si>
    <t>CA-2018-132976</t>
  </si>
  <si>
    <t>13/10/2018</t>
  </si>
  <si>
    <t>17/10/2018</t>
  </si>
  <si>
    <t>AG-10495</t>
  </si>
  <si>
    <t>Andrew Gjertsen</t>
  </si>
  <si>
    <t>OFF-PA-10000673</t>
  </si>
  <si>
    <t>Post-it â€œImportant Messageâ€ Note Pad, Neon Colors, 50 Sheets/Pad</t>
  </si>
  <si>
    <t>OFF-PA-10004470</t>
  </si>
  <si>
    <t>Adams Write n' Stick Phone Message Book, 11" X 5 1/4", 200 Messages</t>
  </si>
  <si>
    <t>26/09/2016</t>
  </si>
  <si>
    <t>OFF-BI-10004967</t>
  </si>
  <si>
    <t>Round Ring Binders</t>
  </si>
  <si>
    <t>CA-2016-130890</t>
  </si>
  <si>
    <t>JO-15280</t>
  </si>
  <si>
    <t>Jas O'Carroll</t>
  </si>
  <si>
    <t>FUR-TA-10002903</t>
  </si>
  <si>
    <t>Bevis Round Bullnose 29" High Table Top</t>
  </si>
  <si>
    <t>OFF-PA-10000474</t>
  </si>
  <si>
    <t>CA-2017-112697</t>
  </si>
  <si>
    <t>18/12/2017</t>
  </si>
  <si>
    <t>20/12/2017</t>
  </si>
  <si>
    <t>AH-10195</t>
  </si>
  <si>
    <t>Alan Haines</t>
  </si>
  <si>
    <t>Tamarac</t>
  </si>
  <si>
    <t>OFF-BI-10000778</t>
  </si>
  <si>
    <t>GBC VeloBinder Electric Binding Machine</t>
  </si>
  <si>
    <t>CA-2017-110772</t>
  </si>
  <si>
    <t>NZ-18565</t>
  </si>
  <si>
    <t>Nick Zandusky</t>
  </si>
  <si>
    <t>OFF-FA-10002983</t>
  </si>
  <si>
    <t>Advantus SlideClip Paper Clips</t>
  </si>
  <si>
    <t>OFF-LA-10004689</t>
  </si>
  <si>
    <t>Avery 512</t>
  </si>
  <si>
    <t>CA-2015-111451</t>
  </si>
  <si>
    <t>KL-16555</t>
  </si>
  <si>
    <t>Kelly Lampkin</t>
  </si>
  <si>
    <t>Colorado Springs</t>
  </si>
  <si>
    <t>FUR-FU-10004091</t>
  </si>
  <si>
    <t>Howard Miller 13" Diameter Goldtone Round Wall Clock</t>
  </si>
  <si>
    <t>FUR-FU-10002918</t>
  </si>
  <si>
    <t>Eldon ClusterMat Chair Mat with Cordless Antistatic Protection</t>
  </si>
  <si>
    <t>OFF-BI-10004593</t>
  </si>
  <si>
    <t>Ibico Laser Imprintable Binding System Covers</t>
  </si>
  <si>
    <t>Belleville</t>
  </si>
  <si>
    <t>FUR-FU-10001861</t>
  </si>
  <si>
    <t>Floodlight Indoor Halogen Bulbs, 1 Bulb per Pack, 60 Watts</t>
  </si>
  <si>
    <t>19/11/2018</t>
  </si>
  <si>
    <t>CA-2016-144253</t>
  </si>
  <si>
    <t>AS-10225</t>
  </si>
  <si>
    <t>Alan Schoenberger</t>
  </si>
  <si>
    <t>FUR-FU-10002671</t>
  </si>
  <si>
    <t>Electrix 20W Halogen Replacement Bulb for Zoom-In Desk Lamp</t>
  </si>
  <si>
    <t>30/12/2015</t>
  </si>
  <si>
    <t>Taylor</t>
  </si>
  <si>
    <t>CA-2015-111003</t>
  </si>
  <si>
    <t>CR-12625</t>
  </si>
  <si>
    <t>Corey Roper</t>
  </si>
  <si>
    <t>Lakewood</t>
  </si>
  <si>
    <t>OFF-BI-10001072</t>
  </si>
  <si>
    <t>GBC Clear Cover, 8-1/2 x 11, unpunched, 25 covers per pack</t>
  </si>
  <si>
    <t>CA-2018-126774</t>
  </si>
  <si>
    <t>17/04/2018</t>
  </si>
  <si>
    <t>SH-20395</t>
  </si>
  <si>
    <t>Shahid Hopkins</t>
  </si>
  <si>
    <t>Arlington</t>
  </si>
  <si>
    <t>OFF-AR-10002804</t>
  </si>
  <si>
    <t>Faber Castell Col-Erase Pencils</t>
  </si>
  <si>
    <t>CA-2017-142902</t>
  </si>
  <si>
    <t>14/09/2017</t>
  </si>
  <si>
    <t>BP-11185</t>
  </si>
  <si>
    <t>Ben Peterman</t>
  </si>
  <si>
    <t>Arvada</t>
  </si>
  <si>
    <t>FUR-FU-10001918</t>
  </si>
  <si>
    <t>C-Line Cubicle Keepers Polyproplyene Holder With Velcro Backings</t>
  </si>
  <si>
    <t>FUR-CH-10004086</t>
  </si>
  <si>
    <t>Hon 4070 Series Pagoda Armless Upholstered Stacking Chairs</t>
  </si>
  <si>
    <t>CA-2015-120887</t>
  </si>
  <si>
    <t>27/09/2015</t>
  </si>
  <si>
    <t>TS-21205</t>
  </si>
  <si>
    <t>Thomas Seio</t>
  </si>
  <si>
    <t>Hackensack</t>
  </si>
  <si>
    <t>FUR-FU-10001588</t>
  </si>
  <si>
    <t>Deflect-o SuperTray Unbreakable Stackable Tray, Letter, Black</t>
  </si>
  <si>
    <t>CA-2015-167850</t>
  </si>
  <si>
    <t>16/08/2015</t>
  </si>
  <si>
    <t>AG-10525</t>
  </si>
  <si>
    <t>Andy Gerbode</t>
  </si>
  <si>
    <t>Saint Petersburg</t>
  </si>
  <si>
    <t>TEC-PH-10002398</t>
  </si>
  <si>
    <t>AT&amp;T 1070 Corded Phone</t>
  </si>
  <si>
    <t>CA-2015-164259</t>
  </si>
  <si>
    <t>SP-20860</t>
  </si>
  <si>
    <t>Sung Pak</t>
  </si>
  <si>
    <t>OFF-AR-10003373</t>
  </si>
  <si>
    <t>Boston School Pro Electric Pencil Sharpener, 1670</t>
  </si>
  <si>
    <t>CA-2015-164973</t>
  </si>
  <si>
    <t>NM-18445</t>
  </si>
  <si>
    <t>Nathan Mautz</t>
  </si>
  <si>
    <t>FUR-CH-10002602</t>
  </si>
  <si>
    <t>DMI Arturo Collection Mission-style Design Wood Chair</t>
  </si>
  <si>
    <t>CA-2015-156601</t>
  </si>
  <si>
    <t>24/09/2015</t>
  </si>
  <si>
    <t>FA-14230</t>
  </si>
  <si>
    <t>Frank Atkinson</t>
  </si>
  <si>
    <t>Long Beach</t>
  </si>
  <si>
    <t>OFF-FA-10000624</t>
  </si>
  <si>
    <t>OIC Binder Clips</t>
  </si>
  <si>
    <t>CA-2017-162138</t>
  </si>
  <si>
    <t>23/04/2017</t>
  </si>
  <si>
    <t>27/04/2017</t>
  </si>
  <si>
    <t>GK-14620</t>
  </si>
  <si>
    <t>Grace Kelly</t>
  </si>
  <si>
    <t>Hesperia</t>
  </si>
  <si>
    <t>CA-2018-153339</t>
  </si>
  <si>
    <t>DJ-13510</t>
  </si>
  <si>
    <t>Don Jones</t>
  </si>
  <si>
    <t>Murfreesboro</t>
  </si>
  <si>
    <t>FUR-FU-10001967</t>
  </si>
  <si>
    <t>Telescoping Adjustable Floor Lamp</t>
  </si>
  <si>
    <t>US-2017-141544</t>
  </si>
  <si>
    <t>30/08/2017</t>
  </si>
  <si>
    <t>PO-18850</t>
  </si>
  <si>
    <t>Patrick O'Brill</t>
  </si>
  <si>
    <t>TEC-PH-10003645</t>
  </si>
  <si>
    <t>Aastra 57i VoIP phone</t>
  </si>
  <si>
    <t>US-2017-150147</t>
  </si>
  <si>
    <t>25/04/2017</t>
  </si>
  <si>
    <t>29/04/2017</t>
  </si>
  <si>
    <t>JL-15850</t>
  </si>
  <si>
    <t>John Lucas</t>
  </si>
  <si>
    <t>TEC-PH-10004614</t>
  </si>
  <si>
    <t>AT&amp;T 841000 Phone</t>
  </si>
  <si>
    <t>OFF-BI-10001982</t>
  </si>
  <si>
    <t>Wilson Jones Custom Binder Spines &amp; Labels</t>
  </si>
  <si>
    <t>CA-2016-137946</t>
  </si>
  <si>
    <t>DB-13615</t>
  </si>
  <si>
    <t>Doug Bickford</t>
  </si>
  <si>
    <t>OFF-BI-10001922</t>
  </si>
  <si>
    <t>Storex Dura Pro Binders</t>
  </si>
  <si>
    <t>TEC-CO-10001449</t>
  </si>
  <si>
    <t>Copiers</t>
  </si>
  <si>
    <t>Hewlett Packard LaserJet 3310 Copier</t>
  </si>
  <si>
    <t>CA-2015-129924</t>
  </si>
  <si>
    <t>17/07/2015</t>
  </si>
  <si>
    <t>AC-10420</t>
  </si>
  <si>
    <t>Alyssa Crouse</t>
  </si>
  <si>
    <t>OFF-BI-10003314</t>
  </si>
  <si>
    <t>Tuff Stuff Recycled Round Ring Binders</t>
  </si>
  <si>
    <t>FUR-TA-10004575</t>
  </si>
  <si>
    <t>Hon 5100 Series Wood Tables</t>
  </si>
  <si>
    <t>26/06/2016</t>
  </si>
  <si>
    <t>20/12/2016</t>
  </si>
  <si>
    <t>Austin</t>
  </si>
  <si>
    <t>CA-2018-169901</t>
  </si>
  <si>
    <t>15/06/2018</t>
  </si>
  <si>
    <t>19/06/2018</t>
  </si>
  <si>
    <t>CC-12550</t>
  </si>
  <si>
    <t>Clay Cheatham</t>
  </si>
  <si>
    <t>CA-2018-134306</t>
  </si>
  <si>
    <t>TD-20995</t>
  </si>
  <si>
    <t>Tamara Dahlen</t>
  </si>
  <si>
    <t>Lowell</t>
  </si>
  <si>
    <t>Massachusetts</t>
  </si>
  <si>
    <t>CA-2017-129714</t>
  </si>
  <si>
    <t>AB-10060</t>
  </si>
  <si>
    <t>Adam Bellavance</t>
  </si>
  <si>
    <t>OFF-PA-10001970</t>
  </si>
  <si>
    <t>Xerox 1881</t>
  </si>
  <si>
    <t>CA-2017-138520</t>
  </si>
  <si>
    <t>13/04/2017</t>
  </si>
  <si>
    <t>JL-15505</t>
  </si>
  <si>
    <t>Jeremy Lonsdale</t>
  </si>
  <si>
    <t>FUR-BO-10002268</t>
  </si>
  <si>
    <t>Sauder Barrister Bookcases</t>
  </si>
  <si>
    <t>OFF-PA-10002713</t>
  </si>
  <si>
    <t>Adams Phone Message Book, 200 Message Capacity, 8 1/16â€ x 11â€</t>
  </si>
  <si>
    <t>28/04/2017</t>
  </si>
  <si>
    <t>CA-2018-155698</t>
  </si>
  <si>
    <t>VB-21745</t>
  </si>
  <si>
    <t>Victoria Brennan</t>
  </si>
  <si>
    <t>Georgia</t>
  </si>
  <si>
    <t>OFF-AP-10001124</t>
  </si>
  <si>
    <t>Belkin 8 Outlet SurgeMaster II Gold Surge Protector with Phone Protection</t>
  </si>
  <si>
    <t>OFF-LA-10001158</t>
  </si>
  <si>
    <t>Avery Address/Shipping Labels for Typewriters, 4" x 2"</t>
  </si>
  <si>
    <t>CA-2018-144904</t>
  </si>
  <si>
    <t>25/09/2018</t>
  </si>
  <si>
    <t>KW-16435</t>
  </si>
  <si>
    <t>Katrina Willman</t>
  </si>
  <si>
    <t>OFF-AR-10003732</t>
  </si>
  <si>
    <t>Newell 333</t>
  </si>
  <si>
    <t>FUR-FU-10000023</t>
  </si>
  <si>
    <t>Eldon Wave Desk Accessories</t>
  </si>
  <si>
    <t>CA-2015-123344</t>
  </si>
  <si>
    <t>29/09/2015</t>
  </si>
  <si>
    <t>JD-16060</t>
  </si>
  <si>
    <t>Julia Dunbar</t>
  </si>
  <si>
    <t>CA-2017-155516</t>
  </si>
  <si>
    <t>21/10/2017</t>
  </si>
  <si>
    <t>Same Day</t>
  </si>
  <si>
    <t>MK-17905</t>
  </si>
  <si>
    <t>Michael Kennedy</t>
  </si>
  <si>
    <t>Manchester</t>
  </si>
  <si>
    <t>OFF-BI-10002412</t>
  </si>
  <si>
    <t>Wilson Jones â€œSnapâ€ Scratch Pad Binder Tool for Ring Binders</t>
  </si>
  <si>
    <t>OFF-SU-10001225</t>
  </si>
  <si>
    <t>Staple remover</t>
  </si>
  <si>
    <t>OFF-ST-10002406</t>
  </si>
  <si>
    <t>Pizazz Global Quick File</t>
  </si>
  <si>
    <t>CA-2018-104745</t>
  </si>
  <si>
    <t>29/05/2018</t>
  </si>
  <si>
    <t>GT-14755</t>
  </si>
  <si>
    <t>Guy Thornton</t>
  </si>
  <si>
    <t>Harlingen</t>
  </si>
  <si>
    <t>OFF-PA-10002036</t>
  </si>
  <si>
    <t>Xerox 1930</t>
  </si>
  <si>
    <t>OFF-ST-10002205</t>
  </si>
  <si>
    <t>File Shuttle I and Handi-File</t>
  </si>
  <si>
    <t>US-2015-119137</t>
  </si>
  <si>
    <t>23/07/2015</t>
  </si>
  <si>
    <t>27/07/2015</t>
  </si>
  <si>
    <t>AG-10900</t>
  </si>
  <si>
    <t>Arthur Gainer</t>
  </si>
  <si>
    <t>Tucson</t>
  </si>
  <si>
    <t>TEC-AC-10003911</t>
  </si>
  <si>
    <t>NETGEAR AC1750 Dual Band GigabitÂ Smart WiFi Router</t>
  </si>
  <si>
    <t>OFF-AR-10000658</t>
  </si>
  <si>
    <t>Newell 324</t>
  </si>
  <si>
    <t>US-2017-134656</t>
  </si>
  <si>
    <t>28/09/2017</t>
  </si>
  <si>
    <t>MM-18280</t>
  </si>
  <si>
    <t>Muhammed MacIntyre</t>
  </si>
  <si>
    <t>Quincy</t>
  </si>
  <si>
    <t>OFF-PA-10003039</t>
  </si>
  <si>
    <t>Xerox 1960</t>
  </si>
  <si>
    <t>US-2018-134481</t>
  </si>
  <si>
    <t>27/08/2018</t>
  </si>
  <si>
    <t>AR-10405</t>
  </si>
  <si>
    <t>Allen Rosenblatt</t>
  </si>
  <si>
    <t>FUR-TA-10004915</t>
  </si>
  <si>
    <t>Office Impressions End Table, 20-1/2"H x 24"W x 20"D</t>
  </si>
  <si>
    <t>CA-2016-130792</t>
  </si>
  <si>
    <t>28/04/2016</t>
  </si>
  <si>
    <t>RA-19915</t>
  </si>
  <si>
    <t>Russell Applegate</t>
  </si>
  <si>
    <t>OFF-AP-10000696</t>
  </si>
  <si>
    <t>Holmes Odor Grabber</t>
  </si>
  <si>
    <t>CA-2017-134775</t>
  </si>
  <si>
    <t>29/10/2017</t>
  </si>
  <si>
    <t>AS-10285</t>
  </si>
  <si>
    <t>Alejandro Savely</t>
  </si>
  <si>
    <t>OFF-PA-10004734</t>
  </si>
  <si>
    <t>Southworth Structures Collection</t>
  </si>
  <si>
    <t>CA-2016-125395</t>
  </si>
  <si>
    <t>29/06/2016</t>
  </si>
  <si>
    <t>LA-16780</t>
  </si>
  <si>
    <t>Laura Armstrong</t>
  </si>
  <si>
    <t>TEC-AC-10004708</t>
  </si>
  <si>
    <t>Sony 32GB Class 10 Micro SDHC R40 Memory Card</t>
  </si>
  <si>
    <t>US-2016-168935</t>
  </si>
  <si>
    <t>27/11/2016</t>
  </si>
  <si>
    <t>DO-13435</t>
  </si>
  <si>
    <t>Denny Ordway</t>
  </si>
  <si>
    <t>Pembroke Pines</t>
  </si>
  <si>
    <t>FUR-TA-10000617</t>
  </si>
  <si>
    <t>Hon Practical Foundations 30 x 60 Training Table, Light Gray/Charcoal</t>
  </si>
  <si>
    <t>CA-2016-122756</t>
  </si>
  <si>
    <t>DK-13225</t>
  </si>
  <si>
    <t>Dean Katz</t>
  </si>
  <si>
    <t>TEC-MA-10001681</t>
  </si>
  <si>
    <t>Lexmark MarkNet N8150 Wireless Print Server</t>
  </si>
  <si>
    <t>FUR-FU-10001935</t>
  </si>
  <si>
    <t>3M Hangers With Command Adhesive</t>
  </si>
  <si>
    <t>CA-2015-115973</t>
  </si>
  <si>
    <t>NG-18430</t>
  </si>
  <si>
    <t>Nathan Gelder</t>
  </si>
  <si>
    <t>OFF-AR-10004757</t>
  </si>
  <si>
    <t>Crayola Colored Pencils</t>
  </si>
  <si>
    <t>CA-2018-101798</t>
  </si>
  <si>
    <t>15/12/2018</t>
  </si>
  <si>
    <t>MV-18190</t>
  </si>
  <si>
    <t>Mike Vittorini</t>
  </si>
  <si>
    <t>OFF-BI-10000050</t>
  </si>
  <si>
    <t>Angle-D Binders with Locking Rings, Label Holders</t>
  </si>
  <si>
    <t>US-2015-135972</t>
  </si>
  <si>
    <t>23/09/2015</t>
  </si>
  <si>
    <t>JG-15115</t>
  </si>
  <si>
    <t>Jack Garza</t>
  </si>
  <si>
    <t>Des Moines</t>
  </si>
  <si>
    <t>TEC-PH-10003012</t>
  </si>
  <si>
    <t>Nortel Meridian M3904 Professional Digital phone</t>
  </si>
  <si>
    <t>US-2015-134971</t>
  </si>
  <si>
    <t>BP-11095</t>
  </si>
  <si>
    <t>Bart Pistole</t>
  </si>
  <si>
    <t>Peoria</t>
  </si>
  <si>
    <t>OFF-BI-10003982</t>
  </si>
  <si>
    <t>Wilson Jones Century Plastic Molded Ring Binders</t>
  </si>
  <si>
    <t>CA-2018-102946</t>
  </si>
  <si>
    <t>30/06/2018</t>
  </si>
  <si>
    <t>VP-21730</t>
  </si>
  <si>
    <t>Victor Preis</t>
  </si>
  <si>
    <t>Las Vegas</t>
  </si>
  <si>
    <t>Nevada</t>
  </si>
  <si>
    <t>OFF-BI-10004492</t>
  </si>
  <si>
    <t>Tuf-Vin Binders</t>
  </si>
  <si>
    <t>CA-2018-165603</t>
  </si>
  <si>
    <t>SS-20140</t>
  </si>
  <si>
    <t>Saphhira Shifley</t>
  </si>
  <si>
    <t>Warwick</t>
  </si>
  <si>
    <t>Rhode Island</t>
  </si>
  <si>
    <t>OFF-ST-10000798</t>
  </si>
  <si>
    <t>2300 Heavy-Duty Transfer File Systems by Perma</t>
  </si>
  <si>
    <t>OFF-SU-10002573</t>
  </si>
  <si>
    <t>Acme 10" Easy Grip Assistive Scissors</t>
  </si>
  <si>
    <t>CA-2017-108987</t>
  </si>
  <si>
    <t>AG-10675</t>
  </si>
  <si>
    <t>Anna Gayman</t>
  </si>
  <si>
    <t>OFF-ST-10001580</t>
  </si>
  <si>
    <t>Super Decoflex Portable Personal File</t>
  </si>
  <si>
    <t>TEC-AC-10000158</t>
  </si>
  <si>
    <t>Sony 64GB Class 10 Micro SDHC R40 Memory Card</t>
  </si>
  <si>
    <t>CA-2015-113166</t>
  </si>
  <si>
    <t>24/12/2015</t>
  </si>
  <si>
    <t>LF-17185</t>
  </si>
  <si>
    <t>Luke Foster</t>
  </si>
  <si>
    <t>Miami</t>
  </si>
  <si>
    <t>OFF-PA-10001947</t>
  </si>
  <si>
    <t>Xerox 1974</t>
  </si>
  <si>
    <t>CA-2018-117933</t>
  </si>
  <si>
    <t>24/12/2018</t>
  </si>
  <si>
    <t>29/12/2018</t>
  </si>
  <si>
    <t>RF-19840</t>
  </si>
  <si>
    <t>Roy FranzÃ¶sisch</t>
  </si>
  <si>
    <t>OFF-AP-10004249</t>
  </si>
  <si>
    <t>Staple holder</t>
  </si>
  <si>
    <t>CA-2018-117457</t>
  </si>
  <si>
    <t>KH-16510</t>
  </si>
  <si>
    <t>Keith Herrera</t>
  </si>
  <si>
    <t>FUR-TA-10002041</t>
  </si>
  <si>
    <t>Bevis Round Conference Table Top, X-Base</t>
  </si>
  <si>
    <t>OFF-PA-10002893</t>
  </si>
  <si>
    <t>Wirebound Service Call Books, 5 1/2" x 4"</t>
  </si>
  <si>
    <t>OFF-LA-10003766</t>
  </si>
  <si>
    <t>Self-Adhesive Removable Labels</t>
  </si>
  <si>
    <t>Xerox 1908</t>
  </si>
  <si>
    <t>FUR-CH-10003956</t>
  </si>
  <si>
    <t>Novimex High-Tech Fabric Mesh Task Chair</t>
  </si>
  <si>
    <t>CA-2018-142636</t>
  </si>
  <si>
    <t>KC-16675</t>
  </si>
  <si>
    <t>Kimberly Carter</t>
  </si>
  <si>
    <t>OFF-PA-10000157</t>
  </si>
  <si>
    <t>Xerox 191</t>
  </si>
  <si>
    <t>CA-2018-122105</t>
  </si>
  <si>
    <t>28/06/2018</t>
  </si>
  <si>
    <t>CJ-12010</t>
  </si>
  <si>
    <t>Caroline Jumper</t>
  </si>
  <si>
    <t>Huntington Beach</t>
  </si>
  <si>
    <t>OFF-AR-10004344</t>
  </si>
  <si>
    <t>Bulldog Vacuum Base Pencil Sharpener</t>
  </si>
  <si>
    <t>CA-2017-148796</t>
  </si>
  <si>
    <t>14/04/2017</t>
  </si>
  <si>
    <t>18/04/2017</t>
  </si>
  <si>
    <t>PB-19150</t>
  </si>
  <si>
    <t>Philip Brown</t>
  </si>
  <si>
    <t>FUR-CH-10004886</t>
  </si>
  <si>
    <t>Bevis Steel Folding Chairs</t>
  </si>
  <si>
    <t>Richmond</t>
  </si>
  <si>
    <t>22/06/2015</t>
  </si>
  <si>
    <t>Louisville</t>
  </si>
  <si>
    <t>CA-2018-125388</t>
  </si>
  <si>
    <t>MP-17965</t>
  </si>
  <si>
    <t>Michael Paige</t>
  </si>
  <si>
    <t>Lawrence</t>
  </si>
  <si>
    <t>FUR-FU-10004712</t>
  </si>
  <si>
    <t>Westinghouse Mesh Shade Clip-On Gooseneck Lamp, Black</t>
  </si>
  <si>
    <t>CA-2018-155705</t>
  </si>
  <si>
    <t>21/08/2018</t>
  </si>
  <si>
    <t>23/08/2018</t>
  </si>
  <si>
    <t>NF-18385</t>
  </si>
  <si>
    <t>Natalie Fritzler</t>
  </si>
  <si>
    <t>Mississippi</t>
  </si>
  <si>
    <t>FUR-CH-10000015</t>
  </si>
  <si>
    <t>Hon Multipurpose Stacking Arm Chairs</t>
  </si>
  <si>
    <t>26/11/2018</t>
  </si>
  <si>
    <t>FUR-FU-10003347</t>
  </si>
  <si>
    <t>Coloredge Poster Frame</t>
  </si>
  <si>
    <t>CA-2015-101476</t>
  </si>
  <si>
    <t>SD-20485</t>
  </si>
  <si>
    <t>Shirley Daniels</t>
  </si>
  <si>
    <t>New Rochelle</t>
  </si>
  <si>
    <t>TEC-MA-10000029</t>
  </si>
  <si>
    <t>Epson WorkForce WF-2530 All-in-One Printer, Copier Scanner</t>
  </si>
  <si>
    <t>CA-2018-152275</t>
  </si>
  <si>
    <t>KH-16630</t>
  </si>
  <si>
    <t>Ken Heidel</t>
  </si>
  <si>
    <t>OFF-AR-10000369</t>
  </si>
  <si>
    <t>Design Ebony Sketching Pencil</t>
  </si>
  <si>
    <t>US-2017-123750</t>
  </si>
  <si>
    <t>15/04/2017</t>
  </si>
  <si>
    <t>21/04/2017</t>
  </si>
  <si>
    <t>RB-19795</t>
  </si>
  <si>
    <t>Ross Baird</t>
  </si>
  <si>
    <t>Gastonia</t>
  </si>
  <si>
    <t>OFF-BI-10004584</t>
  </si>
  <si>
    <t>GBC ProClick 150 Presentation Binding System</t>
  </si>
  <si>
    <t>OFF-ST-10000617</t>
  </si>
  <si>
    <t>Woodgrain Magazine Files by Perma</t>
  </si>
  <si>
    <t>US-2015-150574</t>
  </si>
  <si>
    <t>19/12/2015</t>
  </si>
  <si>
    <t>25/12/2015</t>
  </si>
  <si>
    <t>MK-18160</t>
  </si>
  <si>
    <t>Mike Kennedy</t>
  </si>
  <si>
    <t>Jacksonville</t>
  </si>
  <si>
    <t>OFF-BI-10000773</t>
  </si>
  <si>
    <t>Insertable Tab Post Binder Dividers</t>
  </si>
  <si>
    <t>CA-2017-147375</t>
  </si>
  <si>
    <t>14/06/2017</t>
  </si>
  <si>
    <t>PO-19180</t>
  </si>
  <si>
    <t>Philisse Overcash</t>
  </si>
  <si>
    <t>TEC-MA-10002937</t>
  </si>
  <si>
    <t>Canon Color ImageCLASS MF8580Cdw Wireless Laser All-In-One Printer, Copier, Scanner</t>
  </si>
  <si>
    <t>CA-2018-130043</t>
  </si>
  <si>
    <t>BB-11545</t>
  </si>
  <si>
    <t>Brenda Bowman</t>
  </si>
  <si>
    <t>OFF-PA-10002230</t>
  </si>
  <si>
    <t>Xerox 1897</t>
  </si>
  <si>
    <t>20/01/2018</t>
  </si>
  <si>
    <t>23/01/2018</t>
  </si>
  <si>
    <t>FUR-FU-10000246</t>
  </si>
  <si>
    <t>Aluminum Document Frame</t>
  </si>
  <si>
    <t>OFF-PA-10002222</t>
  </si>
  <si>
    <t>Xerox Color Copier Paper, 11" x 17", Ream</t>
  </si>
  <si>
    <t>FUR-CH-10002372</t>
  </si>
  <si>
    <t>Office Star - Ergonomically Designed Knee Chair</t>
  </si>
  <si>
    <t>CA-2018-154214</t>
  </si>
  <si>
    <t>20/03/2018</t>
  </si>
  <si>
    <t>25/03/2018</t>
  </si>
  <si>
    <t>TB-21595</t>
  </si>
  <si>
    <t>Troy Blackwell</t>
  </si>
  <si>
    <t>FUR-FU-10000206</t>
  </si>
  <si>
    <t>GE General Purpose, Extra Long Life, Showcase &amp; Floodlight Incandescent Bulbs</t>
  </si>
  <si>
    <t>CA-2017-166674</t>
  </si>
  <si>
    <t>RB-19360</t>
  </si>
  <si>
    <t>Raymond Buch</t>
  </si>
  <si>
    <t>Auburn</t>
  </si>
  <si>
    <t>OFF-AR-10000588</t>
  </si>
  <si>
    <t>Newell 345</t>
  </si>
  <si>
    <t>CA-2018-147277</t>
  </si>
  <si>
    <t>20/10/2018</t>
  </si>
  <si>
    <t>24/10/2018</t>
  </si>
  <si>
    <t>EB-13705</t>
  </si>
  <si>
    <t>Ed Braxton</t>
  </si>
  <si>
    <t>TEC-AC-10001772</t>
  </si>
  <si>
    <t>Memorex Mini Travel Drive 16 GB USB 2.0 Flash Drive</t>
  </si>
  <si>
    <t>US-2015-110674</t>
  </si>
  <si>
    <t>18/02/2015</t>
  </si>
  <si>
    <t>SC-20095</t>
  </si>
  <si>
    <t>Sanjit Chand</t>
  </si>
  <si>
    <t>FUR-CH-10000225</t>
  </si>
  <si>
    <t>Global Geo Office Task Chair, Gray</t>
  </si>
  <si>
    <t>OFF-BI-10001098</t>
  </si>
  <si>
    <t>Acco D-Ring Binder w/DublLock</t>
  </si>
  <si>
    <t>CA-2017-109869</t>
  </si>
  <si>
    <t>22/04/2017</t>
  </si>
  <si>
    <t>TN-21040</t>
  </si>
  <si>
    <t>Tanja Norvell</t>
  </si>
  <si>
    <t>OFF-SU-10003505</t>
  </si>
  <si>
    <t>Premier Electric Letter Opener</t>
  </si>
  <si>
    <t>US-2016-101399</t>
  </si>
  <si>
    <t>17/01/2016</t>
  </si>
  <si>
    <t>24/01/2016</t>
  </si>
  <si>
    <t>JS-15940</t>
  </si>
  <si>
    <t>Joni Sundaresam</t>
  </si>
  <si>
    <t>Park Ridge</t>
  </si>
  <si>
    <t>31/03/2018</t>
  </si>
  <si>
    <t>Amarillo</t>
  </si>
  <si>
    <t>16/12/2017</t>
  </si>
  <si>
    <t>CA-2016-154144</t>
  </si>
  <si>
    <t>MH-17785</t>
  </si>
  <si>
    <t>Maya Herman</t>
  </si>
  <si>
    <t>Lindenhurst</t>
  </si>
  <si>
    <t>OFF-PA-10004071</t>
  </si>
  <si>
    <t>Eaton Premium Continuous-Feed Paper, 25% Cotton, Letter Size, White, 1000 Shts/Box</t>
  </si>
  <si>
    <t>CA-2015-144666</t>
  </si>
  <si>
    <t>JP-15520</t>
  </si>
  <si>
    <t>Jeremy Pistek</t>
  </si>
  <si>
    <t>OFF-ST-10002743</t>
  </si>
  <si>
    <t>SAFCO Boltless Steel Shelving</t>
  </si>
  <si>
    <t>OFF-ST-10001321</t>
  </si>
  <si>
    <t>Decoflex Hanging Personal Folder File, Blue</t>
  </si>
  <si>
    <t>OFF-PA-10003465</t>
  </si>
  <si>
    <t>Xerox 1912</t>
  </si>
  <si>
    <t>19/07/2017</t>
  </si>
  <si>
    <t>CA-2017-152632</t>
  </si>
  <si>
    <t>27/10/2017</t>
  </si>
  <si>
    <t>JE-15475</t>
  </si>
  <si>
    <t>Jeremy Ellison</t>
  </si>
  <si>
    <t>CA-2017-100790</t>
  </si>
  <si>
    <t>26/06/2017</t>
  </si>
  <si>
    <t>JG-15805</t>
  </si>
  <si>
    <t>John Grady</t>
  </si>
  <si>
    <t>OFF-AR-10003045</t>
  </si>
  <si>
    <t>Prang Colored Pencils</t>
  </si>
  <si>
    <t>CA-2015-134677</t>
  </si>
  <si>
    <t>XP-21865</t>
  </si>
  <si>
    <t>Xylona Preis</t>
  </si>
  <si>
    <t>TEC-AC-10001445</t>
  </si>
  <si>
    <t>ImationÂ USB 2.0 SwivelÂ Flash DriveÂ USBÂ flash driveÂ - 4 GB - Pink</t>
  </si>
  <si>
    <t>CA-2015-127691</t>
  </si>
  <si>
    <t>22/07/2015</t>
  </si>
  <si>
    <t>EM-14065</t>
  </si>
  <si>
    <t>Erin Mull</t>
  </si>
  <si>
    <t>CA-2018-140963</t>
  </si>
  <si>
    <t>13/06/2018</t>
  </si>
  <si>
    <t>MT-18070</t>
  </si>
  <si>
    <t>Michelle Tran</t>
  </si>
  <si>
    <t>OFF-LA-10003923</t>
  </si>
  <si>
    <t>Alphabetical Labels for Top Tab Filing</t>
  </si>
  <si>
    <t>CA-2015-154627</t>
  </si>
  <si>
    <t>29/10/2015</t>
  </si>
  <si>
    <t>31/10/2015</t>
  </si>
  <si>
    <t>SA-20830</t>
  </si>
  <si>
    <t>Sue Ann Reed</t>
  </si>
  <si>
    <t>TEC-PH-10001363</t>
  </si>
  <si>
    <t>Apple iPhone 5S</t>
  </si>
  <si>
    <t>CA-2015-133753</t>
  </si>
  <si>
    <t>13/06/2015</t>
  </si>
  <si>
    <t>CW-11905</t>
  </si>
  <si>
    <t>Carl Weiss</t>
  </si>
  <si>
    <t>Huntsville</t>
  </si>
  <si>
    <t>TEC-PH-10000376</t>
  </si>
  <si>
    <t>Square Credit Card Reader</t>
  </si>
  <si>
    <t>CA-2015-113362</t>
  </si>
  <si>
    <t>AJ-10960</t>
  </si>
  <si>
    <t>Astrea Jones</t>
  </si>
  <si>
    <t>OFF-ST-10001809</t>
  </si>
  <si>
    <t>Fellowes Officeware Wire Shelving</t>
  </si>
  <si>
    <t>CA-2017-169166</t>
  </si>
  <si>
    <t>14/05/2017</t>
  </si>
  <si>
    <t>SS-20590</t>
  </si>
  <si>
    <t>Sonia Sunley</t>
  </si>
  <si>
    <t>TEC-AC-10000991</t>
  </si>
  <si>
    <t>Sony Micro Vault Click 8 GB USB 2.0 Flash Drive</t>
  </si>
  <si>
    <t>US-2017-120929</t>
  </si>
  <si>
    <t>18/03/2017</t>
  </si>
  <si>
    <t>21/03/2017</t>
  </si>
  <si>
    <t>RO-19780</t>
  </si>
  <si>
    <t>Rose O'Brian</t>
  </si>
  <si>
    <t>FUR-TA-10001857</t>
  </si>
  <si>
    <t>Balt Solid Wood Rectangular Table</t>
  </si>
  <si>
    <t>CA-2016-134782</t>
  </si>
  <si>
    <t>MD-17350</t>
  </si>
  <si>
    <t>Maribeth Dona</t>
  </si>
  <si>
    <t>Fayetteville</t>
  </si>
  <si>
    <t>Arkansas</t>
  </si>
  <si>
    <t>OFF-EN-10001434</t>
  </si>
  <si>
    <t>Strathmore #10 Envelopes, Ultimate White</t>
  </si>
  <si>
    <t>25/07/2017</t>
  </si>
  <si>
    <t>Costa Mesa</t>
  </si>
  <si>
    <t>US-2017-105578</t>
  </si>
  <si>
    <t>30/05/2017</t>
  </si>
  <si>
    <t>MY-17380</t>
  </si>
  <si>
    <t>Maribeth Yedwab</t>
  </si>
  <si>
    <t>Parker</t>
  </si>
  <si>
    <t>OFF-BI-10001670</t>
  </si>
  <si>
    <t>Vinyl Sectional Post Binders</t>
  </si>
  <si>
    <t>OFF-BI-10001658</t>
  </si>
  <si>
    <t>GBC Standard Therm-A-Bind Covers</t>
  </si>
  <si>
    <t>FUR-CH-10001215</t>
  </si>
  <si>
    <t>Global Troy Executive Leather Low-Back Tilter</t>
  </si>
  <si>
    <t>OFF-PA-10000357</t>
  </si>
  <si>
    <t>CA-2016-145352</t>
  </si>
  <si>
    <t>16/03/2016</t>
  </si>
  <si>
    <t>22/03/2016</t>
  </si>
  <si>
    <t>CM-12385</t>
  </si>
  <si>
    <t>Christopher Martinez</t>
  </si>
  <si>
    <t>Atlanta</t>
  </si>
  <si>
    <t>OFF-AR-10001662</t>
  </si>
  <si>
    <t>Rogers Handheld Barrel Pencil Sharpener</t>
  </si>
  <si>
    <t>OFF-BI-10003527</t>
  </si>
  <si>
    <t>Fellowes PB500 Electric Punch Plastic Comb Binding Machine with Manual Bind</t>
  </si>
  <si>
    <t>CA-2018-135307</t>
  </si>
  <si>
    <t>27/11/2018</t>
  </si>
  <si>
    <t>LS-17245</t>
  </si>
  <si>
    <t>Lynn Smith</t>
  </si>
  <si>
    <t>Gladstone</t>
  </si>
  <si>
    <t>FUR-FU-10001290</t>
  </si>
  <si>
    <t>Executive Impressions Supervisor Wall Clock</t>
  </si>
  <si>
    <t>20/10/2017</t>
  </si>
  <si>
    <t>23/10/2017</t>
  </si>
  <si>
    <t>CA-2018-163405</t>
  </si>
  <si>
    <t>BN-11515</t>
  </si>
  <si>
    <t>Bradley Nguyen</t>
  </si>
  <si>
    <t>OFF-AR-10003811</t>
  </si>
  <si>
    <t>Newell 327</t>
  </si>
  <si>
    <t>27/01/2018</t>
  </si>
  <si>
    <t>CA-2016-157812</t>
  </si>
  <si>
    <t>26/03/2016</t>
  </si>
  <si>
    <t>DB-13210</t>
  </si>
  <si>
    <t>Dean Braden</t>
  </si>
  <si>
    <t>OFF-ST-10000736</t>
  </si>
  <si>
    <t>Carina Double Wide Media Storage Towers in Natural &amp; Black</t>
  </si>
  <si>
    <t>OFF-BI-10000285</t>
  </si>
  <si>
    <t>XtraLife ClearVue Slant-D Ring Binders by Cardinal</t>
  </si>
  <si>
    <t>CA-2018-145142</t>
  </si>
  <si>
    <t>25/01/2018</t>
  </si>
  <si>
    <t>MC-17605</t>
  </si>
  <si>
    <t>Matt Connell</t>
  </si>
  <si>
    <t>23/05/2017</t>
  </si>
  <si>
    <t>TEC-PH-10003555</t>
  </si>
  <si>
    <t>Motorola HK250 Universal Bluetooth Headset</t>
  </si>
  <si>
    <t>ImationÂ 16GB Mini TravelDrive USB 2.0Â Flash Drive</t>
  </si>
  <si>
    <t>CA-2016-158792</t>
  </si>
  <si>
    <t>26/12/2016</t>
  </si>
  <si>
    <t>BD-11605</t>
  </si>
  <si>
    <t>Brian Dahlen</t>
  </si>
  <si>
    <t>OFF-FA-10002815</t>
  </si>
  <si>
    <t>CA-2018-113558</t>
  </si>
  <si>
    <t>21/10/2018</t>
  </si>
  <si>
    <t>PH-18790</t>
  </si>
  <si>
    <t>Patricia Hirasaki</t>
  </si>
  <si>
    <t>Lakeland</t>
  </si>
  <si>
    <t>FUR-CH-10003379</t>
  </si>
  <si>
    <t>Global Commerce Series High-Back Swivel/Tilt Chairs</t>
  </si>
  <si>
    <t>US-2016-138303</t>
  </si>
  <si>
    <t>MG-18145</t>
  </si>
  <si>
    <t>Mike Gockenbach</t>
  </si>
  <si>
    <t>OFF-ST-10004963</t>
  </si>
  <si>
    <t>Eldon Gobal File Keepers</t>
  </si>
  <si>
    <t>CA-2016-102848</t>
  </si>
  <si>
    <t>KB-16240</t>
  </si>
  <si>
    <t>Karen Bern</t>
  </si>
  <si>
    <t>FUR-CH-10000595</t>
  </si>
  <si>
    <t>Safco Contoured Stacking Chairs</t>
  </si>
  <si>
    <t>US-2018-129441</t>
  </si>
  <si>
    <t>JC-15340</t>
  </si>
  <si>
    <t>Jasper Cacioppo</t>
  </si>
  <si>
    <t>FUR-FU-10000448</t>
  </si>
  <si>
    <t>Tenex Chairmats For Use With Carpeted Floors</t>
  </si>
  <si>
    <t>CA-2017-168753</t>
  </si>
  <si>
    <t>29/05/2017</t>
  </si>
  <si>
    <t>RL-19615</t>
  </si>
  <si>
    <t>Rob Lucas</t>
  </si>
  <si>
    <t>Montgomery</t>
  </si>
  <si>
    <t>TEC-PH-10000984</t>
  </si>
  <si>
    <t>Panasonic KX-TG9471B</t>
  </si>
  <si>
    <t>CA-2017-126613</t>
  </si>
  <si>
    <t>AA-10375</t>
  </si>
  <si>
    <t>Allen Armold</t>
  </si>
  <si>
    <t>Mesa</t>
  </si>
  <si>
    <t>OFF-ST-10001325</t>
  </si>
  <si>
    <t>Sterilite Officeware Hinged File Box</t>
  </si>
  <si>
    <t>US-2018-122637</t>
  </si>
  <si>
    <t>EP-13915</t>
  </si>
  <si>
    <t>Emily Phan</t>
  </si>
  <si>
    <t>OFF-BI-10002429</t>
  </si>
  <si>
    <t>Premier Elliptical Ring Binder, Black</t>
  </si>
  <si>
    <t>CA-2016-134894</t>
  </si>
  <si>
    <t>DK-12985</t>
  </si>
  <si>
    <t>Darren Koutras</t>
  </si>
  <si>
    <t>OFF-AP-10001271</t>
  </si>
  <si>
    <t>Eureka The Boss Cordless Rechargeable Stick Vac</t>
  </si>
  <si>
    <t>FUR-CH-10002647</t>
  </si>
  <si>
    <t>Situations Contoured Folding Chairs, 4/Set</t>
  </si>
  <si>
    <t>CA-2015-140795</t>
  </si>
  <si>
    <t>BD-11500</t>
  </si>
  <si>
    <t>Bradley Drucker</t>
  </si>
  <si>
    <t>Green Bay</t>
  </si>
  <si>
    <t>TEC-AC-10001432</t>
  </si>
  <si>
    <t>Enermax Aurora Lite Keyboard</t>
  </si>
  <si>
    <t>14/07/2017</t>
  </si>
  <si>
    <t>US-2016-120161</t>
  </si>
  <si>
    <t>18/12/2016</t>
  </si>
  <si>
    <t>23/12/2016</t>
  </si>
  <si>
    <t>LM-17065</t>
  </si>
  <si>
    <t>Liz MacKendrick</t>
  </si>
  <si>
    <t>CA-2018-162929</t>
  </si>
  <si>
    <t>22/11/2018</t>
  </si>
  <si>
    <t>AS-10135</t>
  </si>
  <si>
    <t>Adrian Shami</t>
  </si>
  <si>
    <t>OFF-BI-10000404</t>
  </si>
  <si>
    <t>Avery Printable Repositionable Plastic Tabs</t>
  </si>
  <si>
    <t>OFF-SU-10001935</t>
  </si>
  <si>
    <t>CA-2017-136406</t>
  </si>
  <si>
    <t>17/04/2017</t>
  </si>
  <si>
    <t>BD-11320</t>
  </si>
  <si>
    <t>Bill Donatelli</t>
  </si>
  <si>
    <t>FUR-CH-10002024</t>
  </si>
  <si>
    <t>HON 5400 Series Task Chairs for Big and Tall</t>
  </si>
  <si>
    <t>CA-2018-101945</t>
  </si>
  <si>
    <t>24/11/2018</t>
  </si>
  <si>
    <t>GT-14710</t>
  </si>
  <si>
    <t>Greg Tran</t>
  </si>
  <si>
    <t>OFF-FA-10004248</t>
  </si>
  <si>
    <t>Advantus T-Pin Paper Clips</t>
  </si>
  <si>
    <t>CA-2015-155852</t>
  </si>
  <si>
    <t>AJ-10945</t>
  </si>
  <si>
    <t>Ashley Jarboe</t>
  </si>
  <si>
    <t>OFF-AR-10003560</t>
  </si>
  <si>
    <t>Zebra Zazzle Fluorescent Highlighters</t>
  </si>
  <si>
    <t>CA-2017-113243</t>
  </si>
  <si>
    <t>OT-18730</t>
  </si>
  <si>
    <t>Olvera Toch</t>
  </si>
  <si>
    <t>OFF-LA-10001297</t>
  </si>
  <si>
    <t>Avery 473</t>
  </si>
  <si>
    <t>CA-2018-118731</t>
  </si>
  <si>
    <t>20/11/2018</t>
  </si>
  <si>
    <t>LP-17080</t>
  </si>
  <si>
    <t>Liz Pelletier</t>
  </si>
  <si>
    <t>CA-2015-145576</t>
  </si>
  <si>
    <t>18/09/2015</t>
  </si>
  <si>
    <t>CA-12775</t>
  </si>
  <si>
    <t>Cynthia Arntzen</t>
  </si>
  <si>
    <t>OFF-AP-10003914</t>
  </si>
  <si>
    <t>Sanitaire Vibra Groomer IR Commercial Upright Vacuum, Replacement Belts</t>
  </si>
  <si>
    <t>FUR-FU-10004020</t>
  </si>
  <si>
    <t>Advantus Panel Wall Acrylic Frame</t>
  </si>
  <si>
    <t>CA-2016-130736</t>
  </si>
  <si>
    <t>JF-15490</t>
  </si>
  <si>
    <t>Jeremy Farry</t>
  </si>
  <si>
    <t>OFF-FA-10003467</t>
  </si>
  <si>
    <t>Alliance Big Bands Rubber Bands, 12/Pack</t>
  </si>
  <si>
    <t>CA-2018-137099</t>
  </si>
  <si>
    <t>FP-14320</t>
  </si>
  <si>
    <t>Frank Preis</t>
  </si>
  <si>
    <t>TEC-PH-10002496</t>
  </si>
  <si>
    <t>Cisco SPA301</t>
  </si>
  <si>
    <t>CA-2018-156951</t>
  </si>
  <si>
    <t>EB-13840</t>
  </si>
  <si>
    <t>Ellis Ballard</t>
  </si>
  <si>
    <t>OFF-PA-10004530</t>
  </si>
  <si>
    <t>Personal Creations Ink Jet Cards and Labels</t>
  </si>
  <si>
    <t>CA-2018-164826</t>
  </si>
  <si>
    <t>JF-15415</t>
  </si>
  <si>
    <t>Jennifer Ferguson</t>
  </si>
  <si>
    <t>TEC-PH-10000347</t>
  </si>
  <si>
    <t>Cush Cases Heavy Duty Rugged Cover Case for Samsung Galaxy S5 - Purple</t>
  </si>
  <si>
    <t>CA-2017-127250</t>
  </si>
  <si>
    <t>SF-20200</t>
  </si>
  <si>
    <t>Sarah Foster</t>
  </si>
  <si>
    <t>Marysville</t>
  </si>
  <si>
    <t>OFF-AR-10003394</t>
  </si>
  <si>
    <t>Newell 332</t>
  </si>
  <si>
    <t>CA-2016-149713</t>
  </si>
  <si>
    <t>18/09/2016</t>
  </si>
  <si>
    <t>22/09/2016</t>
  </si>
  <si>
    <t>TG-21640</t>
  </si>
  <si>
    <t>Trudy Glocke</t>
  </si>
  <si>
    <t>CA-2018-118640</t>
  </si>
  <si>
    <t>20/07/2018</t>
  </si>
  <si>
    <t>26/07/2018</t>
  </si>
  <si>
    <t>CS-11950</t>
  </si>
  <si>
    <t>Carlos Soltero</t>
  </si>
  <si>
    <t>CA-2016-132906</t>
  </si>
  <si>
    <t>14/09/2016</t>
  </si>
  <si>
    <t>CC-12145</t>
  </si>
  <si>
    <t>Charles Crestani</t>
  </si>
  <si>
    <t>OFF-SU-10004498</t>
  </si>
  <si>
    <t>Martin-Yale Premier Letter Opener</t>
  </si>
  <si>
    <t>CA-2018-145233</t>
  </si>
  <si>
    <t>DV-13465</t>
  </si>
  <si>
    <t>Dianna Vittorini</t>
  </si>
  <si>
    <t>CA-2016-128139</t>
  </si>
  <si>
    <t>BD-11725</t>
  </si>
  <si>
    <t>Bruce Degenhardt</t>
  </si>
  <si>
    <t>OFF-LA-10003930</t>
  </si>
  <si>
    <t>Dot Matrix Printer Tape Reel Labels, White, 5000/Box</t>
  </si>
  <si>
    <t>US-2017-156986</t>
  </si>
  <si>
    <t>20/03/2017</t>
  </si>
  <si>
    <t>24/03/2017</t>
  </si>
  <si>
    <t>ZC-21910</t>
  </si>
  <si>
    <t>Zuschuss Carroll</t>
  </si>
  <si>
    <t>Salem</t>
  </si>
  <si>
    <t>TEC-PH-10003800</t>
  </si>
  <si>
    <t>i.Sound Portable Power - 8000 mAh</t>
  </si>
  <si>
    <t>OFF-PA-10004101</t>
  </si>
  <si>
    <t>Xerox 1894</t>
  </si>
  <si>
    <t>CA-2015-135405</t>
  </si>
  <si>
    <t>13/01/2015</t>
  </si>
  <si>
    <t>MS-17830</t>
  </si>
  <si>
    <t>Melanie Seite</t>
  </si>
  <si>
    <t>Laredo</t>
  </si>
  <si>
    <t>OFF-AR-10004078</t>
  </si>
  <si>
    <t>Newell 312</t>
  </si>
  <si>
    <t>CA-2015-131450</t>
  </si>
  <si>
    <t>15/08/2015</t>
  </si>
  <si>
    <t>LR-16915</t>
  </si>
  <si>
    <t>Lena Radford</t>
  </si>
  <si>
    <t>OFF-AP-10004708</t>
  </si>
  <si>
    <t>Fellowes Superior 10 Outlet Split Surge Protector</t>
  </si>
  <si>
    <t>CA-2017-120180</t>
  </si>
  <si>
    <t>TP-21130</t>
  </si>
  <si>
    <t>Theone Pippenger</t>
  </si>
  <si>
    <t>OFF-SU-10004115</t>
  </si>
  <si>
    <t>Acme Stainless Steel Office Snips</t>
  </si>
  <si>
    <t>US-2017-100720</t>
  </si>
  <si>
    <t>21/07/2017</t>
  </si>
  <si>
    <t>CK-12205</t>
  </si>
  <si>
    <t>Chloris Kastensmidt</t>
  </si>
  <si>
    <t>TEC-PH-10001425</t>
  </si>
  <si>
    <t>Mophie Juice Pack Helium for iPhone</t>
  </si>
  <si>
    <t>CA-2015-149958</t>
  </si>
  <si>
    <t>15/03/2015</t>
  </si>
  <si>
    <t>19/03/2015</t>
  </si>
  <si>
    <t>AS-10240</t>
  </si>
  <si>
    <t>Alan Shonely</t>
  </si>
  <si>
    <t>OFF-ST-10001490</t>
  </si>
  <si>
    <t>Hot File 7-Pocket, Floor Stand</t>
  </si>
  <si>
    <t>US-2015-105767</t>
  </si>
  <si>
    <t>23/05/2015</t>
  </si>
  <si>
    <t>27/05/2015</t>
  </si>
  <si>
    <t>AR-10510</t>
  </si>
  <si>
    <t>Andrew Roberts</t>
  </si>
  <si>
    <t>OFF-BI-10000848</t>
  </si>
  <si>
    <t>Angle-D Ring Binders</t>
  </si>
  <si>
    <t>CA-2017-161816</t>
  </si>
  <si>
    <t>NB-18655</t>
  </si>
  <si>
    <t>Nona Balk</t>
  </si>
  <si>
    <t>CA-2017-121223</t>
  </si>
  <si>
    <t>13/09/2017</t>
  </si>
  <si>
    <t>GD-14590</t>
  </si>
  <si>
    <t>Giulietta Dortch</t>
  </si>
  <si>
    <t>OFF-PA-10001204</t>
  </si>
  <si>
    <t>Xerox 1972</t>
  </si>
  <si>
    <t>CA-2018-138611</t>
  </si>
  <si>
    <t>14/11/2018</t>
  </si>
  <si>
    <t>17/11/2018</t>
  </si>
  <si>
    <t>CK-12595</t>
  </si>
  <si>
    <t>Clytie Kelty</t>
  </si>
  <si>
    <t>Grove City</t>
  </si>
  <si>
    <t>OFF-BI-10002949</t>
  </si>
  <si>
    <t>Prestige Round Ring Binders</t>
  </si>
  <si>
    <t>CA-2018-117947</t>
  </si>
  <si>
    <t>18/08/2018</t>
  </si>
  <si>
    <t>NG-18355</t>
  </si>
  <si>
    <t>Nat Gilpin</t>
  </si>
  <si>
    <t>FUR-FU-10003849</t>
  </si>
  <si>
    <t>DAX Metal Frame, Desktop, Stepped-Edge</t>
  </si>
  <si>
    <t>FUR-FU-10000010</t>
  </si>
  <si>
    <t>DAX Value U-Channel Document Frames, Easel Back</t>
  </si>
  <si>
    <t>US-2015-111171</t>
  </si>
  <si>
    <t>31/12/2015</t>
  </si>
  <si>
    <t>CA-12265</t>
  </si>
  <si>
    <t>Christina Anderson</t>
  </si>
  <si>
    <t>OFF-BI-10002103</t>
  </si>
  <si>
    <t>Cardinal Slant-D Ring Binder, Heavy Gauge Vinyl</t>
  </si>
  <si>
    <t>CA-2016-138009</t>
  </si>
  <si>
    <t>29/11/2016</t>
  </si>
  <si>
    <t>SF-20965</t>
  </si>
  <si>
    <t>Sylvia Foulston</t>
  </si>
  <si>
    <t>Dearborn</t>
  </si>
  <si>
    <t>FUR-CH-10004853</t>
  </si>
  <si>
    <t>Global Manager's Adjustable Task Chair, Storm</t>
  </si>
  <si>
    <t>CA-2018-163020</t>
  </si>
  <si>
    <t>MO-17800</t>
  </si>
  <si>
    <t>Meg O'Connel</t>
  </si>
  <si>
    <t>FUR-FU-10000221</t>
  </si>
  <si>
    <t>Master Caster Door Stop, Brown</t>
  </si>
  <si>
    <t>CA-2018-153787</t>
  </si>
  <si>
    <t>19/05/2018</t>
  </si>
  <si>
    <t>23/05/2018</t>
  </si>
  <si>
    <t>AT-10735</t>
  </si>
  <si>
    <t>Annie Thurman</t>
  </si>
  <si>
    <t>OFF-AP-10001563</t>
  </si>
  <si>
    <t>Belkin Premiere Surge Master II 8-outlet surge protector</t>
  </si>
  <si>
    <t>US-2017-135720</t>
  </si>
  <si>
    <t>FM-14380</t>
  </si>
  <si>
    <t>Fred McMath</t>
  </si>
  <si>
    <t>OFF-ST-10001963</t>
  </si>
  <si>
    <t>Tennsco Regal Shelving Units</t>
  </si>
  <si>
    <t>26/09/2018</t>
  </si>
  <si>
    <t>CA-2016-168004</t>
  </si>
  <si>
    <t>DJ-13420</t>
  </si>
  <si>
    <t>Denny Joy</t>
  </si>
  <si>
    <t>Warner Robins</t>
  </si>
  <si>
    <t>FUR-CH-10001482</t>
  </si>
  <si>
    <t>Office Star - Mesh Screen back chair with Vinyl seat</t>
  </si>
  <si>
    <t>US-2017-123470</t>
  </si>
  <si>
    <t>15/08/2017</t>
  </si>
  <si>
    <t>21/08/2017</t>
  </si>
  <si>
    <t>ME-17725</t>
  </si>
  <si>
    <t>Max Engle</t>
  </si>
  <si>
    <t>OFF-BI-10001989</t>
  </si>
  <si>
    <t>Premium Transparent Presentation Covers by GBC</t>
  </si>
  <si>
    <t>20/05/2017</t>
  </si>
  <si>
    <t>25/05/2017</t>
  </si>
  <si>
    <t>Vallejo</t>
  </si>
  <si>
    <t>CA-2017-147067</t>
  </si>
  <si>
    <t>22/12/2017</t>
  </si>
  <si>
    <t>JD-16150</t>
  </si>
  <si>
    <t>Justin Deggeller</t>
  </si>
  <si>
    <t>FUR-FU-10000732</t>
  </si>
  <si>
    <t>Eldon 200 Class Desk Accessories</t>
  </si>
  <si>
    <t>CA-2018-167913</t>
  </si>
  <si>
    <t>30/07/2018</t>
  </si>
  <si>
    <t>JL-15835</t>
  </si>
  <si>
    <t>John Lee</t>
  </si>
  <si>
    <t>Mission Viejo</t>
  </si>
  <si>
    <t>OFF-ST-10000585</t>
  </si>
  <si>
    <t>Economy Rollaway Files</t>
  </si>
  <si>
    <t>CA-2018-106103</t>
  </si>
  <si>
    <t>SC-20305</t>
  </si>
  <si>
    <t>Sean Christensen</t>
  </si>
  <si>
    <t>Rochester Hills</t>
  </si>
  <si>
    <t>25/07/2018</t>
  </si>
  <si>
    <t>CA-2018-126221</t>
  </si>
  <si>
    <t>CC-12430</t>
  </si>
  <si>
    <t>Chuck Clark</t>
  </si>
  <si>
    <t>OFF-AP-10002457</t>
  </si>
  <si>
    <t>Eureka The Boss Plus 12-Amp Hard Box Upright Vacuum, Red</t>
  </si>
  <si>
    <t>OFF-FA-10003112</t>
  </si>
  <si>
    <t>OFF-AP-10002350</t>
  </si>
  <si>
    <t>Belkin F9H710-06 7 Outlet SurgeMaster Surge Protector</t>
  </si>
  <si>
    <t>CA-2017-160745</t>
  </si>
  <si>
    <t>AR-10825</t>
  </si>
  <si>
    <t>Anthony Rawles</t>
  </si>
  <si>
    <t>Vancouver</t>
  </si>
  <si>
    <t>CA-2017-132661</t>
  </si>
  <si>
    <t>SR-20740</t>
  </si>
  <si>
    <t>Steven Roelle</t>
  </si>
  <si>
    <t>CA-2017-137239</t>
  </si>
  <si>
    <t>22/08/2017</t>
  </si>
  <si>
    <t>28/08/2017</t>
  </si>
  <si>
    <t>CR-12730</t>
  </si>
  <si>
    <t>Craig Reiter</t>
  </si>
  <si>
    <t>OFF-AP-10002439</t>
  </si>
  <si>
    <t>Tripp Lite Isotel 8 Ultra 8 Outlet Metal Surge</t>
  </si>
  <si>
    <t>US-2017-156097</t>
  </si>
  <si>
    <t>19/09/2017</t>
  </si>
  <si>
    <t>EH-14125</t>
  </si>
  <si>
    <t>Eugene Hildebrand</t>
  </si>
  <si>
    <t>CA-2017-123666</t>
  </si>
  <si>
    <t>26/03/2017</t>
  </si>
  <si>
    <t>30/03/2017</t>
  </si>
  <si>
    <t>SP-20545</t>
  </si>
  <si>
    <t>Sibella Parks</t>
  </si>
  <si>
    <t>CA-2018-132682</t>
  </si>
  <si>
    <t>TH-21235</t>
  </si>
  <si>
    <t>Tiffany House</t>
  </si>
  <si>
    <t>OFF-SU-10004231</t>
  </si>
  <si>
    <t>Acme Tagit Stainless Steel Antibacterial Scissors</t>
  </si>
  <si>
    <t>CA-2015-156314</t>
  </si>
  <si>
    <t>RP-19390</t>
  </si>
  <si>
    <t>Resi PÃ¶lking</t>
  </si>
  <si>
    <t>Cleveland</t>
  </si>
  <si>
    <t>FUR-FU-10003096</t>
  </si>
  <si>
    <t>Master Giant Foot Doorstop, Safety Yellow</t>
  </si>
  <si>
    <t>FUR-FU-10002759</t>
  </si>
  <si>
    <t>12-1/2 Diameter Round Wall Clock</t>
  </si>
  <si>
    <t>Adams Telephone Message Book W/Dividers/Space For Phone Numbers, 5 1/4"X8 1/2", 200/Messages</t>
  </si>
  <si>
    <t>CA-2018-130351</t>
  </si>
  <si>
    <t>RB-19570</t>
  </si>
  <si>
    <t>Rob Beeghly</t>
  </si>
  <si>
    <t>OFF-AP-10004532</t>
  </si>
  <si>
    <t>Kensington 6 Outlet Guardian Standard Surge Protector</t>
  </si>
  <si>
    <t>OFF-PA-10002137</t>
  </si>
  <si>
    <t>Southworth 100% RÃ©sumÃ© Paper, 24lb.</t>
  </si>
  <si>
    <t>US-2018-119438</t>
  </si>
  <si>
    <t>18/03/2018</t>
  </si>
  <si>
    <t>23/03/2018</t>
  </si>
  <si>
    <t>CD-11980</t>
  </si>
  <si>
    <t>Carol Darley</t>
  </si>
  <si>
    <t>Tyler</t>
  </si>
  <si>
    <t>OFF-AP-10000804</t>
  </si>
  <si>
    <t>Hoover Portapower Portable Vacuum</t>
  </si>
  <si>
    <t>CA-2017-164511</t>
  </si>
  <si>
    <t>19/11/2017</t>
  </si>
  <si>
    <t>DJ-13630</t>
  </si>
  <si>
    <t>Doug Jacobs</t>
  </si>
  <si>
    <t>OFF-BI-10003305</t>
  </si>
  <si>
    <t>Avery Hanging File Binders</t>
  </si>
  <si>
    <t>US-2018-168116</t>
  </si>
  <si>
    <t>GT-14635</t>
  </si>
  <si>
    <t>Grant Thornton</t>
  </si>
  <si>
    <t>Burlington</t>
  </si>
  <si>
    <t>TEC-MA-10004125</t>
  </si>
  <si>
    <t>Cubify CubeX 3D Printer Triple Head Print</t>
  </si>
  <si>
    <t>CA-2015-157784</t>
  </si>
  <si>
    <t>MC-17845</t>
  </si>
  <si>
    <t>Michael Chen</t>
  </si>
  <si>
    <t>CA-2018-161480</t>
  </si>
  <si>
    <t>RA-19285</t>
  </si>
  <si>
    <t>Ralph Arnett</t>
  </si>
  <si>
    <t>FUR-BO-10004015</t>
  </si>
  <si>
    <t>Bush Andora Bookcase, Maple/Graphite Gray Finish</t>
  </si>
  <si>
    <t>US-2015-117135</t>
  </si>
  <si>
    <t>21/06/2015</t>
  </si>
  <si>
    <t>23/06/2015</t>
  </si>
  <si>
    <t>NP-18325</t>
  </si>
  <si>
    <t>Naresj Patel</t>
  </si>
  <si>
    <t>Waynesboro</t>
  </si>
  <si>
    <t>FUR-FU-10004071</t>
  </si>
  <si>
    <t>Luxo Professional Magnifying Clamp-On Fluorescent Lamps</t>
  </si>
  <si>
    <t>OFF-ST-10002444</t>
  </si>
  <si>
    <t>Recycled Eldon Regeneration Jumbo File</t>
  </si>
  <si>
    <t>CA-2016-131534</t>
  </si>
  <si>
    <t>28/03/2016</t>
  </si>
  <si>
    <t>AB-10165</t>
  </si>
  <si>
    <t>Alan Barnes</t>
  </si>
  <si>
    <t>TEC-AC-10002253</t>
  </si>
  <si>
    <t>Imation Bio 8GB USBÂ Flash Drive ImationÂ Corp</t>
  </si>
  <si>
    <t>CA-2016-119291</t>
  </si>
  <si>
    <t>14/05/2016</t>
  </si>
  <si>
    <t>17/05/2016</t>
  </si>
  <si>
    <t>JO-15550</t>
  </si>
  <si>
    <t>Jesus Ocampo</t>
  </si>
  <si>
    <t>Chester</t>
  </si>
  <si>
    <t>FUR-FU-10003394</t>
  </si>
  <si>
    <t>Tenex "The Solids" Textured Chair Mats</t>
  </si>
  <si>
    <t>CA-2016-142027</t>
  </si>
  <si>
    <t>14/04/2016</t>
  </si>
  <si>
    <t>JK-15370</t>
  </si>
  <si>
    <t>Jay Kimmel</t>
  </si>
  <si>
    <t>FUR-TA-10002774</t>
  </si>
  <si>
    <t>Laminate Occasional Tables</t>
  </si>
  <si>
    <t>CA-2015-138527</t>
  </si>
  <si>
    <t>BN-11470</t>
  </si>
  <si>
    <t>Brad Norvell</t>
  </si>
  <si>
    <t>Cary</t>
  </si>
  <si>
    <t>OFF-PA-10001800</t>
  </si>
  <si>
    <t>Xerox 220</t>
  </si>
  <si>
    <t>CA-2015-112158</t>
  </si>
  <si>
    <t>DP-13165</t>
  </si>
  <si>
    <t>David Philippe</t>
  </si>
  <si>
    <t>CA-2015-113887</t>
  </si>
  <si>
    <t>TH-21550</t>
  </si>
  <si>
    <t>Tracy Hopkins</t>
  </si>
  <si>
    <t>CA-2018-146136</t>
  </si>
  <si>
    <t>AP-10915</t>
  </si>
  <si>
    <t>Arthur Prichep</t>
  </si>
  <si>
    <t>Palm Coast</t>
  </si>
  <si>
    <t>OFF-EN-10001219</t>
  </si>
  <si>
    <t>US-2018-100048</t>
  </si>
  <si>
    <t>24/05/2018</t>
  </si>
  <si>
    <t>RS-19765</t>
  </si>
  <si>
    <t>Roland Schwarz</t>
  </si>
  <si>
    <t>Mount Vernon</t>
  </si>
  <si>
    <t>OFF-AP-10001154</t>
  </si>
  <si>
    <t>Bionaire Personal Warm Mist Humidifier/Vaporizer</t>
  </si>
  <si>
    <t>TEC-AC-10001606</t>
  </si>
  <si>
    <t>Logitech Wireless Performance Mouse MX for PC and Mac</t>
  </si>
  <si>
    <t>CA-2015-130092</t>
  </si>
  <si>
    <t>14/01/2015</t>
  </si>
  <si>
    <t>SV-20365</t>
  </si>
  <si>
    <t>Seth Vernon</t>
  </si>
  <si>
    <t>29/09/2018</t>
  </si>
  <si>
    <t>FUR-FU-10002253</t>
  </si>
  <si>
    <t>Howard Miller 13" Diameter Pewter Finish Round Wall Clock</t>
  </si>
  <si>
    <t>CA-2015-104472</t>
  </si>
  <si>
    <t>CK-12325</t>
  </si>
  <si>
    <t>Christine Kargatis</t>
  </si>
  <si>
    <t>CA-2017-112942</t>
  </si>
  <si>
    <t>13/02/2017</t>
  </si>
  <si>
    <t>18/02/2017</t>
  </si>
  <si>
    <t>RD-19810</t>
  </si>
  <si>
    <t>Ross DeVincentis</t>
  </si>
  <si>
    <t>OFF-PA-10004092</t>
  </si>
  <si>
    <t>Tops Green Bar Computer Printout Paper</t>
  </si>
  <si>
    <t>19/12/2017</t>
  </si>
  <si>
    <t>FUR-TA-10000198</t>
  </si>
  <si>
    <t>Chromcraft Bull-Nose Wood Oval Conference Tables &amp; Bases</t>
  </si>
  <si>
    <t>CA-2015-117429</t>
  </si>
  <si>
    <t>13/10/2015</t>
  </si>
  <si>
    <t>MR-17545</t>
  </si>
  <si>
    <t>Mathew Reese</t>
  </si>
  <si>
    <t>FUR-FU-10000222</t>
  </si>
  <si>
    <t>Seth Thomas 16" Steel Case Clock</t>
  </si>
  <si>
    <t>CA-2017-114713</t>
  </si>
  <si>
    <t>SC-20695</t>
  </si>
  <si>
    <t>Steve Chapman</t>
  </si>
  <si>
    <t>Hialeah</t>
  </si>
  <si>
    <t>OFF-SU-10004664</t>
  </si>
  <si>
    <t>Acme Softgrip Scissors</t>
  </si>
  <si>
    <t>CA-2018-144113</t>
  </si>
  <si>
    <t>20/09/2018</t>
  </si>
  <si>
    <t>JF-15355</t>
  </si>
  <si>
    <t>Jay Fein</t>
  </si>
  <si>
    <t>OFF-EN-10001141</t>
  </si>
  <si>
    <t>Manila Recycled Extra-Heavyweight Clasp Envelopes, 6" x 9"</t>
  </si>
  <si>
    <t>US-2017-150861</t>
  </si>
  <si>
    <t>EG-13900</t>
  </si>
  <si>
    <t>Emily Grady</t>
  </si>
  <si>
    <t>Oceanside</t>
  </si>
  <si>
    <t>OFF-PA-10001954</t>
  </si>
  <si>
    <t>Xerox 1964</t>
  </si>
  <si>
    <t>OFF-ST-10004634</t>
  </si>
  <si>
    <t>Personal Folder Holder, Ebony</t>
  </si>
  <si>
    <t>CA-2018-131954</t>
  </si>
  <si>
    <t>21/01/2018</t>
  </si>
  <si>
    <t>DS-13030</t>
  </si>
  <si>
    <t>Darrin Sayre</t>
  </si>
  <si>
    <t>CA-2015-112326</t>
  </si>
  <si>
    <t>PO-19195</t>
  </si>
  <si>
    <t>Phillina Ober</t>
  </si>
  <si>
    <t>OFF-LA-10003223</t>
  </si>
  <si>
    <t>Avery 508</t>
  </si>
  <si>
    <t>OFF-BI-10004094</t>
  </si>
  <si>
    <t>GBC Standard Plastic Binding Systems Combs</t>
  </si>
  <si>
    <t>US-2017-146710</t>
  </si>
  <si>
    <t>27/08/2017</t>
  </si>
  <si>
    <t>SS-20875</t>
  </si>
  <si>
    <t>Sung Shariari</t>
  </si>
  <si>
    <t>CA-2017-150889</t>
  </si>
  <si>
    <t>22/03/2017</t>
  </si>
  <si>
    <t>PB-19105</t>
  </si>
  <si>
    <t>Peter BÃ¼hler</t>
  </si>
  <si>
    <t>Evanston</t>
  </si>
  <si>
    <t>TEC-PH-10000004</t>
  </si>
  <si>
    <t>Belkin iPhone and iPad Lightning Cable</t>
  </si>
  <si>
    <t>CA-2018-126074</t>
  </si>
  <si>
    <t>RF-19735</t>
  </si>
  <si>
    <t>Roland Fjeld</t>
  </si>
  <si>
    <t>Trenton</t>
  </si>
  <si>
    <t>OFF-BI-10003638</t>
  </si>
  <si>
    <t>GBC Durable Plastic Covers</t>
  </si>
  <si>
    <t>OFF-BI-10000546</t>
  </si>
  <si>
    <t>Avery Durable Binders</t>
  </si>
  <si>
    <t>CA-2017-110499</t>
  </si>
  <si>
    <t>YC-21895</t>
  </si>
  <si>
    <t>Yoseph Carroll</t>
  </si>
  <si>
    <t>TEC-CO-10002095</t>
  </si>
  <si>
    <t>Hewlett Packard 610 Color Digital Copier / Printer</t>
  </si>
  <si>
    <t>FUR-TA-10001095</t>
  </si>
  <si>
    <t>Chromcraft Round Conference Tables</t>
  </si>
  <si>
    <t>CA-2015-106803</t>
  </si>
  <si>
    <t>29/12/2015</t>
  </si>
  <si>
    <t>DC-13285</t>
  </si>
  <si>
    <t>Debra Catini</t>
  </si>
  <si>
    <t>Cottage Grove</t>
  </si>
  <si>
    <t>CA-2018-117240</t>
  </si>
  <si>
    <t>23/07/2018</t>
  </si>
  <si>
    <t>28/07/2018</t>
  </si>
  <si>
    <t>CP-12340</t>
  </si>
  <si>
    <t>Christine Phan</t>
  </si>
  <si>
    <t>CA-2018-133333</t>
  </si>
  <si>
    <t>22/09/2018</t>
  </si>
  <si>
    <t>BF-11020</t>
  </si>
  <si>
    <t>Barry FranzÃ¶sisch</t>
  </si>
  <si>
    <t>31/08/2016</t>
  </si>
  <si>
    <t>CA-2016-114923</t>
  </si>
  <si>
    <t>LH-17020</t>
  </si>
  <si>
    <t>Lisa Hazard</t>
  </si>
  <si>
    <t>CA-2015-162775</t>
  </si>
  <si>
    <t>15/01/2015</t>
  </si>
  <si>
    <t>CS-12250</t>
  </si>
  <si>
    <t>Chris Selesnick</t>
  </si>
  <si>
    <t>Bossier City</t>
  </si>
  <si>
    <t>TEC-AC-10003174</t>
  </si>
  <si>
    <t>Plantronics S12 Corded Telephone Headset System</t>
  </si>
  <si>
    <t>OFF-BI-10004187</t>
  </si>
  <si>
    <t>3-ring staple pack</t>
  </si>
  <si>
    <t>CA-2015-106810</t>
  </si>
  <si>
    <t>14/05/2015</t>
  </si>
  <si>
    <t>20/05/2015</t>
  </si>
  <si>
    <t>AJ-10795</t>
  </si>
  <si>
    <t>Anthony Johnson</t>
  </si>
  <si>
    <t>FUR-FU-10004306</t>
  </si>
  <si>
    <t>Electrix Halogen Magnifier Lamp</t>
  </si>
  <si>
    <t>24/05/2017</t>
  </si>
  <si>
    <t>CA-2018-104220</t>
  </si>
  <si>
    <t>30/01/2018</t>
  </si>
  <si>
    <t>BV-11245</t>
  </si>
  <si>
    <t>Benjamin Venier</t>
  </si>
  <si>
    <t>OFF-BI-10001036</t>
  </si>
  <si>
    <t>Cardinal EasyOpen D-Ring Binders</t>
  </si>
  <si>
    <t>OFF-BI-10000301</t>
  </si>
  <si>
    <t>GBC Instant Report Kit</t>
  </si>
  <si>
    <t>OFF-AR-10004648</t>
  </si>
  <si>
    <t>Boston 19500 Mighty Mite Electric Pencil Sharpener</t>
  </si>
  <si>
    <t>CA-2015-165974</t>
  </si>
  <si>
    <t>29/06/2015</t>
  </si>
  <si>
    <t>DL-12865</t>
  </si>
  <si>
    <t>Dan Lawera</t>
  </si>
  <si>
    <t>OFF-AR-10003405</t>
  </si>
  <si>
    <t>Dixon My First Ticonderoga Pencil, #2</t>
  </si>
  <si>
    <t>US-2016-157014</t>
  </si>
  <si>
    <t>BM-11785</t>
  </si>
  <si>
    <t>Bryan Mills</t>
  </si>
  <si>
    <t>OFF-EN-10000056</t>
  </si>
  <si>
    <t>Cameo Buff Policy Envelopes</t>
  </si>
  <si>
    <t>Lancaster</t>
  </si>
  <si>
    <t>CA-2016-154620</t>
  </si>
  <si>
    <t>16/12/2016</t>
  </si>
  <si>
    <t>LT-17110</t>
  </si>
  <si>
    <t>Liz Thompson</t>
  </si>
  <si>
    <t>FUR-CH-10004675</t>
  </si>
  <si>
    <t>Lifetime Advantage Folding Chairs, 4/Carton</t>
  </si>
  <si>
    <t>CA-2017-105256</t>
  </si>
  <si>
    <t>JK-15730</t>
  </si>
  <si>
    <t>Joe Kamberova</t>
  </si>
  <si>
    <t>Asheville</t>
  </si>
  <si>
    <t>TEC-PH-10001530</t>
  </si>
  <si>
    <t>Cisco Unified IP Phone 7945G VoIP phone</t>
  </si>
  <si>
    <t>CA-2015-156433</t>
  </si>
  <si>
    <t>26/09/2015</t>
  </si>
  <si>
    <t>ES-14020</t>
  </si>
  <si>
    <t>Erica Smith</t>
  </si>
  <si>
    <t>OFF-LA-10001569</t>
  </si>
  <si>
    <t>Avery 499</t>
  </si>
  <si>
    <t>CA-2018-151428</t>
  </si>
  <si>
    <t>21/09/2018</t>
  </si>
  <si>
    <t>RH-19495</t>
  </si>
  <si>
    <t>Rick Hansen</t>
  </si>
  <si>
    <t>OFF-PA-10000176</t>
  </si>
  <si>
    <t>Xerox 1887</t>
  </si>
  <si>
    <t>CA-2016-101910</t>
  </si>
  <si>
    <t>CD-11920</t>
  </si>
  <si>
    <t>Carlos Daly</t>
  </si>
  <si>
    <t>Lake Elsinore</t>
  </si>
  <si>
    <t>CA-2018-105809</t>
  </si>
  <si>
    <t>20/02/2018</t>
  </si>
  <si>
    <t>23/02/2018</t>
  </si>
  <si>
    <t>HW-14935</t>
  </si>
  <si>
    <t>Helen Wasserman</t>
  </si>
  <si>
    <t>FUR-FU-10004090</t>
  </si>
  <si>
    <t>Executive Impressions 14" Contract Wall Clock</t>
  </si>
  <si>
    <t>OFF-AP-10000576</t>
  </si>
  <si>
    <t>CA-2017-115504</t>
  </si>
  <si>
    <t>17/03/2017</t>
  </si>
  <si>
    <t>MC-18130</t>
  </si>
  <si>
    <t>Mike Caudle</t>
  </si>
  <si>
    <t>OFF-PA-10003953</t>
  </si>
  <si>
    <t>Xerox 218</t>
  </si>
  <si>
    <t>CA-2018-135783</t>
  </si>
  <si>
    <t>22/04/2018</t>
  </si>
  <si>
    <t>24/04/2018</t>
  </si>
  <si>
    <t>GM-14440</t>
  </si>
  <si>
    <t>Gary McGarr</t>
  </si>
  <si>
    <t>FUR-FU-10000794</t>
  </si>
  <si>
    <t>Eldon Stackable Tray, Side-Load, Legal, Smoke</t>
  </si>
  <si>
    <t>TEC-PH-10001795</t>
  </si>
  <si>
    <t>ClearOne CHATAttach 160 -Â speaker phone</t>
  </si>
  <si>
    <t>Omaha</t>
  </si>
  <si>
    <t>15/10/2015</t>
  </si>
  <si>
    <t>CA-2018-143686</t>
  </si>
  <si>
    <t>14/05/2018</t>
  </si>
  <si>
    <t>PJ-19015</t>
  </si>
  <si>
    <t>Pauline Johnson</t>
  </si>
  <si>
    <t>Santa Ana</t>
  </si>
  <si>
    <t>TEC-AC-10001838</t>
  </si>
  <si>
    <t>Razer Tiamat Over Ear 7.1 Surround Sound PC Gaming Headset</t>
  </si>
  <si>
    <t>CA-2016-106565</t>
  </si>
  <si>
    <t>20/03/2016</t>
  </si>
  <si>
    <t>23/03/2016</t>
  </si>
  <si>
    <t>BW-11110</t>
  </si>
  <si>
    <t>Bart Watters</t>
  </si>
  <si>
    <t>Milwaukee</t>
  </si>
  <si>
    <t>15/09/2017</t>
  </si>
  <si>
    <t>28/06/2015</t>
  </si>
  <si>
    <t>FUR-CH-10001394</t>
  </si>
  <si>
    <t>Global Leather Executive Chair</t>
  </si>
  <si>
    <t>OFF-BI-10004230</t>
  </si>
  <si>
    <t>GBC Recycled Grain Textured Covers</t>
  </si>
  <si>
    <t>CA-2018-101434</t>
  </si>
  <si>
    <t>27/06/2018</t>
  </si>
  <si>
    <t>TR-21325</t>
  </si>
  <si>
    <t>Toby Ritter</t>
  </si>
  <si>
    <t>TEC-AC-10002402</t>
  </si>
  <si>
    <t>Razer Kraken PRO Over Ear PC and Music Headset</t>
  </si>
  <si>
    <t>US-2015-102071</t>
  </si>
  <si>
    <t>PG-18820</t>
  </si>
  <si>
    <t>Patrick Gardner</t>
  </si>
  <si>
    <t>TEC-AC-10003441</t>
  </si>
  <si>
    <t>Kingston Digital DataTraveler 32GB USB 2.0</t>
  </si>
  <si>
    <t>OFF-FA-10002280</t>
  </si>
  <si>
    <t>Advantus Plastic Paper Clips</t>
  </si>
  <si>
    <t>OFF-SU-10000381</t>
  </si>
  <si>
    <t>Acme Forged Steel Scissors with Black Enamel Handles</t>
  </si>
  <si>
    <t>Florence</t>
  </si>
  <si>
    <t>23/07/2017</t>
  </si>
  <si>
    <t>27/07/2017</t>
  </si>
  <si>
    <t>OFF-AR-10002956</t>
  </si>
  <si>
    <t>Boston 16801 Nautilus Battery Pencil Sharpener</t>
  </si>
  <si>
    <t>US-2018-156083</t>
  </si>
  <si>
    <t>JL-15175</t>
  </si>
  <si>
    <t>James Lanier</t>
  </si>
  <si>
    <t>OFF-PA-10001560</t>
  </si>
  <si>
    <t>Adams Telephone Message Books, 5 1/4â€ x 11â€</t>
  </si>
  <si>
    <t>CA-2016-100454</t>
  </si>
  <si>
    <t>20/11/2016</t>
  </si>
  <si>
    <t>25/11/2016</t>
  </si>
  <si>
    <t>BM-11650</t>
  </si>
  <si>
    <t>Brian Moss</t>
  </si>
  <si>
    <t>CA-2017-161669</t>
  </si>
  <si>
    <t>EM-14095</t>
  </si>
  <si>
    <t>Eudokia Martin</t>
  </si>
  <si>
    <t>OFF-BI-10001294</t>
  </si>
  <si>
    <t>Fellowes Binding Cases</t>
  </si>
  <si>
    <t>OFF-LA-10004093</t>
  </si>
  <si>
    <t>Avery 486</t>
  </si>
  <si>
    <t>CA-2016-114300</t>
  </si>
  <si>
    <t>13/10/2016</t>
  </si>
  <si>
    <t>17/10/2016</t>
  </si>
  <si>
    <t>AF-10885</t>
  </si>
  <si>
    <t>Art Foster</t>
  </si>
  <si>
    <t>CA-2018-107503</t>
  </si>
  <si>
    <t>GA-14725</t>
  </si>
  <si>
    <t>Guy Armstrong</t>
  </si>
  <si>
    <t>Lorain</t>
  </si>
  <si>
    <t>FUR-FU-10003878</t>
  </si>
  <si>
    <t>Linden 10" Round Wall Clock, Black</t>
  </si>
  <si>
    <t>CA-2015-107755</t>
  </si>
  <si>
    <t>CK-12760</t>
  </si>
  <si>
    <t>Cyma Kinney</t>
  </si>
  <si>
    <t>Linden</t>
  </si>
  <si>
    <t>TEC-AC-10000710</t>
  </si>
  <si>
    <t>Maxell DVD-RAM Discs</t>
  </si>
  <si>
    <t>CA-2017-152534</t>
  </si>
  <si>
    <t>DP-13105</t>
  </si>
  <si>
    <t>Dave Poirier</t>
  </si>
  <si>
    <t>Salinas</t>
  </si>
  <si>
    <t>OFF-AR-10002335</t>
  </si>
  <si>
    <t>DIXON Oriole Pencils</t>
  </si>
  <si>
    <t>OFF-PA-10001870</t>
  </si>
  <si>
    <t>Xerox 202</t>
  </si>
  <si>
    <t>CA-2015-125612</t>
  </si>
  <si>
    <t>BK-11260</t>
  </si>
  <si>
    <t>Berenike Kampe</t>
  </si>
  <si>
    <t>OFF-PA-10001019</t>
  </si>
  <si>
    <t>Xerox 1884</t>
  </si>
  <si>
    <t>CA-2018-161984</t>
  </si>
  <si>
    <t>SJ-20125</t>
  </si>
  <si>
    <t>Sanjit Jacobs</t>
  </si>
  <si>
    <t>New Brunswick</t>
  </si>
  <si>
    <t>CA-2015-133851</t>
  </si>
  <si>
    <t>16/06/2015</t>
  </si>
  <si>
    <t>CM-12445</t>
  </si>
  <si>
    <t>Chuck Magee</t>
  </si>
  <si>
    <t>OFF-AR-10003958</t>
  </si>
  <si>
    <t>Newell 337</t>
  </si>
  <si>
    <t>TEC-PH-10002923</t>
  </si>
  <si>
    <t>Logitech B530 USBÂ HeadsetÂ -Â headsetÂ - Full size, Binaural</t>
  </si>
  <si>
    <t>CA-2015-149020</t>
  </si>
  <si>
    <t>AJ-10780</t>
  </si>
  <si>
    <t>Anthony Jacobs</t>
  </si>
  <si>
    <t>OFF-LA-10004272</t>
  </si>
  <si>
    <t>Avery 482</t>
  </si>
  <si>
    <t>CA-2017-134362</t>
  </si>
  <si>
    <t>29/09/2017</t>
  </si>
  <si>
    <t>LS-16945</t>
  </si>
  <si>
    <t>Linda Southworth</t>
  </si>
  <si>
    <t>OFF-LA-10004853</t>
  </si>
  <si>
    <t>Avery 483</t>
  </si>
  <si>
    <t>CA-2015-136742</t>
  </si>
  <si>
    <t>GP-14740</t>
  </si>
  <si>
    <t>Guy Phonely</t>
  </si>
  <si>
    <t>OFF-BI-10003719</t>
  </si>
  <si>
    <t>Large Capacity Hanging Post Binders</t>
  </si>
  <si>
    <t>CA-2017-158099</t>
  </si>
  <si>
    <t>PK-18910</t>
  </si>
  <si>
    <t>Paul Knutson</t>
  </si>
  <si>
    <t>OFF-BI-10000545</t>
  </si>
  <si>
    <t>GBC Ibimaster 500 Manual ProClick Binding System</t>
  </si>
  <si>
    <t>New Hampshire</t>
  </si>
  <si>
    <t>CA-2015-148488</t>
  </si>
  <si>
    <t>15/12/2015</t>
  </si>
  <si>
    <t>SM-20005</t>
  </si>
  <si>
    <t>Sally Matthias</t>
  </si>
  <si>
    <t>US-2015-158638</t>
  </si>
  <si>
    <t>AG-10765</t>
  </si>
  <si>
    <t>Anthony Garverick</t>
  </si>
  <si>
    <t>OFF-BI-10003712</t>
  </si>
  <si>
    <t>Acco Pressboard Covers with Storage Hooks, 14 7/8" x 11", Light Blue</t>
  </si>
  <si>
    <t>30/11/2018</t>
  </si>
  <si>
    <t>23/12/2018</t>
  </si>
  <si>
    <t>CA-2017-165148</t>
  </si>
  <si>
    <t>22/10/2017</t>
  </si>
  <si>
    <t>24/10/2017</t>
  </si>
  <si>
    <t>PM-19135</t>
  </si>
  <si>
    <t>Peter McVee</t>
  </si>
  <si>
    <t>CA-2015-134061</t>
  </si>
  <si>
    <t>29/04/2015</t>
  </si>
  <si>
    <t>LL-16840</t>
  </si>
  <si>
    <t>Lauren Leatherbury</t>
  </si>
  <si>
    <t>FUR-FU-10001424</t>
  </si>
  <si>
    <t>Dax Clear Box Frame</t>
  </si>
  <si>
    <t>CA-2016-143602</t>
  </si>
  <si>
    <t>25/04/2016</t>
  </si>
  <si>
    <t>JS-15595</t>
  </si>
  <si>
    <t>Jill Stevenson</t>
  </si>
  <si>
    <t>OFF-BI-10002071</t>
  </si>
  <si>
    <t>Fellowes Black Plastic Comb Bindings</t>
  </si>
  <si>
    <t>26/06/2018</t>
  </si>
  <si>
    <t>CA-2018-150707</t>
  </si>
  <si>
    <t>14/10/2018</t>
  </si>
  <si>
    <t>EL-13735</t>
  </si>
  <si>
    <t>Ed Ludwig</t>
  </si>
  <si>
    <t>Maryland</t>
  </si>
  <si>
    <t>16/12/2015</t>
  </si>
  <si>
    <t>TEC-PH-10002660</t>
  </si>
  <si>
    <t>Nortel Networks T7316 E Nt8 B27</t>
  </si>
  <si>
    <t>CA-2017-105494</t>
  </si>
  <si>
    <t>PC-18745</t>
  </si>
  <si>
    <t>Pamela Coakley</t>
  </si>
  <si>
    <t>CA-2017-140634</t>
  </si>
  <si>
    <t>HL-15040</t>
  </si>
  <si>
    <t>Hunter Lopez</t>
  </si>
  <si>
    <t>OFF-EN-10001099</t>
  </si>
  <si>
    <t>CA-2015-144407</t>
  </si>
  <si>
    <t>15/09/2015</t>
  </si>
  <si>
    <t>MS-17365</t>
  </si>
  <si>
    <t>Maribeth Schnelling</t>
  </si>
  <si>
    <t>CA-2018-160983</t>
  </si>
  <si>
    <t>29/10/2018</t>
  </si>
  <si>
    <t>31/10/2018</t>
  </si>
  <si>
    <t>GB-14530</t>
  </si>
  <si>
    <t>George Bell</t>
  </si>
  <si>
    <t>OFF-PA-10002250</t>
  </si>
  <si>
    <t>Things To Do Today Pad</t>
  </si>
  <si>
    <t>US-2017-114622</t>
  </si>
  <si>
    <t>JR-16210</t>
  </si>
  <si>
    <t>Justin Ritter</t>
  </si>
  <si>
    <t>OFF-BI-10004716</t>
  </si>
  <si>
    <t>Wilson Jones Hanging Recycled Pressboard Data Binders</t>
  </si>
  <si>
    <t>OFF-BI-10001510</t>
  </si>
  <si>
    <t>Deluxe Heavy-Duty Vinyl Round Ring Binder</t>
  </si>
  <si>
    <t>OFF-PA-10000019</t>
  </si>
  <si>
    <t>Xerox 1931</t>
  </si>
  <si>
    <t>CA-2018-137596</t>
  </si>
  <si>
    <t>BE-11335</t>
  </si>
  <si>
    <t>Bill Eplett</t>
  </si>
  <si>
    <t>TEC-PH-10001494</t>
  </si>
  <si>
    <t>Polycom CX600 IP Phone VoIP phone</t>
  </si>
  <si>
    <t>CA-2016-133627</t>
  </si>
  <si>
    <t>SC-20050</t>
  </si>
  <si>
    <t>Sample Company A</t>
  </si>
  <si>
    <t>Norwich</t>
  </si>
  <si>
    <t>FUR-TA-10001520</t>
  </si>
  <si>
    <t>Lesro Sheffield Collection Coffee Table, End Table, Center Table, Corner Table</t>
  </si>
  <si>
    <t>CA-2017-165218</t>
  </si>
  <si>
    <t>RW-19630</t>
  </si>
  <si>
    <t>Rob Williams</t>
  </si>
  <si>
    <t>CA-2016-111164</t>
  </si>
  <si>
    <t>15/04/2016</t>
  </si>
  <si>
    <t>SE-20110</t>
  </si>
  <si>
    <t>Sanjit Engle</t>
  </si>
  <si>
    <t>TEC-AC-10002473</t>
  </si>
  <si>
    <t>Maxell 4.7GB DVD-R</t>
  </si>
  <si>
    <t>OFF-AP-10004487</t>
  </si>
  <si>
    <t>Kensington 4 Outlet MasterPiece Compact Power Control Center</t>
  </si>
  <si>
    <t>CA-2017-149797</t>
  </si>
  <si>
    <t>20/09/2017</t>
  </si>
  <si>
    <t>AH-10075</t>
  </si>
  <si>
    <t>Adam Hart</t>
  </si>
  <si>
    <t>CA-2015-132962</t>
  </si>
  <si>
    <t>16/09/2015</t>
  </si>
  <si>
    <t>JM-15535</t>
  </si>
  <si>
    <t>Jessica Myrick</t>
  </si>
  <si>
    <t>OFF-PA-10003543</t>
  </si>
  <si>
    <t>Xerox 1985</t>
  </si>
  <si>
    <t>CA-2016-115091</t>
  </si>
  <si>
    <t>JJ-15760</t>
  </si>
  <si>
    <t>Joel Jenkins</t>
  </si>
  <si>
    <t>14/04/2018</t>
  </si>
  <si>
    <t>Toledo</t>
  </si>
  <si>
    <t>CA-2018-114216</t>
  </si>
  <si>
    <t>RK-19300</t>
  </si>
  <si>
    <t>Ralph Kennedy</t>
  </si>
  <si>
    <t>OFF-PA-10002195</t>
  </si>
  <si>
    <t>RSVP Cards &amp; Envelopes, Blank White, 8-1/2" X 11", 24 Cards/25 Envelopes/Set</t>
  </si>
  <si>
    <t>CA-2017-140081</t>
  </si>
  <si>
    <t>24/06/2017</t>
  </si>
  <si>
    <t>CG-12040</t>
  </si>
  <si>
    <t>Catherine Glotzbach</t>
  </si>
  <si>
    <t>OFF-PA-10001745</t>
  </si>
  <si>
    <t>Wirebound Message Books, 2 7/8" x 5", 3 Forms per Page</t>
  </si>
  <si>
    <t>CA-2016-148250</t>
  </si>
  <si>
    <t>13/12/2016</t>
  </si>
  <si>
    <t>17/12/2016</t>
  </si>
  <si>
    <t>RP-19270</t>
  </si>
  <si>
    <t>Rachel Payne</t>
  </si>
  <si>
    <t>Riverside</t>
  </si>
  <si>
    <t>OFF-PA-10000289</t>
  </si>
  <si>
    <t>Xerox 213</t>
  </si>
  <si>
    <t>CA-2017-105760</t>
  </si>
  <si>
    <t>19/06/2017</t>
  </si>
  <si>
    <t>KC-16255</t>
  </si>
  <si>
    <t>Karen Carlisle</t>
  </si>
  <si>
    <t>OFF-PA-10000350</t>
  </si>
  <si>
    <t>Message Book, Standard Line "While You Were Out", 5 1/2" X 4", 200 Sets/Book</t>
  </si>
  <si>
    <t>29/05/2016</t>
  </si>
  <si>
    <t>28/07/2016</t>
  </si>
  <si>
    <t>FUR-TA-10002356</t>
  </si>
  <si>
    <t>Bevis Boat-Shaped Conference Table</t>
  </si>
  <si>
    <t>CA-2018-131156</t>
  </si>
  <si>
    <t>KH-16360</t>
  </si>
  <si>
    <t>Katherine Hughes</t>
  </si>
  <si>
    <t>FUR-FU-10001940</t>
  </si>
  <si>
    <t>CA-2018-136539</t>
  </si>
  <si>
    <t>GH-14665</t>
  </si>
  <si>
    <t>Greg Hansen</t>
  </si>
  <si>
    <t>Round Rock</t>
  </si>
  <si>
    <t>CA-2018-119305</t>
  </si>
  <si>
    <t>SW-20275</t>
  </si>
  <si>
    <t>Scott Williamson</t>
  </si>
  <si>
    <t>CA-2018-102414</t>
  </si>
  <si>
    <t>15/05/2018</t>
  </si>
  <si>
    <t>18/05/2018</t>
  </si>
  <si>
    <t>JA-15970</t>
  </si>
  <si>
    <t>Joseph Airdo</t>
  </si>
  <si>
    <t>CA-2016-112571</t>
  </si>
  <si>
    <t>DL-12925</t>
  </si>
  <si>
    <t>Daniel Lacy</t>
  </si>
  <si>
    <t>FUR-FU-10004188</t>
  </si>
  <si>
    <t>Luxo Professional Combination Clamp-On Lamps</t>
  </si>
  <si>
    <t>CA-2018-152142</t>
  </si>
  <si>
    <t>LW-16990</t>
  </si>
  <si>
    <t>Lindsay Williams</t>
  </si>
  <si>
    <t>CA-2016-160059</t>
  </si>
  <si>
    <t>TB-21190</t>
  </si>
  <si>
    <t>Thomas Brumley</t>
  </si>
  <si>
    <t>OFF-BI-10000145</t>
  </si>
  <si>
    <t>Zipper Ring Binder Pockets</t>
  </si>
  <si>
    <t>CA-2018-135279</t>
  </si>
  <si>
    <t>BS-11800</t>
  </si>
  <si>
    <t>Bryan Spruell</t>
  </si>
  <si>
    <t>OFF-LA-10004055</t>
  </si>
  <si>
    <t>Color-Coded Legal Exhibit Labels</t>
  </si>
  <si>
    <t>15/07/2018</t>
  </si>
  <si>
    <t>OFF-BI-10002012</t>
  </si>
  <si>
    <t>Wilson Jones Easy Flow II Sheet Lifters</t>
  </si>
  <si>
    <t>CA-2017-145499</t>
  </si>
  <si>
    <t>31/05/2017</t>
  </si>
  <si>
    <t>RW-19690</t>
  </si>
  <si>
    <t>Robert Waldorf</t>
  </si>
  <si>
    <t>OFF-PA-10004156</t>
  </si>
  <si>
    <t>Xerox 188</t>
  </si>
  <si>
    <t>CA-2015-163419</t>
  </si>
  <si>
    <t>14/11/2015</t>
  </si>
  <si>
    <t>TZ-21580</t>
  </si>
  <si>
    <t>Tracy Zic</t>
  </si>
  <si>
    <t>OFF-AR-10000034</t>
  </si>
  <si>
    <t>BIC Brite Liner Grip Highlighters, Assorted, 5/Pack</t>
  </si>
  <si>
    <t>CA-2018-100314</t>
  </si>
  <si>
    <t>AS-10630</t>
  </si>
  <si>
    <t>Ann Steele</t>
  </si>
  <si>
    <t>CA-2016-146829</t>
  </si>
  <si>
    <t>TS-21340</t>
  </si>
  <si>
    <t>Toby Swindell</t>
  </si>
  <si>
    <t>OFF-BI-10004022</t>
  </si>
  <si>
    <t>Acco Suede Grain Vinyl Round Ring Binder</t>
  </si>
  <si>
    <t>21/05/2018</t>
  </si>
  <si>
    <t>CA-2016-153549</t>
  </si>
  <si>
    <t>29/03/2016</t>
  </si>
  <si>
    <t>31/03/2016</t>
  </si>
  <si>
    <t>SL-20155</t>
  </si>
  <si>
    <t>Sara Luxemburg</t>
  </si>
  <si>
    <t>26/08/2017</t>
  </si>
  <si>
    <t>CA-2015-117639</t>
  </si>
  <si>
    <t>21/05/2015</t>
  </si>
  <si>
    <t>25/05/2015</t>
  </si>
  <si>
    <t>MW-18235</t>
  </si>
  <si>
    <t>Mitch Willingham</t>
  </si>
  <si>
    <t>Virginia Beach</t>
  </si>
  <si>
    <t>OFF-BI-10003925</t>
  </si>
  <si>
    <t>Fellowes PB300 Plastic Comb Binding Machine</t>
  </si>
  <si>
    <t>CA-2016-162537</t>
  </si>
  <si>
    <t>28/10/2016</t>
  </si>
  <si>
    <t>RD-19585</t>
  </si>
  <si>
    <t>Rob Dowd</t>
  </si>
  <si>
    <t>OFF-EN-10003862</t>
  </si>
  <si>
    <t>Laser &amp; Ink Jet Business Envelopes</t>
  </si>
  <si>
    <t>FUR-FU-10002885</t>
  </si>
  <si>
    <t>Magna Visual Magnetic Picture Hangers</t>
  </si>
  <si>
    <t>13/11/2017</t>
  </si>
  <si>
    <t>17/11/2017</t>
  </si>
  <si>
    <t>TEC-AC-10003033</t>
  </si>
  <si>
    <t>Plantronics CS510 - Over-the-Head monaural Wireless Headset System</t>
  </si>
  <si>
    <t>CA-2016-126445</t>
  </si>
  <si>
    <t>27/08/2016</t>
  </si>
  <si>
    <t>RA-19945</t>
  </si>
  <si>
    <t>Ryan Akin</t>
  </si>
  <si>
    <t>Murrieta</t>
  </si>
  <si>
    <t>OFF-ST-10000046</t>
  </si>
  <si>
    <t>Fellowes Super Stor/Drawer Files</t>
  </si>
  <si>
    <t>CA-2016-105312</t>
  </si>
  <si>
    <t>MT-17815</t>
  </si>
  <si>
    <t>Meg Tillman</t>
  </si>
  <si>
    <t>CA-2015-158540</t>
  </si>
  <si>
    <t>VG-21790</t>
  </si>
  <si>
    <t>Vivek Gonzalez</t>
  </si>
  <si>
    <t>FUR-FU-10001602</t>
  </si>
  <si>
    <t>Eldon Delta Triangular Chair Mat, 52" x 58", Clear</t>
  </si>
  <si>
    <t>Olympia</t>
  </si>
  <si>
    <t>US-2016-126214</t>
  </si>
  <si>
    <t>21/12/2016</t>
  </si>
  <si>
    <t>JS-15880</t>
  </si>
  <si>
    <t>John Stevenson</t>
  </si>
  <si>
    <t>19/09/2016</t>
  </si>
  <si>
    <t>CA-2016-108665</t>
  </si>
  <si>
    <t>KM-16225</t>
  </si>
  <si>
    <t>Kalyca Meade</t>
  </si>
  <si>
    <t>FUR-FU-10002191</t>
  </si>
  <si>
    <t>G.E. Halogen Desk Lamp Bulbs</t>
  </si>
  <si>
    <t>District of Columbia</t>
  </si>
  <si>
    <t>Staples in misc. colors</t>
  </si>
  <si>
    <t>20/06/2016</t>
  </si>
  <si>
    <t>CA-2018-106964</t>
  </si>
  <si>
    <t>20/12/2018</t>
  </si>
  <si>
    <t>HR-14770</t>
  </si>
  <si>
    <t>Hallie Redmond</t>
  </si>
  <si>
    <t>OFF-BI-10000320</t>
  </si>
  <si>
    <t>GBC Plastic Binding Combs</t>
  </si>
  <si>
    <t>CA-2017-126529</t>
  </si>
  <si>
    <t>13/01/2017</t>
  </si>
  <si>
    <t>DE-13255</t>
  </si>
  <si>
    <t>Deanra Eno</t>
  </si>
  <si>
    <t>OFF-PA-10001166</t>
  </si>
  <si>
    <t>Xerox 2</t>
  </si>
  <si>
    <t>CA-2017-109820</t>
  </si>
  <si>
    <t>22/11/2017</t>
  </si>
  <si>
    <t>AG-10390</t>
  </si>
  <si>
    <t>Allen Goldenen</t>
  </si>
  <si>
    <t>OFF-PA-10000955</t>
  </si>
  <si>
    <t>Southworth 25% Cotton Granite Paper &amp; Envelopes</t>
  </si>
  <si>
    <t>26/04/2017</t>
  </si>
  <si>
    <t>CA-2016-127418</t>
  </si>
  <si>
    <t>13/06/2016</t>
  </si>
  <si>
    <t>14/06/2016</t>
  </si>
  <si>
    <t>JJ-15445</t>
  </si>
  <si>
    <t>Jennifer Jackson</t>
  </si>
  <si>
    <t>OFF-BI-10003707</t>
  </si>
  <si>
    <t>Aluminum Screw Posts</t>
  </si>
  <si>
    <t>CA-2018-121818</t>
  </si>
  <si>
    <t>21/11/2018</t>
  </si>
  <si>
    <t>JH-15430</t>
  </si>
  <si>
    <t>Jennifer Halladay</t>
  </si>
  <si>
    <t>OFF-AR-10000203</t>
  </si>
  <si>
    <t>Newell 336</t>
  </si>
  <si>
    <t>CA-2017-127670</t>
  </si>
  <si>
    <t>RD-19660</t>
  </si>
  <si>
    <t>Robert Dilbeck</t>
  </si>
  <si>
    <t>Saint Peters</t>
  </si>
  <si>
    <t>CA-2017-102981</t>
  </si>
  <si>
    <t>MO-17500</t>
  </si>
  <si>
    <t>Mary O'Rourke</t>
  </si>
  <si>
    <t>TEC-AC-10004761</t>
  </si>
  <si>
    <t>Maxell 4.7GB DVD+RW 3/Pack</t>
  </si>
  <si>
    <t>CA-2018-115651</t>
  </si>
  <si>
    <t>NS-18640</t>
  </si>
  <si>
    <t>Noel Staavos</t>
  </si>
  <si>
    <t>OFF-AR-10001130</t>
  </si>
  <si>
    <t>Quartet Alpha White Chalk, 12/Pack</t>
  </si>
  <si>
    <t>16/10/2018</t>
  </si>
  <si>
    <t>Rockford</t>
  </si>
  <si>
    <t>FUR-CH-10002304</t>
  </si>
  <si>
    <t>Global Stack Chair without Arms, Black</t>
  </si>
  <si>
    <t>US-2016-153500</t>
  </si>
  <si>
    <t>DG-13300</t>
  </si>
  <si>
    <t>Deirdre Greer</t>
  </si>
  <si>
    <t>FUR-FU-10000293</t>
  </si>
  <si>
    <t>Eldon Antistatic Chair Mats for Low to Medium Pile Carpets</t>
  </si>
  <si>
    <t>OFF-PA-10001307</t>
  </si>
  <si>
    <t>Important Message Pads, 50 4-1/4 x 5-1/2 Forms per Pad</t>
  </si>
  <si>
    <t>CA-2016-110667</t>
  </si>
  <si>
    <t>NF-18595</t>
  </si>
  <si>
    <t>Nicole Fjeld</t>
  </si>
  <si>
    <t>OFF-AR-10000716</t>
  </si>
  <si>
    <t>DIXON Ticonderoga Erasable Checking Pencils</t>
  </si>
  <si>
    <t>CA-2017-105284</t>
  </si>
  <si>
    <t>MG-17650</t>
  </si>
  <si>
    <t>Matthew Grinstein</t>
  </si>
  <si>
    <t>OFF-FA-10001754</t>
  </si>
  <si>
    <t>Stockwell Gold Paper Clips</t>
  </si>
  <si>
    <t>CA-2016-161263</t>
  </si>
  <si>
    <t>16/04/2016</t>
  </si>
  <si>
    <t>21/04/2016</t>
  </si>
  <si>
    <t>TS-21160</t>
  </si>
  <si>
    <t>Theresa Swint</t>
  </si>
  <si>
    <t>OFF-BI-10004330</t>
  </si>
  <si>
    <t>GBC Velobind Prepunched Cover Sets, Regency Series</t>
  </si>
  <si>
    <t>CA-2017-157686</t>
  </si>
  <si>
    <t>BD-11620</t>
  </si>
  <si>
    <t>Brian DeCherney</t>
  </si>
  <si>
    <t>US-2018-139955</t>
  </si>
  <si>
    <t>28/09/2018</t>
  </si>
  <si>
    <t>30/09/2018</t>
  </si>
  <si>
    <t>CM-12160</t>
  </si>
  <si>
    <t>Charles McCrossin</t>
  </si>
  <si>
    <t>Brownsville</t>
  </si>
  <si>
    <t>25/07/2016</t>
  </si>
  <si>
    <t>CA-2016-144652</t>
  </si>
  <si>
    <t>SN-20560</t>
  </si>
  <si>
    <t>Skye Norling</t>
  </si>
  <si>
    <t>CA-2017-152814</t>
  </si>
  <si>
    <t>EH-14005</t>
  </si>
  <si>
    <t>Erica Hernandez</t>
  </si>
  <si>
    <t>CA-2018-106943</t>
  </si>
  <si>
    <t>FO-14305</t>
  </si>
  <si>
    <t>Frank Olsen</t>
  </si>
  <si>
    <t>OFF-BI-10003669</t>
  </si>
  <si>
    <t>3M Organizer Strips</t>
  </si>
  <si>
    <t>CA-2017-134348</t>
  </si>
  <si>
    <t>MS-17710</t>
  </si>
  <si>
    <t>Maurice Satty</t>
  </si>
  <si>
    <t>OFF-BI-10003727</t>
  </si>
  <si>
    <t>Avery Durable Slant Ring Binders With Label Holder</t>
  </si>
  <si>
    <t>CA-2017-161781</t>
  </si>
  <si>
    <t>30/09/2017</t>
  </si>
  <si>
    <t>CC-12100</t>
  </si>
  <si>
    <t>Chad Cunningham</t>
  </si>
  <si>
    <t>OFF-AR-10000255</t>
  </si>
  <si>
    <t>Newell 328</t>
  </si>
  <si>
    <t>CA-2018-132521</t>
  </si>
  <si>
    <t>DW-13540</t>
  </si>
  <si>
    <t>Don Weiss</t>
  </si>
  <si>
    <t>OFF-AP-10002191</t>
  </si>
  <si>
    <t>Belkin 8 Outlet SurgeMaster II Gold Surge Protector</t>
  </si>
  <si>
    <t>CA-2016-110016</t>
  </si>
  <si>
    <t>BT-11395</t>
  </si>
  <si>
    <t>Bill Tyler</t>
  </si>
  <si>
    <t>OFF-PA-10000349</t>
  </si>
  <si>
    <t>FUR-CH-10002880</t>
  </si>
  <si>
    <t>Global High-Back Leather Tilter, Burgundy</t>
  </si>
  <si>
    <t>CA-2017-166163</t>
  </si>
  <si>
    <t>20/08/2017</t>
  </si>
  <si>
    <t>CY-12745</t>
  </si>
  <si>
    <t>Craig Yedwab</t>
  </si>
  <si>
    <t>Oakland</t>
  </si>
  <si>
    <t>OFF-LA-10000452</t>
  </si>
  <si>
    <t>Avery 488</t>
  </si>
  <si>
    <t>TEC-PH-10001819</t>
  </si>
  <si>
    <t>Innergie mMini Combo Duo USB Travel Charging Kit</t>
  </si>
  <si>
    <t>CA-2016-165085</t>
  </si>
  <si>
    <t>BT-11485</t>
  </si>
  <si>
    <t>Brad Thomas</t>
  </si>
  <si>
    <t>Clinton</t>
  </si>
  <si>
    <t>OFF-PA-10000605</t>
  </si>
  <si>
    <t>Xerox 1950</t>
  </si>
  <si>
    <t>CA-2018-160423</t>
  </si>
  <si>
    <t>26/01/2018</t>
  </si>
  <si>
    <t>PS-19045</t>
  </si>
  <si>
    <t>Penelope Sewall</t>
  </si>
  <si>
    <t>OFF-ST-10004340</t>
  </si>
  <si>
    <t>Fellowes Mobile File Cart, Black</t>
  </si>
  <si>
    <t>CA-2017-107216</t>
  </si>
  <si>
    <t>PV-18985</t>
  </si>
  <si>
    <t>Paul Van Hugh</t>
  </si>
  <si>
    <t>OFF-AR-10001545</t>
  </si>
  <si>
    <t>Newell 326</t>
  </si>
  <si>
    <t>TEC-AC-10001013</t>
  </si>
  <si>
    <t>Logitech ClearChat Comfort/USB Headset H390</t>
  </si>
  <si>
    <t>27/04/2018</t>
  </si>
  <si>
    <t>CA-2017-112340</t>
  </si>
  <si>
    <t>NM-18520</t>
  </si>
  <si>
    <t>Neoma Murray</t>
  </si>
  <si>
    <t>OFF-PA-10001892</t>
  </si>
  <si>
    <t>Rediform Wirebound "Phone Memo" Message Book, 11 x 5-3/4</t>
  </si>
  <si>
    <t>OFF-BI-10003676</t>
  </si>
  <si>
    <t>GBC Standard Recycled Report Covers, Clear Plastic Sheets</t>
  </si>
  <si>
    <t>18/12/2018</t>
  </si>
  <si>
    <t>Encinitas</t>
  </si>
  <si>
    <t>CA-2017-144855</t>
  </si>
  <si>
    <t>24/07/2017</t>
  </si>
  <si>
    <t>DL-13495</t>
  </si>
  <si>
    <t>Dionis Lloyd</t>
  </si>
  <si>
    <t>CA-2016-142755</t>
  </si>
  <si>
    <t>CS-12355</t>
  </si>
  <si>
    <t>Christine Sundaresam</t>
  </si>
  <si>
    <t>Roswell</t>
  </si>
  <si>
    <t>CA-2017-152170</t>
  </si>
  <si>
    <t>15/11/2017</t>
  </si>
  <si>
    <t>FH-14275</t>
  </si>
  <si>
    <t>Frank Hawley</t>
  </si>
  <si>
    <t>La Porte</t>
  </si>
  <si>
    <t>OFF-EN-10002831</t>
  </si>
  <si>
    <t>Tyvek  Top-Opening Peel &amp; Seel  Envelopes, Gray</t>
  </si>
  <si>
    <t>OFF-PA-10001763</t>
  </si>
  <si>
    <t>Xerox 1896</t>
  </si>
  <si>
    <t>CA-2016-112452</t>
  </si>
  <si>
    <t>NC-18340</t>
  </si>
  <si>
    <t>Nat Carroll</t>
  </si>
  <si>
    <t>Lansing</t>
  </si>
  <si>
    <t>OFF-AP-10003849</t>
  </si>
  <si>
    <t>Hoover Shoulder Vac Commercial Portable Vacuum</t>
  </si>
  <si>
    <t>OFF-AR-10003759</t>
  </si>
  <si>
    <t>Crayola Anti Dust Chalk, 12/Pack</t>
  </si>
  <si>
    <t>20/12/2015</t>
  </si>
  <si>
    <t>21/12/2015</t>
  </si>
  <si>
    <t>CA-2018-147039</t>
  </si>
  <si>
    <t>AA-10315</t>
  </si>
  <si>
    <t>Alex Avila</t>
  </si>
  <si>
    <t>Belkin 325VA UPS Surge Protector, 6'</t>
  </si>
  <si>
    <t>CA-2015-126522</t>
  </si>
  <si>
    <t>LT-16765</t>
  </si>
  <si>
    <t>Larry Tron</t>
  </si>
  <si>
    <t>Escondido</t>
  </si>
  <si>
    <t>CA-2015-127964</t>
  </si>
  <si>
    <t>AP-10720</t>
  </si>
  <si>
    <t>Anne Pryor</t>
  </si>
  <si>
    <t>TEC-PH-10004700</t>
  </si>
  <si>
    <t>PowerGen Dual USB Car Charger</t>
  </si>
  <si>
    <t>CA-2015-117709</t>
  </si>
  <si>
    <t>PM-18940</t>
  </si>
  <si>
    <t>Paul MacIntyre</t>
  </si>
  <si>
    <t>25/04/2015</t>
  </si>
  <si>
    <t>OFF-BI-10002976</t>
  </si>
  <si>
    <t>ACCOHIDE Binder by Acco</t>
  </si>
  <si>
    <t>25/08/2016</t>
  </si>
  <si>
    <t>CA-2015-120243</t>
  </si>
  <si>
    <t>27/12/2015</t>
  </si>
  <si>
    <t>AT-10435</t>
  </si>
  <si>
    <t>Alyssa Tate</t>
  </si>
  <si>
    <t>OFF-LA-10004425</t>
  </si>
  <si>
    <t>Staple-on labels</t>
  </si>
  <si>
    <t>FUR-CH-10001270</t>
  </si>
  <si>
    <t>Harbour Creations Steel Folding Chair</t>
  </si>
  <si>
    <t>CA-2017-168081</t>
  </si>
  <si>
    <t>24/04/2017</t>
  </si>
  <si>
    <t>CA-12055</t>
  </si>
  <si>
    <t>Cathy Armstrong</t>
  </si>
  <si>
    <t>14/01/2018</t>
  </si>
  <si>
    <t>CA-2015-127131</t>
  </si>
  <si>
    <t>30/11/2015</t>
  </si>
  <si>
    <t>HR-14830</t>
  </si>
  <si>
    <t>Harold Ryan</t>
  </si>
  <si>
    <t>OFF-BI-10004656</t>
  </si>
  <si>
    <t>Peel &amp; Stick Add-On Corner Pockets</t>
  </si>
  <si>
    <t>OFF-ST-10002344</t>
  </si>
  <si>
    <t>Carina 42"Hx23 3/4"W Media Storage Unit</t>
  </si>
  <si>
    <t>CA-2018-117212</t>
  </si>
  <si>
    <t>26/02/2018</t>
  </si>
  <si>
    <t>28/02/2018</t>
  </si>
  <si>
    <t>BT-11530</t>
  </si>
  <si>
    <t>Bradley Talbott</t>
  </si>
  <si>
    <t>15/09/2016</t>
  </si>
  <si>
    <t>18/07/2017</t>
  </si>
  <si>
    <t>CA-2018-133235</t>
  </si>
  <si>
    <t>LH-16750</t>
  </si>
  <si>
    <t>Larry Hughes</t>
  </si>
  <si>
    <t>CA-2017-137050</t>
  </si>
  <si>
    <t>SW-20755</t>
  </si>
  <si>
    <t>Steven Ward</t>
  </si>
  <si>
    <t>US-2018-118087</t>
  </si>
  <si>
    <t>13/09/2018</t>
  </si>
  <si>
    <t>SP-20620</t>
  </si>
  <si>
    <t>Stefania Perrino</t>
  </si>
  <si>
    <t>TEC-PH-10002200</t>
  </si>
  <si>
    <t>CA-2015-110184</t>
  </si>
  <si>
    <t>16/07/2015</t>
  </si>
  <si>
    <t>BF-11170</t>
  </si>
  <si>
    <t>Ben Ferrer</t>
  </si>
  <si>
    <t>TEC-PH-10000439</t>
  </si>
  <si>
    <t>GE DSL Phone Line Filter</t>
  </si>
  <si>
    <t>OFF-PA-10001685</t>
  </si>
  <si>
    <t>CA-2016-132570</t>
  </si>
  <si>
    <t>KT-16480</t>
  </si>
  <si>
    <t>Kean Thornton</t>
  </si>
  <si>
    <t>Buffalo</t>
  </si>
  <si>
    <t>CA-2017-153682</t>
  </si>
  <si>
    <t>BG-11695</t>
  </si>
  <si>
    <t>Brooke Gillingham</t>
  </si>
  <si>
    <t>TEC-CO-10001046</t>
  </si>
  <si>
    <t>Canon Imageclass D680 Copier / Fax</t>
  </si>
  <si>
    <t>Boynton Beach</t>
  </si>
  <si>
    <t>FUR-FU-10000076</t>
  </si>
  <si>
    <t>24-Hour Round Wall Clock</t>
  </si>
  <si>
    <t>CA-2015-127012</t>
  </si>
  <si>
    <t>GM-14680</t>
  </si>
  <si>
    <t>Greg Matthias</t>
  </si>
  <si>
    <t>FUR-FU-10003691</t>
  </si>
  <si>
    <t>Eldon Image Series Desk Accessories, Ebony</t>
  </si>
  <si>
    <t>CA-2018-133641</t>
  </si>
  <si>
    <t>EJ-14155</t>
  </si>
  <si>
    <t>Eva Jacobs</t>
  </si>
  <si>
    <t>Gulfport</t>
  </si>
  <si>
    <t>OFF-EN-10004955</t>
  </si>
  <si>
    <t>Fashion Color Clasp Envelopes</t>
  </si>
  <si>
    <t>CA-2015-168494</t>
  </si>
  <si>
    <t>14/12/2015</t>
  </si>
  <si>
    <t>NP-18700</t>
  </si>
  <si>
    <t>Nora Preis</t>
  </si>
  <si>
    <t>Fresno</t>
  </si>
  <si>
    <t>FUR-TA-10004619</t>
  </si>
  <si>
    <t>Hon Non-Folding Utility Tables</t>
  </si>
  <si>
    <t>CA-2018-144638</t>
  </si>
  <si>
    <t>14/03/2018</t>
  </si>
  <si>
    <t>MH-18115</t>
  </si>
  <si>
    <t>Mick Hernandez</t>
  </si>
  <si>
    <t>FUR-FU-10003724</t>
  </si>
  <si>
    <t>Westinghouse Clip-On Gooseneck Lamps</t>
  </si>
  <si>
    <t>24/12/2017</t>
  </si>
  <si>
    <t>CA-2018-117079</t>
  </si>
  <si>
    <t>27/10/2018</t>
  </si>
  <si>
    <t>JR-15700</t>
  </si>
  <si>
    <t>Jocasta Rupert</t>
  </si>
  <si>
    <t>TEC-PH-10004586</t>
  </si>
  <si>
    <t>Wilson SignalBoost 841262 DB PRO Amplifier Kit</t>
  </si>
  <si>
    <t>US-2017-144393</t>
  </si>
  <si>
    <t>SM-20950</t>
  </si>
  <si>
    <t>Suzanne McNair</t>
  </si>
  <si>
    <t>Greenville</t>
  </si>
  <si>
    <t>OFF-BI-10004236</t>
  </si>
  <si>
    <t>XtraLife ClearVue Slant-D Ring Binder, White, 3"</t>
  </si>
  <si>
    <t>CA-2017-155992</t>
  </si>
  <si>
    <t>CC-12220</t>
  </si>
  <si>
    <t>Chris Cortes</t>
  </si>
  <si>
    <t>CA-2018-110380</t>
  </si>
  <si>
    <t>PF-19225</t>
  </si>
  <si>
    <t>Phillip Flathmann</t>
  </si>
  <si>
    <t>OFF-AR-10000422</t>
  </si>
  <si>
    <t>Pencil and Crayon Sharpener</t>
  </si>
  <si>
    <t>CA-2018-100426</t>
  </si>
  <si>
    <t>DC-12850</t>
  </si>
  <si>
    <t>Dan Campbell</t>
  </si>
  <si>
    <t>OFF-PA-10002870</t>
  </si>
  <si>
    <t>Ampad Phone Message Book, Recycled, 400 Message Capacity, 5 Â¾â€ x 11â€</t>
  </si>
  <si>
    <t>26/05/2017</t>
  </si>
  <si>
    <t>FUR-CH-10001973</t>
  </si>
  <si>
    <t>Office Star Flex Back Scooter Chair with White Frame</t>
  </si>
  <si>
    <t>TEC-AC-10000580</t>
  </si>
  <si>
    <t>Logitech G13 Programmable Gameboard with LCD Display</t>
  </si>
  <si>
    <t>CA-2017-148698</t>
  </si>
  <si>
    <t>BD-11770</t>
  </si>
  <si>
    <t>Bryan Davis</t>
  </si>
  <si>
    <t>OFF-AR-10004022</t>
  </si>
  <si>
    <t>Panasonic KP-380BK Classic Electric Pencil Sharpener</t>
  </si>
  <si>
    <t>Macon</t>
  </si>
  <si>
    <t>TEC-AC-10004209</t>
  </si>
  <si>
    <t>Memorex Froggy Flash Drive 4 GB</t>
  </si>
  <si>
    <t>CA-2017-119445</t>
  </si>
  <si>
    <t>GM-14500</t>
  </si>
  <si>
    <t>Gene McClure</t>
  </si>
  <si>
    <t>Providence</t>
  </si>
  <si>
    <t>CA-2017-154711</t>
  </si>
  <si>
    <t>26/11/2017</t>
  </si>
  <si>
    <t>TB-21355</t>
  </si>
  <si>
    <t>Todd Boyes</t>
  </si>
  <si>
    <t>CA-2016-138898</t>
  </si>
  <si>
    <t>25/05/2016</t>
  </si>
  <si>
    <t>JH-16180</t>
  </si>
  <si>
    <t>Justin Hirsh</t>
  </si>
  <si>
    <t>Pueblo</t>
  </si>
  <si>
    <t>CA-2018-115427</t>
  </si>
  <si>
    <t>EB-13975</t>
  </si>
  <si>
    <t>Erica Bern</t>
  </si>
  <si>
    <t>CA-2017-134425</t>
  </si>
  <si>
    <t>QJ-19255</t>
  </si>
  <si>
    <t>Quincy Jones</t>
  </si>
  <si>
    <t>23/12/2017</t>
  </si>
  <si>
    <t>CA-2016-115847</t>
  </si>
  <si>
    <t>24/09/2016</t>
  </si>
  <si>
    <t>TC-21535</t>
  </si>
  <si>
    <t>Tracy Collins</t>
  </si>
  <si>
    <t>FUR-BO-10003433</t>
  </si>
  <si>
    <t>Sauder Cornerstone Collection Library</t>
  </si>
  <si>
    <t>US-2018-126179</t>
  </si>
  <si>
    <t>CS-12460</t>
  </si>
  <si>
    <t>Chuck Sachs</t>
  </si>
  <si>
    <t>FUR-FU-10002554</t>
  </si>
  <si>
    <t>Westinghouse Floor Lamp with Metal Mesh Shade, Black</t>
  </si>
  <si>
    <t>CA-2017-145919</t>
  </si>
  <si>
    <t>HG-14965</t>
  </si>
  <si>
    <t>Henry Goldwyn</t>
  </si>
  <si>
    <t>OFF-PA-10003072</t>
  </si>
  <si>
    <t>Eureka Recycled Copy Paper 8 1/2" x 11", Ream</t>
  </si>
  <si>
    <t>TEC-AC-10003116</t>
  </si>
  <si>
    <t>Memorex Froggy Flash Drive 8 GB</t>
  </si>
  <si>
    <t>CA-2015-160773</t>
  </si>
  <si>
    <t>LW-16825</t>
  </si>
  <si>
    <t>Laurel Workman</t>
  </si>
  <si>
    <t>Deltona</t>
  </si>
  <si>
    <t>CA-2018-167703</t>
  </si>
  <si>
    <t>MC-17575</t>
  </si>
  <si>
    <t>Matt Collins</t>
  </si>
  <si>
    <t>CA-2018-121804</t>
  </si>
  <si>
    <t>LP-17095</t>
  </si>
  <si>
    <t>Liz Preis</t>
  </si>
  <si>
    <t>Murray</t>
  </si>
  <si>
    <t>OFF-AP-10004859</t>
  </si>
  <si>
    <t>Acco 6 Outlet Guardian Premium Surge Suppressor</t>
  </si>
  <si>
    <t>CA-2018-162635</t>
  </si>
  <si>
    <t>EB-14170</t>
  </si>
  <si>
    <t>Evan Bailliet</t>
  </si>
  <si>
    <t>OFF-PA-10002659</t>
  </si>
  <si>
    <t>Avoid Verbal Orders Carbonless Minifold Book</t>
  </si>
  <si>
    <t>CA-2015-107153</t>
  </si>
  <si>
    <t>28/09/2015</t>
  </si>
  <si>
    <t>GZ-14545</t>
  </si>
  <si>
    <t>George Zrebassa</t>
  </si>
  <si>
    <t>30/05/2015</t>
  </si>
  <si>
    <t>CA-2017-128258</t>
  </si>
  <si>
    <t>CP-12085</t>
  </si>
  <si>
    <t>Cathy Prescott</t>
  </si>
  <si>
    <t>CA-2018-106033</t>
  </si>
  <si>
    <t>15/10/2018</t>
  </si>
  <si>
    <t>18/10/2018</t>
  </si>
  <si>
    <t>FG-14260</t>
  </si>
  <si>
    <t>Frank Gastineau</t>
  </si>
  <si>
    <t>OFF-AR-10002818</t>
  </si>
  <si>
    <t>Panasonic KP-310 Heavy-Duty Electric Pencil Sharpener</t>
  </si>
  <si>
    <t>CA-2017-142762</t>
  </si>
  <si>
    <t>27/05/2017</t>
  </si>
  <si>
    <t>LD-17005</t>
  </si>
  <si>
    <t>Lisa DeCherney</t>
  </si>
  <si>
    <t>CA-2018-127705</t>
  </si>
  <si>
    <t>AB-10255</t>
  </si>
  <si>
    <t>Alejandro Ballentine</t>
  </si>
  <si>
    <t>CA-2015-122567</t>
  </si>
  <si>
    <t>16/02/2015</t>
  </si>
  <si>
    <t>21/02/2015</t>
  </si>
  <si>
    <t>MN-17935</t>
  </si>
  <si>
    <t>Michael Nguyen</t>
  </si>
  <si>
    <t>CA-2017-122133</t>
  </si>
  <si>
    <t>16/05/2017</t>
  </si>
  <si>
    <t>JR-15670</t>
  </si>
  <si>
    <t>Jim Radford</t>
  </si>
  <si>
    <t>Middletown</t>
  </si>
  <si>
    <t>OFF-ST-10002574</t>
  </si>
  <si>
    <t>SAFCO Commercial Wire Shelving, Black</t>
  </si>
  <si>
    <t>US-2018-123281</t>
  </si>
  <si>
    <t>JF-15190</t>
  </si>
  <si>
    <t>Jamie Frazer</t>
  </si>
  <si>
    <t>CA-2018-100524</t>
  </si>
  <si>
    <t>CM-12115</t>
  </si>
  <si>
    <t>Chad McGuire</t>
  </si>
  <si>
    <t>FUR-FU-10004018</t>
  </si>
  <si>
    <t>Tensor Computer Mounted Lamp</t>
  </si>
  <si>
    <t>CA-2018-113481</t>
  </si>
  <si>
    <t>AS-10045</t>
  </si>
  <si>
    <t>Aaron Smayling</t>
  </si>
  <si>
    <t>TEC-MA-10002178</t>
  </si>
  <si>
    <t>Cisco CP-7937G Unified IP Conference Station Phone</t>
  </si>
  <si>
    <t>OFF-LA-10000262</t>
  </si>
  <si>
    <t>Avery 494</t>
  </si>
  <si>
    <t>CA-2015-153976</t>
  </si>
  <si>
    <t>BP-11290</t>
  </si>
  <si>
    <t>Beth Paige</t>
  </si>
  <si>
    <t>CA-2017-145247</t>
  </si>
  <si>
    <t>ND-18370</t>
  </si>
  <si>
    <t>Natalie DeCherney</t>
  </si>
  <si>
    <t>OFF-PA-10003641</t>
  </si>
  <si>
    <t>Xerox 1909</t>
  </si>
  <si>
    <t>CA-2018-160045</t>
  </si>
  <si>
    <t>26/04/2018</t>
  </si>
  <si>
    <t>LB-16735</t>
  </si>
  <si>
    <t>Larry Blacks</t>
  </si>
  <si>
    <t>US-2015-151925</t>
  </si>
  <si>
    <t>KT-16465</t>
  </si>
  <si>
    <t>Kean Takahito</t>
  </si>
  <si>
    <t>FUR-CH-10002961</t>
  </si>
  <si>
    <t>Leather Task Chair, Black</t>
  </si>
  <si>
    <t>CA-2018-125199</t>
  </si>
  <si>
    <t>25/10/2018</t>
  </si>
  <si>
    <t>HM-14860</t>
  </si>
  <si>
    <t>Harry Marie</t>
  </si>
  <si>
    <t>US-2018-155425</t>
  </si>
  <si>
    <t>AB-10600</t>
  </si>
  <si>
    <t>Ann Blume</t>
  </si>
  <si>
    <t>CA-2018-133249</t>
  </si>
  <si>
    <t>SZ-20035</t>
  </si>
  <si>
    <t>Sam Zeldin</t>
  </si>
  <si>
    <t>Pico Rivera</t>
  </si>
  <si>
    <t>CA-2018-136672</t>
  </si>
  <si>
    <t>MG-17890</t>
  </si>
  <si>
    <t>Michael Granlund</t>
  </si>
  <si>
    <t>TEC-AC-10004510</t>
  </si>
  <si>
    <t>Logitech Desktop MK120 Mouse and keyboard Combo</t>
  </si>
  <si>
    <t>OFF-PA-10000806</t>
  </si>
  <si>
    <t>Xerox 1934</t>
  </si>
  <si>
    <t>US-2017-100566</t>
  </si>
  <si>
    <t>JK-16120</t>
  </si>
  <si>
    <t>Julie Kriz</t>
  </si>
  <si>
    <t>US-2017-108504</t>
  </si>
  <si>
    <t>PP-18955</t>
  </si>
  <si>
    <t>Paul Prost</t>
  </si>
  <si>
    <t>Smyrna</t>
  </si>
  <si>
    <t>OFF-PA-10001289</t>
  </si>
  <si>
    <t>White Computer Printout Paper by Universal</t>
  </si>
  <si>
    <t>CA-2018-124828</t>
  </si>
  <si>
    <t>YS-21880</t>
  </si>
  <si>
    <t>Yana Sorensen</t>
  </si>
  <si>
    <t>OFF-PA-10004888</t>
  </si>
  <si>
    <t>Xerox 217</t>
  </si>
  <si>
    <t>CA-2017-159212</t>
  </si>
  <si>
    <t>KM-16375</t>
  </si>
  <si>
    <t>Katherine Murray</t>
  </si>
  <si>
    <t>19/04/2017</t>
  </si>
  <si>
    <t>US-2017-122245</t>
  </si>
  <si>
    <t>25/09/2017</t>
  </si>
  <si>
    <t>AB-10105</t>
  </si>
  <si>
    <t>Adrian Barton</t>
  </si>
  <si>
    <t>CA-2015-146640</t>
  </si>
  <si>
    <t>30/06/2015</t>
  </si>
  <si>
    <t>HA-14905</t>
  </si>
  <si>
    <t>Helen Abelman</t>
  </si>
  <si>
    <t>OFF-BI-10002867</t>
  </si>
  <si>
    <t>GBC Recycled Regency Composition Covers</t>
  </si>
  <si>
    <t>CA-2018-115994</t>
  </si>
  <si>
    <t>28/01/2018</t>
  </si>
  <si>
    <t>31/01/2018</t>
  </si>
  <si>
    <t>BT-11305</t>
  </si>
  <si>
    <t>Beth Thompson</t>
  </si>
  <si>
    <t>CA-2016-126697</t>
  </si>
  <si>
    <t>SV-20815</t>
  </si>
  <si>
    <t>Stuart Van</t>
  </si>
  <si>
    <t>TEC-PH-10002922</t>
  </si>
  <si>
    <t>ShoreTel ShorePhone IP 230 VoIP phone</t>
  </si>
  <si>
    <t>CA-2016-124800</t>
  </si>
  <si>
    <t>RW-19540</t>
  </si>
  <si>
    <t>Rick Wilson</t>
  </si>
  <si>
    <t>OFF-PA-10000501</t>
  </si>
  <si>
    <t>Petty Cash Envelope</t>
  </si>
  <si>
    <t>US-2016-164448</t>
  </si>
  <si>
    <t>DK-12835</t>
  </si>
  <si>
    <t>Damala Kotsonis</t>
  </si>
  <si>
    <t>OFF-BI-10003708</t>
  </si>
  <si>
    <t>Acco Four Pocket Poly Ring Binder with Label Holder, Smoke, 1"</t>
  </si>
  <si>
    <t>30/12/2017</t>
  </si>
  <si>
    <t>CA-2018-106852</t>
  </si>
  <si>
    <t>ST-20530</t>
  </si>
  <si>
    <t>Shui Tom</t>
  </si>
  <si>
    <t>Parma</t>
  </si>
  <si>
    <t>OFF-PA-10001639</t>
  </si>
  <si>
    <t>Xerox 203</t>
  </si>
  <si>
    <t>CA-2018-128160</t>
  </si>
  <si>
    <t>19/12/2018</t>
  </si>
  <si>
    <t>MM-17920</t>
  </si>
  <si>
    <t>Michael Moore</t>
  </si>
  <si>
    <t>CA-2018-117695</t>
  </si>
  <si>
    <t>PW-19030</t>
  </si>
  <si>
    <t>Pauline Webber</t>
  </si>
  <si>
    <t>CA-2016-166135</t>
  </si>
  <si>
    <t>SC-20440</t>
  </si>
  <si>
    <t>Shaun Chance</t>
  </si>
  <si>
    <t>US-2016-160150</t>
  </si>
  <si>
    <t>19/07/2016</t>
  </si>
  <si>
    <t>20/07/2016</t>
  </si>
  <si>
    <t>TS-21085</t>
  </si>
  <si>
    <t>Thais Sissman</t>
  </si>
  <si>
    <t>OFF-BI-10004352</t>
  </si>
  <si>
    <t>Wilson Jones DublLock D-Ring Binders</t>
  </si>
  <si>
    <t>CA-2017-133711</t>
  </si>
  <si>
    <t>29/11/2017</t>
  </si>
  <si>
    <t>MC-17425</t>
  </si>
  <si>
    <t>Mark Cousins</t>
  </si>
  <si>
    <t>Mobile</t>
  </si>
  <si>
    <t>CA-2018-148474</t>
  </si>
  <si>
    <t>ME-17320</t>
  </si>
  <si>
    <t>Maria Etezadi</t>
  </si>
  <si>
    <t>OFF-BI-10000977</t>
  </si>
  <si>
    <t>Ibico Plastic Spiral Binding Combs</t>
  </si>
  <si>
    <t>CA-2017-123722</t>
  </si>
  <si>
    <t>NH-18610</t>
  </si>
  <si>
    <t>Nicole Hansen</t>
  </si>
  <si>
    <t>Irving</t>
  </si>
  <si>
    <t>FUR-FU-10001473</t>
  </si>
  <si>
    <t>US-2017-128902</t>
  </si>
  <si>
    <t>15/03/2017</t>
  </si>
  <si>
    <t>MB-18085</t>
  </si>
  <si>
    <t>Mick Brown</t>
  </si>
  <si>
    <t>Vineland</t>
  </si>
  <si>
    <t>US-2017-104794</t>
  </si>
  <si>
    <t>KD-16495</t>
  </si>
  <si>
    <t>Keith Dawkins</t>
  </si>
  <si>
    <t>Glendale</t>
  </si>
  <si>
    <t>27/09/2016</t>
  </si>
  <si>
    <t>CA-2018-164959</t>
  </si>
  <si>
    <t>KN-16390</t>
  </si>
  <si>
    <t>Katherine Nockton</t>
  </si>
  <si>
    <t>FUR-FU-10004270</t>
  </si>
  <si>
    <t>CA-2017-113138</t>
  </si>
  <si>
    <t>25/11/2017</t>
  </si>
  <si>
    <t>NP-18685</t>
  </si>
  <si>
    <t>Nora Pelletier</t>
  </si>
  <si>
    <t>Niagara Falls</t>
  </si>
  <si>
    <t>OFF-AR-10003770</t>
  </si>
  <si>
    <t>Newell 340</t>
  </si>
  <si>
    <t>19/03/2018</t>
  </si>
  <si>
    <t>CA-2017-121958</t>
  </si>
  <si>
    <t>CS-12505</t>
  </si>
  <si>
    <t>Cindy Stewart</t>
  </si>
  <si>
    <t>Thomasville</t>
  </si>
  <si>
    <t>14/10/2017</t>
  </si>
  <si>
    <t>CA-2015-119032</t>
  </si>
  <si>
    <t>27/11/2015</t>
  </si>
  <si>
    <t>MS-17770</t>
  </si>
  <si>
    <t>Maxwell Schwartz</t>
  </si>
  <si>
    <t>OFF-FA-10003021</t>
  </si>
  <si>
    <t>CA-2016-140410</t>
  </si>
  <si>
    <t>CM-12655</t>
  </si>
  <si>
    <t>Corinna Mitchell</t>
  </si>
  <si>
    <t>TEC-PH-10003580</t>
  </si>
  <si>
    <t>Cisco IP Phone 7961G-GE VoIP phone</t>
  </si>
  <si>
    <t>CA-2015-136280</t>
  </si>
  <si>
    <t>29/11/2015</t>
  </si>
  <si>
    <t>Co-12640</t>
  </si>
  <si>
    <t>Corey-Lock</t>
  </si>
  <si>
    <t>CA-2018-166436</t>
  </si>
  <si>
    <t>TS-21370</t>
  </si>
  <si>
    <t>Todd Sumrall</t>
  </si>
  <si>
    <t>OFF-PA-10001838</t>
  </si>
  <si>
    <t>Adams Telephone Message Book W/Dividers/Space For Phone Numbers, 5 1/4"X8 1/2", 300/Messages</t>
  </si>
  <si>
    <t>CA-2018-139661</t>
  </si>
  <si>
    <t>30/10/2018</t>
  </si>
  <si>
    <t>JW-15220</t>
  </si>
  <si>
    <t>Jane Waco</t>
  </si>
  <si>
    <t>CA-2018-152485</t>
  </si>
  <si>
    <t>JD-15790</t>
  </si>
  <si>
    <t>John Dryer</t>
  </si>
  <si>
    <t>Coppell</t>
  </si>
  <si>
    <t>OFF-ST-10004950</t>
  </si>
  <si>
    <t>17/10/2017</t>
  </si>
  <si>
    <t>18/11/2018</t>
  </si>
  <si>
    <t>CA-2016-153388</t>
  </si>
  <si>
    <t>PC-19000</t>
  </si>
  <si>
    <t>Pauline Chand</t>
  </si>
  <si>
    <t>CA-2018-154935</t>
  </si>
  <si>
    <t>AR-10540</t>
  </si>
  <si>
    <t>Andy Reiter</t>
  </si>
  <si>
    <t>22/08/2018</t>
  </si>
  <si>
    <t>US-2018-160759</t>
  </si>
  <si>
    <t>AI-10855</t>
  </si>
  <si>
    <t>Arianne Irving</t>
  </si>
  <si>
    <t>North Las Vegas</t>
  </si>
  <si>
    <t>CA-2015-111059</t>
  </si>
  <si>
    <t>TB-21400</t>
  </si>
  <si>
    <t>Tom Boeckenhauer</t>
  </si>
  <si>
    <t>14/02/2018</t>
  </si>
  <si>
    <t>CA-2018-109946</t>
  </si>
  <si>
    <t>16/04/2018</t>
  </si>
  <si>
    <t>PL-18925</t>
  </si>
  <si>
    <t>Paul Lucas</t>
  </si>
  <si>
    <t>OFF-AR-10001419</t>
  </si>
  <si>
    <t>Newell 325</t>
  </si>
  <si>
    <t>CA-2016-144806</t>
  </si>
  <si>
    <t>GH-14425</t>
  </si>
  <si>
    <t>Gary Hwang</t>
  </si>
  <si>
    <t>31/08/2018</t>
  </si>
  <si>
    <t>CA-2018-124086</t>
  </si>
  <si>
    <t>MP-18175</t>
  </si>
  <si>
    <t>Mike Pelletier</t>
  </si>
  <si>
    <t>Laguna Niguel</t>
  </si>
  <si>
    <t>CA-2017-112389</t>
  </si>
  <si>
    <t>JM-15655</t>
  </si>
  <si>
    <t>Jim Mitchum</t>
  </si>
  <si>
    <t>Bridgeton</t>
  </si>
  <si>
    <t>OFF-ST-10000419</t>
  </si>
  <si>
    <t>Rogers Jumbo File, Granite</t>
  </si>
  <si>
    <t>CA-2018-121888</t>
  </si>
  <si>
    <t>CL-11890</t>
  </si>
  <si>
    <t>Carl Ludwig</t>
  </si>
  <si>
    <t>Everett</t>
  </si>
  <si>
    <t>CA-2015-107181</t>
  </si>
  <si>
    <t>DB-13270</t>
  </si>
  <si>
    <t>Deborah Brumfield</t>
  </si>
  <si>
    <t>Watertown</t>
  </si>
  <si>
    <t>OFF-AP-10004868</t>
  </si>
  <si>
    <t>Hoover Commercial Soft Guard Upright Vacuum And Disposable Filtration Bags</t>
  </si>
  <si>
    <t>CA-2017-159345</t>
  </si>
  <si>
    <t>22/06/2017</t>
  </si>
  <si>
    <t>IG-15085</t>
  </si>
  <si>
    <t>Ivan Gibson</t>
  </si>
  <si>
    <t>CA-2018-158386</t>
  </si>
  <si>
    <t>BO-11425</t>
  </si>
  <si>
    <t>Bobby Odegard</t>
  </si>
  <si>
    <t>CA-2018-120761</t>
  </si>
  <si>
    <t>AB-10150</t>
  </si>
  <si>
    <t>Aimee Bixby</t>
  </si>
  <si>
    <t>CA-2017-109176</t>
  </si>
  <si>
    <t>15/05/2017</t>
  </si>
  <si>
    <t>JW-16075</t>
  </si>
  <si>
    <t>Julia West</t>
  </si>
  <si>
    <t>OFF-EN-10003134</t>
  </si>
  <si>
    <t>CA-2017-126809</t>
  </si>
  <si>
    <t>EB-13750</t>
  </si>
  <si>
    <t>Edward Becker</t>
  </si>
  <si>
    <t>US-2018-102890</t>
  </si>
  <si>
    <t>SG-20470</t>
  </si>
  <si>
    <t>Sheri Gordon</t>
  </si>
  <si>
    <t>CA-2016-158554</t>
  </si>
  <si>
    <t>CM-12190</t>
  </si>
  <si>
    <t>Charlotte Melton</t>
  </si>
  <si>
    <t>CA-2016-129112</t>
  </si>
  <si>
    <t>AW-10840</t>
  </si>
  <si>
    <t>Anthony Witt</t>
  </si>
  <si>
    <t>Allen</t>
  </si>
  <si>
    <t>TEC-AC-10003038</t>
  </si>
  <si>
    <t>Kingston Digital DataTraveler 16GB USB 2.0</t>
  </si>
  <si>
    <t>23/11/2015</t>
  </si>
  <si>
    <t>OFF-EN-10003160</t>
  </si>
  <si>
    <t>Pastel Pink Envelopes</t>
  </si>
  <si>
    <t>CA-2015-101602</t>
  </si>
  <si>
    <t>18/12/2015</t>
  </si>
  <si>
    <t>MC-18100</t>
  </si>
  <si>
    <t>Mick Crebagga</t>
  </si>
  <si>
    <t>El Paso</t>
  </si>
  <si>
    <t>TEC-PH-10000169</t>
  </si>
  <si>
    <t>ARKON Windshield Dashboard Air Vent Car Mount Holder</t>
  </si>
  <si>
    <t>CA-2017-109057</t>
  </si>
  <si>
    <t>TT-21460</t>
  </si>
  <si>
    <t>Tonja Turnell</t>
  </si>
  <si>
    <t>CA-2017-109911</t>
  </si>
  <si>
    <t>VG-21805</t>
  </si>
  <si>
    <t>Vivek Grady</t>
  </si>
  <si>
    <t>US-2017-132423</t>
  </si>
  <si>
    <t>MY-18295</t>
  </si>
  <si>
    <t>Muhammed Yedwab</t>
  </si>
  <si>
    <t>Grapevine</t>
  </si>
  <si>
    <t>OFF-AR-10001221</t>
  </si>
  <si>
    <t>Dixon Ticonderoga Erasable Colored Pencil Set, 12-Color</t>
  </si>
  <si>
    <t>CA-2016-122826</t>
  </si>
  <si>
    <t>23/06/2016</t>
  </si>
  <si>
    <t>25/06/2016</t>
  </si>
  <si>
    <t>RD-19480</t>
  </si>
  <si>
    <t>Rick Duston</t>
  </si>
  <si>
    <t>TEC-PH-10004830</t>
  </si>
  <si>
    <t>Pyle PRT45 Retro HomeÂ Telephone</t>
  </si>
  <si>
    <t>CA-2016-118423</t>
  </si>
  <si>
    <t>24/03/2016</t>
  </si>
  <si>
    <t>27/03/2016</t>
  </si>
  <si>
    <t>DP-13390</t>
  </si>
  <si>
    <t>Dennis Pardue</t>
  </si>
  <si>
    <t>FUR-BO-10000362</t>
  </si>
  <si>
    <t>Sauder Inglewood Library Bookcases</t>
  </si>
  <si>
    <t>Carrollton</t>
  </si>
  <si>
    <t>OFF-AR-10003251</t>
  </si>
  <si>
    <t>Prang Drawing Pencil Set</t>
  </si>
  <si>
    <t>OFF-BI-10000591</t>
  </si>
  <si>
    <t>Avery Binder Labels</t>
  </si>
  <si>
    <t>CA-2015-156349</t>
  </si>
  <si>
    <t>26/05/2015</t>
  </si>
  <si>
    <t>ML-17395</t>
  </si>
  <si>
    <t>Marina Lichtenstein</t>
  </si>
  <si>
    <t>19/03/2017</t>
  </si>
  <si>
    <t>OFF-PA-10000575</t>
  </si>
  <si>
    <t>Wirebound Message Books, Four 2 3/4 x 5 White Forms per Page</t>
  </si>
  <si>
    <t>CA-2018-108560</t>
  </si>
  <si>
    <t>JC-15385</t>
  </si>
  <si>
    <t>Jenna Caffey</t>
  </si>
  <si>
    <t>Kent</t>
  </si>
  <si>
    <t>FUR-FU-10002937</t>
  </si>
  <si>
    <t>GE 48" Fluorescent Tube, Cool White Energy Saver, 34 Watts, 30/Box</t>
  </si>
  <si>
    <t>CA-2016-157084</t>
  </si>
  <si>
    <t>JG-15160</t>
  </si>
  <si>
    <t>James Galang</t>
  </si>
  <si>
    <t>CA-2016-143119</t>
  </si>
  <si>
    <t>MC-17275</t>
  </si>
  <si>
    <t>Marc Crier</t>
  </si>
  <si>
    <t>Lafayette</t>
  </si>
  <si>
    <t>CA-2015-168984</t>
  </si>
  <si>
    <t>NW-18400</t>
  </si>
  <si>
    <t>Natalie Webber</t>
  </si>
  <si>
    <t>Tigard</t>
  </si>
  <si>
    <t>CA-2017-157266</t>
  </si>
  <si>
    <t>TB-21280</t>
  </si>
  <si>
    <t>Toby Braunhardt</t>
  </si>
  <si>
    <t>OFF-PA-10002689</t>
  </si>
  <si>
    <t>Weyerhaeuser First Choice Laser/Copy Paper (20Lb. and 88 Bright)</t>
  </si>
  <si>
    <t>US-2015-134712</t>
  </si>
  <si>
    <t>BS-11380</t>
  </si>
  <si>
    <t>Bill Stewart</t>
  </si>
  <si>
    <t>Skokie</t>
  </si>
  <si>
    <t>OFF-PA-10004359</t>
  </si>
  <si>
    <t>Multicolor Computer Printout Paper</t>
  </si>
  <si>
    <t>29/09/2016</t>
  </si>
  <si>
    <t>CA-2015-135699</t>
  </si>
  <si>
    <t>29/08/2015</t>
  </si>
  <si>
    <t>HH-15010</t>
  </si>
  <si>
    <t>Hilary Holden</t>
  </si>
  <si>
    <t>OFF-PA-10004475</t>
  </si>
  <si>
    <t>Xerox 1940</t>
  </si>
  <si>
    <t>US-2018-132444</t>
  </si>
  <si>
    <t>CD-12280</t>
  </si>
  <si>
    <t>Christina DeMoss</t>
  </si>
  <si>
    <t>OFF-BI-10001116</t>
  </si>
  <si>
    <t>Wilson Jones 1" Hanging DublLock Ring Binders</t>
  </si>
  <si>
    <t>CA-2018-161809</t>
  </si>
  <si>
    <t>TH-21100</t>
  </si>
  <si>
    <t>Thea Hendricks</t>
  </si>
  <si>
    <t>TEC-PH-10004922</t>
  </si>
  <si>
    <t>RCA Visys Integrated PBX 8-Line Router</t>
  </si>
  <si>
    <t>CA-2018-127285</t>
  </si>
  <si>
    <t>MM-18055</t>
  </si>
  <si>
    <t>Michelle Moray</t>
  </si>
  <si>
    <t>CA-2017-128531</t>
  </si>
  <si>
    <t>NS-18505</t>
  </si>
  <si>
    <t>Neola Schneider</t>
  </si>
  <si>
    <t>CA-2017-107615</t>
  </si>
  <si>
    <t>25/03/2017</t>
  </si>
  <si>
    <t>RB-19645</t>
  </si>
  <si>
    <t>Robert Barroso</t>
  </si>
  <si>
    <t>Plano</t>
  </si>
  <si>
    <t>CA-2016-150560</t>
  </si>
  <si>
    <t>SW-20455</t>
  </si>
  <si>
    <t>Shaun Weien</t>
  </si>
  <si>
    <t>Suffolk</t>
  </si>
  <si>
    <t>CA-2017-122728</t>
  </si>
  <si>
    <t>18/05/2017</t>
  </si>
  <si>
    <t>EB-13930</t>
  </si>
  <si>
    <t>Eric Barreto</t>
  </si>
  <si>
    <t>US-2017-101497</t>
  </si>
  <si>
    <t>PS-18760</t>
  </si>
  <si>
    <t>Pamela Stobb</t>
  </si>
  <si>
    <t>CA-2018-129833</t>
  </si>
  <si>
    <t>HF-14995</t>
  </si>
  <si>
    <t>Herbert Flentye</t>
  </si>
  <si>
    <t>Indianapolis</t>
  </si>
  <si>
    <t>US-2017-154361</t>
  </si>
  <si>
    <t>14/03/2017</t>
  </si>
  <si>
    <t>HZ-14950</t>
  </si>
  <si>
    <t>Henia Zydlo</t>
  </si>
  <si>
    <t>13/07/2016</t>
  </si>
  <si>
    <t>15/07/2016</t>
  </si>
  <si>
    <t>CA-2015-139857</t>
  </si>
  <si>
    <t>CD-12790</t>
  </si>
  <si>
    <t>Cynthia Delaney</t>
  </si>
  <si>
    <t>OFF-FA-10001843</t>
  </si>
  <si>
    <t>CA-2018-123491</t>
  </si>
  <si>
    <t>JK-15205</t>
  </si>
  <si>
    <t>Jamie Kunitz</t>
  </si>
  <si>
    <t>OFF-LA-10003077</t>
  </si>
  <si>
    <t>Avery 500</t>
  </si>
  <si>
    <t>30/04/2017</t>
  </si>
  <si>
    <t>FUR-BO-10003966</t>
  </si>
  <si>
    <t>Sauder Facets Collection Library, Sky Alder Finish</t>
  </si>
  <si>
    <t>US-2018-164056</t>
  </si>
  <si>
    <t>29/04/2018</t>
  </si>
  <si>
    <t>FM-14215</t>
  </si>
  <si>
    <t>Filia McAdams</t>
  </si>
  <si>
    <t>FUR-TA-10001307</t>
  </si>
  <si>
    <t>SAFCO PlanMaster Heigh-Adjustable Drafting Table Base, 43w x 30d x 30-37h, Black</t>
  </si>
  <si>
    <t>29/07/2018</t>
  </si>
  <si>
    <t>CA-2015-110527</t>
  </si>
  <si>
    <t>ED-13885</t>
  </si>
  <si>
    <t>Emily Ducich</t>
  </si>
  <si>
    <t>17/08/2017</t>
  </si>
  <si>
    <t>US-2015-157406</t>
  </si>
  <si>
    <t>DA-13450</t>
  </si>
  <si>
    <t>Dianna Arnett</t>
  </si>
  <si>
    <t>CA-2018-168837</t>
  </si>
  <si>
    <t>JW-15955</t>
  </si>
  <si>
    <t>Joni Wasserman</t>
  </si>
  <si>
    <t>CA-2015-139017</t>
  </si>
  <si>
    <t>17/05/2015</t>
  </si>
  <si>
    <t>RM-19375</t>
  </si>
  <si>
    <t>Raymond Messe</t>
  </si>
  <si>
    <t>CA-2017-110254</t>
  </si>
  <si>
    <t>ML-17755</t>
  </si>
  <si>
    <t>Max Ludwig</t>
  </si>
  <si>
    <t>US-2015-158057</t>
  </si>
  <si>
    <t>22/03/2015</t>
  </si>
  <si>
    <t>26/03/2015</t>
  </si>
  <si>
    <t>CC-12685</t>
  </si>
  <si>
    <t>Craig Carroll</t>
  </si>
  <si>
    <t>Greensboro</t>
  </si>
  <si>
    <t>27/11/2017</t>
  </si>
  <si>
    <t>Baltimore</t>
  </si>
  <si>
    <t>CA-2018-166317</t>
  </si>
  <si>
    <t>JE-15610</t>
  </si>
  <si>
    <t>Jim Epp</t>
  </si>
  <si>
    <t>CA-2016-154326</t>
  </si>
  <si>
    <t>15/02/2016</t>
  </si>
  <si>
    <t>19/02/2016</t>
  </si>
  <si>
    <t>RP-19855</t>
  </si>
  <si>
    <t>Roy Phan</t>
  </si>
  <si>
    <t>Kenosha</t>
  </si>
  <si>
    <t>30/09/2015</t>
  </si>
  <si>
    <t>FUR-CH-10001854</t>
  </si>
  <si>
    <t>Office Star - Professional Matrix Back Chair with 2-to-1 Synchro Tilt and Mesh Fabric Seat</t>
  </si>
  <si>
    <t>CA-2015-104773</t>
  </si>
  <si>
    <t>13/12/2015</t>
  </si>
  <si>
    <t>TB-21175</t>
  </si>
  <si>
    <t>Thomas Boland</t>
  </si>
  <si>
    <t>CA-2017-140774</t>
  </si>
  <si>
    <t>BE-11455</t>
  </si>
  <si>
    <t>Brad Eason</t>
  </si>
  <si>
    <t>Olathe</t>
  </si>
  <si>
    <t>Kansas</t>
  </si>
  <si>
    <t>CA-2017-121034</t>
  </si>
  <si>
    <t>JF-15565</t>
  </si>
  <si>
    <t>Jill Fjeld</t>
  </si>
  <si>
    <t>CA-2017-164938</t>
  </si>
  <si>
    <t>PB-19210</t>
  </si>
  <si>
    <t>Phillip Breyer</t>
  </si>
  <si>
    <t>Tulsa</t>
  </si>
  <si>
    <t>TEC-PH-10004897</t>
  </si>
  <si>
    <t>Mediabridge Sport Armband iPhone 5s</t>
  </si>
  <si>
    <t>US-2018-161193</t>
  </si>
  <si>
    <t>BT-11680</t>
  </si>
  <si>
    <t>Brian Thompson</t>
  </si>
  <si>
    <t>US-2015-130379</t>
  </si>
  <si>
    <t>29/05/2015</t>
  </si>
  <si>
    <t>JL-15235</t>
  </si>
  <si>
    <t>Janet Lee</t>
  </si>
  <si>
    <t>OFF-AP-10001394</t>
  </si>
  <si>
    <t>Harmony Air Purifier</t>
  </si>
  <si>
    <t>CA-2017-109344</t>
  </si>
  <si>
    <t>CH-12070</t>
  </si>
  <si>
    <t>Cathy Hwang</t>
  </si>
  <si>
    <t>Raleigh</t>
  </si>
  <si>
    <t>TEC-PH-10002624</t>
  </si>
  <si>
    <t>Samsung Galaxy S4 Mini</t>
  </si>
  <si>
    <t>US-2016-140851</t>
  </si>
  <si>
    <t>ND-18460</t>
  </si>
  <si>
    <t>Neil Ducich</t>
  </si>
  <si>
    <t>TEC-PH-10002885</t>
  </si>
  <si>
    <t>Apple iPhone 5</t>
  </si>
  <si>
    <t>24/06/2015</t>
  </si>
  <si>
    <t>19/02/2018</t>
  </si>
  <si>
    <t>CA-2015-117345</t>
  </si>
  <si>
    <t>BF-10975</t>
  </si>
  <si>
    <t>Barbara Fisher</t>
  </si>
  <si>
    <t>CA-2017-157763</t>
  </si>
  <si>
    <t>KH-16330</t>
  </si>
  <si>
    <t>Katharine Harms</t>
  </si>
  <si>
    <t>Bowling Green</t>
  </si>
  <si>
    <t>FUR-CH-10000988</t>
  </si>
  <si>
    <t>Hon Olson Stacker Stools</t>
  </si>
  <si>
    <t>US-2018-113852</t>
  </si>
  <si>
    <t>GW-14605</t>
  </si>
  <si>
    <t>Giulietta Weimer</t>
  </si>
  <si>
    <t>OFF-ST-10000464</t>
  </si>
  <si>
    <t>Multi-Use Personal File Cart and Caster Set, Three Stacking Bins</t>
  </si>
  <si>
    <t>OFF-AR-10003631</t>
  </si>
  <si>
    <t>26/03/2018</t>
  </si>
  <si>
    <t>27/03/2018</t>
  </si>
  <si>
    <t>US-2017-100839</t>
  </si>
  <si>
    <t>NC-18625</t>
  </si>
  <si>
    <t>Noah Childs</t>
  </si>
  <si>
    <t>18/04/2018</t>
  </si>
  <si>
    <t>OFF-PA-10003309</t>
  </si>
  <si>
    <t>Xerox 211</t>
  </si>
  <si>
    <t>CA-2015-116932</t>
  </si>
  <si>
    <t>21/07/2015</t>
  </si>
  <si>
    <t>25/07/2015</t>
  </si>
  <si>
    <t>ME-18010</t>
  </si>
  <si>
    <t>Michelle Ellison</t>
  </si>
  <si>
    <t>OFF-AR-10002067</t>
  </si>
  <si>
    <t>Newell 334</t>
  </si>
  <si>
    <t>CA-2018-142888</t>
  </si>
  <si>
    <t>25/11/2018</t>
  </si>
  <si>
    <t>BP-11230</t>
  </si>
  <si>
    <t>Benjamin Patterson</t>
  </si>
  <si>
    <t>Spokane</t>
  </si>
  <si>
    <t>FUR-TA-10004767</t>
  </si>
  <si>
    <t>Safco Drafting Table</t>
  </si>
  <si>
    <t>CA-2018-112039</t>
  </si>
  <si>
    <t>29/03/2018</t>
  </si>
  <si>
    <t>JC-15775</t>
  </si>
  <si>
    <t>John Castell</t>
  </si>
  <si>
    <t>US-2018-108063</t>
  </si>
  <si>
    <t>AS-10090</t>
  </si>
  <si>
    <t>Adam Shillingsburg</t>
  </si>
  <si>
    <t>Charlottesville</t>
  </si>
  <si>
    <t>OFF-AR-10001446</t>
  </si>
  <si>
    <t>Newell 309</t>
  </si>
  <si>
    <t>CA-2018-141789</t>
  </si>
  <si>
    <t>AC-10450</t>
  </si>
  <si>
    <t>Amy Cox</t>
  </si>
  <si>
    <t>OFF-BI-10001359</t>
  </si>
  <si>
    <t>GBC DocuBind TL300 Electric Binding System</t>
  </si>
  <si>
    <t>22/10/2018</t>
  </si>
  <si>
    <t>CA-2018-154410</t>
  </si>
  <si>
    <t>MD-17860</t>
  </si>
  <si>
    <t>Michael Dominguez</t>
  </si>
  <si>
    <t>CA-2018-105886</t>
  </si>
  <si>
    <t>DB-13660</t>
  </si>
  <si>
    <t>Duane Benoit</t>
  </si>
  <si>
    <t>FUR-FU-10001037</t>
  </si>
  <si>
    <t>DAX Charcoal/Nickel-Tone Document Frame, 5 x 7</t>
  </si>
  <si>
    <t>CA-2015-103366</t>
  </si>
  <si>
    <t>17/01/2015</t>
  </si>
  <si>
    <t>EH-13990</t>
  </si>
  <si>
    <t>Erica Hackney</t>
  </si>
  <si>
    <t>14/11/2016</t>
  </si>
  <si>
    <t>US-2018-111423</t>
  </si>
  <si>
    <t>17/08/2018</t>
  </si>
  <si>
    <t>19/08/2018</t>
  </si>
  <si>
    <t>EH-13765</t>
  </si>
  <si>
    <t>Edward Hooks</t>
  </si>
  <si>
    <t>OFF-BI-10003091</t>
  </si>
  <si>
    <t>GBC DocuBind TL200 Manual Binding Machine</t>
  </si>
  <si>
    <t>CA-2017-156685</t>
  </si>
  <si>
    <t>SC-20230</t>
  </si>
  <si>
    <t>Scot Coram</t>
  </si>
  <si>
    <t>TEC-PH-10004345</t>
  </si>
  <si>
    <t>Cisco SPA 502G IP Phone</t>
  </si>
  <si>
    <t>13/03/2018</t>
  </si>
  <si>
    <t>OFF-PA-10001972</t>
  </si>
  <si>
    <t>Xerox 214</t>
  </si>
  <si>
    <t>FUR-BO-10000468</t>
  </si>
  <si>
    <t>O'Sullivan 2-Shelf Heavy-Duty Bookcases</t>
  </si>
  <si>
    <t>CA-2017-112109</t>
  </si>
  <si>
    <t>JE-15715</t>
  </si>
  <si>
    <t>Joe Elijah</t>
  </si>
  <si>
    <t>Broomfield</t>
  </si>
  <si>
    <t>OFF-BI-10002082</t>
  </si>
  <si>
    <t>GBC Twin Loop Wire Binding Elements</t>
  </si>
  <si>
    <t>CA-2018-157987</t>
  </si>
  <si>
    <t>AC-10615</t>
  </si>
  <si>
    <t>Ann Chong</t>
  </si>
  <si>
    <t>TEC-AC-10002842</t>
  </si>
  <si>
    <t>WD My Passport Ultra 2TB Portable External Hard Drive</t>
  </si>
  <si>
    <t>OFF-BI-10002954</t>
  </si>
  <si>
    <t>Newell 3-Hole Punched Plastic Slotted Magazine Holders for Binders</t>
  </si>
  <si>
    <t>OFF-AP-10003281</t>
  </si>
  <si>
    <t>Acco 6 Outlet Guardian Standard Surge Suppressor</t>
  </si>
  <si>
    <t>CA-2015-148950</t>
  </si>
  <si>
    <t>JD-16015</t>
  </si>
  <si>
    <t>Joy Daniels</t>
  </si>
  <si>
    <t>OFF-BI-10001249</t>
  </si>
  <si>
    <t>Avery Heavy-Duty EZD View Binder with Locking Rings</t>
  </si>
  <si>
    <t>FUR-CH-10003774</t>
  </si>
  <si>
    <t>Global Wood Trimmed Manager's Task Chair, Khaki</t>
  </si>
  <si>
    <t>Oklahoma City</t>
  </si>
  <si>
    <t>CA-2017-147417</t>
  </si>
  <si>
    <t>CB-12415</t>
  </si>
  <si>
    <t>Christy Brittain</t>
  </si>
  <si>
    <t>OFF-FA-10004395</t>
  </si>
  <si>
    <t>Plymouth Boxed Rubber Bands by Plymouth</t>
  </si>
  <si>
    <t>US-2018-147221</t>
  </si>
  <si>
    <t>JS-16030</t>
  </si>
  <si>
    <t>Joy Smith</t>
  </si>
  <si>
    <t>OFF-AP-10002534</t>
  </si>
  <si>
    <t>3.6 Cubic Foot Counter Height Office Refrigerator</t>
  </si>
  <si>
    <t>CA-2018-166128</t>
  </si>
  <si>
    <t>LW-17215</t>
  </si>
  <si>
    <t>Luke Weiss</t>
  </si>
  <si>
    <t>15/11/2015</t>
  </si>
  <si>
    <t>21/11/2015</t>
  </si>
  <si>
    <t>CA-2016-155761</t>
  </si>
  <si>
    <t>SC-20800</t>
  </si>
  <si>
    <t>Stuart Calhoun</t>
  </si>
  <si>
    <t>CA-2017-145905</t>
  </si>
  <si>
    <t>AM-10705</t>
  </si>
  <si>
    <t>Anne McFarland</t>
  </si>
  <si>
    <t>CA-2017-168354</t>
  </si>
  <si>
    <t>21/09/2017</t>
  </si>
  <si>
    <t>RH-19510</t>
  </si>
  <si>
    <t>Rick Huthwaite</t>
  </si>
  <si>
    <t>15/03/2016</t>
  </si>
  <si>
    <t>CA-2018-162481</t>
  </si>
  <si>
    <t>CT-11995</t>
  </si>
  <si>
    <t>Carol Triggs</t>
  </si>
  <si>
    <t>CA-2017-131835</t>
  </si>
  <si>
    <t>MC-17590</t>
  </si>
  <si>
    <t>Matt Collister</t>
  </si>
  <si>
    <t>Perth Amboy</t>
  </si>
  <si>
    <t>FUR-CH-10003833</t>
  </si>
  <si>
    <t>Novimex Fabric Task Chair</t>
  </si>
  <si>
    <t>CA-2017-146521</t>
  </si>
  <si>
    <t>CC-12610</t>
  </si>
  <si>
    <t>Corey Catlett</t>
  </si>
  <si>
    <t>US-2018-110996</t>
  </si>
  <si>
    <t>KA-16525</t>
  </si>
  <si>
    <t>Kelly Andreada</t>
  </si>
  <si>
    <t>Ontario</t>
  </si>
  <si>
    <t>CA-2017-129693</t>
  </si>
  <si>
    <t>TC-20980</t>
  </si>
  <si>
    <t>Tamara Chand</t>
  </si>
  <si>
    <t>CA-2018-140676</t>
  </si>
  <si>
    <t>BF-11080</t>
  </si>
  <si>
    <t>Bart Folk</t>
  </si>
  <si>
    <t>23/06/2017</t>
  </si>
  <si>
    <t>OFF-LA-10000248</t>
  </si>
  <si>
    <t>Avery 52</t>
  </si>
  <si>
    <t>CA-2018-166142</t>
  </si>
  <si>
    <t>19/07/2018</t>
  </si>
  <si>
    <t>MM-17260</t>
  </si>
  <si>
    <t>Magdelene Morse</t>
  </si>
  <si>
    <t>17/11/2015</t>
  </si>
  <si>
    <t>CA-2015-123295</t>
  </si>
  <si>
    <t>18/07/2015</t>
  </si>
  <si>
    <t>AH-10120</t>
  </si>
  <si>
    <t>Adrian Hane</t>
  </si>
  <si>
    <t>Xerox 1888</t>
  </si>
  <si>
    <t>US-2015-167633</t>
  </si>
  <si>
    <t>BW-11200</t>
  </si>
  <si>
    <t>Ben Wallace</t>
  </si>
  <si>
    <t>Mesquite</t>
  </si>
  <si>
    <t>TEC-PH-10001578</t>
  </si>
  <si>
    <t>Polycom SoundStation2 EX ConferenceÂ phone</t>
  </si>
  <si>
    <t>CA-2017-130267</t>
  </si>
  <si>
    <t>SW-20245</t>
  </si>
  <si>
    <t>Scot Wooten</t>
  </si>
  <si>
    <t>Stockton</t>
  </si>
  <si>
    <t>CA-2015-126032</t>
  </si>
  <si>
    <t>BS-11665</t>
  </si>
  <si>
    <t>Brian Stugart</t>
  </si>
  <si>
    <t>US-2015-114188</t>
  </si>
  <si>
    <t>22/05/2015</t>
  </si>
  <si>
    <t>RF-19345</t>
  </si>
  <si>
    <t>Randy Ferguson</t>
  </si>
  <si>
    <t>OFF-AP-10000124</t>
  </si>
  <si>
    <t>Acco 6 Outlet Guardian Basic Surge Suppressor</t>
  </si>
  <si>
    <t>CA-2016-122210</t>
  </si>
  <si>
    <t>WB-21850</t>
  </si>
  <si>
    <t>William Brown</t>
  </si>
  <si>
    <t>CA-2016-156377</t>
  </si>
  <si>
    <t>TB-21625</t>
  </si>
  <si>
    <t>Trudy Brown</t>
  </si>
  <si>
    <t>FUR-FU-10002364</t>
  </si>
  <si>
    <t>Eldon Expressions Wood Desk Accessories, Oak</t>
  </si>
  <si>
    <t>US-2018-139969</t>
  </si>
  <si>
    <t>AF-10870</t>
  </si>
  <si>
    <t>Art Ferguson</t>
  </si>
  <si>
    <t>College Station</t>
  </si>
  <si>
    <t>CA-2015-167360</t>
  </si>
  <si>
    <t>RB-19435</t>
  </si>
  <si>
    <t>Richard Bierner</t>
  </si>
  <si>
    <t>Saint Louis</t>
  </si>
  <si>
    <t>CA-2018-166296</t>
  </si>
  <si>
    <t>KF-16285</t>
  </si>
  <si>
    <t>Karen Ferguson</t>
  </si>
  <si>
    <t>Manteca</t>
  </si>
  <si>
    <t>CA-2018-117870</t>
  </si>
  <si>
    <t>JH-15820</t>
  </si>
  <si>
    <t>John Huston</t>
  </si>
  <si>
    <t>CA-2015-152296</t>
  </si>
  <si>
    <t>IL-15100</t>
  </si>
  <si>
    <t>Ivan Liston</t>
  </si>
  <si>
    <t>OFF-BI-10004506</t>
  </si>
  <si>
    <t>Wilson Jones data.warehouse D-Ring Binders with DublLock</t>
  </si>
  <si>
    <t>CA-2017-125738</t>
  </si>
  <si>
    <t>15/10/2017</t>
  </si>
  <si>
    <t>PB-18805</t>
  </si>
  <si>
    <t>Patrick Bzostek</t>
  </si>
  <si>
    <t>Salt Lake City</t>
  </si>
  <si>
    <t>OFF-PA-10000740</t>
  </si>
  <si>
    <t>Xerox 1982</t>
  </si>
  <si>
    <t>CA-2017-101378</t>
  </si>
  <si>
    <t>RH-19600</t>
  </si>
  <si>
    <t>Rob Haberlin</t>
  </si>
  <si>
    <t>Eldon Executive Woodline II Desk Accessories, Mahogany</t>
  </si>
  <si>
    <t>US-2015-103905</t>
  </si>
  <si>
    <t>14/07/2015</t>
  </si>
  <si>
    <t>20/07/2015</t>
  </si>
  <si>
    <t>AW-10930</t>
  </si>
  <si>
    <t>Arthur Wiediger</t>
  </si>
  <si>
    <t>CA-2015-125556</t>
  </si>
  <si>
    <t>16/11/2015</t>
  </si>
  <si>
    <t>ML-17410</t>
  </si>
  <si>
    <t>Maris LaWare</t>
  </si>
  <si>
    <t>TEC-PH-10001079</t>
  </si>
  <si>
    <t>Polycom SoundPoint Pro SE-225 Corded phone</t>
  </si>
  <si>
    <t>30/11/2017</t>
  </si>
  <si>
    <t>Lincoln Park</t>
  </si>
  <si>
    <t>CA-2015-151953</t>
  </si>
  <si>
    <t>DB-13555</t>
  </si>
  <si>
    <t>Dorothy Badders</t>
  </si>
  <si>
    <t>OFF-AR-10003469</t>
  </si>
  <si>
    <t>Nontoxic Chalk</t>
  </si>
  <si>
    <t>CA-2018-130841</t>
  </si>
  <si>
    <t>MH-17620</t>
  </si>
  <si>
    <t>Matt Hagelstein</t>
  </si>
  <si>
    <t>CA-2016-131884</t>
  </si>
  <si>
    <t>DK-13375</t>
  </si>
  <si>
    <t>Dennis Kane</t>
  </si>
  <si>
    <t>Marion</t>
  </si>
  <si>
    <t>CA-2017-106383</t>
  </si>
  <si>
    <t>BT-11440</t>
  </si>
  <si>
    <t>Bobby Trafton</t>
  </si>
  <si>
    <t>Littleton</t>
  </si>
  <si>
    <t>FUR-BO-10002202</t>
  </si>
  <si>
    <t>Atlantic Metals Mobile 2-Shelf Bookcases, Custom Colors</t>
  </si>
  <si>
    <t>CA-2018-157091</t>
  </si>
  <si>
    <t>DB-13405</t>
  </si>
  <si>
    <t>Denny Blanton</t>
  </si>
  <si>
    <t>14/07/2018</t>
  </si>
  <si>
    <t>OFF-ST-10003692</t>
  </si>
  <si>
    <t>Recycled Steel Personal File for Hanging File Folders</t>
  </si>
  <si>
    <t>CA-2017-146633</t>
  </si>
  <si>
    <t>TG-21310</t>
  </si>
  <si>
    <t>Toby Gnade</t>
  </si>
  <si>
    <t>CA-2018-103380</t>
  </si>
  <si>
    <t>BF-11005</t>
  </si>
  <si>
    <t>Barry Franz</t>
  </si>
  <si>
    <t>CA-2016-116092</t>
  </si>
  <si>
    <t>18/02/2016</t>
  </si>
  <si>
    <t>JM-16195</t>
  </si>
  <si>
    <t>Justin MacKendrick</t>
  </si>
  <si>
    <t>OFF-PA-10004285</t>
  </si>
  <si>
    <t>Xerox 1959</t>
  </si>
  <si>
    <t>CA-2016-117611</t>
  </si>
  <si>
    <t>MZ-17335</t>
  </si>
  <si>
    <t>Maria Zettner</t>
  </si>
  <si>
    <t>US-2016-137960</t>
  </si>
  <si>
    <t>MW-18220</t>
  </si>
  <si>
    <t>Mitch Webber</t>
  </si>
  <si>
    <t>CA-2018-122994</t>
  </si>
  <si>
    <t>MV-17485</t>
  </si>
  <si>
    <t>Mark Van Huff</t>
  </si>
  <si>
    <t>14/11/2017</t>
  </si>
  <si>
    <t>TEC-AC-10004145</t>
  </si>
  <si>
    <t>Logitech diNovo Edge Keyboard</t>
  </si>
  <si>
    <t>CA-2018-149146</t>
  </si>
  <si>
    <t>SM-20320</t>
  </si>
  <si>
    <t>Sean Miller</t>
  </si>
  <si>
    <t>OFF-PA-10003919</t>
  </si>
  <si>
    <t>Xerox 1989</t>
  </si>
  <si>
    <t>CA-2018-137470</t>
  </si>
  <si>
    <t>TP-21415</t>
  </si>
  <si>
    <t>Tom Prescott</t>
  </si>
  <si>
    <t>OFF-PA-10002001</t>
  </si>
  <si>
    <t>Xerox 1984</t>
  </si>
  <si>
    <t>27/06/2015</t>
  </si>
  <si>
    <t>CA-2018-142622</t>
  </si>
  <si>
    <t>JK-15625</t>
  </si>
  <si>
    <t>Jim Karlsson</t>
  </si>
  <si>
    <t>CA-2017-112676</t>
  </si>
  <si>
    <t>PJ-18835</t>
  </si>
  <si>
    <t>Patrick Jones</t>
  </si>
  <si>
    <t>OFF-PA-10003971</t>
  </si>
  <si>
    <t>Xerox 1965</t>
  </si>
  <si>
    <t>OFF-AP-10004036</t>
  </si>
  <si>
    <t>Bionaire 99.97% HEPA Air Cleaner</t>
  </si>
  <si>
    <t>CA-2018-115154</t>
  </si>
  <si>
    <t>RS-19420</t>
  </si>
  <si>
    <t>Ricardo Sperren</t>
  </si>
  <si>
    <t>FUR-TA-10001950</t>
  </si>
  <si>
    <t>Balt Solid Wood Round Tables</t>
  </si>
  <si>
    <t>CA-2018-116225</t>
  </si>
  <si>
    <t>SV-20935</t>
  </si>
  <si>
    <t>Susan Vittorini</t>
  </si>
  <si>
    <t>US-2018-120418</t>
  </si>
  <si>
    <t>BC-11125</t>
  </si>
  <si>
    <t>Becky Castell</t>
  </si>
  <si>
    <t>CA-2018-122035</t>
  </si>
  <si>
    <t>EM-13825</t>
  </si>
  <si>
    <t>Elizabeth Moffitt</t>
  </si>
  <si>
    <t>Sioux Falls</t>
  </si>
  <si>
    <t>South Dakota</t>
  </si>
  <si>
    <t>CA-2016-105102</t>
  </si>
  <si>
    <t>BM-11575</t>
  </si>
  <si>
    <t>Brendan Murry</t>
  </si>
  <si>
    <t>CA-2018-138422</t>
  </si>
  <si>
    <t>KN-16705</t>
  </si>
  <si>
    <t>Kristina Nunn</t>
  </si>
  <si>
    <t>Fort Collins</t>
  </si>
  <si>
    <t>OFF-EN-10004147</t>
  </si>
  <si>
    <t>Wausau Papers Astrobrights Colored Envelopes</t>
  </si>
  <si>
    <t>CA-2015-140886</t>
  </si>
  <si>
    <t>KW-16570</t>
  </si>
  <si>
    <t>Kelly Williams</t>
  </si>
  <si>
    <t>Clarksville</t>
  </si>
  <si>
    <t>24/08/2015</t>
  </si>
  <si>
    <t>CA-2016-111514</t>
  </si>
  <si>
    <t>SC-20260</t>
  </si>
  <si>
    <t>Scott Cohen</t>
  </si>
  <si>
    <t>TEC-AC-10004864</t>
  </si>
  <si>
    <t>Memorex Micro Travel Drive 32 GB</t>
  </si>
  <si>
    <t>OFF-BI-10001553</t>
  </si>
  <si>
    <t>SpineVue Locking Slant-D Ring Binders by Cardinal</t>
  </si>
  <si>
    <t>13/02/2018</t>
  </si>
  <si>
    <t>OFF-PA-10002581</t>
  </si>
  <si>
    <t>Xerox 1951</t>
  </si>
  <si>
    <t>US-2018-117534</t>
  </si>
  <si>
    <t>CV-12295</t>
  </si>
  <si>
    <t>Christina VanderZanden</t>
  </si>
  <si>
    <t>OFF-AP-10002403</t>
  </si>
  <si>
    <t>Acco Smartsocket Color-Coded Six-Outlet AC Adapter Model Surge Protectors</t>
  </si>
  <si>
    <t>OFF-AR-10003087</t>
  </si>
  <si>
    <t>US-2016-127040</t>
  </si>
  <si>
    <t>SG-20605</t>
  </si>
  <si>
    <t>Speros Goranitis</t>
  </si>
  <si>
    <t>OFF-PA-10004255</t>
  </si>
  <si>
    <t>Xerox 219</t>
  </si>
  <si>
    <t>19/11/2016</t>
  </si>
  <si>
    <t>CA-2018-144589</t>
  </si>
  <si>
    <t>TM-21010</t>
  </si>
  <si>
    <t>Tamara Manning</t>
  </si>
  <si>
    <t>CA-2016-142041</t>
  </si>
  <si>
    <t>EM-13810</t>
  </si>
  <si>
    <t>Eleni McCrary</t>
  </si>
  <si>
    <t>CA-2018-168655</t>
  </si>
  <si>
    <t>ML-18040</t>
  </si>
  <si>
    <t>Michelle Lonsdale</t>
  </si>
  <si>
    <t>Albuquerque</t>
  </si>
  <si>
    <t>CA-2017-155551</t>
  </si>
  <si>
    <t>CR-12580</t>
  </si>
  <si>
    <t>Clay Rozendal</t>
  </si>
  <si>
    <t>Elmhurst</t>
  </si>
  <si>
    <t>OFF-BI-10003784</t>
  </si>
  <si>
    <t>Computer Printout Index Tabs</t>
  </si>
  <si>
    <t>20/05/2018</t>
  </si>
  <si>
    <t>CA-2015-148586</t>
  </si>
  <si>
    <t>AZ-10750</t>
  </si>
  <si>
    <t>Annie Zypern</t>
  </si>
  <si>
    <t>FUR-CH-10002439</t>
  </si>
  <si>
    <t>Iceberg Nesting Folding Chair, 19w x 6d x 43h</t>
  </si>
  <si>
    <t>CA-2015-164210</t>
  </si>
  <si>
    <t>20/11/2015</t>
  </si>
  <si>
    <t>PW-19240</t>
  </si>
  <si>
    <t>Pierre Wener</t>
  </si>
  <si>
    <t>FUR-TA-10000849</t>
  </si>
  <si>
    <t>Bevis Rectangular Conference Tables</t>
  </si>
  <si>
    <t>OFF-BI-10003963</t>
  </si>
  <si>
    <t>Cardinal Holdit Data Disk Pockets</t>
  </si>
  <si>
    <t>CA-2016-142419</t>
  </si>
  <si>
    <t>SC-20380</t>
  </si>
  <si>
    <t>Shahid Collister</t>
  </si>
  <si>
    <t>US-2017-135923</t>
  </si>
  <si>
    <t>CM-11935</t>
  </si>
  <si>
    <t>Carlos Meador</t>
  </si>
  <si>
    <t>FUR-FU-10002107</t>
  </si>
  <si>
    <t>Eldon Pizzaz Desk Accessories</t>
  </si>
  <si>
    <t>CA-2018-102750</t>
  </si>
  <si>
    <t>GM-14695</t>
  </si>
  <si>
    <t>Greg Maxwell</t>
  </si>
  <si>
    <t>OFF-ST-10001837</t>
  </si>
  <si>
    <t>SAFCO Mobile Desk Side File, Wire Frame</t>
  </si>
  <si>
    <t>CA-2016-141040</t>
  </si>
  <si>
    <t>TB-21250</t>
  </si>
  <si>
    <t>Tim Brockman</t>
  </si>
  <si>
    <t>TEC-PH-10001835</t>
  </si>
  <si>
    <t>Jawbone JAMBOX Wireless Bluetooth Speaker</t>
  </si>
  <si>
    <t>OFF-PA-10002245</t>
  </si>
  <si>
    <t>Xerox 1895</t>
  </si>
  <si>
    <t>CA-2015-144624</t>
  </si>
  <si>
    <t>JM-15865</t>
  </si>
  <si>
    <t>John Murray</t>
  </si>
  <si>
    <t>Jamestown</t>
  </si>
  <si>
    <t>CA-2015-136644</t>
  </si>
  <si>
    <t>SC-20575</t>
  </si>
  <si>
    <t>Sonia Cooley</t>
  </si>
  <si>
    <t>Mishawaka</t>
  </si>
  <si>
    <t>CA-2018-131618</t>
  </si>
  <si>
    <t>LS-17200</t>
  </si>
  <si>
    <t>Luke Schmidt</t>
  </si>
  <si>
    <t>CA-2017-149482</t>
  </si>
  <si>
    <t>RR-19315</t>
  </si>
  <si>
    <t>Ralph Ritter</t>
  </si>
  <si>
    <t>CA-2018-155089</t>
  </si>
  <si>
    <t>DB-12910</t>
  </si>
  <si>
    <t>Daniel Byrd</t>
  </si>
  <si>
    <t>22/11/2015</t>
  </si>
  <si>
    <t>CA-2016-124541</t>
  </si>
  <si>
    <t>TT-21220</t>
  </si>
  <si>
    <t>Thomas Thornton</t>
  </si>
  <si>
    <t>CA-2016-143238</t>
  </si>
  <si>
    <t>LO-17170</t>
  </si>
  <si>
    <t>Lori Olson</t>
  </si>
  <si>
    <t>La Quinta</t>
  </si>
  <si>
    <t>TEC-PH-10002555</t>
  </si>
  <si>
    <t>Nortel Meridian M5316 Digital phone</t>
  </si>
  <si>
    <t>CA-2017-144792</t>
  </si>
  <si>
    <t>KD-16615</t>
  </si>
  <si>
    <t>Ken Dana</t>
  </si>
  <si>
    <t>CA-2015-164385</t>
  </si>
  <si>
    <t>NB-18580</t>
  </si>
  <si>
    <t>Nicole Brennan</t>
  </si>
  <si>
    <t>Tallahassee</t>
  </si>
  <si>
    <t>TEC-PH-10000369</t>
  </si>
  <si>
    <t>HTC One Mini</t>
  </si>
  <si>
    <t>CA-2018-109589</t>
  </si>
  <si>
    <t>BD-11635</t>
  </si>
  <si>
    <t>Brian Derr</t>
  </si>
  <si>
    <t>CA-2017-155845</t>
  </si>
  <si>
    <t>CM-12235</t>
  </si>
  <si>
    <t>Chris McAfee</t>
  </si>
  <si>
    <t>31/01/2015</t>
  </si>
  <si>
    <t>FUR-FU-10001847</t>
  </si>
  <si>
    <t>Eldon Image Series Black Desk Accessories</t>
  </si>
  <si>
    <t>FUR-FU-10004671</t>
  </si>
  <si>
    <t>Executive Impressions 12" Wall Clock</t>
  </si>
  <si>
    <t>23/04/2018</t>
  </si>
  <si>
    <t>CA-2017-165848</t>
  </si>
  <si>
    <t>EN-13780</t>
  </si>
  <si>
    <t>Edward Nazzal</t>
  </si>
  <si>
    <t>CA-2015-112718</t>
  </si>
  <si>
    <t>KN-16450</t>
  </si>
  <si>
    <t>Kean Nguyen</t>
  </si>
  <si>
    <t>CA-2017-137204</t>
  </si>
  <si>
    <t>BO-11350</t>
  </si>
  <si>
    <t>Bill Overfelt</t>
  </si>
  <si>
    <t>CA-2015-147298</t>
  </si>
  <si>
    <t>26/04/2015</t>
  </si>
  <si>
    <t>AG-10300</t>
  </si>
  <si>
    <t>Aleksandra Gannaway</t>
  </si>
  <si>
    <t>CA-2015-164861</t>
  </si>
  <si>
    <t>MC-17635</t>
  </si>
  <si>
    <t>Matthew Clasen</t>
  </si>
  <si>
    <t>CA-2018-127180</t>
  </si>
  <si>
    <t>TA-21385</t>
  </si>
  <si>
    <t>Tom Ashbrook</t>
  </si>
  <si>
    <t>TEC-CO-10004722</t>
  </si>
  <si>
    <t>Canon imageCLASS 2200 Advanced Copier</t>
  </si>
  <si>
    <t>US-2018-110604</t>
  </si>
  <si>
    <t>JF-15295</t>
  </si>
  <si>
    <t>Jason Fortune-</t>
  </si>
  <si>
    <t>FUR-FU-10003829</t>
  </si>
  <si>
    <t>Stackable Trays</t>
  </si>
  <si>
    <t>CA-2016-162369</t>
  </si>
  <si>
    <t>15/08/2016</t>
  </si>
  <si>
    <t>19/08/2016</t>
  </si>
  <si>
    <t>TT-21265</t>
  </si>
  <si>
    <t>Tim Taslimi</t>
  </si>
  <si>
    <t>CA-2018-108441</t>
  </si>
  <si>
    <t>18/06/2018</t>
  </si>
  <si>
    <t>SB-20170</t>
  </si>
  <si>
    <t>Sarah Bern</t>
  </si>
  <si>
    <t>OFF-PA-10000697</t>
  </si>
  <si>
    <t>TOPS Voice Message Log Book, Flash Format</t>
  </si>
  <si>
    <t>Executive Impressions 13" Clairmont Wall Clock</t>
  </si>
  <si>
    <t>OFF-BI-10000948</t>
  </si>
  <si>
    <t>GBC Laser Imprintable Binding System Covers, Desert Sand</t>
  </si>
  <si>
    <t>16/08/2017</t>
  </si>
  <si>
    <t>TEC-PH-10002834</t>
  </si>
  <si>
    <t>Google Nexus 5</t>
  </si>
  <si>
    <t>CA-2018-159604</t>
  </si>
  <si>
    <t>CL-12700</t>
  </si>
  <si>
    <t>Craig Leslie</t>
  </si>
  <si>
    <t>CA-2017-111794</t>
  </si>
  <si>
    <t>HG-15025</t>
  </si>
  <si>
    <t>Hunter Glantz</t>
  </si>
  <si>
    <t>US-2016-139759</t>
  </si>
  <si>
    <t>30/08/2016</t>
  </si>
  <si>
    <t>NL-18310</t>
  </si>
  <si>
    <t>Nancy Lomonaco</t>
  </si>
  <si>
    <t>CA-2015-126403</t>
  </si>
  <si>
    <t>RR-19525</t>
  </si>
  <si>
    <t>Rick Reed</t>
  </si>
  <si>
    <t>CA-2018-136875</t>
  </si>
  <si>
    <t>TC-21295</t>
  </si>
  <si>
    <t>Toby Carlisle</t>
  </si>
  <si>
    <t>US-2015-160780</t>
  </si>
  <si>
    <t>SV-20785</t>
  </si>
  <si>
    <t>Stewart Visinsky</t>
  </si>
  <si>
    <t>CA-2017-161662</t>
  </si>
  <si>
    <t>BE-11410</t>
  </si>
  <si>
    <t>Bobby Elias</t>
  </si>
  <si>
    <t>OFF-AR-10003183</t>
  </si>
  <si>
    <t>Avery Fluorescent Highlighter Four-Color Set</t>
  </si>
  <si>
    <t>TEC-PH-10000673</t>
  </si>
  <si>
    <t>Plantronics Voyager Pro HD - Bluetooth Headset</t>
  </si>
  <si>
    <t>CA-2018-128475</t>
  </si>
  <si>
    <t>26/08/2018</t>
  </si>
  <si>
    <t>SC-20680</t>
  </si>
  <si>
    <t>Steve Carroll</t>
  </si>
  <si>
    <t>CA-2015-153479</t>
  </si>
  <si>
    <t>DF-13135</t>
  </si>
  <si>
    <t>David Flashing</t>
  </si>
  <si>
    <t>CA-2018-104801</t>
  </si>
  <si>
    <t>FH-14350</t>
  </si>
  <si>
    <t>Fred Harton</t>
  </si>
  <si>
    <t>Las Cruces</t>
  </si>
  <si>
    <t>Hoover</t>
  </si>
  <si>
    <t>OFF-SU-10000157</t>
  </si>
  <si>
    <t>Compact Automatic Electric Letter Opener</t>
  </si>
  <si>
    <t>CA-2015-149244</t>
  </si>
  <si>
    <t>MS-17530</t>
  </si>
  <si>
    <t>MaryBeth Skach</t>
  </si>
  <si>
    <t>CA-2016-110247</t>
  </si>
  <si>
    <t>RH-19555</t>
  </si>
  <si>
    <t>Ritsa Hightower</t>
  </si>
  <si>
    <t>CA-2016-155306</t>
  </si>
  <si>
    <t>17/04/2016</t>
  </si>
  <si>
    <t>GA-14515</t>
  </si>
  <si>
    <t>George Ashbrook</t>
  </si>
  <si>
    <t>CA-2017-146171</t>
  </si>
  <si>
    <t>JP-16135</t>
  </si>
  <si>
    <t>Julie Prescott</t>
  </si>
  <si>
    <t>CA-2015-129574</t>
  </si>
  <si>
    <t>Dp-13240</t>
  </si>
  <si>
    <t>Dean percer</t>
  </si>
  <si>
    <t>US-2016-122140</t>
  </si>
  <si>
    <t>MO-17950</t>
  </si>
  <si>
    <t>Michael Oakman</t>
  </si>
  <si>
    <t>OFF-AP-10001242</t>
  </si>
  <si>
    <t>APC 7 Outlet Network SurgeArrest Surge Protector</t>
  </si>
  <si>
    <t>CA-2018-143329</t>
  </si>
  <si>
    <t>DL-13330</t>
  </si>
  <si>
    <t>Denise Leinenbach</t>
  </si>
  <si>
    <t>CA-2016-148635</t>
  </si>
  <si>
    <t>27/07/2016</t>
  </si>
  <si>
    <t>MH-18025</t>
  </si>
  <si>
    <t>Michelle Huthwaite</t>
  </si>
  <si>
    <t>CA-2016-104626</t>
  </si>
  <si>
    <t>DR-12940</t>
  </si>
  <si>
    <t>Daniel Raglin</t>
  </si>
  <si>
    <t>CA-2017-160500</t>
  </si>
  <si>
    <t>DM-13015</t>
  </si>
  <si>
    <t>Darrin Martin</t>
  </si>
  <si>
    <t>CA-2018-134649</t>
  </si>
  <si>
    <t>CA-11965</t>
  </si>
  <si>
    <t>Carol Adams</t>
  </si>
  <si>
    <t>CA-2018-135650</t>
  </si>
  <si>
    <t>AC-10660</t>
  </si>
  <si>
    <t>Anna Chung</t>
  </si>
  <si>
    <t>CA-2018-157854</t>
  </si>
  <si>
    <t>DM-13345</t>
  </si>
  <si>
    <t>Denise Monton</t>
  </si>
  <si>
    <t>FUR-FU-10003832</t>
  </si>
  <si>
    <t>Eldon Expressions Punched Metal &amp; Wood Desk Accessories, Black &amp; Cherry</t>
  </si>
  <si>
    <t>CA-2018-107342</t>
  </si>
  <si>
    <t>VF-21715</t>
  </si>
  <si>
    <t>Vicky Freymann</t>
  </si>
  <si>
    <t>CA-2017-154690</t>
  </si>
  <si>
    <t>CC-12370</t>
  </si>
  <si>
    <t>Christopher Conant</t>
  </si>
  <si>
    <t>CA-2015-148040</t>
  </si>
  <si>
    <t>BF-11275</t>
  </si>
  <si>
    <t>Beth Fritzler</t>
  </si>
  <si>
    <t>30/01/2017</t>
  </si>
  <si>
    <t>CA-2015-142727</t>
  </si>
  <si>
    <t>HG-14845</t>
  </si>
  <si>
    <t>Harry Greene</t>
  </si>
  <si>
    <t>Lake Charles</t>
  </si>
  <si>
    <t>FUR-FU-10000771</t>
  </si>
  <si>
    <t>Eldon 200 Class Desk Accessories, Smoke</t>
  </si>
  <si>
    <t>Highland Park</t>
  </si>
  <si>
    <t>OFF-AR-10003338</t>
  </si>
  <si>
    <t>Eberhard Faber 3 1/2" Golf Pencils</t>
  </si>
  <si>
    <t>CA-2018-128629</t>
  </si>
  <si>
    <t>BP-11155</t>
  </si>
  <si>
    <t>Becky Pak</t>
  </si>
  <si>
    <t>Apple Valley</t>
  </si>
  <si>
    <t>CA-2018-134915</t>
  </si>
  <si>
    <t>EM-14140</t>
  </si>
  <si>
    <t>Eugene Moren</t>
  </si>
  <si>
    <t>CA-2018-123638</t>
  </si>
  <si>
    <t>MA-17995</t>
  </si>
  <si>
    <t>Michelle Arnett</t>
  </si>
  <si>
    <t>CA-2018-137428</t>
  </si>
  <si>
    <t>16/12/2018</t>
  </si>
  <si>
    <t>AY-10555</t>
  </si>
  <si>
    <t>Andy Yotov</t>
  </si>
  <si>
    <t>FUR-FU-10002445</t>
  </si>
  <si>
    <t>DAX Two-Tone Rosewood/Black Document Frame, Desktop, 5 x 7</t>
  </si>
  <si>
    <t>CA-2016-139850</t>
  </si>
  <si>
    <t>17/06/2016</t>
  </si>
  <si>
    <t>GB-14575</t>
  </si>
  <si>
    <t>Giulietta Baptist</t>
  </si>
  <si>
    <t>OFF-PA-10003848</t>
  </si>
  <si>
    <t>Xerox 1997</t>
  </si>
  <si>
    <t>CA-2017-139269</t>
  </si>
  <si>
    <t>JB-16045</t>
  </si>
  <si>
    <t>Julia Barnett</t>
  </si>
  <si>
    <t>FUR-FU-10000755</t>
  </si>
  <si>
    <t>Eldon Expressions Mahogany Wood Desk Collection</t>
  </si>
  <si>
    <t>CA-2017-131499</t>
  </si>
  <si>
    <t>MG-17875</t>
  </si>
  <si>
    <t>Michael Grace</t>
  </si>
  <si>
    <t>OFF-AP-10003779</t>
  </si>
  <si>
    <t>Kensington 7 Outlet MasterPiece Power Center with Fax/Phone Line Protection</t>
  </si>
  <si>
    <t>29/07/2017</t>
  </si>
  <si>
    <t>CA-2018-134845</t>
  </si>
  <si>
    <t>SR-20425</t>
  </si>
  <si>
    <t>Sharelle Roach</t>
  </si>
  <si>
    <t>CA-2018-124674</t>
  </si>
  <si>
    <t>JB-16000</t>
  </si>
  <si>
    <t>Joy Bell-</t>
  </si>
  <si>
    <t>CA-2016-168480</t>
  </si>
  <si>
    <t>DM-12955</t>
  </si>
  <si>
    <t>Dario Medina</t>
  </si>
  <si>
    <t>OFF-AR-10003582</t>
  </si>
  <si>
    <t>Boston Electric Pencil Sharpener, Model 1818, Charcoal Black</t>
  </si>
  <si>
    <t>CA-2018-121419</t>
  </si>
  <si>
    <t>TC-21475</t>
  </si>
  <si>
    <t>Tony Chapman</t>
  </si>
  <si>
    <t>CA-2017-128517</t>
  </si>
  <si>
    <t>SW-20350</t>
  </si>
  <si>
    <t>Sean Wendt</t>
  </si>
  <si>
    <t>CA-2018-127621</t>
  </si>
  <si>
    <t>RE-19450</t>
  </si>
  <si>
    <t>Richard Eichhorn</t>
  </si>
  <si>
    <t>CA-2018-106859</t>
  </si>
  <si>
    <t>BF-11215</t>
  </si>
  <si>
    <t>Benjamin Farhat</t>
  </si>
  <si>
    <t>CA-2018-101182</t>
  </si>
  <si>
    <t>KB-16405</t>
  </si>
  <si>
    <t>Katrina Bavinger</t>
  </si>
  <si>
    <t>19/04/2018</t>
  </si>
  <si>
    <t>CA-2018-119578</t>
  </si>
  <si>
    <t>JG-15310</t>
  </si>
  <si>
    <t>Jason Gross</t>
  </si>
  <si>
    <t>US-2018-140074</t>
  </si>
  <si>
    <t>EC-14050</t>
  </si>
  <si>
    <t>Erin Creighton</t>
  </si>
  <si>
    <t>OFF-PA-10002741</t>
  </si>
  <si>
    <t>Xerox 1980</t>
  </si>
  <si>
    <t>CA-2018-149895</t>
  </si>
  <si>
    <t>EB-14110</t>
  </si>
  <si>
    <t>Eugene Barchas</t>
  </si>
  <si>
    <t>Aastra 6757i CT Wireless VoIP phone</t>
  </si>
  <si>
    <t>CA-2015-107916</t>
  </si>
  <si>
    <t>JP-15460</t>
  </si>
  <si>
    <t>Jennifer Patt</t>
  </si>
  <si>
    <t>FUR-FU-10004586</t>
  </si>
  <si>
    <t>G.E. Longer-Life Indoor Recessed Floodlight Bulbs</t>
  </si>
  <si>
    <t>CA-2018-131828</t>
  </si>
  <si>
    <t>CS-11845</t>
  </si>
  <si>
    <t>Cari Sayre</t>
  </si>
  <si>
    <t>FUR-CH-10004495</t>
  </si>
  <si>
    <t>Global Leather and Oak Executive Chair, Black</t>
  </si>
  <si>
    <t>CA-2015-128986</t>
  </si>
  <si>
    <t>GH-14410</t>
  </si>
  <si>
    <t>Gary Hansen</t>
  </si>
  <si>
    <t>US-2015-150924</t>
  </si>
  <si>
    <t>PT-19090</t>
  </si>
  <si>
    <t>Pete Takahito</t>
  </si>
  <si>
    <t>OFF-BI-10004040</t>
  </si>
  <si>
    <t>Wilson Jones Impact Binders</t>
  </si>
  <si>
    <t>CA-2015-165428</t>
  </si>
  <si>
    <t>JL-15130</t>
  </si>
  <si>
    <t>Jack Lebron</t>
  </si>
  <si>
    <t>CA-2018-164000</t>
  </si>
  <si>
    <t>AH-10030</t>
  </si>
  <si>
    <t>Aaron Hawkins</t>
  </si>
  <si>
    <t>CA-2017-146836</t>
  </si>
  <si>
    <t>CC-12475</t>
  </si>
  <si>
    <t>Cindy Chapman</t>
  </si>
  <si>
    <t>US-2017-127971</t>
  </si>
  <si>
    <t>DW-13195</t>
  </si>
  <si>
    <t>David Wiener</t>
  </si>
  <si>
    <t>CA-2018-113355</t>
  </si>
  <si>
    <t>SJ-20215</t>
  </si>
  <si>
    <t>Sarah Jordon</t>
  </si>
  <si>
    <t>TEC-PH-10004912</t>
  </si>
  <si>
    <t>Cisco SPA112 2 Port Phone Adapter</t>
  </si>
  <si>
    <t>CA-2018-119389</t>
  </si>
  <si>
    <t>BG-11740</t>
  </si>
  <si>
    <t>Bruce Geld</t>
  </si>
  <si>
    <t>US-2017-162103</t>
  </si>
  <si>
    <t>LB-16795</t>
  </si>
  <si>
    <t>Laurel Beltran</t>
  </si>
  <si>
    <t>CA-2015-151554</t>
  </si>
  <si>
    <t>CM-11815</t>
  </si>
  <si>
    <t>Candace McMahon</t>
  </si>
  <si>
    <t>OFF-PA-10004609</t>
  </si>
  <si>
    <t>Xerox 221</t>
  </si>
  <si>
    <t>CA-2015-143840</t>
  </si>
  <si>
    <t>EH-14185</t>
  </si>
  <si>
    <t>Evan Henry</t>
  </si>
  <si>
    <t>TEC-PH-10001128</t>
  </si>
  <si>
    <t>Motorola Droid Maxx</t>
  </si>
  <si>
    <t>CA-2015-134551</t>
  </si>
  <si>
    <t>TS-21505</t>
  </si>
  <si>
    <t>Tony Sayre</t>
  </si>
  <si>
    <t>US-2018-109253</t>
  </si>
  <si>
    <t>PR-18880</t>
  </si>
  <si>
    <t>Patrick Ryan</t>
  </si>
  <si>
    <t>FUR-BO-10002916</t>
  </si>
  <si>
    <t>Rush Hierlooms Collection 1" Thick Stackable Bookcases</t>
  </si>
  <si>
    <t>FUR-TA-10004152</t>
  </si>
  <si>
    <t>Barricks 18" x 48" Non-Folding Utility Table with Bottom Storage Shelf</t>
  </si>
  <si>
    <t>CA-2015-115161</t>
  </si>
  <si>
    <t>LC-17050</t>
  </si>
  <si>
    <t>Liz Carlisle</t>
  </si>
  <si>
    <t>CA-2017-100671</t>
  </si>
  <si>
    <t>CS-12490</t>
  </si>
  <si>
    <t>Cindy Schnelling</t>
  </si>
  <si>
    <t>Conroe</t>
  </si>
  <si>
    <t>Tenex Personal Filing Tote With Secure Closure Lid, Black/Frost</t>
  </si>
  <si>
    <t>30/03/2018</t>
  </si>
  <si>
    <t>CA-2015-102274</t>
  </si>
  <si>
    <t>DH-13075</t>
  </si>
  <si>
    <t>Dave Hallsten</t>
  </si>
  <si>
    <t>CA-2017-116344</t>
  </si>
  <si>
    <t>JO-15145</t>
  </si>
  <si>
    <t>Jack O'Briant</t>
  </si>
  <si>
    <t>CA-2017-158869</t>
  </si>
  <si>
    <t>AH-10690</t>
  </si>
  <si>
    <t>Anna HÃ¤berlin</t>
  </si>
  <si>
    <t>CA-2017-165470</t>
  </si>
  <si>
    <t>HJ-14875</t>
  </si>
  <si>
    <t>Heather Jas</t>
  </si>
  <si>
    <t>CA-2016-100888</t>
  </si>
  <si>
    <t>MH-17455</t>
  </si>
  <si>
    <t>Mark Hamilton</t>
  </si>
  <si>
    <t>26/10/2017</t>
  </si>
  <si>
    <t>CA-2018-125115</t>
  </si>
  <si>
    <t>RD-19930</t>
  </si>
  <si>
    <t>Russell D'Ascenzo</t>
  </si>
  <si>
    <t>CA-2015-166863</t>
  </si>
  <si>
    <t>20/06/2015</t>
  </si>
  <si>
    <t>SC-20020</t>
  </si>
  <si>
    <t>Sam Craven</t>
  </si>
  <si>
    <t>CA-2018-148922</t>
  </si>
  <si>
    <t>SU-20665</t>
  </si>
  <si>
    <t>Stephanie Ulpright</t>
  </si>
  <si>
    <t>US-2018-126081</t>
  </si>
  <si>
    <t>FC-14335</t>
  </si>
  <si>
    <t>Fred Chung</t>
  </si>
  <si>
    <t>CA-2015-159835</t>
  </si>
  <si>
    <t>RB-19330</t>
  </si>
  <si>
    <t>Randy Bradley</t>
  </si>
  <si>
    <t>US-2017-131674</t>
  </si>
  <si>
    <t>NC-18535</t>
  </si>
  <si>
    <t>Nick Crebassa</t>
  </si>
  <si>
    <t>CA-2018-132178</t>
  </si>
  <si>
    <t>DB-12970</t>
  </si>
  <si>
    <t>Darren Budd</t>
  </si>
  <si>
    <t>OFF-AR-10004269</t>
  </si>
  <si>
    <t>Newell 31</t>
  </si>
  <si>
    <t>CA-2017-126543</t>
  </si>
  <si>
    <t>MF-17665</t>
  </si>
  <si>
    <t>Maureen Fritzler</t>
  </si>
  <si>
    <t>CA-2018-168193</t>
  </si>
  <si>
    <t>RM-19750</t>
  </si>
  <si>
    <t>Roland Murray</t>
  </si>
  <si>
    <t>CA-2017-115476</t>
  </si>
  <si>
    <t>VM-21835</t>
  </si>
  <si>
    <t>Vivian Mathis</t>
  </si>
  <si>
    <t>FUR-CH-10004983</t>
  </si>
  <si>
    <t>Office Star - Mid Back Dual function Ergonomic High Back Chair with 2-Way Adjustable Arms</t>
  </si>
  <si>
    <t>US-2015-117163</t>
  </si>
  <si>
    <t>27/01/2015</t>
  </si>
  <si>
    <t>EJ-13720</t>
  </si>
  <si>
    <t>Ed Jacobs</t>
  </si>
  <si>
    <t>CA-2017-156503</t>
  </si>
  <si>
    <t>NC-18415</t>
  </si>
  <si>
    <t>Nathan Cano</t>
  </si>
  <si>
    <t>FUR-CH-10003606</t>
  </si>
  <si>
    <t>SAFCO Folding Chair Trolley</t>
  </si>
  <si>
    <t>US-2016-111927</t>
  </si>
  <si>
    <t>LS-17230</t>
  </si>
  <si>
    <t>Lycoris Saunders</t>
  </si>
  <si>
    <t>Executive Impressions 13" Chairman Wall Clock</t>
  </si>
  <si>
    <t>OFF-PA-10004733</t>
  </si>
  <si>
    <t>Things To Do Today Spiral Book</t>
  </si>
  <si>
    <t>US-2015-109162</t>
  </si>
  <si>
    <t>KE-16420</t>
  </si>
  <si>
    <t>Katrina Edelman</t>
  </si>
  <si>
    <t>CA-2016-127593</t>
  </si>
  <si>
    <t>DH-13675</t>
  </si>
  <si>
    <t>Duane Huffman</t>
  </si>
  <si>
    <t>TEC-AC-10001539</t>
  </si>
  <si>
    <t>Logitech G430 Surround Sound Gaming Headset with Dolby 7.1 Technology</t>
  </si>
  <si>
    <t>CA-2016-129896</t>
  </si>
  <si>
    <t>15/06/2016</t>
  </si>
  <si>
    <t>PF-19120</t>
  </si>
  <si>
    <t>Peter Fuller</t>
  </si>
  <si>
    <t>CA-2016-167010</t>
  </si>
  <si>
    <t>VT-21700</t>
  </si>
  <si>
    <t>Valerie Takahito</t>
  </si>
  <si>
    <t>FUR-BO-10004218</t>
  </si>
  <si>
    <t>Bush Heritage Pine Collection 5-Shelf Bookcase, Albany Pine Finish, *Special Order</t>
  </si>
  <si>
    <t>US-2017-142685</t>
  </si>
  <si>
    <t>30/06/2017</t>
  </si>
  <si>
    <t>MG-17695</t>
  </si>
  <si>
    <t>Maureen Gnade</t>
  </si>
  <si>
    <t>CA-2015-135090</t>
  </si>
  <si>
    <t>SP-20920</t>
  </si>
  <si>
    <t>Susan Pistek</t>
  </si>
  <si>
    <t>US-2017-159415</t>
  </si>
  <si>
    <t>CS-12175</t>
  </si>
  <si>
    <t>Charles Sheldon</t>
  </si>
  <si>
    <t>FUR-FU-10003798</t>
  </si>
  <si>
    <t>Ultra Door Kickplate, 8"H x 34"W</t>
  </si>
  <si>
    <t>CA-2016-105627</t>
  </si>
  <si>
    <t>DK-12895</t>
  </si>
  <si>
    <t>Dana Kaydos</t>
  </si>
  <si>
    <t>US-2016-168732</t>
  </si>
  <si>
    <t>KM-16660</t>
  </si>
  <si>
    <t>Khloe Miller</t>
  </si>
  <si>
    <t>FUR-FU-10001215</t>
  </si>
  <si>
    <t>Howard Miller 11-1/2" Diameter Brentwood Wall Clock</t>
  </si>
  <si>
    <t>CA-2015-154963</t>
  </si>
  <si>
    <t>AA-10645</t>
  </si>
  <si>
    <t>Anna Andreadi</t>
  </si>
  <si>
    <t>TEC-PH-10003215</t>
  </si>
  <si>
    <t>Jackery Bar Premium Fast-charging Portable Charger</t>
  </si>
  <si>
    <t>US-2017-148334</t>
  </si>
  <si>
    <t>DD-13570</t>
  </si>
  <si>
    <t>Dorothy Dickinson</t>
  </si>
  <si>
    <t>CA-2018-115546</t>
  </si>
  <si>
    <t>AH-10465</t>
  </si>
  <si>
    <t>Amy Hunt</t>
  </si>
  <si>
    <t>US-2018-106131</t>
  </si>
  <si>
    <t>16/01/2018</t>
  </si>
  <si>
    <t>TP-21565</t>
  </si>
  <si>
    <t>Tracy Poddar</t>
  </si>
  <si>
    <t>CA-2016-154340</t>
  </si>
  <si>
    <t>EK-13795</t>
  </si>
  <si>
    <t>Eileen Kiefer</t>
  </si>
  <si>
    <t>US-2018-136868</t>
  </si>
  <si>
    <t>CR-12820</t>
  </si>
  <si>
    <t>Cyra Reiten</t>
  </si>
  <si>
    <t>CA-2018-112536</t>
  </si>
  <si>
    <t>SG-20890</t>
  </si>
  <si>
    <t>Susan Gilcrest</t>
  </si>
  <si>
    <t>Mcallen</t>
  </si>
  <si>
    <t>Cranston</t>
  </si>
  <si>
    <t>CA-2018-109715</t>
  </si>
  <si>
    <t>AH-10585</t>
  </si>
  <si>
    <t>Angele Hood</t>
  </si>
  <si>
    <t>FUR-FU-10003930</t>
  </si>
  <si>
    <t>Howard Miller 12-3/4 Diameter Accuwave DS  Wall Clock</t>
  </si>
  <si>
    <t>CA-2017-162404</t>
  </si>
  <si>
    <t>NF-18475</t>
  </si>
  <si>
    <t>Neil FranzÃ¶sisch</t>
  </si>
  <si>
    <t>CA-2015-168130</t>
  </si>
  <si>
    <t>BS-11365</t>
  </si>
  <si>
    <t>Bill Shonely</t>
  </si>
  <si>
    <t>CA-2016-166975</t>
  </si>
  <si>
    <t>SH-20635</t>
  </si>
  <si>
    <t>Stefanie Holloman</t>
  </si>
  <si>
    <t>CA-2016-112375</t>
  </si>
  <si>
    <t>RD-19720</t>
  </si>
  <si>
    <t>Roger Demir</t>
  </si>
  <si>
    <t>Daytona Beach</t>
  </si>
  <si>
    <t>TEC-AC-10003237</t>
  </si>
  <si>
    <t>Memorex Micro Travel Drive 4 GB</t>
  </si>
  <si>
    <t>CA-2018-107748</t>
  </si>
  <si>
    <t>AG-10330</t>
  </si>
  <si>
    <t>Alex Grayson</t>
  </si>
  <si>
    <t>OFF-AR-10003217</t>
  </si>
  <si>
    <t>Newell 316</t>
  </si>
  <si>
    <t>CA-2015-103401</t>
  </si>
  <si>
    <t>GR-14560</t>
  </si>
  <si>
    <t>Georgia Rosenberg</t>
  </si>
  <si>
    <t>CA-2018-167003</t>
  </si>
  <si>
    <t>VS-21820</t>
  </si>
  <si>
    <t>Vivek Sundaresam</t>
  </si>
  <si>
    <t>14/06/2018</t>
  </si>
  <si>
    <t>CA-2018-113474</t>
  </si>
  <si>
    <t>TM-21490</t>
  </si>
  <si>
    <t>Tony Molinari</t>
  </si>
  <si>
    <t>OFF-EN-10004206</t>
  </si>
  <si>
    <t>Multimedia Mailers</t>
  </si>
  <si>
    <t>US-2017-100405</t>
  </si>
  <si>
    <t>TS-21430</t>
  </si>
  <si>
    <t>Tom Stivers</t>
  </si>
  <si>
    <t>CA-2017-139556</t>
  </si>
  <si>
    <t>DB-13360</t>
  </si>
  <si>
    <t>Dennis Bolton</t>
  </si>
  <si>
    <t>CA-2015-106229</t>
  </si>
  <si>
    <t>NR-18550</t>
  </si>
  <si>
    <t>Nick Radford</t>
  </si>
  <si>
    <t>CA-2018-158883</t>
  </si>
  <si>
    <t>CS-11860</t>
  </si>
  <si>
    <t>Cari Schnelling</t>
  </si>
  <si>
    <t>CA-2016-144722</t>
  </si>
  <si>
    <t>MF-18250</t>
  </si>
  <si>
    <t>Monica Federle</t>
  </si>
  <si>
    <t>CA-2018-117436</t>
  </si>
  <si>
    <t>LW-17125</t>
  </si>
  <si>
    <t>Liz Willingham</t>
  </si>
  <si>
    <t>CA-2018-126438</t>
  </si>
  <si>
    <t>AR-10345</t>
  </si>
  <si>
    <t>Alex Russell</t>
  </si>
  <si>
    <t>CA-2016-155124</t>
  </si>
  <si>
    <t>21/03/2016</t>
  </si>
  <si>
    <t>KS-16300</t>
  </si>
  <si>
    <t>Karen Seio</t>
  </si>
  <si>
    <t>Lehi</t>
  </si>
  <si>
    <t>TEC-PH-10003356</t>
  </si>
  <si>
    <t>SmartStand Mobile Device Holder, Assorted Colors</t>
  </si>
  <si>
    <t>CA-2015-156587</t>
  </si>
  <si>
    <t>AB-10015</t>
  </si>
  <si>
    <t>Aaron Bergman</t>
  </si>
  <si>
    <t>CA-2016-102876</t>
  </si>
  <si>
    <t>LR-17035</t>
  </si>
  <si>
    <t>Lisa Ryan</t>
  </si>
  <si>
    <t>CA-2015-127558</t>
  </si>
  <si>
    <t>SS-20410</t>
  </si>
  <si>
    <t>Shahid Shariari</t>
  </si>
  <si>
    <t>CA-2017-155138</t>
  </si>
  <si>
    <t>JM-15580</t>
  </si>
  <si>
    <t>Jill Matthias</t>
  </si>
  <si>
    <t>OFF-AP-10000938</t>
  </si>
  <si>
    <t>Avanti 1.7 Cu. Ft. Refrigerator</t>
  </si>
  <si>
    <t>US-2015-168501</t>
  </si>
  <si>
    <t>JK-15325</t>
  </si>
  <si>
    <t>Jason Klamczynski</t>
  </si>
  <si>
    <t>CA-2017-149195</t>
  </si>
  <si>
    <t>DM-13525</t>
  </si>
  <si>
    <t>Don Miller</t>
  </si>
  <si>
    <t>CA-2018-132262</t>
  </si>
  <si>
    <t>ML-18265</t>
  </si>
  <si>
    <t>Muhammed Lee</t>
  </si>
  <si>
    <t>US-2017-108497</t>
  </si>
  <si>
    <t>MH-17290</t>
  </si>
  <si>
    <t>Marc Harrigan</t>
  </si>
  <si>
    <t>CA-2018-117422</t>
  </si>
  <si>
    <t>FC-14245</t>
  </si>
  <si>
    <t>Frank Carlisle</t>
  </si>
  <si>
    <t>CA-2018-127782</t>
  </si>
  <si>
    <t>TH-21115</t>
  </si>
  <si>
    <t>Thea Hudgings</t>
  </si>
  <si>
    <t>CA-2018-160885</t>
  </si>
  <si>
    <t>JK-16090</t>
  </si>
  <si>
    <t>Juliana Krohn</t>
  </si>
  <si>
    <t>CA-2016-159779</t>
  </si>
  <si>
    <t>SB-20185</t>
  </si>
  <si>
    <t>Sarah Brown</t>
  </si>
  <si>
    <t>CA-2018-117198</t>
  </si>
  <si>
    <t>BG-11035</t>
  </si>
  <si>
    <t>Barry Gonzalez</t>
  </si>
  <si>
    <t>CA-2016-119634</t>
  </si>
  <si>
    <t>BW-11065</t>
  </si>
  <si>
    <t>Barry Weirich</t>
  </si>
  <si>
    <t>CA-2018-115070</t>
  </si>
  <si>
    <t>MG-18205</t>
  </si>
  <si>
    <t>Mitch Gastineau</t>
  </si>
  <si>
    <t>CA-2018-133207</t>
  </si>
  <si>
    <t>DO-13645</t>
  </si>
  <si>
    <t>Doug O'Connell</t>
  </si>
  <si>
    <t>TEC-PH-10004100</t>
  </si>
  <si>
    <t>Griffin GC17055 Auxiliary Audio Cable</t>
  </si>
  <si>
    <t>CA-2018-151596</t>
  </si>
  <si>
    <t>BP-11050</t>
  </si>
  <si>
    <t>Barry Pond</t>
  </si>
  <si>
    <t>CA-2016-153878</t>
  </si>
  <si>
    <t>TS-21655</t>
  </si>
  <si>
    <t>Trudy Schmidt</t>
  </si>
  <si>
    <t>CA-2018-162033</t>
  </si>
  <si>
    <t>EM-14200</t>
  </si>
  <si>
    <t>Evan Minnotte</t>
  </si>
  <si>
    <t>CA-2017-148096</t>
  </si>
  <si>
    <t>19/08/2017</t>
  </si>
  <si>
    <t>AO-10810</t>
  </si>
  <si>
    <t>Anthony O'Donnell</t>
  </si>
  <si>
    <t>CA-2017-141523</t>
  </si>
  <si>
    <t>MH-17440</t>
  </si>
  <si>
    <t>Mark Haberlin</t>
  </si>
  <si>
    <t>CA-2016-103135</t>
  </si>
  <si>
    <t>24/07/2016</t>
  </si>
  <si>
    <t>SS-20515</t>
  </si>
  <si>
    <t>Shirley Schmidt</t>
  </si>
  <si>
    <t>CA-2017-152331</t>
  </si>
  <si>
    <t>LD-16855</t>
  </si>
  <si>
    <t>Lela Donovan</t>
  </si>
  <si>
    <t>CA-2015-130449</t>
  </si>
  <si>
    <t>VP-21760</t>
  </si>
  <si>
    <t>Victoria Pisteka</t>
  </si>
  <si>
    <t>CA-2018-124205</t>
  </si>
  <si>
    <t>TC-21145</t>
  </si>
  <si>
    <t>Theresa Coyne</t>
  </si>
  <si>
    <t>CA-2017-124527</t>
  </si>
  <si>
    <t>IM-15055</t>
  </si>
  <si>
    <t>Ionia McGrath</t>
  </si>
  <si>
    <t>CA-2017-157588</t>
  </si>
  <si>
    <t>AR-10570</t>
  </si>
  <si>
    <t>Anemone Ratner</t>
  </si>
  <si>
    <t>CA-2015-103492</t>
  </si>
  <si>
    <t>CM-12715</t>
  </si>
  <si>
    <t>Craig Molinari</t>
  </si>
  <si>
    <t>CA-2016-121552</t>
  </si>
  <si>
    <t>FW-14395</t>
  </si>
  <si>
    <t>Fred Wasserman</t>
  </si>
  <si>
    <t>CA-2017-105753</t>
  </si>
  <si>
    <t>LC-16960</t>
  </si>
  <si>
    <t>Lindsay Castell</t>
  </si>
  <si>
    <t>CA-2017-114944</t>
  </si>
  <si>
    <t>HE-14800</t>
  </si>
  <si>
    <t>Harold Engle</t>
  </si>
  <si>
    <t>CA-2018-124716</t>
  </si>
  <si>
    <t>BD-11560</t>
  </si>
  <si>
    <t>Brendan Dodson</t>
  </si>
  <si>
    <t>CA-2016-157343</t>
  </si>
  <si>
    <t>HD-14785</t>
  </si>
  <si>
    <t>Harold Dahlen</t>
  </si>
  <si>
    <t>CA-2017-163951</t>
  </si>
  <si>
    <t>CJ-11875</t>
  </si>
  <si>
    <t>Carl Jackson</t>
  </si>
  <si>
    <t>CA-2018-142776</t>
  </si>
  <si>
    <t>RS-19870</t>
  </si>
  <si>
    <t>Roy Skaria</t>
  </si>
  <si>
    <t>CA-2017-103128</t>
  </si>
  <si>
    <t>SC-20845</t>
  </si>
  <si>
    <t>Sung Chung</t>
  </si>
  <si>
    <t>Arlington Heights</t>
  </si>
  <si>
    <t>CA-2015-165477</t>
  </si>
  <si>
    <t>RE-19405</t>
  </si>
  <si>
    <t>Ricardo Emerson</t>
  </si>
  <si>
    <t>CA-2017-129280</t>
  </si>
  <si>
    <t>SM-20905</t>
  </si>
  <si>
    <t>Susan MacKendrick</t>
  </si>
  <si>
    <t>10- 4 1/8" x 9 1/2" Security-Tint Envelopes</t>
  </si>
  <si>
    <t>10-4 1/8" x 9 1/2" Premium Diagonal Seam Envelopes</t>
  </si>
  <si>
    <t>08/11/2017</t>
  </si>
  <si>
    <t>11/11/2017</t>
  </si>
  <si>
    <t>12/06/2017</t>
  </si>
  <si>
    <t>11/10/2016</t>
  </si>
  <si>
    <t>09/06/2015</t>
  </si>
  <si>
    <t>05/12/2017</t>
  </si>
  <si>
    <t>10/12/2017</t>
  </si>
  <si>
    <t>11/11/2015</t>
  </si>
  <si>
    <t>01/09/2015</t>
  </si>
  <si>
    <t>09/12/2017</t>
  </si>
  <si>
    <t>Imation 8GB Mini TravelDrive USB 2.0 Flash Drive</t>
  </si>
  <si>
    <t>08/12/2017</t>
  </si>
  <si>
    <t>10/09/2018</t>
  </si>
  <si>
    <t>11/03/2017</t>
  </si>
  <si>
    <t>Imation 8gb Micro Traveldrive Usb 2.0 Flash Drive</t>
  </si>
  <si>
    <t>11/12/2017</t>
  </si>
  <si>
    <t>05/05/2016</t>
  </si>
  <si>
    <t>05/12/2015</t>
  </si>
  <si>
    <t>10/12/2015</t>
  </si>
  <si>
    <t>04/06/2017</t>
  </si>
  <si>
    <t>06/06/2017</t>
  </si>
  <si>
    <t>02/05/2016</t>
  </si>
  <si>
    <t>09/12/2018</t>
  </si>
  <si>
    <t>11/12/2018</t>
  </si>
  <si>
    <t>12/10/2015</t>
  </si>
  <si>
    <t>03/09/2016</t>
  </si>
  <si>
    <t>08/09/2016</t>
  </si>
  <si>
    <t>02/11/2018</t>
  </si>
  <si>
    <t>Logitech LS21 Speaker System - PC Multimedia - 2.1-CH - Wired</t>
  </si>
  <si>
    <t>05/04/2017</t>
  </si>
  <si>
    <t>10/04/2017</t>
  </si>
  <si>
    <t>05/02/2016</t>
  </si>
  <si>
    <t>06/11/2018</t>
  </si>
  <si>
    <t>12/11/2018</t>
  </si>
  <si>
    <t>09/11/2018</t>
  </si>
  <si>
    <t>11/11/2018</t>
  </si>
  <si>
    <t>06/09/2017</t>
  </si>
  <si>
    <t>11/09/2017</t>
  </si>
  <si>
    <t>02/09/2017</t>
  </si>
  <si>
    <t>01/12/2017</t>
  </si>
  <si>
    <t>04/12/2017</t>
  </si>
  <si>
    <t>Logitech Gaming G510s - Keyboard</t>
  </si>
  <si>
    <t>03/11/2017</t>
  </si>
  <si>
    <t>10/11/2017</t>
  </si>
  <si>
    <t>02/03/2016</t>
  </si>
  <si>
    <t>06/03/2016</t>
  </si>
  <si>
    <t>05/04/2016</t>
  </si>
  <si>
    <t>10/04/2016</t>
  </si>
  <si>
    <t>05/11/2018</t>
  </si>
  <si>
    <t>06/11/2017</t>
  </si>
  <si>
    <t>02/02/2018</t>
  </si>
  <si>
    <t>05/02/2018</t>
  </si>
  <si>
    <t>05/09/2017</t>
  </si>
  <si>
    <t>07/09/2017</t>
  </si>
  <si>
    <t>07/09/2016</t>
  </si>
  <si>
    <t>12/09/2016</t>
  </si>
  <si>
    <t>Plantronics Cordless Phone Headset with In-line Volume - M214C</t>
  </si>
  <si>
    <t>02/06/2016</t>
  </si>
  <si>
    <t>03/06/2016</t>
  </si>
  <si>
    <t>01/03/2015</t>
  </si>
  <si>
    <t>06/03/2015</t>
  </si>
  <si>
    <t>11/05/2017</t>
  </si>
  <si>
    <t>12/05/2017</t>
  </si>
  <si>
    <t>07/11/2017</t>
  </si>
  <si>
    <t>08/09/2015</t>
  </si>
  <si>
    <t>12/09/2015</t>
  </si>
  <si>
    <t>05/08/2015</t>
  </si>
  <si>
    <t>09/08/2015</t>
  </si>
  <si>
    <t>Adams Phone Message Book, Professional, 400 Message Capacity, 5 3/6” x 11”</t>
  </si>
  <si>
    <t>09/12/2015</t>
  </si>
  <si>
    <t>02/12/2017</t>
  </si>
  <si>
    <t>12/10/2016</t>
  </si>
  <si>
    <t>06/11/2016</t>
  </si>
  <si>
    <t>06/07/2018</t>
  </si>
  <si>
    <t>03/08/2015</t>
  </si>
  <si>
    <t>03/06/2018</t>
  </si>
  <si>
    <t>07/06/2018</t>
  </si>
  <si>
    <t>01/12/2018</t>
  </si>
  <si>
    <t>07/12/2018</t>
  </si>
  <si>
    <t>09/02/2016</t>
  </si>
  <si>
    <t>02/01/2016</t>
  </si>
  <si>
    <t>09/01/2016</t>
  </si>
  <si>
    <t>01/11/2017</t>
  </si>
  <si>
    <t>09/08/2016</t>
  </si>
  <si>
    <t>04/03/2016</t>
  </si>
  <si>
    <t>07/04/2018</t>
  </si>
  <si>
    <t>09/06/2017</t>
  </si>
  <si>
    <t>01/06/2015</t>
  </si>
  <si>
    <t>06/06/2015</t>
  </si>
  <si>
    <t>04/12/2016</t>
  </si>
  <si>
    <t>03/12/2018</t>
  </si>
  <si>
    <t>08/06/2018</t>
  </si>
  <si>
    <t>12/06/2018</t>
  </si>
  <si>
    <t>10/11/2016</t>
  </si>
  <si>
    <t>02/01/2019</t>
  </si>
  <si>
    <t>Post-it “Important Message” Note Pad, Neon Colors, 50 Sheets/Pad</t>
  </si>
  <si>
    <t>02/11/2016</t>
  </si>
  <si>
    <t>04/05/2016</t>
  </si>
  <si>
    <t>09/05/2016</t>
  </si>
  <si>
    <t>12/09/2017</t>
  </si>
  <si>
    <t>03/10/2015</t>
  </si>
  <si>
    <t>04/11/2015</t>
  </si>
  <si>
    <t>09/11/2015</t>
  </si>
  <si>
    <t>03/11/2018</t>
  </si>
  <si>
    <t>01/09/2017</t>
  </si>
  <si>
    <t>01/09/2016</t>
  </si>
  <si>
    <t>04/09/2016</t>
  </si>
  <si>
    <t>12/07/2015</t>
  </si>
  <si>
    <t>08/07/2018</t>
  </si>
  <si>
    <t>12/07/2018</t>
  </si>
  <si>
    <t>03/09/2017</t>
  </si>
  <si>
    <t>08/04/2017</t>
  </si>
  <si>
    <t>Adams Phone Message Book, 200 Message Capacity, 8 1/16” x 11”</t>
  </si>
  <si>
    <t>08/03/2018</t>
  </si>
  <si>
    <t>11/03/2018</t>
  </si>
  <si>
    <t>01/10/2018</t>
  </si>
  <si>
    <t>Wilson Jones “Snap” Scratch Pad Binder Tool for Ring Binders</t>
  </si>
  <si>
    <t>04/06/2018</t>
  </si>
  <si>
    <t>NETGEAR AC1750 Dual Band Gigabit Smart WiFi Router</t>
  </si>
  <si>
    <t>01/10/2017</t>
  </si>
  <si>
    <t>01/09/2018</t>
  </si>
  <si>
    <t>02/12/2016</t>
  </si>
  <si>
    <t>03/12/2016</t>
  </si>
  <si>
    <t>07/12/2016</t>
  </si>
  <si>
    <t>07/06/2015</t>
  </si>
  <si>
    <t>10/06/2015</t>
  </si>
  <si>
    <t>05/07/2018</t>
  </si>
  <si>
    <t>04/11/2016</t>
  </si>
  <si>
    <t>08/09/2017</t>
  </si>
  <si>
    <t>10/09/2017</t>
  </si>
  <si>
    <t>Roy Französisch</t>
  </si>
  <si>
    <t>08/12/2018</t>
  </si>
  <si>
    <t>12/12/2018</t>
  </si>
  <si>
    <t>07/11/2018</t>
  </si>
  <si>
    <t>10/11/2018</t>
  </si>
  <si>
    <t>08/10/2018</t>
  </si>
  <si>
    <t>01/04/2017</t>
  </si>
  <si>
    <t>03/04/2017</t>
  </si>
  <si>
    <t>12/02/2015</t>
  </si>
  <si>
    <t>04/04/2018</t>
  </si>
  <si>
    <t>12/07/2017</t>
  </si>
  <si>
    <t>02/11/2017</t>
  </si>
  <si>
    <t>02/07/2017</t>
  </si>
  <si>
    <t>06/10/2015</t>
  </si>
  <si>
    <t>10/10/2015</t>
  </si>
  <si>
    <t>Imation USB 2.0 Swivel Flash Drive USB flash drive - 4 GB - Pink</t>
  </si>
  <si>
    <t>10/06/2018</t>
  </si>
  <si>
    <t>09/05/2017</t>
  </si>
  <si>
    <t>Imation 16GB Mini TravelDrive USB 2.0 Flash Drive</t>
  </si>
  <si>
    <t>02/01/2017</t>
  </si>
  <si>
    <t>07/11/2016</t>
  </si>
  <si>
    <t>09/11/2016</t>
  </si>
  <si>
    <t>07/09/2018</t>
  </si>
  <si>
    <t>11/09/2018</t>
  </si>
  <si>
    <t>01/06/2017</t>
  </si>
  <si>
    <t>10/07/2017</t>
  </si>
  <si>
    <t>03/09/2018</t>
  </si>
  <si>
    <t>08/09/2018</t>
  </si>
  <si>
    <t>08/12/2016</t>
  </si>
  <si>
    <t>11/12/2016</t>
  </si>
  <si>
    <t>01/02/2015</t>
  </si>
  <si>
    <t>03/02/2015</t>
  </si>
  <si>
    <t>11/05/2015</t>
  </si>
  <si>
    <t>12/09/2018</t>
  </si>
  <si>
    <t>03/07/2018</t>
  </si>
  <si>
    <t>03/03/2015</t>
  </si>
  <si>
    <t>07/03/2015</t>
  </si>
  <si>
    <t>10/06/2017</t>
  </si>
  <si>
    <t>09/12/2016</t>
  </si>
  <si>
    <t>10/12/2018</t>
  </si>
  <si>
    <t>04/01/2019</t>
  </si>
  <si>
    <t>10/09/2016</t>
  </si>
  <si>
    <t>05/12/2018</t>
  </si>
  <si>
    <t>03/07/2016</t>
  </si>
  <si>
    <t>09/07/2016</t>
  </si>
  <si>
    <t>09/01/2015</t>
  </si>
  <si>
    <t>08/08/2015</t>
  </si>
  <si>
    <t>01/05/2017</t>
  </si>
  <si>
    <t>04/10/2016</t>
  </si>
  <si>
    <t>09/10/2016</t>
  </si>
  <si>
    <t>03/08/2018</t>
  </si>
  <si>
    <t>05/01/2019</t>
  </si>
  <si>
    <t>04/11/2017</t>
  </si>
  <si>
    <t>Resi Pölking</t>
  </si>
  <si>
    <t>Southworth 100% Résumé Paper, 24lb.</t>
  </si>
  <si>
    <t>04/11/2018</t>
  </si>
  <si>
    <t>05/07/2015</t>
  </si>
  <si>
    <t>08/07/2015</t>
  </si>
  <si>
    <t>02/04/2016</t>
  </si>
  <si>
    <t>Imation Bio 8GB USB Flash Drive Imation Corp</t>
  </si>
  <si>
    <t>02/09/2018</t>
  </si>
  <si>
    <t>09/04/2016</t>
  </si>
  <si>
    <t>02/12/2015</t>
  </si>
  <si>
    <t>04/12/2015</t>
  </si>
  <si>
    <t>05/04/2015</t>
  </si>
  <si>
    <t>07/04/2015</t>
  </si>
  <si>
    <t>#10- 4 1/8" x 9 1/2" Security-Tint Envelopes</t>
  </si>
  <si>
    <t>01/07/2015</t>
  </si>
  <si>
    <t>06/07/2015</t>
  </si>
  <si>
    <t>11/01/2015</t>
  </si>
  <si>
    <t>02/06/2015</t>
  </si>
  <si>
    <t>07/10/2015</t>
  </si>
  <si>
    <t>07/07/2017</t>
  </si>
  <si>
    <t>03/12/2017</t>
  </si>
  <si>
    <t>06/12/2017</t>
  </si>
  <si>
    <t>04/01/2015</t>
  </si>
  <si>
    <t>08/01/2015</t>
  </si>
  <si>
    <t>Peter Bühler</t>
  </si>
  <si>
    <t>02/10/2018</t>
  </si>
  <si>
    <t>06/10/2018</t>
  </si>
  <si>
    <t>07/04/2017</t>
  </si>
  <si>
    <t>09/04/2017</t>
  </si>
  <si>
    <t>12/12/2016</t>
  </si>
  <si>
    <t>Barry Französisch</t>
  </si>
  <si>
    <t>08/02/2016</t>
  </si>
  <si>
    <t>03/10/2016</t>
  </si>
  <si>
    <t>06/10/2016</t>
  </si>
  <si>
    <t>12/03/2017</t>
  </si>
  <si>
    <t>ClearOne CHATAttach 160 - speaker phone</t>
  </si>
  <si>
    <t>09/05/2015</t>
  </si>
  <si>
    <t>Adams Telephone Message Books, 5 1/4” x 11”</t>
  </si>
  <si>
    <t>09/11/2017</t>
  </si>
  <si>
    <t>01/01/2018</t>
  </si>
  <si>
    <t>06/01/2018</t>
  </si>
  <si>
    <t>07/02/2015</t>
  </si>
  <si>
    <t>10/04/2018</t>
  </si>
  <si>
    <t>05/01/2017</t>
  </si>
  <si>
    <t>Logitech B530 USB Headset - headset - Full size, Binaural</t>
  </si>
  <si>
    <t>10/01/2015</t>
  </si>
  <si>
    <t>02/10/2017</t>
  </si>
  <si>
    <t>06/04/2015</t>
  </si>
  <si>
    <t>10/04/2015</t>
  </si>
  <si>
    <t>02/12/2018</t>
  </si>
  <si>
    <t>04/05/2015</t>
  </si>
  <si>
    <t>12/11/2017</t>
  </si>
  <si>
    <t>03/10/2017</t>
  </si>
  <si>
    <t>06/10/2017</t>
  </si>
  <si>
    <t>09/09/2015</t>
  </si>
  <si>
    <t>12/04/2017</t>
  </si>
  <si>
    <t>03/01/2019</t>
  </si>
  <si>
    <t>07/06/2016</t>
  </si>
  <si>
    <t>05/03/2017</t>
  </si>
  <si>
    <t>12/12/2015</t>
  </si>
  <si>
    <t>11/04/2016</t>
  </si>
  <si>
    <t>05/10/2016</t>
  </si>
  <si>
    <t>06/09/2018</t>
  </si>
  <si>
    <t>03/04/2018</t>
  </si>
  <si>
    <t>01/01/2019</t>
  </si>
  <si>
    <t>04/12/2018</t>
  </si>
  <si>
    <t>01/12/2016</t>
  </si>
  <si>
    <t>09/04/2018</t>
  </si>
  <si>
    <t>11/04/2018</t>
  </si>
  <si>
    <t>05/10/2018</t>
  </si>
  <si>
    <t>09/07/2018</t>
  </si>
  <si>
    <t>10/03/2016</t>
  </si>
  <si>
    <t>09/09/2017</t>
  </si>
  <si>
    <t>03/11/2016</t>
  </si>
  <si>
    <t>01/08/2018</t>
  </si>
  <si>
    <t>06/07/2016</t>
  </si>
  <si>
    <t>10/07/2016</t>
  </si>
  <si>
    <t>11/01/2017</t>
  </si>
  <si>
    <t>12/10/2018</t>
  </si>
  <si>
    <t>05/07/2016</t>
  </si>
  <si>
    <t>04/04/2016</t>
  </si>
  <si>
    <t>08/04/2016</t>
  </si>
  <si>
    <t>02/05/2017</t>
  </si>
  <si>
    <t>12/08/2017</t>
  </si>
  <si>
    <t>06/12/2016</t>
  </si>
  <si>
    <t>04/07/2018</t>
  </si>
  <si>
    <t>05/09/2015</t>
  </si>
  <si>
    <t>08/03/2015</t>
  </si>
  <si>
    <t>08/05/2015</t>
  </si>
  <si>
    <t>04/08/2018</t>
  </si>
  <si>
    <t>09/09/2018</t>
  </si>
  <si>
    <t>11/08/2015</t>
  </si>
  <si>
    <t>10/03/2018</t>
  </si>
  <si>
    <t>07/07/2018</t>
  </si>
  <si>
    <t>Ampad Phone Message Book, Recycled, 400 Message Capacity, 5 ¾” x 11”</t>
  </si>
  <si>
    <t>07/05/2017</t>
  </si>
  <si>
    <t>03/07/2017</t>
  </si>
  <si>
    <t>12/12/2017</t>
  </si>
  <si>
    <t>03/02/2018</t>
  </si>
  <si>
    <t>08/02/2018</t>
  </si>
  <si>
    <t>03/03/2018</t>
  </si>
  <si>
    <t>09/10/2018</t>
  </si>
  <si>
    <t>10/10/2018</t>
  </si>
  <si>
    <t>02/06/2018</t>
  </si>
  <si>
    <t>06/06/2018</t>
  </si>
  <si>
    <t>02/04/2018</t>
  </si>
  <si>
    <t>02/01/2018</t>
  </si>
  <si>
    <t>04/01/2018</t>
  </si>
  <si>
    <t>08/10/2015</t>
  </si>
  <si>
    <t>04/05/2018</t>
  </si>
  <si>
    <t>05/05/2017</t>
  </si>
  <si>
    <t>01/10/2015</t>
  </si>
  <si>
    <t>11/07/2018</t>
  </si>
  <si>
    <t>07/03/2018</t>
  </si>
  <si>
    <t>12/03/2018</t>
  </si>
  <si>
    <t>01/04/2015</t>
  </si>
  <si>
    <t>05/02/2017</t>
  </si>
  <si>
    <t>05/11/2017</t>
  </si>
  <si>
    <t>05/08/2018</t>
  </si>
  <si>
    <t>08/08/2018</t>
  </si>
  <si>
    <t>01/10/2016</t>
  </si>
  <si>
    <t>03/12/2015</t>
  </si>
  <si>
    <t>06/12/2015</t>
  </si>
  <si>
    <t>04/09/2018</t>
  </si>
  <si>
    <t>01/08/2016</t>
  </si>
  <si>
    <t>07/08/2016</t>
  </si>
  <si>
    <t>01/07/2018</t>
  </si>
  <si>
    <t>06/02/2015</t>
  </si>
  <si>
    <t>11/02/2018</t>
  </si>
  <si>
    <t>05/09/2018</t>
  </si>
  <si>
    <t>10/02/2018</t>
  </si>
  <si>
    <t>04/02/2015</t>
  </si>
  <si>
    <t>08/02/2015</t>
  </si>
  <si>
    <t>03/05/2015</t>
  </si>
  <si>
    <t>11/06/2018</t>
  </si>
  <si>
    <t>Pyle PRT45 Retro Home Telephone</t>
  </si>
  <si>
    <t>08/05/2018</t>
  </si>
  <si>
    <t>08/05/2017</t>
  </si>
  <si>
    <t>02/02/2015</t>
  </si>
  <si>
    <t>04/05/2017</t>
  </si>
  <si>
    <t>07/02/2017</t>
  </si>
  <si>
    <t>04/08/2017</t>
  </si>
  <si>
    <t>08/08/2017</t>
  </si>
  <si>
    <t>04/10/2015</t>
  </si>
  <si>
    <t>08/12/2015</t>
  </si>
  <si>
    <t>10/08/2017</t>
  </si>
  <si>
    <t>11/02/2017</t>
  </si>
  <si>
    <t>11/06/2015</t>
  </si>
  <si>
    <t>08/02/2017</t>
  </si>
  <si>
    <t>01/08/2015</t>
  </si>
  <si>
    <t>02/08/2018</t>
  </si>
  <si>
    <t>03/10/2018</t>
  </si>
  <si>
    <t>08/11/2016</t>
  </si>
  <si>
    <t>08/07/2017</t>
  </si>
  <si>
    <t>11/07/2016</t>
  </si>
  <si>
    <t>05/10/2015</t>
  </si>
  <si>
    <t>Polycom SoundStation2 EX Conference phone</t>
  </si>
  <si>
    <t>06/09/2016</t>
  </si>
  <si>
    <t>06/02/2018</t>
  </si>
  <si>
    <t>09/02/2018</t>
  </si>
  <si>
    <t>08/01/2018</t>
  </si>
  <si>
    <t>11/01/2018</t>
  </si>
  <si>
    <t>02/09/2016</t>
  </si>
  <si>
    <t>10/12/2016</t>
  </si>
  <si>
    <t>11/10/2018</t>
  </si>
  <si>
    <t>09/06/2016</t>
  </si>
  <si>
    <t>10/07/2018</t>
  </si>
  <si>
    <t>06/12/2018</t>
  </si>
  <si>
    <t>06/04/2016</t>
  </si>
  <si>
    <t>09/02/2017</t>
  </si>
  <si>
    <t>08/11/2015</t>
  </si>
  <si>
    <t>08/06/2015</t>
  </si>
  <si>
    <t>07/04/2016</t>
  </si>
  <si>
    <t>08/11/2018</t>
  </si>
  <si>
    <t>08/04/2018</t>
  </si>
  <si>
    <t>01/05/2015</t>
  </si>
  <si>
    <t>09/01/2017</t>
  </si>
  <si>
    <t>12/06/2016</t>
  </si>
  <si>
    <t>11/06/2016</t>
  </si>
  <si>
    <t>04/09/2015</t>
  </si>
  <si>
    <t>02/08/2017</t>
  </si>
  <si>
    <t>06/08/2017</t>
  </si>
  <si>
    <t>07/08/2017</t>
  </si>
  <si>
    <t>Anna Häberlin</t>
  </si>
  <si>
    <t>03/05/2018</t>
  </si>
  <si>
    <t>12/03/2016</t>
  </si>
  <si>
    <t>06/03/2018</t>
  </si>
  <si>
    <t>12/06/2015</t>
  </si>
  <si>
    <t>08/03/2016</t>
  </si>
  <si>
    <t>Neil Französisch</t>
  </si>
  <si>
    <t>03/05/2017</t>
  </si>
  <si>
    <t>11/08/2016</t>
  </si>
  <si>
    <t>04/02/2017</t>
  </si>
  <si>
    <t>06/09/2015</t>
  </si>
  <si>
    <t>Row Labels</t>
  </si>
  <si>
    <t>Grand Total</t>
  </si>
  <si>
    <t>Column Labels</t>
  </si>
  <si>
    <t>Sum of Sales</t>
  </si>
  <si>
    <t>Average of Sales</t>
  </si>
  <si>
    <t>Count of Order ID</t>
  </si>
  <si>
    <t>Shipping trends indicate that customers in the West region predominantly opt for 'Standard Class', whereas the East region shows a comparatively higher inclination toward 'Same Day' delivery.</t>
  </si>
  <si>
    <t>max</t>
  </si>
  <si>
    <t xml:space="preserve">min </t>
  </si>
  <si>
    <t>Although California has the highest number of orders at 161, New York generates the highest total sales. This disparity highlights that a greater number of transactions does not necessarily equate to higher revenue. The data suggests that customers in New York tend to place fewer but significantly higher-value orders, making it a key market for premium products and revenue optimization.</t>
  </si>
  <si>
    <t>Consumer behavior drives overall sales, but Corporate customers are key in certain regions like the South. The Home Office segment, while smaller in volume, shows region-specific strength—especially in the East. These insights can guide targeted strategies by segment and region.</t>
  </si>
  <si>
    <t>Sales Dashboard using Excel</t>
  </si>
  <si>
    <t>Sales of sub-category per segment</t>
  </si>
  <si>
    <t>Profit margin</t>
  </si>
  <si>
    <t>Sum of 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</si>
</sst>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tint="-0.499984740745262"/>
      <name val="Calibri"/>
      <family val="2"/>
      <scheme val="minor"/>
    </font>
    <font>
      <u/>
      <sz val="11"/>
      <color theme="9" tint="-0.499984740745262"/>
      <name val="Calibri"/>
      <family val="2"/>
      <scheme val="minor"/>
    </font>
    <font>
      <b/>
      <u/>
      <sz val="20"/>
      <color rgb="FFC00000"/>
      <name val="Algerian"/>
      <family val="5"/>
    </font>
    <font>
      <b/>
      <u/>
      <sz val="16"/>
      <color theme="9" tint="-0.49998474074526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0" fontId="16" fillId="0" borderId="0" xfId="0" applyFont="1"/>
    <xf numFmtId="0" fontId="0" fillId="0" borderId="0" xfId="0" pivotButton="1"/>
    <xf numFmtId="0" fontId="0" fillId="0" borderId="0" xfId="0" applyAlignment="1">
      <alignment horizontal="left"/>
    </xf>
    <xf numFmtId="0" fontId="0" fillId="0" borderId="0" xfId="0" applyAlignment="1">
      <alignment horizontal="left" vertical="center" indent="2"/>
    </xf>
    <xf numFmtId="0" fontId="0" fillId="0" borderId="0" xfId="0" applyAlignment="1">
      <alignment wrapText="1"/>
    </xf>
    <xf numFmtId="2" fontId="0" fillId="0" borderId="0" xfId="0" applyNumberFormat="1"/>
    <xf numFmtId="0" fontId="8" fillId="4" borderId="0" xfId="0" applyFont="1" applyFill="1"/>
    <xf numFmtId="164" fontId="0" fillId="0" borderId="0" xfId="0" applyNumberFormat="1"/>
    <xf numFmtId="0" fontId="18" fillId="33" borderId="0" xfId="0" applyFont="1" applyFill="1" applyAlignment="1">
      <alignment horizontal="center"/>
    </xf>
    <xf numFmtId="0" fontId="18" fillId="33" borderId="0" xfId="0" applyFont="1" applyFill="1"/>
    <xf numFmtId="0" fontId="18" fillId="33" borderId="0" xfId="0" applyFont="1" applyFill="1" applyAlignment="1">
      <alignment horizontal="left"/>
    </xf>
    <xf numFmtId="164" fontId="18" fillId="33" borderId="0" xfId="0" applyNumberFormat="1" applyFont="1" applyFill="1"/>
    <xf numFmtId="0" fontId="19" fillId="33" borderId="0" xfId="0" applyFont="1" applyFill="1"/>
    <xf numFmtId="0" fontId="20" fillId="33" borderId="0" xfId="0" applyFont="1" applyFill="1" applyAlignment="1">
      <alignment horizontal="center"/>
    </xf>
    <xf numFmtId="0" fontId="21"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33">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1"/>
      </font>
    </dxf>
    <dxf>
      <font>
        <color theme="1"/>
      </font>
    </dxf>
    <dxf>
      <font>
        <color theme="1"/>
      </font>
    </dxf>
    <dxf>
      <font>
        <color theme="1"/>
      </font>
    </dxf>
    <dxf>
      <font>
        <color theme="1"/>
      </font>
    </dxf>
    <dxf>
      <font>
        <color theme="1"/>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1"/>
      </font>
    </dxf>
    <dxf>
      <font>
        <color theme="1"/>
      </font>
    </dxf>
    <dxf>
      <font>
        <color theme="1"/>
      </font>
    </dxf>
    <dxf>
      <font>
        <color theme="1"/>
      </font>
    </dxf>
    <dxf>
      <font>
        <color theme="1"/>
      </font>
    </dxf>
    <dxf>
      <font>
        <color theme="1"/>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9" tint="-0.499984740745262"/>
      </font>
    </dxf>
    <dxf>
      <font>
        <color theme="1"/>
      </font>
    </dxf>
    <dxf>
      <font>
        <color theme="1"/>
      </font>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39997558519241921"/>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theme="9" tint="0.59999389629810485"/>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theme="9" tint="0.59999389629810485"/>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rgb="FFFFC000"/>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rgb="FFFFC000"/>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4"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4"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5" tint="-0.249977111117893"/>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5" tint="-0.249977111117893"/>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59999389629810485"/>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59999389629810485"/>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tint="0.79998168889431442"/>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tint="0.79998168889431442"/>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7"/>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7"/>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5" tint="0.59999389629810485"/>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5" tint="0.59999389629810485"/>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rgb="FFFFFF00"/>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rgb="FFFFFF00"/>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39997558519241921"/>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39997558519241921"/>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font>
        <color theme="0"/>
      </font>
    </dxf>
    <dxf>
      <font>
        <color theme="0"/>
      </font>
    </dxf>
    <dxf>
      <font>
        <color theme="0"/>
      </font>
    </dxf>
    <dxf>
      <font>
        <color theme="0"/>
      </font>
    </dxf>
    <dxf>
      <font>
        <color theme="0"/>
      </font>
    </dxf>
    <dxf>
      <font>
        <color theme="0"/>
      </font>
    </dxf>
    <dxf>
      <font>
        <color theme="0"/>
      </font>
    </dxf>
    <dxf>
      <font>
        <color rgb="FFFFFF00"/>
      </font>
    </dxf>
    <dxf>
      <font>
        <color rgb="FFFFFF00"/>
      </font>
    </dxf>
    <dxf>
      <font>
        <color rgb="FFFFFF00"/>
      </font>
    </dxf>
    <dxf>
      <font>
        <color rgb="FFFFFF00"/>
      </font>
    </dxf>
    <dxf>
      <font>
        <color rgb="FFFFFF00"/>
      </font>
    </dxf>
    <dxf>
      <font>
        <color rgb="FFFFFF00"/>
      </font>
    </dxf>
    <dxf>
      <font>
        <color theme="0"/>
      </font>
    </dxf>
    <dxf>
      <font>
        <color theme="0"/>
      </font>
    </dxf>
    <dxf>
      <font>
        <color theme="0"/>
      </font>
    </dxf>
    <dxf>
      <font>
        <color theme="0"/>
      </font>
    </dxf>
    <dxf>
      <font>
        <color theme="0"/>
      </font>
    </dxf>
    <dxf>
      <font>
        <color theme="0"/>
      </font>
    </dxf>
    <dxf>
      <font>
        <color theme="0"/>
      </font>
    </dxf>
    <dxf>
      <font>
        <color rgb="FFFFFF00"/>
      </font>
    </dxf>
    <dxf>
      <font>
        <color rgb="FFFFFF00"/>
      </font>
    </dxf>
    <dxf>
      <font>
        <color rgb="FFFFFF00"/>
      </font>
    </dxf>
    <dxf>
      <font>
        <color rgb="FFFFFF00"/>
      </font>
    </dxf>
    <dxf>
      <font>
        <color rgb="FFFFFF00"/>
      </font>
    </dxf>
    <dxf>
      <font>
        <color rgb="FFFFFF0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font>
        <color rgb="FFFFFF00"/>
      </font>
    </dxf>
    <dxf>
      <font>
        <color theme="0"/>
      </font>
    </dxf>
    <dxf>
      <font>
        <color rgb="FFFFFF00"/>
      </font>
    </dxf>
    <dxf>
      <font>
        <color rgb="FFFFFF00"/>
      </font>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499984740745262"/>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49998474074526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39997558519241921"/>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39997558519241921"/>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9" tint="0.79998168889431442"/>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9" tint="0.79998168889431442"/>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bgColor theme="7" tint="0.59999389629810485"/>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numFmt numFmtId="164" formatCode="&quot;$&quot;#,##0.00"/>
    </dxf>
    <dxf>
      <numFmt numFmtId="164"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quot;$&quot;#,##0.00"/>
    </dxf>
    <dxf>
      <numFmt numFmtId="164" formatCode="&quot;$&quot;#,##0.00"/>
    </dxf>
    <dxf>
      <numFmt numFmtId="164" formatCode="&quot;$&quot;#,##0.00"/>
    </dxf>
    <dxf>
      <numFmt numFmtId="164" formatCode="&quot;$&quot;#,##0.00"/>
    </dxf>
    <dxf>
      <numFmt numFmtId="164" formatCode="&quot;$&quot;#,##0.00"/>
    </dxf>
    <dxf>
      <font>
        <b val="0"/>
        <i val="0"/>
        <strike val="0"/>
        <condense val="0"/>
        <extend val="0"/>
        <outline val="0"/>
        <shadow val="0"/>
        <u val="none"/>
        <vertAlign val="baseline"/>
        <sz val="11"/>
        <color rgb="FF9C5700"/>
        <name val="Calibri"/>
        <family val="2"/>
        <scheme val="minor"/>
      </font>
      <fill>
        <patternFill patternType="solid">
          <fgColor indexed="65"/>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microsoft.com/office/2007/relationships/slicerCache" Target="slicerCaches/slicerCache5.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microsoft.com/office/2007/relationships/slicerCache" Target="slicerCaches/slicerCache8.xml"/><Relationship Id="rId10" Type="http://schemas.microsoft.com/office/2007/relationships/slicerCache" Target="slicerCaches/slicerCache3.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Dashboard.csv.xlsx]Pivot Tables!PivotTable1</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Sales by Category per Region </a:t>
            </a:r>
            <a:r>
              <a:rPr lang="en-IN" baseline="0"/>
              <a:t> </a:t>
            </a:r>
            <a:endParaRPr lang="en-IN"/>
          </a:p>
        </c:rich>
      </c:tx>
      <c:layout>
        <c:manualLayout>
          <c:xMode val="edge"/>
          <c:yMode val="edge"/>
          <c:x val="0.30500870817591003"/>
          <c:y val="2.659156748952822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Tables'!$B$3:$B$4</c:f>
              <c:strCache>
                <c:ptCount val="1"/>
                <c:pt idx="0">
                  <c:v>Furniture</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 Tables'!$A$5:$A$9</c:f>
              <c:strCache>
                <c:ptCount val="4"/>
                <c:pt idx="0">
                  <c:v>Central</c:v>
                </c:pt>
                <c:pt idx="1">
                  <c:v>East</c:v>
                </c:pt>
                <c:pt idx="2">
                  <c:v>South</c:v>
                </c:pt>
                <c:pt idx="3">
                  <c:v>West</c:v>
                </c:pt>
              </c:strCache>
            </c:strRef>
          </c:cat>
          <c:val>
            <c:numRef>
              <c:f>'Pivot Tables'!$B$5:$B$9</c:f>
              <c:numCache>
                <c:formatCode>"$"#,##0.00</c:formatCode>
                <c:ptCount val="4"/>
                <c:pt idx="0">
                  <c:v>9538.7738000000008</c:v>
                </c:pt>
                <c:pt idx="1">
                  <c:v>12740.620999999996</c:v>
                </c:pt>
                <c:pt idx="2">
                  <c:v>9946.2090000000007</c:v>
                </c:pt>
                <c:pt idx="3">
                  <c:v>20922.493999999992</c:v>
                </c:pt>
              </c:numCache>
            </c:numRef>
          </c:val>
          <c:extLst>
            <c:ext xmlns:c16="http://schemas.microsoft.com/office/drawing/2014/chart" uri="{C3380CC4-5D6E-409C-BE32-E72D297353CC}">
              <c16:uniqueId val="{00000000-E893-4568-8AEF-3964AF43D0CF}"/>
            </c:ext>
          </c:extLst>
        </c:ser>
        <c:ser>
          <c:idx val="1"/>
          <c:order val="1"/>
          <c:tx>
            <c:strRef>
              <c:f>'Pivot Tables'!$C$3:$C$4</c:f>
              <c:strCache>
                <c:ptCount val="1"/>
                <c:pt idx="0">
                  <c:v>Office Supplies</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'Pivot Tables'!$A$5:$A$9</c:f>
              <c:strCache>
                <c:ptCount val="4"/>
                <c:pt idx="0">
                  <c:v>Central</c:v>
                </c:pt>
                <c:pt idx="1">
                  <c:v>East</c:v>
                </c:pt>
                <c:pt idx="2">
                  <c:v>South</c:v>
                </c:pt>
                <c:pt idx="3">
                  <c:v>West</c:v>
                </c:pt>
              </c:strCache>
            </c:strRef>
          </c:cat>
          <c:val>
            <c:numRef>
              <c:f>'Pivot Tables'!$C$5:$C$9</c:f>
              <c:numCache>
                <c:formatCode>"$"#,##0.00</c:formatCode>
                <c:ptCount val="4"/>
                <c:pt idx="0">
                  <c:v>10860.892000000003</c:v>
                </c:pt>
                <c:pt idx="1">
                  <c:v>13879.092999999999</c:v>
                </c:pt>
                <c:pt idx="2">
                  <c:v>7445.5229999999974</c:v>
                </c:pt>
                <c:pt idx="3">
                  <c:v>13371.298999999997</c:v>
                </c:pt>
              </c:numCache>
            </c:numRef>
          </c:val>
          <c:extLst>
            <c:ext xmlns:c16="http://schemas.microsoft.com/office/drawing/2014/chart" uri="{C3380CC4-5D6E-409C-BE32-E72D297353CC}">
              <c16:uniqueId val="{00000001-E893-4568-8AEF-3964AF43D0CF}"/>
            </c:ext>
          </c:extLst>
        </c:ser>
        <c:ser>
          <c:idx val="2"/>
          <c:order val="2"/>
          <c:tx>
            <c:strRef>
              <c:f>'Pivot Tables'!$D$3:$D$4</c:f>
              <c:strCache>
                <c:ptCount val="1"/>
                <c:pt idx="0">
                  <c:v>Technology</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'Pivot Tables'!$A$5:$A$9</c:f>
              <c:strCache>
                <c:ptCount val="4"/>
                <c:pt idx="0">
                  <c:v>Central</c:v>
                </c:pt>
                <c:pt idx="1">
                  <c:v>East</c:v>
                </c:pt>
                <c:pt idx="2">
                  <c:v>South</c:v>
                </c:pt>
                <c:pt idx="3">
                  <c:v>West</c:v>
                </c:pt>
              </c:strCache>
            </c:strRef>
          </c:cat>
          <c:val>
            <c:numRef>
              <c:f>'Pivot Tables'!$D$5:$D$9</c:f>
              <c:numCache>
                <c:formatCode>"$"#,##0.00</c:formatCode>
                <c:ptCount val="4"/>
                <c:pt idx="0">
                  <c:v>20425.773000000001</c:v>
                </c:pt>
                <c:pt idx="1">
                  <c:v>24274.621999999999</c:v>
                </c:pt>
                <c:pt idx="2">
                  <c:v>17115.339999999997</c:v>
                </c:pt>
                <c:pt idx="3">
                  <c:v>7931.2139999999999</c:v>
                </c:pt>
              </c:numCache>
            </c:numRef>
          </c:val>
          <c:extLst>
            <c:ext xmlns:c16="http://schemas.microsoft.com/office/drawing/2014/chart" uri="{C3380CC4-5D6E-409C-BE32-E72D297353CC}">
              <c16:uniqueId val="{00000002-E893-4568-8AEF-3964AF43D0CF}"/>
            </c:ext>
          </c:extLst>
        </c:ser>
        <c:dLbls>
          <c:showLegendKey val="0"/>
          <c:showVal val="0"/>
          <c:showCatName val="0"/>
          <c:showSerName val="0"/>
          <c:showPercent val="0"/>
          <c:showBubbleSize val="0"/>
        </c:dLbls>
        <c:gapWidth val="65"/>
        <c:shape val="box"/>
        <c:axId val="1152247887"/>
        <c:axId val="1152248367"/>
        <c:axId val="0"/>
      </c:bar3DChart>
      <c:catAx>
        <c:axId val="1152247887"/>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sz="1100" b="1">
                    <a:solidFill>
                      <a:schemeClr val="tx1"/>
                    </a:solidFill>
                  </a:rPr>
                  <a:t>Region</a:t>
                </a:r>
              </a:p>
            </c:rich>
          </c:tx>
          <c:layout>
            <c:manualLayout>
              <c:xMode val="edge"/>
              <c:yMode val="edge"/>
              <c:x val="2.5688874551761106E-2"/>
              <c:y val="0.36290683206215629"/>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52248367"/>
        <c:crosses val="autoZero"/>
        <c:auto val="1"/>
        <c:lblAlgn val="ctr"/>
        <c:lblOffset val="100"/>
        <c:noMultiLvlLbl val="0"/>
      </c:catAx>
      <c:valAx>
        <c:axId val="1152248367"/>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sz="1050" b="1">
                    <a:solidFill>
                      <a:schemeClr val="tx1"/>
                    </a:solidFill>
                  </a:rPr>
                  <a:t>Total</a:t>
                </a:r>
                <a:r>
                  <a:rPr lang="en-IN" sz="1050" b="1" baseline="0">
                    <a:solidFill>
                      <a:schemeClr val="tx1"/>
                    </a:solidFill>
                  </a:rPr>
                  <a:t> Sales</a:t>
                </a:r>
                <a:endParaRPr lang="en-IN" sz="1050" b="1">
                  <a:solidFill>
                    <a:schemeClr val="tx1"/>
                  </a:solidFill>
                </a:endParaRPr>
              </a:p>
            </c:rich>
          </c:tx>
          <c:layout>
            <c:manualLayout>
              <c:xMode val="edge"/>
              <c:yMode val="edge"/>
              <c:x val="0.48851286512835801"/>
              <c:y val="0.9057469866930083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IN"/>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5224788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Dashboard.csv.xlsx]Pivot Tables!PivotTable7</c:name>
    <c:fmtId val="1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400"/>
              <a:t>Sales</a:t>
            </a:r>
            <a:r>
              <a:rPr lang="en-US" sz="1400" baseline="0"/>
              <a:t> by Ship mode </a:t>
            </a:r>
            <a:endParaRPr lang="en-US" sz="1400"/>
          </a:p>
        </c:rich>
      </c:tx>
      <c:layout>
        <c:manualLayout>
          <c:xMode val="edge"/>
          <c:yMode val="edge"/>
          <c:x val="0.3072253533299672"/>
          <c:y val="6.211921680521643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4332084893882647E-2"/>
          <c:y val="0.22457634868812126"/>
          <c:w val="0.83835159686494998"/>
          <c:h val="0.73491408086184351"/>
        </c:manualLayout>
      </c:layout>
      <c:pie3DChart>
        <c:varyColors val="1"/>
        <c:ser>
          <c:idx val="0"/>
          <c:order val="0"/>
          <c:tx>
            <c:strRef>
              <c:f>'Pivot Tables'!$I$20</c:f>
              <c:strCache>
                <c:ptCount val="1"/>
                <c:pt idx="0">
                  <c:v>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214A-4FB6-91EE-3510DBC0DABE}"/>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214A-4FB6-91EE-3510DBC0DABE}"/>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214A-4FB6-91EE-3510DBC0DABE}"/>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214A-4FB6-91EE-3510DBC0DAB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Tables'!$H$21:$H$25</c:f>
              <c:strCache>
                <c:ptCount val="4"/>
                <c:pt idx="0">
                  <c:v>First Class</c:v>
                </c:pt>
                <c:pt idx="1">
                  <c:v>Same Day</c:v>
                </c:pt>
                <c:pt idx="2">
                  <c:v>Second Class</c:v>
                </c:pt>
                <c:pt idx="3">
                  <c:v>Standard Class</c:v>
                </c:pt>
              </c:strCache>
            </c:strRef>
          </c:cat>
          <c:val>
            <c:numRef>
              <c:f>'Pivot Tables'!$I$21:$I$25</c:f>
              <c:numCache>
                <c:formatCode>"$"#,##0.00</c:formatCode>
                <c:ptCount val="4"/>
                <c:pt idx="0">
                  <c:v>42109.999999999993</c:v>
                </c:pt>
                <c:pt idx="1">
                  <c:v>15420.470000000001</c:v>
                </c:pt>
                <c:pt idx="2">
                  <c:v>35796.597999999962</c:v>
                </c:pt>
                <c:pt idx="3">
                  <c:v>75124.785799999954</c:v>
                </c:pt>
              </c:numCache>
            </c:numRef>
          </c:val>
          <c:extLst>
            <c:ext xmlns:c16="http://schemas.microsoft.com/office/drawing/2014/chart" uri="{C3380CC4-5D6E-409C-BE32-E72D297353CC}">
              <c16:uniqueId val="{00000008-214A-4FB6-91EE-3510DBC0DABE}"/>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Dashboard.csv.xlsx]Pivot Tables!PivotTable15</c:name>
    <c:fmtId val="4"/>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sz="1600" b="1">
                <a:solidFill>
                  <a:schemeClr val="accent4">
                    <a:lumMod val="50000"/>
                  </a:schemeClr>
                </a:solidFill>
              </a:rPr>
              <a:t>Sales</a:t>
            </a:r>
            <a:r>
              <a:rPr lang="en-IN" sz="1600" b="1" baseline="0">
                <a:solidFill>
                  <a:schemeClr val="accent4">
                    <a:lumMod val="50000"/>
                  </a:schemeClr>
                </a:solidFill>
              </a:rPr>
              <a:t> By Segment per region</a:t>
            </a:r>
            <a:endParaRPr lang="en-IN" sz="1600" b="1">
              <a:solidFill>
                <a:schemeClr val="accent4">
                  <a:lumMod val="50000"/>
                </a:schemeClr>
              </a:solidFill>
            </a:endParaRPr>
          </a:p>
        </c:rich>
      </c:tx>
      <c:layout>
        <c:manualLayout>
          <c:xMode val="edge"/>
          <c:yMode val="edge"/>
          <c:x val="0.16906933508311459"/>
          <c:y val="4.261363636363636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pattFill prst="ltDnDiag">
            <a:fgClr>
              <a:schemeClr val="accent6"/>
            </a:fgClr>
            <a:bgClr>
              <a:schemeClr val="accent6">
                <a:lumMod val="20000"/>
                <a:lumOff val="80000"/>
              </a:schemeClr>
            </a:bgClr>
          </a:pattFill>
          <a:ln>
            <a:solidFill>
              <a:schemeClr val="accent6"/>
            </a:solidFill>
          </a:ln>
          <a:effectLst/>
          <a:sp3d>
            <a:contourClr>
              <a:schemeClr val="accent6"/>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pattFill prst="ltDnDiag">
            <a:fgClr>
              <a:schemeClr val="accent6"/>
            </a:fgClr>
            <a:bgClr>
              <a:schemeClr val="accent6">
                <a:lumMod val="20000"/>
                <a:lumOff val="80000"/>
              </a:schemeClr>
            </a:bgClr>
          </a:pattFill>
          <a:ln>
            <a:solidFill>
              <a:schemeClr val="accent6"/>
            </a:solidFill>
          </a:ln>
          <a:effectLst/>
          <a:sp3d>
            <a:contourClr>
              <a:schemeClr val="accent6"/>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ltDnDiag">
            <a:fgClr>
              <a:schemeClr val="accent6"/>
            </a:fgClr>
            <a:bgClr>
              <a:schemeClr val="accent6">
                <a:lumMod val="20000"/>
                <a:lumOff val="80000"/>
              </a:schemeClr>
            </a:bgClr>
          </a:pattFill>
          <a:ln>
            <a:solidFill>
              <a:schemeClr val="accent6"/>
            </a:solidFill>
          </a:ln>
          <a:effectLst/>
          <a:sp3d>
            <a:contourClr>
              <a:schemeClr val="accent6"/>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Tables'!$I$89:$I$90</c:f>
              <c:strCache>
                <c:ptCount val="1"/>
                <c:pt idx="0">
                  <c:v>Consumer</c:v>
                </c:pt>
              </c:strCache>
            </c:strRef>
          </c:tx>
          <c:spPr>
            <a:pattFill prst="ltDnDiag">
              <a:fgClr>
                <a:schemeClr val="accent6"/>
              </a:fgClr>
              <a:bgClr>
                <a:schemeClr val="accent6">
                  <a:lumMod val="20000"/>
                  <a:lumOff val="80000"/>
                </a:schemeClr>
              </a:bgClr>
            </a:pattFill>
            <a:ln>
              <a:solidFill>
                <a:schemeClr val="accent6"/>
              </a:solidFill>
            </a:ln>
            <a:effectLst/>
            <a:sp3d>
              <a:contourClr>
                <a:schemeClr val="accent6"/>
              </a:contourClr>
            </a:sp3d>
          </c:spPr>
          <c:invertIfNegative val="0"/>
          <c:cat>
            <c:strRef>
              <c:f>'Pivot Tables'!$H$91:$H$95</c:f>
              <c:strCache>
                <c:ptCount val="4"/>
                <c:pt idx="0">
                  <c:v>Central</c:v>
                </c:pt>
                <c:pt idx="1">
                  <c:v>East</c:v>
                </c:pt>
                <c:pt idx="2">
                  <c:v>South</c:v>
                </c:pt>
                <c:pt idx="3">
                  <c:v>West</c:v>
                </c:pt>
              </c:strCache>
            </c:strRef>
          </c:cat>
          <c:val>
            <c:numRef>
              <c:f>'Pivot Tables'!$I$91:$I$95</c:f>
              <c:numCache>
                <c:formatCode>General</c:formatCode>
                <c:ptCount val="4"/>
                <c:pt idx="0">
                  <c:v>19417.5828</c:v>
                </c:pt>
                <c:pt idx="1">
                  <c:v>21904.093999999994</c:v>
                </c:pt>
                <c:pt idx="2">
                  <c:v>12731.562999999998</c:v>
                </c:pt>
                <c:pt idx="3">
                  <c:v>23305.948000000004</c:v>
                </c:pt>
              </c:numCache>
            </c:numRef>
          </c:val>
          <c:extLst>
            <c:ext xmlns:c16="http://schemas.microsoft.com/office/drawing/2014/chart" uri="{C3380CC4-5D6E-409C-BE32-E72D297353CC}">
              <c16:uniqueId val="{00000000-9C2D-4BB9-9598-A1C0AF247616}"/>
            </c:ext>
          </c:extLst>
        </c:ser>
        <c:ser>
          <c:idx val="1"/>
          <c:order val="1"/>
          <c:tx>
            <c:strRef>
              <c:f>'Pivot Tables'!$J$89:$J$90</c:f>
              <c:strCache>
                <c:ptCount val="1"/>
                <c:pt idx="0">
                  <c:v>Corporate</c:v>
                </c:pt>
              </c:strCache>
            </c:strRef>
          </c:tx>
          <c:spPr>
            <a:pattFill prst="ltDnDiag">
              <a:fgClr>
                <a:schemeClr val="accent5"/>
              </a:fgClr>
              <a:bgClr>
                <a:schemeClr val="accent5">
                  <a:lumMod val="20000"/>
                  <a:lumOff val="80000"/>
                </a:schemeClr>
              </a:bgClr>
            </a:pattFill>
            <a:ln>
              <a:solidFill>
                <a:schemeClr val="accent5"/>
              </a:solidFill>
            </a:ln>
            <a:effectLst/>
            <a:sp3d>
              <a:contourClr>
                <a:schemeClr val="accent5"/>
              </a:contourClr>
            </a:sp3d>
          </c:spPr>
          <c:invertIfNegative val="0"/>
          <c:cat>
            <c:strRef>
              <c:f>'Pivot Tables'!$H$91:$H$95</c:f>
              <c:strCache>
                <c:ptCount val="4"/>
                <c:pt idx="0">
                  <c:v>Central</c:v>
                </c:pt>
                <c:pt idx="1">
                  <c:v>East</c:v>
                </c:pt>
                <c:pt idx="2">
                  <c:v>South</c:v>
                </c:pt>
                <c:pt idx="3">
                  <c:v>West</c:v>
                </c:pt>
              </c:strCache>
            </c:strRef>
          </c:cat>
          <c:val>
            <c:numRef>
              <c:f>'Pivot Tables'!$J$91:$J$95</c:f>
              <c:numCache>
                <c:formatCode>General</c:formatCode>
                <c:ptCount val="4"/>
                <c:pt idx="0">
                  <c:v>11719.560000000001</c:v>
                </c:pt>
                <c:pt idx="1">
                  <c:v>10881.871999999999</c:v>
                </c:pt>
                <c:pt idx="2">
                  <c:v>16022.172999999999</c:v>
                </c:pt>
                <c:pt idx="3">
                  <c:v>13470.793000000001</c:v>
                </c:pt>
              </c:numCache>
            </c:numRef>
          </c:val>
          <c:extLst>
            <c:ext xmlns:c16="http://schemas.microsoft.com/office/drawing/2014/chart" uri="{C3380CC4-5D6E-409C-BE32-E72D297353CC}">
              <c16:uniqueId val="{00000001-9C2D-4BB9-9598-A1C0AF247616}"/>
            </c:ext>
          </c:extLst>
        </c:ser>
        <c:ser>
          <c:idx val="2"/>
          <c:order val="2"/>
          <c:tx>
            <c:strRef>
              <c:f>'Pivot Tables'!$K$89:$K$90</c:f>
              <c:strCache>
                <c:ptCount val="1"/>
                <c:pt idx="0">
                  <c:v>Home Office</c:v>
                </c:pt>
              </c:strCache>
            </c:strRef>
          </c:tx>
          <c:spPr>
            <a:pattFill prst="ltDnDiag">
              <a:fgClr>
                <a:schemeClr val="accent4"/>
              </a:fgClr>
              <a:bgClr>
                <a:schemeClr val="accent4">
                  <a:lumMod val="20000"/>
                  <a:lumOff val="80000"/>
                </a:schemeClr>
              </a:bgClr>
            </a:pattFill>
            <a:ln>
              <a:solidFill>
                <a:schemeClr val="accent4"/>
              </a:solidFill>
            </a:ln>
            <a:effectLst/>
            <a:sp3d>
              <a:contourClr>
                <a:schemeClr val="accent4"/>
              </a:contourClr>
            </a:sp3d>
          </c:spPr>
          <c:invertIfNegative val="0"/>
          <c:cat>
            <c:strRef>
              <c:f>'Pivot Tables'!$H$91:$H$95</c:f>
              <c:strCache>
                <c:ptCount val="4"/>
                <c:pt idx="0">
                  <c:v>Central</c:v>
                </c:pt>
                <c:pt idx="1">
                  <c:v>East</c:v>
                </c:pt>
                <c:pt idx="2">
                  <c:v>South</c:v>
                </c:pt>
                <c:pt idx="3">
                  <c:v>West</c:v>
                </c:pt>
              </c:strCache>
            </c:strRef>
          </c:cat>
          <c:val>
            <c:numRef>
              <c:f>'Pivot Tables'!$K$91:$K$95</c:f>
              <c:numCache>
                <c:formatCode>General</c:formatCode>
                <c:ptCount val="4"/>
                <c:pt idx="0">
                  <c:v>9688.2960000000003</c:v>
                </c:pt>
                <c:pt idx="1">
                  <c:v>18108.37</c:v>
                </c:pt>
                <c:pt idx="2">
                  <c:v>5753.3360000000002</c:v>
                </c:pt>
                <c:pt idx="3">
                  <c:v>5448.2660000000014</c:v>
                </c:pt>
              </c:numCache>
            </c:numRef>
          </c:val>
          <c:extLst>
            <c:ext xmlns:c16="http://schemas.microsoft.com/office/drawing/2014/chart" uri="{C3380CC4-5D6E-409C-BE32-E72D297353CC}">
              <c16:uniqueId val="{00000002-9C2D-4BB9-9598-A1C0AF247616}"/>
            </c:ext>
          </c:extLst>
        </c:ser>
        <c:dLbls>
          <c:showLegendKey val="0"/>
          <c:showVal val="0"/>
          <c:showCatName val="0"/>
          <c:showSerName val="0"/>
          <c:showPercent val="0"/>
          <c:showBubbleSize val="0"/>
        </c:dLbls>
        <c:gapWidth val="160"/>
        <c:gapDepth val="0"/>
        <c:shape val="box"/>
        <c:axId val="1496325232"/>
        <c:axId val="1496320432"/>
        <c:axId val="0"/>
      </c:bar3DChart>
      <c:catAx>
        <c:axId val="14963252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sz="1100" b="1">
                    <a:solidFill>
                      <a:srgbClr val="EE0000"/>
                    </a:solidFill>
                  </a:rPr>
                  <a:t>Region</a:t>
                </a:r>
              </a:p>
            </c:rich>
          </c:tx>
          <c:layout>
            <c:manualLayout>
              <c:xMode val="edge"/>
              <c:yMode val="edge"/>
              <c:x val="0.42423797025371829"/>
              <c:y val="0.8911305476020042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20432"/>
        <c:crosses val="autoZero"/>
        <c:auto val="1"/>
        <c:lblAlgn val="ctr"/>
        <c:lblOffset val="100"/>
        <c:noMultiLvlLbl val="0"/>
      </c:catAx>
      <c:valAx>
        <c:axId val="149632043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sz="1200" b="1">
                    <a:solidFill>
                      <a:srgbClr val="EE0000"/>
                    </a:solidFill>
                  </a:rPr>
                  <a:t>Sales($)</a:t>
                </a:r>
              </a:p>
            </c:rich>
          </c:tx>
          <c:layout>
            <c:manualLayout>
              <c:xMode val="edge"/>
              <c:yMode val="edge"/>
              <c:x val="2.4486877454541093E-2"/>
              <c:y val="0.3973186894441135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25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 Dashboard.csv.xlsx]Pivot Tables!PivotTable10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B050"/>
                </a:solidFill>
              </a:rPr>
              <a:t>Total Orders per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Tables'!$I$43</c:f>
              <c:strCache>
                <c:ptCount val="1"/>
                <c:pt idx="0">
                  <c:v>Total</c:v>
                </c:pt>
              </c:strCache>
            </c:strRef>
          </c:tx>
          <c:spPr>
            <a:ln w="28575" cap="rnd">
              <a:solidFill>
                <a:schemeClr val="accent2"/>
              </a:solidFill>
              <a:round/>
            </a:ln>
            <a:effectLst/>
          </c:spPr>
          <c:marker>
            <c:symbol val="none"/>
          </c:marker>
          <c:cat>
            <c:strRef>
              <c:f>'Pivot Tables'!$H$44:$H$85</c:f>
              <c:strCache>
                <c:ptCount val="41"/>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Illinois</c:v>
                </c:pt>
                <c:pt idx="11">
                  <c:v>Indiana</c:v>
                </c:pt>
                <c:pt idx="12">
                  <c:v>Iowa</c:v>
                </c:pt>
                <c:pt idx="13">
                  <c:v>Kansas</c:v>
                </c:pt>
                <c:pt idx="14">
                  <c:v>Kentucky</c:v>
                </c:pt>
                <c:pt idx="15">
                  <c:v>Louisiana</c:v>
                </c:pt>
                <c:pt idx="16">
                  <c:v>Maryland</c:v>
                </c:pt>
                <c:pt idx="17">
                  <c:v>Massachusetts</c:v>
                </c:pt>
                <c:pt idx="18">
                  <c:v>Michigan</c:v>
                </c:pt>
                <c:pt idx="19">
                  <c:v>Minnesota</c:v>
                </c:pt>
                <c:pt idx="20">
                  <c:v>Mississippi</c:v>
                </c:pt>
                <c:pt idx="21">
                  <c:v>Missouri</c:v>
                </c:pt>
                <c:pt idx="22">
                  <c:v>Nebraska</c:v>
                </c:pt>
                <c:pt idx="23">
                  <c:v>Nevada</c:v>
                </c:pt>
                <c:pt idx="24">
                  <c:v>New Hampshire</c:v>
                </c:pt>
                <c:pt idx="25">
                  <c:v>New Jersey</c:v>
                </c:pt>
                <c:pt idx="26">
                  <c:v>New Mexico</c:v>
                </c:pt>
                <c:pt idx="27">
                  <c:v>New York</c:v>
                </c:pt>
                <c:pt idx="28">
                  <c:v>North Carolina</c:v>
                </c:pt>
                <c:pt idx="29">
                  <c:v>Ohio</c:v>
                </c:pt>
                <c:pt idx="30">
                  <c:v>Oklahoma</c:v>
                </c:pt>
                <c:pt idx="31">
                  <c:v>Oregon</c:v>
                </c:pt>
                <c:pt idx="32">
                  <c:v>Pennsylvania</c:v>
                </c:pt>
                <c:pt idx="33">
                  <c:v>Rhode Island</c:v>
                </c:pt>
                <c:pt idx="34">
                  <c:v>South Dakota</c:v>
                </c:pt>
                <c:pt idx="35">
                  <c:v>Tennessee</c:v>
                </c:pt>
                <c:pt idx="36">
                  <c:v>Texas</c:v>
                </c:pt>
                <c:pt idx="37">
                  <c:v>Utah</c:v>
                </c:pt>
                <c:pt idx="38">
                  <c:v>Virginia</c:v>
                </c:pt>
                <c:pt idx="39">
                  <c:v>Washington</c:v>
                </c:pt>
                <c:pt idx="40">
                  <c:v>Wisconsin</c:v>
                </c:pt>
              </c:strCache>
            </c:strRef>
          </c:cat>
          <c:val>
            <c:numRef>
              <c:f>'Pivot Tables'!$I$44:$I$85</c:f>
              <c:numCache>
                <c:formatCode>General</c:formatCode>
                <c:ptCount val="41"/>
                <c:pt idx="0">
                  <c:v>9</c:v>
                </c:pt>
                <c:pt idx="1">
                  <c:v>21</c:v>
                </c:pt>
                <c:pt idx="2">
                  <c:v>2</c:v>
                </c:pt>
                <c:pt idx="3">
                  <c:v>161</c:v>
                </c:pt>
                <c:pt idx="4">
                  <c:v>20</c:v>
                </c:pt>
                <c:pt idx="5">
                  <c:v>7</c:v>
                </c:pt>
                <c:pt idx="6">
                  <c:v>6</c:v>
                </c:pt>
                <c:pt idx="7">
                  <c:v>1</c:v>
                </c:pt>
                <c:pt idx="8">
                  <c:v>24</c:v>
                </c:pt>
                <c:pt idx="9">
                  <c:v>17</c:v>
                </c:pt>
                <c:pt idx="10">
                  <c:v>41</c:v>
                </c:pt>
                <c:pt idx="11">
                  <c:v>12</c:v>
                </c:pt>
                <c:pt idx="12">
                  <c:v>3</c:v>
                </c:pt>
                <c:pt idx="13">
                  <c:v>1</c:v>
                </c:pt>
                <c:pt idx="14">
                  <c:v>13</c:v>
                </c:pt>
                <c:pt idx="15">
                  <c:v>6</c:v>
                </c:pt>
                <c:pt idx="16">
                  <c:v>4</c:v>
                </c:pt>
                <c:pt idx="17">
                  <c:v>10</c:v>
                </c:pt>
                <c:pt idx="18">
                  <c:v>16</c:v>
                </c:pt>
                <c:pt idx="19">
                  <c:v>13</c:v>
                </c:pt>
                <c:pt idx="20">
                  <c:v>5</c:v>
                </c:pt>
                <c:pt idx="21">
                  <c:v>6</c:v>
                </c:pt>
                <c:pt idx="22">
                  <c:v>2</c:v>
                </c:pt>
                <c:pt idx="23">
                  <c:v>2</c:v>
                </c:pt>
                <c:pt idx="24">
                  <c:v>2</c:v>
                </c:pt>
                <c:pt idx="25">
                  <c:v>10</c:v>
                </c:pt>
                <c:pt idx="26">
                  <c:v>4</c:v>
                </c:pt>
                <c:pt idx="27">
                  <c:v>87</c:v>
                </c:pt>
                <c:pt idx="28">
                  <c:v>30</c:v>
                </c:pt>
                <c:pt idx="29">
                  <c:v>38</c:v>
                </c:pt>
                <c:pt idx="30">
                  <c:v>3</c:v>
                </c:pt>
                <c:pt idx="31">
                  <c:v>3</c:v>
                </c:pt>
                <c:pt idx="32">
                  <c:v>50</c:v>
                </c:pt>
                <c:pt idx="33">
                  <c:v>5</c:v>
                </c:pt>
                <c:pt idx="34">
                  <c:v>1</c:v>
                </c:pt>
                <c:pt idx="35">
                  <c:v>13</c:v>
                </c:pt>
                <c:pt idx="36">
                  <c:v>77</c:v>
                </c:pt>
                <c:pt idx="37">
                  <c:v>6</c:v>
                </c:pt>
                <c:pt idx="38">
                  <c:v>15</c:v>
                </c:pt>
                <c:pt idx="39">
                  <c:v>38</c:v>
                </c:pt>
                <c:pt idx="40">
                  <c:v>9</c:v>
                </c:pt>
              </c:numCache>
            </c:numRef>
          </c:val>
          <c:smooth val="0"/>
          <c:extLst>
            <c:ext xmlns:c16="http://schemas.microsoft.com/office/drawing/2014/chart" uri="{C3380CC4-5D6E-409C-BE32-E72D297353CC}">
              <c16:uniqueId val="{00000000-561D-46B8-9C47-57908843A193}"/>
            </c:ext>
          </c:extLst>
        </c:ser>
        <c:dLbls>
          <c:showLegendKey val="0"/>
          <c:showVal val="0"/>
          <c:showCatName val="0"/>
          <c:showSerName val="0"/>
          <c:showPercent val="0"/>
          <c:showBubbleSize val="0"/>
        </c:dLbls>
        <c:smooth val="0"/>
        <c:axId val="1496358352"/>
        <c:axId val="1496358832"/>
      </c:lineChart>
      <c:catAx>
        <c:axId val="1496358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solidFill>
                      <a:srgbClr val="7030A0"/>
                    </a:solidFill>
                  </a:rPr>
                  <a:t>State</a:t>
                </a:r>
              </a:p>
            </c:rich>
          </c:tx>
          <c:layout>
            <c:manualLayout>
              <c:xMode val="edge"/>
              <c:yMode val="edge"/>
              <c:x val="0.46621412948381452"/>
              <c:y val="0.878680373286672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58832"/>
        <c:crosses val="autoZero"/>
        <c:auto val="1"/>
        <c:lblAlgn val="ctr"/>
        <c:lblOffset val="100"/>
        <c:noMultiLvlLbl val="0"/>
      </c:catAx>
      <c:valAx>
        <c:axId val="14963588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solidFill>
                      <a:srgbClr val="7030A0"/>
                    </a:solidFill>
                  </a:rPr>
                  <a:t>Total</a:t>
                </a:r>
                <a:r>
                  <a:rPr lang="en-IN" sz="1200" b="1" baseline="0">
                    <a:solidFill>
                      <a:srgbClr val="7030A0"/>
                    </a:solidFill>
                  </a:rPr>
                  <a:t> Orders</a:t>
                </a:r>
                <a:endParaRPr lang="en-IN" sz="1200" b="1">
                  <a:solidFill>
                    <a:srgbClr val="7030A0"/>
                  </a:solidFill>
                </a:endParaRPr>
              </a:p>
            </c:rich>
          </c:tx>
          <c:layout>
            <c:manualLayout>
              <c:xMode val="edge"/>
              <c:yMode val="edge"/>
              <c:x val="1.9444444444444445E-2"/>
              <c:y val="0.2919480898221055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5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Dashboard.csv.xlsx]Pivot Tables!PivotTable11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C00000"/>
                </a:solidFill>
              </a:rPr>
              <a:t>Total Sales per State</a:t>
            </a:r>
          </a:p>
        </c:rich>
      </c:tx>
      <c:layout>
        <c:manualLayout>
          <c:xMode val="edge"/>
          <c:yMode val="edge"/>
          <c:x val="0.35565966754155737"/>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Tables'!$L$43</c:f>
              <c:strCache>
                <c:ptCount val="1"/>
                <c:pt idx="0">
                  <c:v>Total</c:v>
                </c:pt>
              </c:strCache>
            </c:strRef>
          </c:tx>
          <c:spPr>
            <a:ln w="28575" cap="rnd">
              <a:solidFill>
                <a:schemeClr val="accent1"/>
              </a:solidFill>
              <a:round/>
            </a:ln>
            <a:effectLst/>
          </c:spPr>
          <c:marker>
            <c:symbol val="none"/>
          </c:marker>
          <c:cat>
            <c:strRef>
              <c:f>'Pivot Tables'!$K$44:$K$85</c:f>
              <c:strCache>
                <c:ptCount val="41"/>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Illinois</c:v>
                </c:pt>
                <c:pt idx="11">
                  <c:v>Indiana</c:v>
                </c:pt>
                <c:pt idx="12">
                  <c:v>Iowa</c:v>
                </c:pt>
                <c:pt idx="13">
                  <c:v>Kansas</c:v>
                </c:pt>
                <c:pt idx="14">
                  <c:v>Kentucky</c:v>
                </c:pt>
                <c:pt idx="15">
                  <c:v>Louisiana</c:v>
                </c:pt>
                <c:pt idx="16">
                  <c:v>Maryland</c:v>
                </c:pt>
                <c:pt idx="17">
                  <c:v>Massachusetts</c:v>
                </c:pt>
                <c:pt idx="18">
                  <c:v>Michigan</c:v>
                </c:pt>
                <c:pt idx="19">
                  <c:v>Minnesota</c:v>
                </c:pt>
                <c:pt idx="20">
                  <c:v>Mississippi</c:v>
                </c:pt>
                <c:pt idx="21">
                  <c:v>Missouri</c:v>
                </c:pt>
                <c:pt idx="22">
                  <c:v>Nebraska</c:v>
                </c:pt>
                <c:pt idx="23">
                  <c:v>Nevada</c:v>
                </c:pt>
                <c:pt idx="24">
                  <c:v>New Hampshire</c:v>
                </c:pt>
                <c:pt idx="25">
                  <c:v>New Jersey</c:v>
                </c:pt>
                <c:pt idx="26">
                  <c:v>New Mexico</c:v>
                </c:pt>
                <c:pt idx="27">
                  <c:v>New York</c:v>
                </c:pt>
                <c:pt idx="28">
                  <c:v>North Carolina</c:v>
                </c:pt>
                <c:pt idx="29">
                  <c:v>Ohio</c:v>
                </c:pt>
                <c:pt idx="30">
                  <c:v>Oklahoma</c:v>
                </c:pt>
                <c:pt idx="31">
                  <c:v>Oregon</c:v>
                </c:pt>
                <c:pt idx="32">
                  <c:v>Pennsylvania</c:v>
                </c:pt>
                <c:pt idx="33">
                  <c:v>Rhode Island</c:v>
                </c:pt>
                <c:pt idx="34">
                  <c:v>South Dakota</c:v>
                </c:pt>
                <c:pt idx="35">
                  <c:v>Tennessee</c:v>
                </c:pt>
                <c:pt idx="36">
                  <c:v>Texas</c:v>
                </c:pt>
                <c:pt idx="37">
                  <c:v>Utah</c:v>
                </c:pt>
                <c:pt idx="38">
                  <c:v>Virginia</c:v>
                </c:pt>
                <c:pt idx="39">
                  <c:v>Washington</c:v>
                </c:pt>
                <c:pt idx="40">
                  <c:v>Wisconsin</c:v>
                </c:pt>
              </c:strCache>
            </c:strRef>
          </c:cat>
          <c:val>
            <c:numRef>
              <c:f>'Pivot Tables'!$L$44:$L$85</c:f>
              <c:numCache>
                <c:formatCode>General</c:formatCode>
                <c:ptCount val="41"/>
                <c:pt idx="0">
                  <c:v>1822.5600000000002</c:v>
                </c:pt>
                <c:pt idx="1">
                  <c:v>2961.0839999999994</c:v>
                </c:pt>
                <c:pt idx="2">
                  <c:v>111.66</c:v>
                </c:pt>
                <c:pt idx="3">
                  <c:v>25759.092999999997</c:v>
                </c:pt>
                <c:pt idx="4">
                  <c:v>3718.7020000000002</c:v>
                </c:pt>
                <c:pt idx="5">
                  <c:v>1459.7499999999998</c:v>
                </c:pt>
                <c:pt idx="6">
                  <c:v>334.65</c:v>
                </c:pt>
                <c:pt idx="7">
                  <c:v>19.440000000000001</c:v>
                </c:pt>
                <c:pt idx="8">
                  <c:v>5844.5339999999987</c:v>
                </c:pt>
                <c:pt idx="9">
                  <c:v>2407.3800000000006</c:v>
                </c:pt>
                <c:pt idx="10">
                  <c:v>8604.7820000000029</c:v>
                </c:pt>
                <c:pt idx="11">
                  <c:v>2855.19</c:v>
                </c:pt>
                <c:pt idx="12">
                  <c:v>101.52</c:v>
                </c:pt>
                <c:pt idx="13">
                  <c:v>107.94</c:v>
                </c:pt>
                <c:pt idx="14">
                  <c:v>1140.46</c:v>
                </c:pt>
                <c:pt idx="15">
                  <c:v>1757.6399999999999</c:v>
                </c:pt>
                <c:pt idx="16">
                  <c:v>155.54</c:v>
                </c:pt>
                <c:pt idx="17">
                  <c:v>2042.2139999999999</c:v>
                </c:pt>
                <c:pt idx="18">
                  <c:v>3801.3060000000005</c:v>
                </c:pt>
                <c:pt idx="19">
                  <c:v>4526.2800000000007</c:v>
                </c:pt>
                <c:pt idx="20">
                  <c:v>2168.83</c:v>
                </c:pt>
                <c:pt idx="21">
                  <c:v>1809.36</c:v>
                </c:pt>
                <c:pt idx="22">
                  <c:v>2499.42</c:v>
                </c:pt>
                <c:pt idx="23">
                  <c:v>134.37200000000001</c:v>
                </c:pt>
                <c:pt idx="24">
                  <c:v>101.9</c:v>
                </c:pt>
                <c:pt idx="25">
                  <c:v>1037.0060000000001</c:v>
                </c:pt>
                <c:pt idx="26">
                  <c:v>755.56999999999994</c:v>
                </c:pt>
                <c:pt idx="27">
                  <c:v>29377.547000000002</c:v>
                </c:pt>
                <c:pt idx="28">
                  <c:v>12997.810000000003</c:v>
                </c:pt>
                <c:pt idx="29">
                  <c:v>6168.3869999999979</c:v>
                </c:pt>
                <c:pt idx="30">
                  <c:v>410.41</c:v>
                </c:pt>
                <c:pt idx="31">
                  <c:v>106.018</c:v>
                </c:pt>
                <c:pt idx="32">
                  <c:v>7788.8919999999989</c:v>
                </c:pt>
                <c:pt idx="33">
                  <c:v>2409.0100000000002</c:v>
                </c:pt>
                <c:pt idx="34">
                  <c:v>14.62</c:v>
                </c:pt>
                <c:pt idx="35">
                  <c:v>2471.0280000000002</c:v>
                </c:pt>
                <c:pt idx="36">
                  <c:v>13575.320799999998</c:v>
                </c:pt>
                <c:pt idx="37">
                  <c:v>1270.7940000000003</c:v>
                </c:pt>
                <c:pt idx="38">
                  <c:v>3785.1699999999996</c:v>
                </c:pt>
                <c:pt idx="39">
                  <c:v>7519.3740000000007</c:v>
                </c:pt>
                <c:pt idx="40">
                  <c:v>2519.29</c:v>
                </c:pt>
              </c:numCache>
            </c:numRef>
          </c:val>
          <c:smooth val="0"/>
          <c:extLst>
            <c:ext xmlns:c16="http://schemas.microsoft.com/office/drawing/2014/chart" uri="{C3380CC4-5D6E-409C-BE32-E72D297353CC}">
              <c16:uniqueId val="{00000000-B644-4A45-BB35-8A5C90249E45}"/>
            </c:ext>
          </c:extLst>
        </c:ser>
        <c:dLbls>
          <c:showLegendKey val="0"/>
          <c:showVal val="0"/>
          <c:showCatName val="0"/>
          <c:showSerName val="0"/>
          <c:showPercent val="0"/>
          <c:showBubbleSize val="0"/>
        </c:dLbls>
        <c:smooth val="0"/>
        <c:axId val="1496323312"/>
        <c:axId val="1496325232"/>
      </c:lineChart>
      <c:catAx>
        <c:axId val="1496323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solidFill>
                      <a:srgbClr val="00B050"/>
                    </a:solidFill>
                  </a:rPr>
                  <a:t>State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25232"/>
        <c:crosses val="autoZero"/>
        <c:auto val="1"/>
        <c:lblAlgn val="ctr"/>
        <c:lblOffset val="100"/>
        <c:noMultiLvlLbl val="0"/>
      </c:catAx>
      <c:valAx>
        <c:axId val="1496325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Sales($)</a:t>
                </a:r>
              </a:p>
            </c:rich>
          </c:tx>
          <c:layout>
            <c:manualLayout>
              <c:xMode val="edge"/>
              <c:yMode val="edge"/>
              <c:x val="2.2222222222222223E-2"/>
              <c:y val="0.2910221638961796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2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Dashboard.csv.xlsx]Pivot Tables!PivotTable2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solidFill>
                  <a:schemeClr val="accent6">
                    <a:lumMod val="50000"/>
                  </a:schemeClr>
                </a:solidFill>
              </a:rPr>
              <a:t>Top</a:t>
            </a:r>
            <a:r>
              <a:rPr lang="en-IN" baseline="0">
                <a:solidFill>
                  <a:schemeClr val="accent6">
                    <a:lumMod val="50000"/>
                  </a:schemeClr>
                </a:solidFill>
              </a:rPr>
              <a:t> 10 Product Sales by region</a:t>
            </a:r>
            <a:endParaRPr lang="en-IN">
              <a:solidFill>
                <a:schemeClr val="accent6">
                  <a:lumMod val="50000"/>
                </a:schemeClr>
              </a:solidFill>
            </a:endParaRPr>
          </a:p>
        </c:rich>
      </c:tx>
      <c:layout>
        <c:manualLayout>
          <c:xMode val="edge"/>
          <c:yMode val="edge"/>
          <c:x val="0.48443243314874673"/>
          <c:y val="2.78260793355482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Tables'!$H$98:$H$99</c:f>
              <c:strCache>
                <c:ptCount val="1"/>
                <c:pt idx="0">
                  <c:v>Central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Tables'!$G$100:$G$110</c:f>
              <c:strCache>
                <c:ptCount val="10"/>
                <c:pt idx="0">
                  <c:v>Apple iPhone 5</c:v>
                </c:pt>
                <c:pt idx="1">
                  <c:v>Apple iPhone 5S</c:v>
                </c:pt>
                <c:pt idx="2">
                  <c:v>Bretford CR4500 Series Slim Rectangular Table</c:v>
                </c:pt>
                <c:pt idx="3">
                  <c:v>Canon imageCLASS 2200 Advanced Copier</c:v>
                </c:pt>
                <c:pt idx="4">
                  <c:v>ClearOne CHATAttach 160 - speaker phone</c:v>
                </c:pt>
                <c:pt idx="5">
                  <c:v>Cubify CubeX 3D Printer Triple Head Print</c:v>
                </c:pt>
                <c:pt idx="6">
                  <c:v>Fellowes PB300 Plastic Comb Binding Machine</c:v>
                </c:pt>
                <c:pt idx="7">
                  <c:v>Global Deluxe High-Back Manager's Chair</c:v>
                </c:pt>
                <c:pt idx="8">
                  <c:v>Lexmark MX611dhe Monochrome Laser Printer</c:v>
                </c:pt>
                <c:pt idx="9">
                  <c:v>Riverside Palais Royal Lawyers Bookcase, Royale Cherry Finish</c:v>
                </c:pt>
              </c:strCache>
            </c:strRef>
          </c:cat>
          <c:val>
            <c:numRef>
              <c:f>'Pivot Tables'!$H$100:$H$110</c:f>
              <c:numCache>
                <c:formatCode>"$"#,##0.00</c:formatCode>
                <c:ptCount val="10"/>
                <c:pt idx="1">
                  <c:v>2735.9520000000002</c:v>
                </c:pt>
                <c:pt idx="4">
                  <c:v>2479.96</c:v>
                </c:pt>
                <c:pt idx="7">
                  <c:v>2602.4179999999997</c:v>
                </c:pt>
                <c:pt idx="8">
                  <c:v>3059.982</c:v>
                </c:pt>
              </c:numCache>
            </c:numRef>
          </c:val>
          <c:extLst>
            <c:ext xmlns:c16="http://schemas.microsoft.com/office/drawing/2014/chart" uri="{C3380CC4-5D6E-409C-BE32-E72D297353CC}">
              <c16:uniqueId val="{00000000-28E0-4C89-806D-851D9772F59D}"/>
            </c:ext>
          </c:extLst>
        </c:ser>
        <c:ser>
          <c:idx val="1"/>
          <c:order val="1"/>
          <c:tx>
            <c:strRef>
              <c:f>'Pivot Tables'!$I$98:$I$99</c:f>
              <c:strCache>
                <c:ptCount val="1"/>
                <c:pt idx="0">
                  <c:v>East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Tables'!$G$100:$G$110</c:f>
              <c:strCache>
                <c:ptCount val="10"/>
                <c:pt idx="0">
                  <c:v>Apple iPhone 5</c:v>
                </c:pt>
                <c:pt idx="1">
                  <c:v>Apple iPhone 5S</c:v>
                </c:pt>
                <c:pt idx="2">
                  <c:v>Bretford CR4500 Series Slim Rectangular Table</c:v>
                </c:pt>
                <c:pt idx="3">
                  <c:v>Canon imageCLASS 2200 Advanced Copier</c:v>
                </c:pt>
                <c:pt idx="4">
                  <c:v>ClearOne CHATAttach 160 - speaker phone</c:v>
                </c:pt>
                <c:pt idx="5">
                  <c:v>Cubify CubeX 3D Printer Triple Head Print</c:v>
                </c:pt>
                <c:pt idx="6">
                  <c:v>Fellowes PB300 Plastic Comb Binding Machine</c:v>
                </c:pt>
                <c:pt idx="7">
                  <c:v>Global Deluxe High-Back Manager's Chair</c:v>
                </c:pt>
                <c:pt idx="8">
                  <c:v>Lexmark MX611dhe Monochrome Laser Printer</c:v>
                </c:pt>
                <c:pt idx="9">
                  <c:v>Riverside Palais Royal Lawyers Bookcase, Royale Cherry Finish</c:v>
                </c:pt>
              </c:strCache>
            </c:strRef>
          </c:cat>
          <c:val>
            <c:numRef>
              <c:f>'Pivot Tables'!$I$100:$I$110</c:f>
              <c:numCache>
                <c:formatCode>"$"#,##0.00</c:formatCode>
                <c:ptCount val="10"/>
                <c:pt idx="0">
                  <c:v>4548.8100000000004</c:v>
                </c:pt>
                <c:pt idx="2">
                  <c:v>1044.6300000000001</c:v>
                </c:pt>
                <c:pt idx="3">
                  <c:v>11199.968000000001</c:v>
                </c:pt>
                <c:pt idx="9">
                  <c:v>3083.43</c:v>
                </c:pt>
              </c:numCache>
            </c:numRef>
          </c:val>
          <c:extLst>
            <c:ext xmlns:c16="http://schemas.microsoft.com/office/drawing/2014/chart" uri="{C3380CC4-5D6E-409C-BE32-E72D297353CC}">
              <c16:uniqueId val="{00000001-28E0-4C89-806D-851D9772F59D}"/>
            </c:ext>
          </c:extLst>
        </c:ser>
        <c:ser>
          <c:idx val="2"/>
          <c:order val="2"/>
          <c:tx>
            <c:strRef>
              <c:f>'Pivot Tables'!$J$98:$J$99</c:f>
              <c:strCache>
                <c:ptCount val="1"/>
                <c:pt idx="0">
                  <c:v>South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Tables'!$G$100:$G$110</c:f>
              <c:strCache>
                <c:ptCount val="10"/>
                <c:pt idx="0">
                  <c:v>Apple iPhone 5</c:v>
                </c:pt>
                <c:pt idx="1">
                  <c:v>Apple iPhone 5S</c:v>
                </c:pt>
                <c:pt idx="2">
                  <c:v>Bretford CR4500 Series Slim Rectangular Table</c:v>
                </c:pt>
                <c:pt idx="3">
                  <c:v>Canon imageCLASS 2200 Advanced Copier</c:v>
                </c:pt>
                <c:pt idx="4">
                  <c:v>ClearOne CHATAttach 160 - speaker phone</c:v>
                </c:pt>
                <c:pt idx="5">
                  <c:v>Cubify CubeX 3D Printer Triple Head Print</c:v>
                </c:pt>
                <c:pt idx="6">
                  <c:v>Fellowes PB300 Plastic Comb Binding Machine</c:v>
                </c:pt>
                <c:pt idx="7">
                  <c:v>Global Deluxe High-Back Manager's Chair</c:v>
                </c:pt>
                <c:pt idx="8">
                  <c:v>Lexmark MX611dhe Monochrome Laser Printer</c:v>
                </c:pt>
                <c:pt idx="9">
                  <c:v>Riverside Palais Royal Lawyers Bookcase, Royale Cherry Finish</c:v>
                </c:pt>
              </c:strCache>
            </c:strRef>
          </c:cat>
          <c:val>
            <c:numRef>
              <c:f>'Pivot Tables'!$J$100:$J$110</c:f>
              <c:numCache>
                <c:formatCode>"$"#,##0.00</c:formatCode>
                <c:ptCount val="10"/>
                <c:pt idx="2">
                  <c:v>957.57749999999999</c:v>
                </c:pt>
                <c:pt idx="5">
                  <c:v>7999.98</c:v>
                </c:pt>
                <c:pt idx="6">
                  <c:v>2715.93</c:v>
                </c:pt>
              </c:numCache>
            </c:numRef>
          </c:val>
          <c:extLst>
            <c:ext xmlns:c16="http://schemas.microsoft.com/office/drawing/2014/chart" uri="{C3380CC4-5D6E-409C-BE32-E72D297353CC}">
              <c16:uniqueId val="{00000002-28E0-4C89-806D-851D9772F59D}"/>
            </c:ext>
          </c:extLst>
        </c:ser>
        <c:ser>
          <c:idx val="3"/>
          <c:order val="3"/>
          <c:tx>
            <c:strRef>
              <c:f>'Pivot Tables'!$K$98:$K$99</c:f>
              <c:strCache>
                <c:ptCount val="1"/>
                <c:pt idx="0">
                  <c:v>West</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Tables'!$G$100:$G$110</c:f>
              <c:strCache>
                <c:ptCount val="10"/>
                <c:pt idx="0">
                  <c:v>Apple iPhone 5</c:v>
                </c:pt>
                <c:pt idx="1">
                  <c:v>Apple iPhone 5S</c:v>
                </c:pt>
                <c:pt idx="2">
                  <c:v>Bretford CR4500 Series Slim Rectangular Table</c:v>
                </c:pt>
                <c:pt idx="3">
                  <c:v>Canon imageCLASS 2200 Advanced Copier</c:v>
                </c:pt>
                <c:pt idx="4">
                  <c:v>ClearOne CHATAttach 160 - speaker phone</c:v>
                </c:pt>
                <c:pt idx="5">
                  <c:v>Cubify CubeX 3D Printer Triple Head Print</c:v>
                </c:pt>
                <c:pt idx="6">
                  <c:v>Fellowes PB300 Plastic Comb Binding Machine</c:v>
                </c:pt>
                <c:pt idx="7">
                  <c:v>Global Deluxe High-Back Manager's Chair</c:v>
                </c:pt>
                <c:pt idx="8">
                  <c:v>Lexmark MX611dhe Monochrome Laser Printer</c:v>
                </c:pt>
                <c:pt idx="9">
                  <c:v>Riverside Palais Royal Lawyers Bookcase, Royale Cherry Finish</c:v>
                </c:pt>
              </c:strCache>
            </c:strRef>
          </c:cat>
          <c:val>
            <c:numRef>
              <c:f>'Pivot Tables'!$K$100:$K$110</c:f>
              <c:numCache>
                <c:formatCode>"$"#,##0.00</c:formatCode>
                <c:ptCount val="10"/>
                <c:pt idx="2">
                  <c:v>1044.6300000000001</c:v>
                </c:pt>
                <c:pt idx="7">
                  <c:v>457.56799999999998</c:v>
                </c:pt>
              </c:numCache>
            </c:numRef>
          </c:val>
          <c:extLst>
            <c:ext xmlns:c16="http://schemas.microsoft.com/office/drawing/2014/chart" uri="{C3380CC4-5D6E-409C-BE32-E72D297353CC}">
              <c16:uniqueId val="{00000003-28E0-4C89-806D-851D9772F59D}"/>
            </c:ext>
          </c:extLst>
        </c:ser>
        <c:dLbls>
          <c:dLblPos val="ctr"/>
          <c:showLegendKey val="0"/>
          <c:showVal val="1"/>
          <c:showCatName val="0"/>
          <c:showSerName val="0"/>
          <c:showPercent val="0"/>
          <c:showBubbleSize val="0"/>
        </c:dLbls>
        <c:gapWidth val="150"/>
        <c:overlap val="100"/>
        <c:axId val="1333211551"/>
        <c:axId val="1333210591"/>
      </c:barChart>
      <c:catAx>
        <c:axId val="1333211551"/>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sz="1200" b="1">
                    <a:solidFill>
                      <a:schemeClr val="accent2"/>
                    </a:solidFill>
                  </a:rPr>
                  <a:t>Product</a:t>
                </a:r>
                <a:r>
                  <a:rPr lang="en-IN" sz="1200" b="1" baseline="0">
                    <a:solidFill>
                      <a:schemeClr val="accent2"/>
                    </a:solidFill>
                  </a:rPr>
                  <a:t> Name</a:t>
                </a:r>
                <a:endParaRPr lang="en-IN" sz="1200" b="1">
                  <a:solidFill>
                    <a:schemeClr val="accent2"/>
                  </a:solidFill>
                </a:endParaRPr>
              </a:p>
            </c:rich>
          </c:tx>
          <c:layout>
            <c:manualLayout>
              <c:xMode val="edge"/>
              <c:yMode val="edge"/>
              <c:x val="1.2856098751035067E-2"/>
              <c:y val="0.36806398683629254"/>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210591"/>
        <c:crosses val="autoZero"/>
        <c:auto val="1"/>
        <c:lblAlgn val="ctr"/>
        <c:lblOffset val="100"/>
        <c:noMultiLvlLbl val="0"/>
      </c:catAx>
      <c:valAx>
        <c:axId val="13332105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sz="1200" b="1">
                    <a:solidFill>
                      <a:schemeClr val="accent2"/>
                    </a:solidFill>
                  </a:rPr>
                  <a:t>Total</a:t>
                </a:r>
                <a:r>
                  <a:rPr lang="en-IN" sz="1200" b="1" baseline="0">
                    <a:solidFill>
                      <a:schemeClr val="accent2"/>
                    </a:solidFill>
                  </a:rPr>
                  <a:t> Sales</a:t>
                </a:r>
                <a:endParaRPr lang="en-IN" sz="1200" b="1">
                  <a:solidFill>
                    <a:schemeClr val="accent2"/>
                  </a:solidFill>
                </a:endParaRPr>
              </a:p>
            </c:rich>
          </c:tx>
          <c:layout>
            <c:manualLayout>
              <c:xMode val="edge"/>
              <c:yMode val="edge"/>
              <c:x val="0.48798612756084375"/>
              <c:y val="0.919544013818825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N"/>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21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 Dashboard.csv.xlsx]Pivot Tables!PivotTable13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1" u="sng">
                <a:solidFill>
                  <a:schemeClr val="accent2">
                    <a:lumMod val="50000"/>
                  </a:schemeClr>
                </a:solidFill>
              </a:rPr>
              <a:t>Profit</a:t>
            </a:r>
            <a:r>
              <a:rPr lang="en-IN" sz="1400" b="1" i="1" u="sng" baseline="0">
                <a:solidFill>
                  <a:schemeClr val="accent2">
                    <a:lumMod val="50000"/>
                  </a:schemeClr>
                </a:solidFill>
              </a:rPr>
              <a:t> Margin by Sub category</a:t>
            </a:r>
            <a:endParaRPr lang="en-IN" sz="1400" b="1" i="1" u="sng">
              <a:solidFill>
                <a:schemeClr val="accent2">
                  <a:lumMod val="50000"/>
                </a:schemeClr>
              </a:solidFill>
            </a:endParaRPr>
          </a:p>
        </c:rich>
      </c:tx>
      <c:layout>
        <c:manualLayout>
          <c:xMode val="edge"/>
          <c:yMode val="edge"/>
          <c:x val="0.34877758088288002"/>
          <c:y val="4.5572631486729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Tables'!$B$112</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Tables'!$A$113:$A$130</c:f>
              <c:strCache>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Cache>
            </c:strRef>
          </c:cat>
          <c:val>
            <c:numRef>
              <c:f>'Pivot Tables'!$B$113:$B$130</c:f>
              <c:numCache>
                <c:formatCode>"$"#,##0.00</c:formatCode>
                <c:ptCount val="17"/>
                <c:pt idx="0">
                  <c:v>1999.1395999999997</c:v>
                </c:pt>
                <c:pt idx="1">
                  <c:v>1397.7947999999999</c:v>
                </c:pt>
                <c:pt idx="2">
                  <c:v>641.94280000000015</c:v>
                </c:pt>
                <c:pt idx="3">
                  <c:v>2493.6446000000001</c:v>
                </c:pt>
                <c:pt idx="4">
                  <c:v>1930.1599600000002</c:v>
                </c:pt>
                <c:pt idx="5">
                  <c:v>3956.3442000000005</c:v>
                </c:pt>
                <c:pt idx="6">
                  <c:v>2935.9816000000001</c:v>
                </c:pt>
                <c:pt idx="7">
                  <c:v>278.64319999999998</c:v>
                </c:pt>
                <c:pt idx="8">
                  <c:v>37.319600000000001</c:v>
                </c:pt>
                <c:pt idx="9">
                  <c:v>1229.6232</c:v>
                </c:pt>
                <c:pt idx="10">
                  <c:v>144.23759999999999</c:v>
                </c:pt>
                <c:pt idx="11">
                  <c:v>2663.1941999999999</c:v>
                </c:pt>
                <c:pt idx="12">
                  <c:v>1100.4712000000002</c:v>
                </c:pt>
                <c:pt idx="13">
                  <c:v>6351.0744000000004</c:v>
                </c:pt>
                <c:pt idx="14">
                  <c:v>2655.1783999999998</c:v>
                </c:pt>
                <c:pt idx="15">
                  <c:v>362.12919999999997</c:v>
                </c:pt>
                <c:pt idx="16">
                  <c:v>3513.4921999999997</c:v>
                </c:pt>
              </c:numCache>
            </c:numRef>
          </c:val>
          <c:smooth val="0"/>
          <c:extLst>
            <c:ext xmlns:c16="http://schemas.microsoft.com/office/drawing/2014/chart" uri="{C3380CC4-5D6E-409C-BE32-E72D297353CC}">
              <c16:uniqueId val="{00000000-ED4A-4391-8DE2-C7FF4EBED7EE}"/>
            </c:ext>
          </c:extLst>
        </c:ser>
        <c:dLbls>
          <c:dLblPos val="ctr"/>
          <c:showLegendKey val="0"/>
          <c:showVal val="1"/>
          <c:showCatName val="0"/>
          <c:showSerName val="0"/>
          <c:showPercent val="0"/>
          <c:showBubbleSize val="0"/>
        </c:dLbls>
        <c:marker val="1"/>
        <c:smooth val="0"/>
        <c:axId val="941417904"/>
        <c:axId val="941419344"/>
      </c:lineChart>
      <c:catAx>
        <c:axId val="94141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419344"/>
        <c:crosses val="autoZero"/>
        <c:auto val="1"/>
        <c:lblAlgn val="ctr"/>
        <c:lblOffset val="100"/>
        <c:noMultiLvlLbl val="0"/>
      </c:catAx>
      <c:valAx>
        <c:axId val="9414193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41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accent1">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4446</xdr:rowOff>
    </xdr:from>
    <xdr:to>
      <xdr:col>7</xdr:col>
      <xdr:colOff>507999</xdr:colOff>
      <xdr:row>16</xdr:row>
      <xdr:rowOff>80646</xdr:rowOff>
    </xdr:to>
    <xdr:graphicFrame macro="">
      <xdr:nvGraphicFramePr>
        <xdr:cNvPr id="2" name="Chart 1">
          <a:extLst>
            <a:ext uri="{FF2B5EF4-FFF2-40B4-BE49-F238E27FC236}">
              <a16:creationId xmlns:a16="http://schemas.microsoft.com/office/drawing/2014/main" id="{26338304-BE54-4A01-ADAB-F26CDC4F9C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523875</xdr:colOff>
      <xdr:row>4</xdr:row>
      <xdr:rowOff>134938</xdr:rowOff>
    </xdr:from>
    <xdr:to>
      <xdr:col>13</xdr:col>
      <xdr:colOff>658813</xdr:colOff>
      <xdr:row>13</xdr:row>
      <xdr:rowOff>111126</xdr:rowOff>
    </xdr:to>
    <xdr:sp macro="" textlink="">
      <xdr:nvSpPr>
        <xdr:cNvPr id="3" name="TextBox 2">
          <a:extLst>
            <a:ext uri="{FF2B5EF4-FFF2-40B4-BE49-F238E27FC236}">
              <a16:creationId xmlns:a16="http://schemas.microsoft.com/office/drawing/2014/main" id="{A563967A-6934-AF8D-2E6F-7EE70C7778E2}"/>
            </a:ext>
          </a:extLst>
        </xdr:cNvPr>
        <xdr:cNvSpPr txBox="1"/>
      </xdr:nvSpPr>
      <xdr:spPr>
        <a:xfrm>
          <a:off x="7104063" y="1143001"/>
          <a:ext cx="4389438" cy="1619250"/>
        </a:xfrm>
        <a:prstGeom prst="rect">
          <a:avLst/>
        </a:prstGeom>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200" b="1">
              <a:solidFill>
                <a:schemeClr val="dk1"/>
              </a:solidFill>
              <a:effectLst/>
              <a:latin typeface="+mn-lt"/>
              <a:ea typeface="+mn-ea"/>
              <a:cs typeface="+mn-cs"/>
            </a:rPr>
            <a:t>Insight: </a:t>
          </a:r>
          <a:r>
            <a:rPr lang="en-IN" sz="1100" b="0">
              <a:solidFill>
                <a:schemeClr val="accent6">
                  <a:lumMod val="75000"/>
                </a:schemeClr>
              </a:solidFill>
              <a:effectLst/>
              <a:latin typeface="+mn-lt"/>
              <a:ea typeface="+mn-ea"/>
              <a:cs typeface="+mn-cs"/>
            </a:rPr>
            <a:t>Here</a:t>
          </a:r>
          <a:r>
            <a:rPr lang="en-IN" sz="1100" b="0" baseline="0">
              <a:solidFill>
                <a:schemeClr val="dk1"/>
              </a:solidFill>
              <a:effectLst/>
              <a:latin typeface="+mn-lt"/>
              <a:ea typeface="+mn-ea"/>
              <a:cs typeface="+mn-cs"/>
            </a:rPr>
            <a:t> </a:t>
          </a:r>
          <a:r>
            <a:rPr lang="en-IN" sz="1100">
              <a:solidFill>
                <a:schemeClr val="accent6">
                  <a:lumMod val="75000"/>
                </a:schemeClr>
              </a:solidFill>
              <a:effectLst/>
              <a:latin typeface="+mn-lt"/>
              <a:ea typeface="+mn-ea"/>
              <a:cs typeface="+mn-cs"/>
            </a:rPr>
            <a:t>the category "Technology" dominates sales across all regions and hence it might indicate a core product line.</a:t>
          </a:r>
          <a:r>
            <a:rPr lang="en-IN" sz="1100" baseline="0">
              <a:solidFill>
                <a:schemeClr val="accent6">
                  <a:lumMod val="75000"/>
                </a:schemeClr>
              </a:solidFill>
              <a:effectLst/>
              <a:latin typeface="+mn-lt"/>
              <a:ea typeface="+mn-ea"/>
              <a:cs typeface="+mn-cs"/>
            </a:rPr>
            <a:t> We </a:t>
          </a:r>
          <a:r>
            <a:rPr lang="en-IN" sz="1100">
              <a:solidFill>
                <a:schemeClr val="accent6">
                  <a:lumMod val="75000"/>
                </a:schemeClr>
              </a:solidFill>
              <a:effectLst/>
              <a:latin typeface="+mn-lt"/>
              <a:ea typeface="+mn-ea"/>
              <a:cs typeface="+mn-cs"/>
            </a:rPr>
            <a:t>can also observe that the East region generates the highest total sales, driven primarily by strong performance in the Technology category. In contrast, the West region has the highest Furniture sales, but the lowest Technology sales, which lowers its overall total. This indicates that regional sales strengths vary by category, with the East leading in high-value technology sales and the West excelling in furniture.</a:t>
          </a:r>
        </a:p>
        <a:p>
          <a:endParaRPr lang="en-IN" sz="1100">
            <a:ln>
              <a:solidFill>
                <a:srgbClr val="0070C0"/>
              </a:solidFill>
            </a:ln>
          </a:endParaRPr>
        </a:p>
      </xdr:txBody>
    </xdr:sp>
    <xdr:clientData/>
  </xdr:twoCellAnchor>
  <xdr:twoCellAnchor>
    <xdr:from>
      <xdr:col>1</xdr:col>
      <xdr:colOff>144780</xdr:colOff>
      <xdr:row>23</xdr:row>
      <xdr:rowOff>121920</xdr:rowOff>
    </xdr:from>
    <xdr:to>
      <xdr:col>17</xdr:col>
      <xdr:colOff>320040</xdr:colOff>
      <xdr:row>27</xdr:row>
      <xdr:rowOff>106680</xdr:rowOff>
    </xdr:to>
    <xdr:sp macro="" textlink="">
      <xdr:nvSpPr>
        <xdr:cNvPr id="5" name="TextBox 4">
          <a:extLst>
            <a:ext uri="{FF2B5EF4-FFF2-40B4-BE49-F238E27FC236}">
              <a16:creationId xmlns:a16="http://schemas.microsoft.com/office/drawing/2014/main" id="{B9BD8892-C172-62A7-6C38-7DB198C02E1A}"/>
            </a:ext>
          </a:extLst>
        </xdr:cNvPr>
        <xdr:cNvSpPr txBox="1"/>
      </xdr:nvSpPr>
      <xdr:spPr>
        <a:xfrm>
          <a:off x="754380" y="4328160"/>
          <a:ext cx="10241280" cy="716280"/>
        </a:xfrm>
        <a:prstGeom prst="rect">
          <a:avLst/>
        </a:prstGeom>
        <a:solidFill>
          <a:schemeClr val="lt1"/>
        </a:solidFill>
        <a:ln w="9525" cmpd="sng">
          <a:solidFill>
            <a:srgbClr val="0070C0"/>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400" b="0" u="sng" cap="none" spc="0">
              <a:ln w="0"/>
              <a:solidFill>
                <a:schemeClr val="tx1"/>
              </a:solidFill>
              <a:effectLst>
                <a:outerShdw blurRad="38100" dist="19050" dir="2700000" algn="tl" rotWithShape="0">
                  <a:schemeClr val="dk1">
                    <a:alpha val="40000"/>
                  </a:schemeClr>
                </a:outerShdw>
              </a:effectLst>
              <a:latin typeface="+mn-lt"/>
              <a:ea typeface="+mn-ea"/>
              <a:cs typeface="+mn-cs"/>
            </a:rPr>
            <a:t>Insights:</a:t>
          </a:r>
          <a:r>
            <a:rPr lang="en-IN" sz="1400" b="0" u="sng" cap="none" spc="0" baseline="0">
              <a:ln w="0"/>
              <a:solidFill>
                <a:schemeClr val="tx1"/>
              </a:solidFill>
              <a:effectLst>
                <a:outerShdw blurRad="38100" dist="19050" dir="2700000" algn="tl" rotWithShape="0">
                  <a:schemeClr val="dk1">
                    <a:alpha val="40000"/>
                  </a:schemeClr>
                </a:outerShdw>
              </a:effectLst>
              <a:latin typeface="+mn-lt"/>
              <a:ea typeface="+mn-ea"/>
              <a:cs typeface="+mn-cs"/>
            </a:rPr>
            <a:t> </a:t>
          </a:r>
          <a:r>
            <a:rPr lang="en-IN" sz="1100" b="0" cap="none" spc="0">
              <a:ln w="0"/>
              <a:solidFill>
                <a:schemeClr val="accent1"/>
              </a:solidFill>
              <a:effectLst>
                <a:outerShdw blurRad="38100" dist="25400" dir="5400000" algn="ctr" rotWithShape="0">
                  <a:srgbClr val="6E747A">
                    <a:alpha val="43000"/>
                  </a:srgbClr>
                </a:outerShdw>
              </a:effectLst>
              <a:latin typeface="+mn-lt"/>
              <a:ea typeface="+mn-ea"/>
              <a:cs typeface="+mn-cs"/>
            </a:rPr>
            <a:t>The analysis reveals that 'Copiers' followed by 'Tables' generate the highest average sales among sub-categories, indicating their nature as high-value purchases. In contrast, items like ‘Fasteners’ and 'Labels' have the lowest average sales, reflecting their role as everyday, low-cost supplies. These insights can guide pricing, inventory, and promotional strategies across product lines.</a:t>
          </a:r>
        </a:p>
        <a:p>
          <a:endParaRPr lang="en-IN" sz="1100"/>
        </a:p>
      </xdr:txBody>
    </xdr:sp>
    <xdr:clientData/>
  </xdr:twoCellAnchor>
  <xdr:twoCellAnchor>
    <xdr:from>
      <xdr:col>4</xdr:col>
      <xdr:colOff>556260</xdr:colOff>
      <xdr:row>28</xdr:row>
      <xdr:rowOff>121920</xdr:rowOff>
    </xdr:from>
    <xdr:to>
      <xdr:col>11</xdr:col>
      <xdr:colOff>167640</xdr:colOff>
      <xdr:row>40</xdr:row>
      <xdr:rowOff>114300</xdr:rowOff>
    </xdr:to>
    <xdr:graphicFrame macro="">
      <xdr:nvGraphicFramePr>
        <xdr:cNvPr id="7" name="Chart 6">
          <a:extLst>
            <a:ext uri="{FF2B5EF4-FFF2-40B4-BE49-F238E27FC236}">
              <a16:creationId xmlns:a16="http://schemas.microsoft.com/office/drawing/2014/main" id="{7228A01D-21F5-4BA5-ABFF-F3EC13307B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571500</xdr:colOff>
      <xdr:row>41</xdr:row>
      <xdr:rowOff>15239</xdr:rowOff>
    </xdr:from>
    <xdr:to>
      <xdr:col>18</xdr:col>
      <xdr:colOff>280670</xdr:colOff>
      <xdr:row>51</xdr:row>
      <xdr:rowOff>167641</xdr:rowOff>
    </xdr:to>
    <mc:AlternateContent xmlns:mc="http://schemas.openxmlformats.org/markup-compatibility/2006" xmlns:a14="http://schemas.microsoft.com/office/drawing/2010/main">
      <mc:Choice Requires="a14">
        <xdr:graphicFrame macro="">
          <xdr:nvGraphicFramePr>
            <xdr:cNvPr id="9" name="State">
              <a:extLst>
                <a:ext uri="{FF2B5EF4-FFF2-40B4-BE49-F238E27FC236}">
                  <a16:creationId xmlns:a16="http://schemas.microsoft.com/office/drawing/2014/main" id="{A29691BD-2591-1A37-ECEC-7055F4C92FBD}"/>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5890260" y="7513319"/>
              <a:ext cx="6621780" cy="19812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571500</xdr:colOff>
      <xdr:row>52</xdr:row>
      <xdr:rowOff>15240</xdr:rowOff>
    </xdr:from>
    <xdr:to>
      <xdr:col>19</xdr:col>
      <xdr:colOff>160020</xdr:colOff>
      <xdr:row>58</xdr:row>
      <xdr:rowOff>79375</xdr:rowOff>
    </xdr:to>
    <xdr:sp macro="" textlink="">
      <xdr:nvSpPr>
        <xdr:cNvPr id="10" name="TextBox 9">
          <a:extLst>
            <a:ext uri="{FF2B5EF4-FFF2-40B4-BE49-F238E27FC236}">
              <a16:creationId xmlns:a16="http://schemas.microsoft.com/office/drawing/2014/main" id="{16978636-1EEA-7A16-2336-DBD46D8AE203}"/>
            </a:ext>
          </a:extLst>
        </xdr:cNvPr>
        <xdr:cNvSpPr txBox="1"/>
      </xdr:nvSpPr>
      <xdr:spPr>
        <a:xfrm>
          <a:off x="7405688" y="9913303"/>
          <a:ext cx="7121207" cy="1159510"/>
        </a:xfrm>
        <a:prstGeom prst="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rPr>
            <a:t>Insights:</a:t>
          </a:r>
        </a:p>
        <a:p>
          <a:r>
            <a:rPr lang="en-IN">
              <a:solidFill>
                <a:srgbClr val="00B0F0"/>
              </a:solidFill>
            </a:rPr>
            <a:t>  The above</a:t>
          </a:r>
          <a:r>
            <a:rPr lang="en-IN" baseline="0">
              <a:solidFill>
                <a:srgbClr val="00B0F0"/>
              </a:solidFill>
            </a:rPr>
            <a:t> pie diagram with State slicers </a:t>
          </a:r>
          <a:r>
            <a:rPr lang="en-IN">
              <a:solidFill>
                <a:srgbClr val="00B0F0"/>
              </a:solidFill>
            </a:rPr>
            <a:t>reveals that </a:t>
          </a:r>
          <a:r>
            <a:rPr lang="en-IN" b="1">
              <a:solidFill>
                <a:srgbClr val="00B0F0"/>
              </a:solidFill>
            </a:rPr>
            <a:t>Standard</a:t>
          </a:r>
          <a:r>
            <a:rPr lang="en-IN">
              <a:solidFill>
                <a:srgbClr val="00B0F0"/>
              </a:solidFill>
            </a:rPr>
            <a:t> and </a:t>
          </a:r>
          <a:r>
            <a:rPr lang="en-IN" b="1">
              <a:solidFill>
                <a:srgbClr val="00B0F0"/>
              </a:solidFill>
            </a:rPr>
            <a:t>Second Class</a:t>
          </a:r>
          <a:r>
            <a:rPr lang="en-IN">
              <a:solidFill>
                <a:srgbClr val="00B0F0"/>
              </a:solidFill>
            </a:rPr>
            <a:t> shipping dominate the sales mix, together accounting for over 65% of total revenue—making them the core logistics focus. In contrast, </a:t>
          </a:r>
          <a:r>
            <a:rPr lang="en-IN" b="1">
              <a:solidFill>
                <a:srgbClr val="00B0F0"/>
              </a:solidFill>
            </a:rPr>
            <a:t>Same Day</a:t>
          </a:r>
          <a:r>
            <a:rPr lang="en-IN">
              <a:solidFill>
                <a:srgbClr val="00B0F0"/>
              </a:solidFill>
            </a:rPr>
            <a:t> delivery—though available—contributes less than 10%, suggesting untapped growth potential. Performance across states is uneven while </a:t>
          </a:r>
          <a:r>
            <a:rPr lang="en-IN" b="1">
              <a:solidFill>
                <a:srgbClr val="00B0F0"/>
              </a:solidFill>
            </a:rPr>
            <a:t>California, Texas, New York, Washington, and Pennsylvania</a:t>
          </a:r>
          <a:r>
            <a:rPr lang="en-IN">
              <a:solidFill>
                <a:srgbClr val="00B0F0"/>
              </a:solidFill>
            </a:rPr>
            <a:t> together represent more than a quarter of total sales, several smaller states show minimal figures—highlighting possible market or distribution gaps.</a:t>
          </a:r>
          <a:endParaRPr lang="en-IN" sz="1100">
            <a:solidFill>
              <a:srgbClr val="00B0F0"/>
            </a:solidFill>
          </a:endParaRPr>
        </a:p>
      </xdr:txBody>
    </xdr:sp>
    <xdr:clientData/>
  </xdr:twoCellAnchor>
  <xdr:twoCellAnchor editAs="oneCell">
    <xdr:from>
      <xdr:col>0</xdr:col>
      <xdr:colOff>350520</xdr:colOff>
      <xdr:row>41</xdr:row>
      <xdr:rowOff>30481</xdr:rowOff>
    </xdr:from>
    <xdr:to>
      <xdr:col>2</xdr:col>
      <xdr:colOff>349969</xdr:colOff>
      <xdr:row>48</xdr:row>
      <xdr:rowOff>137159</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AB11D6B6-92A8-63AB-0129-5AC74E0A0DE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50520" y="7528561"/>
              <a:ext cx="1798320" cy="1386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144780</xdr:colOff>
      <xdr:row>49</xdr:row>
      <xdr:rowOff>76200</xdr:rowOff>
    </xdr:from>
    <xdr:to>
      <xdr:col>3</xdr:col>
      <xdr:colOff>441960</xdr:colOff>
      <xdr:row>55</xdr:row>
      <xdr:rowOff>95250</xdr:rowOff>
    </xdr:to>
    <xdr:sp macro="" textlink="">
      <xdr:nvSpPr>
        <xdr:cNvPr id="6" name="TextBox 5">
          <a:extLst>
            <a:ext uri="{FF2B5EF4-FFF2-40B4-BE49-F238E27FC236}">
              <a16:creationId xmlns:a16="http://schemas.microsoft.com/office/drawing/2014/main" id="{149FC44D-2A56-8BFD-F329-545395DAC280}"/>
            </a:ext>
          </a:extLst>
        </xdr:cNvPr>
        <xdr:cNvSpPr txBox="1"/>
      </xdr:nvSpPr>
      <xdr:spPr>
        <a:xfrm>
          <a:off x="144780" y="9426575"/>
          <a:ext cx="3162618" cy="1114425"/>
        </a:xfrm>
        <a:prstGeom prst="rect">
          <a:avLst/>
        </a:prstGeom>
        <a:solidFill>
          <a:schemeClr val="lt1"/>
        </a:solidFill>
        <a:ln w="9525" cmpd="sng">
          <a:solidFill>
            <a:schemeClr val="lt1">
              <a:shade val="50000"/>
            </a:schemeClr>
          </a:solidFill>
        </a:ln>
        <a:effectLst>
          <a:outerShdw blurRad="50800" dist="38100" dir="16200000"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200" b="1">
              <a:solidFill>
                <a:schemeClr val="accent2">
                  <a:lumMod val="50000"/>
                </a:schemeClr>
              </a:solidFill>
              <a:effectLst/>
              <a:latin typeface="+mn-lt"/>
              <a:ea typeface="+mn-ea"/>
              <a:cs typeface="+mn-cs"/>
            </a:rPr>
            <a:t>Insights: </a:t>
          </a:r>
          <a:r>
            <a:rPr lang="en-IN" sz="1100">
              <a:solidFill>
                <a:schemeClr val="accent6">
                  <a:lumMod val="50000"/>
                </a:schemeClr>
              </a:solidFill>
              <a:effectLst/>
              <a:latin typeface="+mn-lt"/>
              <a:ea typeface="+mn-ea"/>
              <a:cs typeface="+mn-cs"/>
            </a:rPr>
            <a:t>Shipping trends indicate that customers in the West region predominantly opt for 'Standard Class', whereas the East region shows a comparatively higher inclination toward 'Same Day' delivery.</a:t>
          </a:r>
        </a:p>
        <a:p>
          <a:endParaRPr lang="en-IN" sz="1100"/>
        </a:p>
      </xdr:txBody>
    </xdr:sp>
    <xdr:clientData/>
  </xdr:twoCellAnchor>
  <xdr:twoCellAnchor>
    <xdr:from>
      <xdr:col>1</xdr:col>
      <xdr:colOff>30480</xdr:colOff>
      <xdr:row>59</xdr:row>
      <xdr:rowOff>0</xdr:rowOff>
    </xdr:from>
    <xdr:to>
      <xdr:col>7</xdr:col>
      <xdr:colOff>502920</xdr:colOff>
      <xdr:row>73</xdr:row>
      <xdr:rowOff>121920</xdr:rowOff>
    </xdr:to>
    <xdr:graphicFrame macro="">
      <xdr:nvGraphicFramePr>
        <xdr:cNvPr id="11" name="Chart 10">
          <a:extLst>
            <a:ext uri="{FF2B5EF4-FFF2-40B4-BE49-F238E27FC236}">
              <a16:creationId xmlns:a16="http://schemas.microsoft.com/office/drawing/2014/main" id="{C6A1656F-D39C-4971-8487-FFE636D224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601980</xdr:colOff>
      <xdr:row>63</xdr:row>
      <xdr:rowOff>30480</xdr:rowOff>
    </xdr:from>
    <xdr:to>
      <xdr:col>13</xdr:col>
      <xdr:colOff>525780</xdr:colOff>
      <xdr:row>69</xdr:row>
      <xdr:rowOff>53340</xdr:rowOff>
    </xdr:to>
    <xdr:sp macro="" textlink="">
      <xdr:nvSpPr>
        <xdr:cNvPr id="14" name="TextBox 13">
          <a:extLst>
            <a:ext uri="{FF2B5EF4-FFF2-40B4-BE49-F238E27FC236}">
              <a16:creationId xmlns:a16="http://schemas.microsoft.com/office/drawing/2014/main" id="{2BE0480B-4301-4DF7-8FFE-02414510CB31}"/>
            </a:ext>
          </a:extLst>
        </xdr:cNvPr>
        <xdr:cNvSpPr txBox="1"/>
      </xdr:nvSpPr>
      <xdr:spPr>
        <a:xfrm>
          <a:off x="5311140" y="11551920"/>
          <a:ext cx="4175760" cy="1120140"/>
        </a:xfrm>
        <a:prstGeom prst="rect">
          <a:avLst/>
        </a:prstGeom>
        <a:solidFill>
          <a:schemeClr val="lt1"/>
        </a:solidFill>
        <a:ln w="9525" cmpd="sng">
          <a:solidFill>
            <a:schemeClr val="accent6">
              <a:lumMod val="75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200" b="1">
              <a:solidFill>
                <a:schemeClr val="accent6">
                  <a:lumMod val="50000"/>
                </a:schemeClr>
              </a:solidFill>
              <a:effectLst/>
              <a:latin typeface="+mn-lt"/>
              <a:ea typeface="+mn-ea"/>
              <a:cs typeface="+mn-cs"/>
            </a:rPr>
            <a:t>Insights:</a:t>
          </a:r>
          <a:r>
            <a:rPr lang="en-IN" sz="1200">
              <a:solidFill>
                <a:schemeClr val="dk1"/>
              </a:solidFill>
              <a:effectLst/>
              <a:latin typeface="+mn-lt"/>
              <a:ea typeface="+mn-ea"/>
              <a:cs typeface="+mn-cs"/>
            </a:rPr>
            <a:t> </a:t>
          </a:r>
          <a:r>
            <a:rPr lang="en-IN" sz="1100">
              <a:solidFill>
                <a:srgbClr val="EE0000"/>
              </a:solidFill>
              <a:effectLst/>
              <a:latin typeface="+mn-lt"/>
              <a:ea typeface="+mn-ea"/>
              <a:cs typeface="+mn-cs"/>
            </a:rPr>
            <a:t>Consumer behavior drives overall sales, but Corporate customers are key in certain regions like the South. The Home Office segment, while smaller in volume, shows region-specific strength</a:t>
          </a:r>
          <a:r>
            <a:rPr lang="en-IN" sz="1100" baseline="0">
              <a:solidFill>
                <a:srgbClr val="EE0000"/>
              </a:solidFill>
              <a:effectLst/>
              <a:latin typeface="+mn-lt"/>
              <a:ea typeface="+mn-ea"/>
              <a:cs typeface="+mn-cs"/>
            </a:rPr>
            <a:t> </a:t>
          </a:r>
          <a:r>
            <a:rPr lang="en-IN" sz="1100">
              <a:solidFill>
                <a:srgbClr val="EE0000"/>
              </a:solidFill>
              <a:effectLst/>
              <a:latin typeface="+mn-lt"/>
              <a:ea typeface="+mn-ea"/>
              <a:cs typeface="+mn-cs"/>
            </a:rPr>
            <a:t>especially in the East. These insights can guide targeted strategies by segment and region.  </a:t>
          </a:r>
        </a:p>
        <a:p>
          <a:endParaRPr lang="en-IN" sz="1100"/>
        </a:p>
      </xdr:txBody>
    </xdr:sp>
    <xdr:clientData/>
  </xdr:twoCellAnchor>
  <xdr:twoCellAnchor editAs="oneCell">
    <xdr:from>
      <xdr:col>4</xdr:col>
      <xdr:colOff>358140</xdr:colOff>
      <xdr:row>41</xdr:row>
      <xdr:rowOff>99061</xdr:rowOff>
    </xdr:from>
    <xdr:to>
      <xdr:col>6</xdr:col>
      <xdr:colOff>289276</xdr:colOff>
      <xdr:row>48</xdr:row>
      <xdr:rowOff>0</xdr:rowOff>
    </xdr:to>
    <mc:AlternateContent xmlns:mc="http://schemas.openxmlformats.org/markup-compatibility/2006" xmlns:a14="http://schemas.microsoft.com/office/drawing/2010/main">
      <mc:Choice Requires="a14">
        <xdr:graphicFrame macro="">
          <xdr:nvGraphicFramePr>
            <xdr:cNvPr id="16" name="Segment">
              <a:extLst>
                <a:ext uri="{FF2B5EF4-FFF2-40B4-BE49-F238E27FC236}">
                  <a16:creationId xmlns:a16="http://schemas.microsoft.com/office/drawing/2014/main" id="{C3A283A3-B575-DDC2-1BB7-2F5194C58C40}"/>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3154680" y="7597141"/>
              <a:ext cx="182880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640080</xdr:colOff>
      <xdr:row>48</xdr:row>
      <xdr:rowOff>55562</xdr:rowOff>
    </xdr:from>
    <xdr:to>
      <xdr:col>8</xdr:col>
      <xdr:colOff>228600</xdr:colOff>
      <xdr:row>56</xdr:row>
      <xdr:rowOff>30480</xdr:rowOff>
    </xdr:to>
    <xdr:sp macro="" textlink="">
      <xdr:nvSpPr>
        <xdr:cNvPr id="17" name="TextBox 16">
          <a:extLst>
            <a:ext uri="{FF2B5EF4-FFF2-40B4-BE49-F238E27FC236}">
              <a16:creationId xmlns:a16="http://schemas.microsoft.com/office/drawing/2014/main" id="{EF367203-A38C-BC3B-CEC3-B5AF53E82724}"/>
            </a:ext>
          </a:extLst>
        </xdr:cNvPr>
        <xdr:cNvSpPr txBox="1"/>
      </xdr:nvSpPr>
      <xdr:spPr>
        <a:xfrm>
          <a:off x="3505518" y="9223375"/>
          <a:ext cx="3557270" cy="1435418"/>
        </a:xfrm>
        <a:prstGeom prst="rect">
          <a:avLst/>
        </a:prstGeom>
        <a:solidFill>
          <a:schemeClr val="lt1"/>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rPr>
            <a:t>Insights:</a:t>
          </a:r>
        </a:p>
        <a:p>
          <a:r>
            <a:rPr lang="en-IN" b="1"/>
            <a:t>Consumer segment</a:t>
          </a:r>
          <a:r>
            <a:rPr lang="en-IN"/>
            <a:t> prefers </a:t>
          </a:r>
          <a:r>
            <a:rPr lang="en-IN" b="1"/>
            <a:t>Standard Class</a:t>
          </a:r>
          <a:r>
            <a:rPr lang="en-IN"/>
            <a:t>, making up the largest share of its total sales.</a:t>
          </a:r>
        </a:p>
        <a:p>
          <a:r>
            <a:rPr lang="en-IN" b="1"/>
            <a:t>Home Office</a:t>
          </a:r>
          <a:r>
            <a:rPr lang="en-IN"/>
            <a:t> customers lean towards </a:t>
          </a:r>
          <a:r>
            <a:rPr lang="en-IN" b="1"/>
            <a:t>First Class</a:t>
          </a:r>
          <a:r>
            <a:rPr lang="en-IN"/>
            <a:t>, reflecting a need for faster deliveries.</a:t>
          </a:r>
        </a:p>
        <a:p>
          <a:r>
            <a:rPr lang="en-IN" b="1"/>
            <a:t>Corporate customers</a:t>
          </a:r>
          <a:r>
            <a:rPr lang="en-IN"/>
            <a:t> use </a:t>
          </a:r>
          <a:r>
            <a:rPr lang="en-IN" b="1"/>
            <a:t>Same Day</a:t>
          </a:r>
          <a:r>
            <a:rPr lang="en-IN"/>
            <a:t> more than other segments, indicating business urgency.</a:t>
          </a:r>
        </a:p>
        <a:p>
          <a:endParaRPr lang="en-IN" sz="1100"/>
        </a:p>
      </xdr:txBody>
    </xdr:sp>
    <xdr:clientData/>
  </xdr:twoCellAnchor>
  <xdr:twoCellAnchor>
    <xdr:from>
      <xdr:col>6</xdr:col>
      <xdr:colOff>310832</xdr:colOff>
      <xdr:row>92</xdr:row>
      <xdr:rowOff>171766</xdr:rowOff>
    </xdr:from>
    <xdr:to>
      <xdr:col>12</xdr:col>
      <xdr:colOff>381001</xdr:colOff>
      <xdr:row>108</xdr:row>
      <xdr:rowOff>133666</xdr:rowOff>
    </xdr:to>
    <xdr:graphicFrame macro="">
      <xdr:nvGraphicFramePr>
        <xdr:cNvPr id="19" name="Chart 18">
          <a:extLst>
            <a:ext uri="{FF2B5EF4-FFF2-40B4-BE49-F238E27FC236}">
              <a16:creationId xmlns:a16="http://schemas.microsoft.com/office/drawing/2014/main" id="{A16802BF-194B-40C3-AC12-6FEEF54C1A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307022</xdr:colOff>
      <xdr:row>76</xdr:row>
      <xdr:rowOff>117475</xdr:rowOff>
    </xdr:from>
    <xdr:to>
      <xdr:col>12</xdr:col>
      <xdr:colOff>380047</xdr:colOff>
      <xdr:row>92</xdr:row>
      <xdr:rowOff>102235</xdr:rowOff>
    </xdr:to>
    <xdr:graphicFrame macro="">
      <xdr:nvGraphicFramePr>
        <xdr:cNvPr id="20" name="Chart 19">
          <a:extLst>
            <a:ext uri="{FF2B5EF4-FFF2-40B4-BE49-F238E27FC236}">
              <a16:creationId xmlns:a16="http://schemas.microsoft.com/office/drawing/2014/main" id="{DB375852-2EEC-4A76-8D7B-FBEC41DC12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201611</xdr:colOff>
      <xdr:row>110</xdr:row>
      <xdr:rowOff>47624</xdr:rowOff>
    </xdr:from>
    <xdr:to>
      <xdr:col>13</xdr:col>
      <xdr:colOff>15874</xdr:colOff>
      <xdr:row>117</xdr:row>
      <xdr:rowOff>119061</xdr:rowOff>
    </xdr:to>
    <xdr:sp macro="" textlink="">
      <xdr:nvSpPr>
        <xdr:cNvPr id="8" name="TextBox 7">
          <a:extLst>
            <a:ext uri="{FF2B5EF4-FFF2-40B4-BE49-F238E27FC236}">
              <a16:creationId xmlns:a16="http://schemas.microsoft.com/office/drawing/2014/main" id="{EAE9E05A-9986-8D27-ABD7-0A0780D3DFB3}"/>
            </a:ext>
          </a:extLst>
        </xdr:cNvPr>
        <xdr:cNvSpPr txBox="1"/>
      </xdr:nvSpPr>
      <xdr:spPr>
        <a:xfrm>
          <a:off x="5511799" y="20129499"/>
          <a:ext cx="4759325" cy="1349375"/>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400" b="1">
              <a:solidFill>
                <a:schemeClr val="accent2">
                  <a:lumMod val="50000"/>
                </a:schemeClr>
              </a:solidFill>
              <a:effectLst/>
              <a:latin typeface="+mn-lt"/>
              <a:ea typeface="+mn-ea"/>
              <a:cs typeface="+mn-cs"/>
            </a:rPr>
            <a:t>Insights: </a:t>
          </a:r>
          <a:r>
            <a:rPr lang="en-IN" sz="1200" b="0">
              <a:solidFill>
                <a:srgbClr val="00B0F0"/>
              </a:solidFill>
              <a:effectLst/>
              <a:latin typeface="+mn-lt"/>
              <a:ea typeface="+mn-ea"/>
              <a:cs typeface="+mn-cs"/>
            </a:rPr>
            <a:t>Although</a:t>
          </a:r>
          <a:r>
            <a:rPr lang="en-IN" sz="1200">
              <a:solidFill>
                <a:srgbClr val="00B0F0"/>
              </a:solidFill>
              <a:effectLst/>
              <a:latin typeface="+mn-lt"/>
              <a:ea typeface="+mn-ea"/>
              <a:cs typeface="+mn-cs"/>
            </a:rPr>
            <a:t> California has the highest number of orders at 161, New York generates the highest total sales. This disparity highlights that a greater number of transactions does not necessarily equate to higher revenue. The data suggests that customers in New York tend to place fewer but significantly higher-value orders, making it a key market for premium products and revenue optimization.</a:t>
          </a:r>
        </a:p>
        <a:p>
          <a:endParaRPr lang="en-IN" sz="1100"/>
        </a:p>
      </xdr:txBody>
    </xdr:sp>
    <xdr:clientData/>
  </xdr:twoCellAnchor>
  <xdr:oneCellAnchor>
    <xdr:from>
      <xdr:col>7</xdr:col>
      <xdr:colOff>412750</xdr:colOff>
      <xdr:row>116</xdr:row>
      <xdr:rowOff>31750</xdr:rowOff>
    </xdr:from>
    <xdr:ext cx="184731" cy="264560"/>
    <xdr:sp macro="" textlink="">
      <xdr:nvSpPr>
        <xdr:cNvPr id="13" name="TextBox 12">
          <a:extLst>
            <a:ext uri="{FF2B5EF4-FFF2-40B4-BE49-F238E27FC236}">
              <a16:creationId xmlns:a16="http://schemas.microsoft.com/office/drawing/2014/main" id="{C37A3DFD-AB12-B8DE-2284-6EFCDE9DCCAE}"/>
            </a:ext>
          </a:extLst>
        </xdr:cNvPr>
        <xdr:cNvSpPr txBox="1"/>
      </xdr:nvSpPr>
      <xdr:spPr>
        <a:xfrm>
          <a:off x="6413500" y="2120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6</xdr:col>
      <xdr:colOff>201612</xdr:colOff>
      <xdr:row>130</xdr:row>
      <xdr:rowOff>23813</xdr:rowOff>
    </xdr:from>
    <xdr:to>
      <xdr:col>12</xdr:col>
      <xdr:colOff>277813</xdr:colOff>
      <xdr:row>147</xdr:row>
      <xdr:rowOff>95250</xdr:rowOff>
    </xdr:to>
    <xdr:sp macro="" textlink="">
      <xdr:nvSpPr>
        <xdr:cNvPr id="15" name="TextBox 14">
          <a:extLst>
            <a:ext uri="{FF2B5EF4-FFF2-40B4-BE49-F238E27FC236}">
              <a16:creationId xmlns:a16="http://schemas.microsoft.com/office/drawing/2014/main" id="{C3BC7145-855F-3749-4DBE-BFD6998005E5}"/>
            </a:ext>
          </a:extLst>
        </xdr:cNvPr>
        <xdr:cNvSpPr txBox="1"/>
      </xdr:nvSpPr>
      <xdr:spPr>
        <a:xfrm>
          <a:off x="5511800" y="23756938"/>
          <a:ext cx="4410076" cy="3175000"/>
        </a:xfrm>
        <a:prstGeom prst="rect">
          <a:avLst/>
        </a:prstGeom>
        <a:solidFill>
          <a:schemeClr val="lt1"/>
        </a:solidFill>
        <a:ln w="9525" cmpd="sng">
          <a:solidFill>
            <a:schemeClr val="accent6">
              <a:lumMod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400" b="1">
              <a:solidFill>
                <a:srgbClr val="C00000"/>
              </a:solidFill>
              <a:effectLst/>
              <a:latin typeface="+mn-lt"/>
              <a:ea typeface="+mn-ea"/>
              <a:cs typeface="+mn-cs"/>
            </a:rPr>
            <a:t>Insights: </a:t>
          </a:r>
        </a:p>
        <a:p>
          <a:pPr marL="0" marR="0" lvl="0" indent="0" defTabSz="914400" eaLnBrk="1" fontAlgn="auto" latinLnBrk="0" hangingPunct="1">
            <a:lnSpc>
              <a:spcPct val="100000"/>
            </a:lnSpc>
            <a:spcBef>
              <a:spcPts val="0"/>
            </a:spcBef>
            <a:spcAft>
              <a:spcPts val="0"/>
            </a:spcAft>
            <a:buClrTx/>
            <a:buSzTx/>
            <a:buFontTx/>
            <a:buNone/>
            <a:tabLst/>
            <a:defRPr/>
          </a:pPr>
          <a:r>
            <a:rPr lang="en-IN" sz="1200">
              <a:solidFill>
                <a:schemeClr val="dk1"/>
              </a:solidFill>
              <a:effectLst/>
              <a:latin typeface="+mn-lt"/>
              <a:ea typeface="+mn-ea"/>
              <a:cs typeface="+mn-cs"/>
            </a:rPr>
            <a:t>                 The state-wise analysis reveals that-</a:t>
          </a:r>
        </a:p>
        <a:p>
          <a:pPr marL="0" marR="0" lvl="0" indent="0" defTabSz="914400" eaLnBrk="1" fontAlgn="auto" latinLnBrk="0" hangingPunct="1">
            <a:lnSpc>
              <a:spcPct val="100000"/>
            </a:lnSpc>
            <a:spcBef>
              <a:spcPts val="0"/>
            </a:spcBef>
            <a:spcAft>
              <a:spcPts val="0"/>
            </a:spcAft>
            <a:buClrTx/>
            <a:buSzTx/>
            <a:buFontTx/>
            <a:buNone/>
            <a:tabLst/>
            <a:defRPr/>
          </a:pPr>
          <a:r>
            <a:rPr lang="en-IN" sz="1200">
              <a:solidFill>
                <a:schemeClr val="dk1"/>
              </a:solidFill>
              <a:effectLst/>
              <a:latin typeface="+mn-lt"/>
              <a:ea typeface="+mn-ea"/>
              <a:cs typeface="+mn-cs"/>
            </a:rPr>
            <a:t>a</a:t>
          </a:r>
          <a:r>
            <a:rPr lang="en-IN" sz="1200">
              <a:solidFill>
                <a:schemeClr val="accent2">
                  <a:lumMod val="75000"/>
                </a:schemeClr>
              </a:solidFill>
              <a:effectLst/>
              <a:latin typeface="+mn-lt"/>
              <a:ea typeface="+mn-ea"/>
              <a:cs typeface="+mn-cs"/>
            </a:rPr>
            <a:t>) California leads significantly in overall sales, driven largely by strong contributions from all three customer segments—Consumer, Corporate, and Home Office.  </a:t>
          </a:r>
        </a:p>
        <a:p>
          <a:pPr marL="0" marR="0" lvl="0" indent="0" defTabSz="914400" eaLnBrk="1" fontAlgn="auto" latinLnBrk="0" hangingPunct="1">
            <a:lnSpc>
              <a:spcPct val="100000"/>
            </a:lnSpc>
            <a:spcBef>
              <a:spcPts val="0"/>
            </a:spcBef>
            <a:spcAft>
              <a:spcPts val="0"/>
            </a:spcAft>
            <a:buClrTx/>
            <a:buSzTx/>
            <a:buFontTx/>
            <a:buNone/>
            <a:tabLst/>
            <a:defRPr/>
          </a:pPr>
          <a:r>
            <a:rPr lang="en-IN" sz="1200">
              <a:solidFill>
                <a:schemeClr val="dk1"/>
              </a:solidFill>
              <a:effectLst/>
              <a:latin typeface="+mn-lt"/>
              <a:ea typeface="+mn-ea"/>
              <a:cs typeface="+mn-cs"/>
            </a:rPr>
            <a:t>b</a:t>
          </a:r>
          <a:r>
            <a:rPr lang="en-IN" sz="1200">
              <a:solidFill>
                <a:schemeClr val="accent6">
                  <a:lumMod val="75000"/>
                </a:schemeClr>
              </a:solidFill>
              <a:effectLst/>
              <a:latin typeface="+mn-lt"/>
              <a:ea typeface="+mn-ea"/>
              <a:cs typeface="+mn-cs"/>
            </a:rPr>
            <a:t>) New York follows closely showing particularly strong engagement from the Corporate segment. Meanwhile, states like Illinois, Texas, and Washington also stand out with high total sales, each  indicating well-balanced demand across customer segments. </a:t>
          </a:r>
        </a:p>
        <a:p>
          <a:pPr marL="0" marR="0" lvl="0" indent="0" defTabSz="914400" eaLnBrk="1" fontAlgn="auto" latinLnBrk="0" hangingPunct="1">
            <a:lnSpc>
              <a:spcPct val="100000"/>
            </a:lnSpc>
            <a:spcBef>
              <a:spcPts val="0"/>
            </a:spcBef>
            <a:spcAft>
              <a:spcPts val="0"/>
            </a:spcAft>
            <a:buClrTx/>
            <a:buSzTx/>
            <a:buFontTx/>
            <a:buNone/>
            <a:tabLst/>
            <a:defRPr/>
          </a:pPr>
          <a:r>
            <a:rPr lang="en-IN" sz="1200">
              <a:solidFill>
                <a:schemeClr val="dk1"/>
              </a:solidFill>
              <a:effectLst/>
              <a:latin typeface="+mn-lt"/>
              <a:ea typeface="+mn-ea"/>
              <a:cs typeface="+mn-cs"/>
            </a:rPr>
            <a:t>c</a:t>
          </a:r>
          <a:r>
            <a:rPr lang="en-IN" sz="1200">
              <a:solidFill>
                <a:srgbClr val="0070C0"/>
              </a:solidFill>
              <a:effectLst/>
              <a:latin typeface="+mn-lt"/>
              <a:ea typeface="+mn-ea"/>
              <a:cs typeface="+mn-cs"/>
            </a:rPr>
            <a:t>) In contrast, states such as South Dakota, Wyoming, and Vermont show negligible sales activity, suggesting limited market presence or customer engagement in those regions. </a:t>
          </a:r>
        </a:p>
        <a:p>
          <a:pPr marL="0" marR="0" lvl="0" indent="0" defTabSz="914400" eaLnBrk="1" fontAlgn="auto" latinLnBrk="0" hangingPunct="1">
            <a:lnSpc>
              <a:spcPct val="100000"/>
            </a:lnSpc>
            <a:spcBef>
              <a:spcPts val="0"/>
            </a:spcBef>
            <a:spcAft>
              <a:spcPts val="0"/>
            </a:spcAft>
            <a:buClrTx/>
            <a:buSzTx/>
            <a:buFontTx/>
            <a:buNone/>
            <a:tabLst/>
            <a:defRPr/>
          </a:pPr>
          <a:r>
            <a:rPr lang="en-IN" sz="1200" baseline="0">
              <a:solidFill>
                <a:schemeClr val="accent4">
                  <a:lumMod val="50000"/>
                </a:schemeClr>
              </a:solidFill>
              <a:effectLst/>
              <a:latin typeface="+mn-lt"/>
              <a:ea typeface="+mn-ea"/>
              <a:cs typeface="+mn-cs"/>
            </a:rPr>
            <a:t>          Hence, t</a:t>
          </a:r>
          <a:r>
            <a:rPr lang="en-IN" sz="1200">
              <a:solidFill>
                <a:schemeClr val="accent4">
                  <a:lumMod val="50000"/>
                </a:schemeClr>
              </a:solidFill>
              <a:effectLst/>
              <a:latin typeface="+mn-lt"/>
              <a:ea typeface="+mn-ea"/>
              <a:cs typeface="+mn-cs"/>
            </a:rPr>
            <a:t>hese findings highlight the importance of focusing on high-performing states for strategic marketing and expansion, while also identifying underperforming areas for potential growth opportunities.</a:t>
          </a:r>
        </a:p>
        <a:p>
          <a:endParaRPr lang="en-IN" sz="1100"/>
        </a:p>
      </xdr:txBody>
    </xdr:sp>
    <xdr:clientData/>
  </xdr:twoCellAnchor>
  <xdr:oneCellAnchor>
    <xdr:from>
      <xdr:col>6</xdr:col>
      <xdr:colOff>682625</xdr:colOff>
      <xdr:row>127</xdr:row>
      <xdr:rowOff>166687</xdr:rowOff>
    </xdr:from>
    <xdr:ext cx="184731" cy="264560"/>
    <xdr:sp macro="" textlink="">
      <xdr:nvSpPr>
        <xdr:cNvPr id="18" name="TextBox 17">
          <a:extLst>
            <a:ext uri="{FF2B5EF4-FFF2-40B4-BE49-F238E27FC236}">
              <a16:creationId xmlns:a16="http://schemas.microsoft.com/office/drawing/2014/main" id="{BB5F4806-ECC0-D088-408F-9D89EAC7B3F7}"/>
            </a:ext>
          </a:extLst>
        </xdr:cNvPr>
        <xdr:cNvSpPr txBox="1"/>
      </xdr:nvSpPr>
      <xdr:spPr>
        <a:xfrm>
          <a:off x="5992813" y="23352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0</xdr:col>
      <xdr:colOff>571501</xdr:colOff>
      <xdr:row>166</xdr:row>
      <xdr:rowOff>7936</xdr:rowOff>
    </xdr:from>
    <xdr:to>
      <xdr:col>14</xdr:col>
      <xdr:colOff>571501</xdr:colOff>
      <xdr:row>186</xdr:row>
      <xdr:rowOff>7937</xdr:rowOff>
    </xdr:to>
    <xdr:graphicFrame macro="">
      <xdr:nvGraphicFramePr>
        <xdr:cNvPr id="21" name="Chart 20">
          <a:extLst>
            <a:ext uri="{FF2B5EF4-FFF2-40B4-BE49-F238E27FC236}">
              <a16:creationId xmlns:a16="http://schemas.microsoft.com/office/drawing/2014/main" id="{CD2EF8DD-E633-4E3E-844A-3AD4DE47CB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187</xdr:row>
      <xdr:rowOff>173830</xdr:rowOff>
    </xdr:from>
    <xdr:to>
      <xdr:col>9</xdr:col>
      <xdr:colOff>627062</xdr:colOff>
      <xdr:row>202</xdr:row>
      <xdr:rowOff>127000</xdr:rowOff>
    </xdr:to>
    <xdr:sp macro="" textlink="">
      <xdr:nvSpPr>
        <xdr:cNvPr id="22" name="TextBox 21">
          <a:extLst>
            <a:ext uri="{FF2B5EF4-FFF2-40B4-BE49-F238E27FC236}">
              <a16:creationId xmlns:a16="http://schemas.microsoft.com/office/drawing/2014/main" id="{396C564D-3F02-BDF0-1CAB-BD57068C32EB}"/>
            </a:ext>
          </a:extLst>
        </xdr:cNvPr>
        <xdr:cNvSpPr txBox="1"/>
      </xdr:nvSpPr>
      <xdr:spPr>
        <a:xfrm>
          <a:off x="611188" y="34313018"/>
          <a:ext cx="7548562" cy="2691607"/>
        </a:xfrm>
        <a:prstGeom prst="rect">
          <a:avLst/>
        </a:prstGeom>
        <a:solidFill>
          <a:schemeClr val="lt1"/>
        </a:solidFill>
        <a:ln w="9525" cmpd="sng">
          <a:solidFill>
            <a:schemeClr val="accent6">
              <a:lumMod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EE0000"/>
              </a:solidFill>
              <a:effectLst/>
              <a:latin typeface="+mn-lt"/>
              <a:ea typeface="+mn-ea"/>
              <a:cs typeface="+mn-cs"/>
            </a:rPr>
            <a:t>Insights:</a:t>
          </a:r>
        </a:p>
        <a:p>
          <a:r>
            <a:rPr lang="en-IN" sz="1100" baseline="0">
              <a:solidFill>
                <a:schemeClr val="dk1"/>
              </a:solidFill>
              <a:effectLst/>
              <a:latin typeface="+mn-lt"/>
              <a:ea typeface="+mn-ea"/>
              <a:cs typeface="+mn-cs"/>
            </a:rPr>
            <a:t> </a:t>
          </a:r>
          <a:r>
            <a:rPr lang="en-IN" sz="1200" b="0" cap="none" spc="0">
              <a:ln w="0"/>
              <a:solidFill>
                <a:schemeClr val="accent1"/>
              </a:solidFill>
              <a:effectLst>
                <a:outerShdw blurRad="38100" dist="25400" dir="5400000" algn="ctr" rotWithShape="0">
                  <a:srgbClr val="6E747A">
                    <a:alpha val="43000"/>
                  </a:srgbClr>
                </a:outerShdw>
              </a:effectLst>
              <a:latin typeface="+mn-lt"/>
              <a:ea typeface="+mn-ea"/>
              <a:cs typeface="+mn-cs"/>
            </a:rPr>
            <a:t>The top 10 products account for a significant share of total sales, indicating strong customer demand and high revenue potential. These products are key revenue drivers and should be prioritized in inventory, marketing, and sales strategies to maximize profitability and meet customer preferences effectively.</a:t>
          </a:r>
        </a:p>
        <a:p>
          <a:r>
            <a:rPr lang="en-IN" sz="1200" b="0" cap="none" spc="0">
              <a:ln w="0"/>
              <a:solidFill>
                <a:schemeClr val="accent1"/>
              </a:solidFill>
              <a:effectLst>
                <a:outerShdw blurRad="38100" dist="25400" dir="5400000" algn="ctr" rotWithShape="0">
                  <a:srgbClr val="6E747A">
                    <a:alpha val="43000"/>
                  </a:srgbClr>
                </a:outerShdw>
              </a:effectLst>
              <a:latin typeface="+mn-lt"/>
              <a:ea typeface="+mn-ea"/>
              <a:cs typeface="+mn-cs"/>
            </a:rPr>
            <a:t>We can observe:</a:t>
          </a:r>
        </a:p>
        <a:p>
          <a:r>
            <a:rPr lang="en-IN" sz="1200" b="0" cap="none" spc="0">
              <a:ln w="0"/>
              <a:solidFill>
                <a:schemeClr val="accent1"/>
              </a:solidFill>
              <a:effectLst>
                <a:outerShdw blurRad="38100" dist="25400" dir="5400000" algn="ctr" rotWithShape="0">
                  <a:srgbClr val="6E747A">
                    <a:alpha val="43000"/>
                  </a:srgbClr>
                </a:outerShdw>
              </a:effectLst>
              <a:latin typeface="+mn-lt"/>
              <a:ea typeface="+mn-ea"/>
              <a:cs typeface="+mn-cs"/>
            </a:rPr>
            <a:t>a) The product Canon imageCLASS 2200 Advanced Copier leads in total sales with ₹11,199.97, followed by Cubify CubeX 3D Printer and Riverside Palais Royal Bookcase, indicating a preference for high-value office and tech equipment.</a:t>
          </a:r>
        </a:p>
        <a:p>
          <a:r>
            <a:rPr lang="en-IN" sz="1200" b="0" cap="none" spc="0">
              <a:ln w="0"/>
              <a:solidFill>
                <a:schemeClr val="accent1"/>
              </a:solidFill>
              <a:effectLst>
                <a:outerShdw blurRad="38100" dist="25400" dir="5400000" algn="ctr" rotWithShape="0">
                  <a:srgbClr val="6E747A">
                    <a:alpha val="43000"/>
                  </a:srgbClr>
                </a:outerShdw>
              </a:effectLst>
              <a:latin typeface="+mn-lt"/>
              <a:ea typeface="+mn-ea"/>
              <a:cs typeface="+mn-cs"/>
            </a:rPr>
            <a:t>b) The East region generated the highest sales overall (₹19,876.84) among the four, showing strong demand across multiple products.</a:t>
          </a:r>
        </a:p>
        <a:p>
          <a:r>
            <a:rPr lang="en-IN" sz="1200" b="0" cap="none" spc="0">
              <a:ln w="0"/>
              <a:solidFill>
                <a:schemeClr val="accent1"/>
              </a:solidFill>
              <a:effectLst>
                <a:outerShdw blurRad="38100" dist="25400" dir="5400000" algn="ctr" rotWithShape="0">
                  <a:srgbClr val="6E747A">
                    <a:alpha val="43000"/>
                  </a:srgbClr>
                </a:outerShdw>
              </a:effectLst>
              <a:latin typeface="+mn-lt"/>
              <a:ea typeface="+mn-ea"/>
              <a:cs typeface="+mn-cs"/>
            </a:rPr>
            <a:t>c)</a:t>
          </a:r>
          <a:r>
            <a:rPr lang="en-IN" sz="1200" b="0" cap="none" spc="0" baseline="0">
              <a:ln w="0"/>
              <a:solidFill>
                <a:schemeClr val="accent1"/>
              </a:solidFill>
              <a:effectLst>
                <a:outerShdw blurRad="38100" dist="25400" dir="5400000" algn="ctr" rotWithShape="0">
                  <a:srgbClr val="6E747A">
                    <a:alpha val="43000"/>
                  </a:srgbClr>
                </a:outerShdw>
              </a:effectLst>
              <a:latin typeface="+mn-lt"/>
              <a:ea typeface="+mn-ea"/>
              <a:cs typeface="+mn-cs"/>
            </a:rPr>
            <a:t> </a:t>
          </a:r>
          <a:r>
            <a:rPr lang="en-IN" sz="1200" b="0" cap="none" spc="0">
              <a:ln w="0"/>
              <a:solidFill>
                <a:schemeClr val="accent1"/>
              </a:solidFill>
              <a:effectLst>
                <a:outerShdw blurRad="38100" dist="25400" dir="5400000" algn="ctr" rotWithShape="0">
                  <a:srgbClr val="6E747A">
                    <a:alpha val="43000"/>
                  </a:srgbClr>
                </a:outerShdw>
              </a:effectLst>
              <a:latin typeface="+mn-lt"/>
              <a:ea typeface="+mn-ea"/>
              <a:cs typeface="+mn-cs"/>
            </a:rPr>
            <a:t>Apple iPhone 5 and iPhone 5S also feature among top-selling items, reflecting continued interest in mobile devices.</a:t>
          </a:r>
        </a:p>
        <a:p>
          <a:r>
            <a:rPr lang="en-IN" sz="1200" b="0" cap="none" spc="0">
              <a:ln w="0"/>
              <a:solidFill>
                <a:schemeClr val="accent1"/>
              </a:solidFill>
              <a:effectLst>
                <a:outerShdw blurRad="38100" dist="25400" dir="5400000" algn="ctr" rotWithShape="0">
                  <a:srgbClr val="6E747A">
                    <a:alpha val="43000"/>
                  </a:srgbClr>
                </a:outerShdw>
              </a:effectLst>
              <a:latin typeface="+mn-lt"/>
              <a:ea typeface="+mn-ea"/>
              <a:cs typeface="+mn-cs"/>
            </a:rPr>
            <a:t>d) Several products have region-specific sales dominance (e.g., Canon Copier only in East, Cubify Printer only in South), suggesting targeted regional preferences.</a:t>
          </a:r>
        </a:p>
        <a:p>
          <a:pPr lvl="1"/>
          <a:r>
            <a:rPr lang="en-IN" sz="1200" b="0" cap="none" spc="0">
              <a:ln w="0"/>
              <a:solidFill>
                <a:schemeClr val="accent1"/>
              </a:solidFill>
              <a:effectLst>
                <a:outerShdw blurRad="38100" dist="25400" dir="5400000" algn="ctr" rotWithShape="0">
                  <a:srgbClr val="6E747A">
                    <a:alpha val="43000"/>
                  </a:srgbClr>
                </a:outerShdw>
              </a:effectLst>
              <a:latin typeface="+mn-lt"/>
              <a:ea typeface="+mn-ea"/>
              <a:cs typeface="+mn-cs"/>
            </a:rPr>
            <a:t> </a:t>
          </a:r>
        </a:p>
        <a:p>
          <a:endParaRPr lang="en-IN" sz="1100"/>
        </a:p>
      </xdr:txBody>
    </xdr:sp>
    <xdr:clientData/>
  </xdr:twoCellAnchor>
  <xdr:oneCellAnchor>
    <xdr:from>
      <xdr:col>7</xdr:col>
      <xdr:colOff>87313</xdr:colOff>
      <xdr:row>190</xdr:row>
      <xdr:rowOff>15875</xdr:rowOff>
    </xdr:from>
    <xdr:ext cx="184731" cy="264560"/>
    <xdr:sp macro="" textlink="">
      <xdr:nvSpPr>
        <xdr:cNvPr id="23" name="TextBox 22">
          <a:extLst>
            <a:ext uri="{FF2B5EF4-FFF2-40B4-BE49-F238E27FC236}">
              <a16:creationId xmlns:a16="http://schemas.microsoft.com/office/drawing/2014/main" id="{6DDFDFC2-C66D-2977-D500-4CD9BD19E075}"/>
            </a:ext>
          </a:extLst>
        </xdr:cNvPr>
        <xdr:cNvSpPr txBox="1"/>
      </xdr:nvSpPr>
      <xdr:spPr>
        <a:xfrm>
          <a:off x="6088063" y="3470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editAs="oneCell">
    <xdr:from>
      <xdr:col>15</xdr:col>
      <xdr:colOff>63818</xdr:colOff>
      <xdr:row>167</xdr:row>
      <xdr:rowOff>87312</xdr:rowOff>
    </xdr:from>
    <xdr:to>
      <xdr:col>18</xdr:col>
      <xdr:colOff>59056</xdr:colOff>
      <xdr:row>175</xdr:row>
      <xdr:rowOff>0</xdr:rowOff>
    </xdr:to>
    <mc:AlternateContent xmlns:mc="http://schemas.openxmlformats.org/markup-compatibility/2006" xmlns:a14="http://schemas.microsoft.com/office/drawing/2010/main">
      <mc:Choice Requires="a14">
        <xdr:graphicFrame macro="">
          <xdr:nvGraphicFramePr>
            <xdr:cNvPr id="24" name="Ship Mode">
              <a:extLst>
                <a:ext uri="{FF2B5EF4-FFF2-40B4-BE49-F238E27FC236}">
                  <a16:creationId xmlns:a16="http://schemas.microsoft.com/office/drawing/2014/main" id="{DBB2E17B-A57E-D410-8155-9A61D5ED1749}"/>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11763693" y="30853062"/>
              <a:ext cx="1828800" cy="13731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91440</xdr:colOff>
      <xdr:row>177</xdr:row>
      <xdr:rowOff>11747</xdr:rowOff>
    </xdr:from>
    <xdr:to>
      <xdr:col>18</xdr:col>
      <xdr:colOff>86678</xdr:colOff>
      <xdr:row>183</xdr:row>
      <xdr:rowOff>79375</xdr:rowOff>
    </xdr:to>
    <mc:AlternateContent xmlns:mc="http://schemas.openxmlformats.org/markup-compatibility/2006" xmlns:a14="http://schemas.microsoft.com/office/drawing/2010/main">
      <mc:Choice Requires="a14">
        <xdr:graphicFrame macro="">
          <xdr:nvGraphicFramePr>
            <xdr:cNvPr id="25" name="Segment 1">
              <a:extLst>
                <a:ext uri="{FF2B5EF4-FFF2-40B4-BE49-F238E27FC236}">
                  <a16:creationId xmlns:a16="http://schemas.microsoft.com/office/drawing/2014/main" id="{1F096C81-A325-E0CC-4E7C-05BFA8830184}"/>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1791315" y="32603122"/>
              <a:ext cx="1828800" cy="11630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198437</xdr:colOff>
      <xdr:row>57</xdr:row>
      <xdr:rowOff>95250</xdr:rowOff>
    </xdr:from>
    <xdr:ext cx="184731" cy="264560"/>
    <xdr:sp macro="" textlink="">
      <xdr:nvSpPr>
        <xdr:cNvPr id="26" name="TextBox 25">
          <a:extLst>
            <a:ext uri="{FF2B5EF4-FFF2-40B4-BE49-F238E27FC236}">
              <a16:creationId xmlns:a16="http://schemas.microsoft.com/office/drawing/2014/main" id="{5084F4B0-DF7D-9555-2AF2-8CECFC43D784}"/>
            </a:ext>
          </a:extLst>
        </xdr:cNvPr>
        <xdr:cNvSpPr txBox="1"/>
      </xdr:nvSpPr>
      <xdr:spPr>
        <a:xfrm>
          <a:off x="3063875" y="10906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xdr:col>
      <xdr:colOff>0</xdr:colOff>
      <xdr:row>204</xdr:row>
      <xdr:rowOff>8020</xdr:rowOff>
    </xdr:from>
    <xdr:to>
      <xdr:col>8</xdr:col>
      <xdr:colOff>673769</xdr:colOff>
      <xdr:row>224</xdr:row>
      <xdr:rowOff>32084</xdr:rowOff>
    </xdr:to>
    <xdr:graphicFrame macro="">
      <xdr:nvGraphicFramePr>
        <xdr:cNvPr id="4" name="Chart 3">
          <a:extLst>
            <a:ext uri="{FF2B5EF4-FFF2-40B4-BE49-F238E27FC236}">
              <a16:creationId xmlns:a16="http://schemas.microsoft.com/office/drawing/2014/main" id="{E53B29C7-BF9E-4BE9-B12C-9A6A16471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xdr:col>
      <xdr:colOff>699436</xdr:colOff>
      <xdr:row>217</xdr:row>
      <xdr:rowOff>40908</xdr:rowOff>
    </xdr:from>
    <xdr:to>
      <xdr:col>11</xdr:col>
      <xdr:colOff>266299</xdr:colOff>
      <xdr:row>224</xdr:row>
      <xdr:rowOff>160422</xdr:rowOff>
    </xdr:to>
    <mc:AlternateContent xmlns:mc="http://schemas.openxmlformats.org/markup-compatibility/2006" xmlns:a14="http://schemas.microsoft.com/office/drawing/2010/main">
      <mc:Choice Requires="a14">
        <xdr:graphicFrame macro="">
          <xdr:nvGraphicFramePr>
            <xdr:cNvPr id="27" name="Region 1">
              <a:extLst>
                <a:ext uri="{FF2B5EF4-FFF2-40B4-BE49-F238E27FC236}">
                  <a16:creationId xmlns:a16="http://schemas.microsoft.com/office/drawing/2014/main" id="{544F4307-1918-314B-9DF4-67258D2C19F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886299" y="40475034"/>
              <a:ext cx="1828800" cy="14109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698233</xdr:colOff>
      <xdr:row>203</xdr:row>
      <xdr:rowOff>143979</xdr:rowOff>
    </xdr:from>
    <xdr:to>
      <xdr:col>11</xdr:col>
      <xdr:colOff>265096</xdr:colOff>
      <xdr:row>211</xdr:row>
      <xdr:rowOff>56148</xdr:rowOff>
    </xdr:to>
    <mc:AlternateContent xmlns:mc="http://schemas.openxmlformats.org/markup-compatibility/2006" xmlns:a14="http://schemas.microsoft.com/office/drawing/2010/main">
      <mc:Choice Requires="a14">
        <xdr:graphicFrame macro="">
          <xdr:nvGraphicFramePr>
            <xdr:cNvPr id="28" name="Ship Mode 1">
              <a:extLst>
                <a:ext uri="{FF2B5EF4-FFF2-40B4-BE49-F238E27FC236}">
                  <a16:creationId xmlns:a16="http://schemas.microsoft.com/office/drawing/2014/main" id="{F4CA6477-C34E-E327-A060-D413193F60BC}"/>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mlns="">
        <xdr:sp macro="" textlink="">
          <xdr:nvSpPr>
            <xdr:cNvPr id="0" name=""/>
            <xdr:cNvSpPr>
              <a:spLocks noTextEdit="1"/>
            </xdr:cNvSpPr>
          </xdr:nvSpPr>
          <xdr:spPr>
            <a:xfrm>
              <a:off x="7885096" y="37995326"/>
              <a:ext cx="1828800" cy="13880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705051</xdr:colOff>
      <xdr:row>211</xdr:row>
      <xdr:rowOff>62565</xdr:rowOff>
    </xdr:from>
    <xdr:to>
      <xdr:col>11</xdr:col>
      <xdr:colOff>271914</xdr:colOff>
      <xdr:row>217</xdr:row>
      <xdr:rowOff>48128</xdr:rowOff>
    </xdr:to>
    <mc:AlternateContent xmlns:mc="http://schemas.openxmlformats.org/markup-compatibility/2006" xmlns:a14="http://schemas.microsoft.com/office/drawing/2010/main">
      <mc:Choice Requires="a14">
        <xdr:graphicFrame macro="">
          <xdr:nvGraphicFramePr>
            <xdr:cNvPr id="29" name="Segment 2">
              <a:extLst>
                <a:ext uri="{FF2B5EF4-FFF2-40B4-BE49-F238E27FC236}">
                  <a16:creationId xmlns:a16="http://schemas.microsoft.com/office/drawing/2014/main" id="{F67BCF98-9C9A-5C00-386E-A9171474EA57}"/>
                </a:ext>
              </a:extLst>
            </xdr:cNvPr>
            <xdr:cNvGraphicFramePr/>
          </xdr:nvGraphicFramePr>
          <xdr:xfrm>
            <a:off x="0" y="0"/>
            <a:ext cx="0" cy="0"/>
          </xdr:xfrm>
          <a:graphic>
            <a:graphicData uri="http://schemas.microsoft.com/office/drawing/2010/slicer">
              <sle:slicer xmlns:sle="http://schemas.microsoft.com/office/drawing/2010/slicer" name="Segment 2"/>
            </a:graphicData>
          </a:graphic>
        </xdr:graphicFrame>
      </mc:Choice>
      <mc:Fallback xmlns="">
        <xdr:sp macro="" textlink="">
          <xdr:nvSpPr>
            <xdr:cNvPr id="0" name=""/>
            <xdr:cNvSpPr>
              <a:spLocks noTextEdit="1"/>
            </xdr:cNvSpPr>
          </xdr:nvSpPr>
          <xdr:spPr>
            <a:xfrm>
              <a:off x="7891914" y="39389786"/>
              <a:ext cx="1828800" cy="10924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9293</xdr:colOff>
      <xdr:row>119</xdr:row>
      <xdr:rowOff>167269</xdr:rowOff>
    </xdr:from>
    <xdr:to>
      <xdr:col>10</xdr:col>
      <xdr:colOff>0</xdr:colOff>
      <xdr:row>122</xdr:row>
      <xdr:rowOff>46463</xdr:rowOff>
    </xdr:to>
    <xdr:sp macro="" textlink="">
      <xdr:nvSpPr>
        <xdr:cNvPr id="30" name="TextBox 29">
          <a:extLst>
            <a:ext uri="{FF2B5EF4-FFF2-40B4-BE49-F238E27FC236}">
              <a16:creationId xmlns:a16="http://schemas.microsoft.com/office/drawing/2014/main" id="{29247B93-CB1E-6FF9-A71C-EEE75023711C}"/>
            </a:ext>
          </a:extLst>
        </xdr:cNvPr>
        <xdr:cNvSpPr txBox="1"/>
      </xdr:nvSpPr>
      <xdr:spPr>
        <a:xfrm>
          <a:off x="5715000" y="22683440"/>
          <a:ext cx="2955073" cy="436755"/>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u="sng">
              <a:solidFill>
                <a:schemeClr val="accent2">
                  <a:lumMod val="75000"/>
                </a:schemeClr>
              </a:solidFill>
            </a:rPr>
            <a:t>Sales by States per Segment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34636</xdr:colOff>
      <xdr:row>32</xdr:row>
      <xdr:rowOff>147205</xdr:rowOff>
    </xdr:from>
    <xdr:to>
      <xdr:col>6</xdr:col>
      <xdr:colOff>3099955</xdr:colOff>
      <xdr:row>47</xdr:row>
      <xdr:rowOff>60613</xdr:rowOff>
    </xdr:to>
    <xdr:sp macro="" textlink="">
      <xdr:nvSpPr>
        <xdr:cNvPr id="3" name="TextBox 2">
          <a:extLst>
            <a:ext uri="{FF2B5EF4-FFF2-40B4-BE49-F238E27FC236}">
              <a16:creationId xmlns:a16="http://schemas.microsoft.com/office/drawing/2014/main" id="{B6ECC9CB-14B9-BDE5-590F-B8EA4F5EE20E}"/>
            </a:ext>
          </a:extLst>
        </xdr:cNvPr>
        <xdr:cNvSpPr txBox="1"/>
      </xdr:nvSpPr>
      <xdr:spPr>
        <a:xfrm>
          <a:off x="5680363" y="5966114"/>
          <a:ext cx="3065319" cy="2641022"/>
        </a:xfrm>
        <a:prstGeom prst="rect">
          <a:avLst/>
        </a:prstGeom>
        <a:solidFill>
          <a:schemeClr val="lt1"/>
        </a:solidFill>
        <a:ln w="9525" cmpd="sng">
          <a:solidFill>
            <a:srgbClr val="0070C0"/>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EE0000"/>
              </a:solidFill>
              <a:effectLst/>
              <a:latin typeface="+mn-lt"/>
              <a:ea typeface="+mn-ea"/>
              <a:cs typeface="+mn-cs"/>
            </a:rPr>
            <a:t>Insights:</a:t>
          </a:r>
        </a:p>
        <a:p>
          <a:r>
            <a:rPr lang="en-IN" sz="1200" b="1">
              <a:solidFill>
                <a:srgbClr val="00B050"/>
              </a:solidFill>
              <a:effectLst/>
              <a:latin typeface="+mn-lt"/>
              <a:ea typeface="+mn-ea"/>
              <a:cs typeface="+mn-cs"/>
            </a:rPr>
            <a:t>  </a:t>
          </a:r>
          <a:r>
            <a:rPr lang="en-IN" sz="1200" b="0">
              <a:solidFill>
                <a:srgbClr val="00B050"/>
              </a:solidFill>
              <a:effectLst>
                <a:outerShdw blurRad="38100" dist="25400" dir="5400000" algn="ctr" rotWithShape="0">
                  <a:srgbClr val="6E747A">
                    <a:alpha val="43000"/>
                  </a:srgbClr>
                </a:outerShdw>
              </a:effectLst>
              <a:latin typeface="+mn-lt"/>
              <a:ea typeface="+mn-ea"/>
              <a:cs typeface="+mn-cs"/>
            </a:rPr>
            <a:t>California leads in total orders (161), with a balanced mix of all shipping modes, indicating high demand and diverse customer preferences.</a:t>
          </a:r>
          <a:endParaRPr lang="en-IN" sz="1200">
            <a:solidFill>
              <a:srgbClr val="00B050"/>
            </a:solidFill>
            <a:effectLst/>
          </a:endParaRPr>
        </a:p>
        <a:p>
          <a:r>
            <a:rPr lang="en-IN" sz="1200" b="0">
              <a:solidFill>
                <a:srgbClr val="00B050"/>
              </a:solidFill>
              <a:effectLst>
                <a:outerShdw blurRad="38100" dist="25400" dir="5400000" algn="ctr" rotWithShape="0">
                  <a:srgbClr val="6E747A">
                    <a:alpha val="43000"/>
                  </a:srgbClr>
                </a:outerShdw>
              </a:effectLst>
              <a:latin typeface="+mn-lt"/>
              <a:ea typeface="+mn-ea"/>
              <a:cs typeface="+mn-cs"/>
            </a:rPr>
            <a:t>States like Alabama, Delaware, and Nevada show minimal use of faster shipping options, possibly due to lower order volumes or less urgency.</a:t>
          </a:r>
          <a:endParaRPr lang="en-IN" sz="1200">
            <a:solidFill>
              <a:srgbClr val="00B050"/>
            </a:solidFill>
            <a:effectLst/>
          </a:endParaRPr>
        </a:p>
        <a:p>
          <a:r>
            <a:rPr lang="en-IN" sz="1200" b="0">
              <a:solidFill>
                <a:srgbClr val="00B050"/>
              </a:solidFill>
              <a:effectLst>
                <a:outerShdw blurRad="38100" dist="25400" dir="5400000" algn="ctr" rotWithShape="0">
                  <a:srgbClr val="6E747A">
                    <a:alpha val="43000"/>
                  </a:srgbClr>
                </a:outerShdw>
              </a:effectLst>
              <a:latin typeface="+mn-lt"/>
              <a:ea typeface="+mn-ea"/>
              <a:cs typeface="+mn-cs"/>
            </a:rPr>
            <a:t>The overwhelming use of Standard and Second Class shipping suggests customers prioritize cost-effectiveness over speed in most cases.</a:t>
          </a:r>
          <a:endParaRPr lang="en-IN" sz="1200">
            <a:solidFill>
              <a:srgbClr val="00B050"/>
            </a:solidFill>
            <a:effectLst/>
          </a:endParaRPr>
        </a:p>
        <a:p>
          <a:endParaRPr lang="en-IN" sz="1200">
            <a:solidFill>
              <a:srgbClr val="00B050"/>
            </a:solidFill>
            <a:effectLst/>
          </a:endParaRPr>
        </a:p>
        <a:p>
          <a:endParaRPr lang="en-IN" sz="1100"/>
        </a:p>
      </xdr:txBody>
    </xdr:sp>
    <xdr:clientData/>
  </xdr:twoCellAnchor>
  <xdr:oneCellAnchor>
    <xdr:from>
      <xdr:col>6</xdr:col>
      <xdr:colOff>2294659</xdr:colOff>
      <xdr:row>47</xdr:row>
      <xdr:rowOff>173182</xdr:rowOff>
    </xdr:from>
    <xdr:ext cx="184731" cy="264560"/>
    <xdr:sp macro="" textlink="">
      <xdr:nvSpPr>
        <xdr:cNvPr id="4" name="TextBox 3">
          <a:extLst>
            <a:ext uri="{FF2B5EF4-FFF2-40B4-BE49-F238E27FC236}">
              <a16:creationId xmlns:a16="http://schemas.microsoft.com/office/drawing/2014/main" id="{6933E695-7E70-16E5-18A7-539D83F36E38}"/>
            </a:ext>
          </a:extLst>
        </xdr:cNvPr>
        <xdr:cNvSpPr txBox="1"/>
      </xdr:nvSpPr>
      <xdr:spPr>
        <a:xfrm>
          <a:off x="7628659" y="87197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6</xdr:col>
      <xdr:colOff>352322</xdr:colOff>
      <xdr:row>0</xdr:row>
      <xdr:rowOff>163872</xdr:rowOff>
    </xdr:from>
    <xdr:to>
      <xdr:col>6</xdr:col>
      <xdr:colOff>2851355</xdr:colOff>
      <xdr:row>3</xdr:row>
      <xdr:rowOff>24581</xdr:rowOff>
    </xdr:to>
    <xdr:sp macro="" textlink="">
      <xdr:nvSpPr>
        <xdr:cNvPr id="5" name="TextBox 4">
          <a:extLst>
            <a:ext uri="{FF2B5EF4-FFF2-40B4-BE49-F238E27FC236}">
              <a16:creationId xmlns:a16="http://schemas.microsoft.com/office/drawing/2014/main" id="{7571D6BE-0603-5BF0-6954-E98C95F0AD2F}"/>
            </a:ext>
          </a:extLst>
        </xdr:cNvPr>
        <xdr:cNvSpPr txBox="1"/>
      </xdr:nvSpPr>
      <xdr:spPr>
        <a:xfrm>
          <a:off x="5833806" y="163872"/>
          <a:ext cx="2499033" cy="401483"/>
        </a:xfrm>
        <a:prstGeom prst="rect">
          <a:avLst/>
        </a:prstGeom>
        <a:ln>
          <a:solidFill>
            <a:schemeClr val="accent2">
              <a:lumMod val="50000"/>
            </a:schemeClr>
          </a:solidFill>
        </a:ln>
        <a:effectLst>
          <a:outerShdw blurRad="50800" dist="38100" dir="10800000" algn="r" rotWithShape="0">
            <a:prstClr val="black">
              <a:alpha val="40000"/>
            </a:prstClr>
          </a:outerShdw>
        </a:effectLst>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n-IN" sz="1800" b="0" u="none" cap="none" spc="0">
              <a:ln w="0"/>
              <a:solidFill>
                <a:schemeClr val="accent1"/>
              </a:solidFill>
              <a:effectLst>
                <a:outerShdw blurRad="38100" dist="25400" dir="5400000" algn="ctr" rotWithShape="0">
                  <a:srgbClr val="6E747A">
                    <a:alpha val="43000"/>
                  </a:srgbClr>
                </a:outerShdw>
              </a:effectLst>
              <a:latin typeface="Algerian" panose="04020705040A02060702" pitchFamily="82" charset="0"/>
            </a:rPr>
            <a:t>Sales Pivot Tables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EHA" refreshedDate="45843.855771180555" createdVersion="8" refreshedVersion="8" minRefreshableVersion="3" recordCount="793" xr:uid="{BDC99572-BCC6-4B40-968F-A4FA971AA874}">
  <cacheSource type="worksheet">
    <worksheetSource name="train"/>
  </cacheSource>
  <cacheFields count="18">
    <cacheField name="Row ID" numFmtId="0">
      <sharedItems containsSemiMixedTypes="0" containsString="0" containsNumber="1" containsInteger="1" minValue="1" maxValue="793" count="79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sharedItems>
    </cacheField>
    <cacheField name="Order ID" numFmtId="0">
      <sharedItems count="793">
        <s v="CA-2017-152156"/>
        <s v="CA-2017-138688"/>
        <s v="US-2016-108966"/>
        <s v="CA-2015-115812"/>
        <s v="CA-2018-114412"/>
        <s v="CA-2017-161389"/>
        <s v="US-2016-118983"/>
        <s v="CA-2015-105893"/>
        <s v="CA-2015-167164"/>
        <s v="CA-2015-143336"/>
        <s v="CA-2017-137330"/>
        <s v="US-2018-156909"/>
        <s v="CA-2016-106320"/>
        <s v="CA-2017-121755"/>
        <s v="US-2016-150630"/>
        <s v="CA-2018-107727"/>
        <s v="CA-2017-117590"/>
        <s v="CA-2016-117415"/>
        <s v="CA-2018-120999"/>
        <s v="CA-2017-101343"/>
        <s v="CA-2018-139619"/>
        <s v="CA-2017-118255"/>
        <s v="CA-2015-146703"/>
        <s v="CA-2017-169194"/>
        <s v="CA-2016-115742"/>
        <s v="CA-2017-105816"/>
        <s v="CA-2017-111682"/>
        <s v="CA-2016-135545"/>
        <s v="US-2016-164175"/>
        <s v="CA-2015-106376"/>
        <s v="CA-2017-119823"/>
        <s v="CA-2017-106075"/>
        <s v="US-2016-134026"/>
        <s v="US-2018-118038"/>
        <s v="CA-2017-127208"/>
        <s v="CA-2015-139451"/>
        <s v="CA-2016-149734"/>
        <s v="US-2018-119662"/>
        <s v="CA-2018-155558"/>
        <s v="CA-2017-159695"/>
        <s v="CA-2017-109806"/>
        <s v="CA-2016-149587"/>
        <s v="US-2018-109484"/>
        <s v="CA-2018-161018"/>
        <s v="CA-2018-157833"/>
        <s v="CA-2017-149223"/>
        <s v="CA-2017-158568"/>
        <s v="CA-2017-129903"/>
        <s v="US-2016-156867"/>
        <s v="CA-2018-119004"/>
        <s v="CA-2016-129476"/>
        <s v="CA-2018-146780"/>
        <s v="CA-2017-128867"/>
        <s v="CA-2015-115259"/>
        <s v="CA-2016-110457"/>
        <s v="US-2016-136476"/>
        <s v="CA-2017-103730"/>
        <s v="US-2015-152030"/>
        <s v="US-2015-134614"/>
        <s v="US-2018-107272"/>
        <s v="US-2017-125969"/>
        <s v="US-2018-164147"/>
        <s v="CA-2017-145583"/>
        <s v="CA-2017-110366"/>
        <s v="CA-2018-106180"/>
        <s v="CA-2018-155376"/>
        <s v="CA-2016-110744"/>
        <s v="CA-2015-110072"/>
        <s v="CA-2017-114489"/>
        <s v="CA-2017-158834"/>
        <s v="CA-2016-124919"/>
        <s v="CA-2016-118948"/>
        <s v="CA-2015-104269"/>
        <s v="CA-2017-114104"/>
        <s v="CA-2017-162733"/>
        <s v="CA-2016-119697"/>
        <s v="CA-2017-154508"/>
        <s v="CA-2017-113817"/>
        <s v="CA-2015-139892"/>
        <s v="CA-2015-118962"/>
        <s v="US-2015-100853"/>
        <s v="US-2018-152366"/>
        <s v="CA-2016-137225"/>
        <s v="CA-2015-166191"/>
        <s v="CA-2015-158274"/>
        <s v="CA-2017-105018"/>
        <s v="CA-2015-123260"/>
        <s v="CA-2017-157000"/>
        <s v="CA-2016-102281"/>
        <s v="CA-2016-131457"/>
        <s v="CA-2015-140004"/>
        <s v="CA-2018-107720"/>
        <s v="US-2018-124303"/>
        <s v="CA-2018-105074"/>
        <s v="CA-2015-133690"/>
        <s v="US-2018-116701"/>
        <s v="CA-2018-126382"/>
        <s v="CA-2018-108329"/>
        <s v="CA-2018-135860"/>
        <s v="CA-2016-101007"/>
        <s v="CA-2016-146262"/>
        <s v="CA-2017-130162"/>
        <s v="CA-2016-169397"/>
        <s v="CA-2016-163055"/>
        <s v="US-2016-145436"/>
        <s v="US-2015-156216"/>
        <s v="CA-2018-160514"/>
        <s v="CA-2017-157749"/>
        <s v="CA-2015-131926"/>
        <s v="CA-2017-154739"/>
        <s v="CA-2017-145625"/>
        <s v="CA-2017-146941"/>
        <s v="US-2016-159982"/>
        <s v="CA-2018-163139"/>
        <s v="US-2018-155299"/>
        <s v="US-2015-106992"/>
        <s v="CA-2017-125318"/>
        <s v="CA-2016-155040"/>
        <s v="CA-2018-136826"/>
        <s v="US-2018-145366"/>
        <s v="CA-2018-163979"/>
        <s v="CA-2018-118136"/>
        <s v="CA-2018-132976"/>
        <s v="CA-2016-130890"/>
        <s v="CA-2017-112697"/>
        <s v="CA-2017-110772"/>
        <s v="CA-2015-111451"/>
        <s v="CA-2016-144253"/>
        <s v="CA-2015-111003"/>
        <s v="CA-2018-126774"/>
        <s v="CA-2017-142902"/>
        <s v="CA-2015-120887"/>
        <s v="CA-2015-167850"/>
        <s v="CA-2015-164259"/>
        <s v="CA-2015-164973"/>
        <s v="CA-2015-156601"/>
        <s v="CA-2017-162138"/>
        <s v="CA-2018-153339"/>
        <s v="US-2017-141544"/>
        <s v="US-2017-150147"/>
        <s v="CA-2016-137946"/>
        <s v="CA-2015-129924"/>
        <s v="CA-2018-169901"/>
        <s v="CA-2018-134306"/>
        <s v="CA-2017-129714"/>
        <s v="CA-2017-138520"/>
        <s v="CA-2018-155698"/>
        <s v="CA-2018-144904"/>
        <s v="CA-2015-123344"/>
        <s v="CA-2017-155516"/>
        <s v="CA-2018-104745"/>
        <s v="US-2015-119137"/>
        <s v="US-2017-134656"/>
        <s v="US-2018-134481"/>
        <s v="CA-2016-130792"/>
        <s v="CA-2017-134775"/>
        <s v="CA-2016-125395"/>
        <s v="US-2016-168935"/>
        <s v="CA-2016-122756"/>
        <s v="CA-2015-115973"/>
        <s v="CA-2018-101798"/>
        <s v="US-2015-135972"/>
        <s v="US-2015-134971"/>
        <s v="CA-2018-102946"/>
        <s v="CA-2018-165603"/>
        <s v="CA-2017-108987"/>
        <s v="CA-2015-113166"/>
        <s v="CA-2018-117933"/>
        <s v="CA-2018-117457"/>
        <s v="CA-2018-142636"/>
        <s v="CA-2018-122105"/>
        <s v="CA-2017-148796"/>
        <s v="CA-2018-125388"/>
        <s v="CA-2018-155705"/>
        <s v="CA-2015-101476"/>
        <s v="CA-2018-152275"/>
        <s v="US-2017-123750"/>
        <s v="US-2015-150574"/>
        <s v="CA-2017-147375"/>
        <s v="CA-2018-130043"/>
        <s v="CA-2018-154214"/>
        <s v="CA-2017-166674"/>
        <s v="CA-2018-147277"/>
        <s v="US-2015-110674"/>
        <s v="CA-2017-109869"/>
        <s v="US-2016-101399"/>
        <s v="CA-2016-154144"/>
        <s v="CA-2015-144666"/>
        <s v="CA-2017-152632"/>
        <s v="CA-2017-100790"/>
        <s v="CA-2015-134677"/>
        <s v="CA-2015-127691"/>
        <s v="CA-2018-140963"/>
        <s v="CA-2015-154627"/>
        <s v="CA-2015-133753"/>
        <s v="CA-2015-113362"/>
        <s v="CA-2017-169166"/>
        <s v="US-2017-120929"/>
        <s v="CA-2016-134782"/>
        <s v="US-2017-105578"/>
        <s v="CA-2016-145352"/>
        <s v="CA-2018-135307"/>
        <s v="CA-2018-163405"/>
        <s v="CA-2016-157812"/>
        <s v="CA-2018-145142"/>
        <s v="CA-2016-158792"/>
        <s v="CA-2018-113558"/>
        <s v="US-2016-138303"/>
        <s v="CA-2016-102848"/>
        <s v="US-2018-129441"/>
        <s v="CA-2017-168753"/>
        <s v="CA-2017-126613"/>
        <s v="US-2018-122637"/>
        <s v="CA-2016-134894"/>
        <s v="CA-2015-140795"/>
        <s v="US-2016-120161"/>
        <s v="CA-2018-162929"/>
        <s v="CA-2017-136406"/>
        <s v="CA-2018-101945"/>
        <s v="CA-2015-155852"/>
        <s v="CA-2017-113243"/>
        <s v="CA-2018-118731"/>
        <s v="CA-2015-145576"/>
        <s v="CA-2016-130736"/>
        <s v="CA-2018-137099"/>
        <s v="CA-2018-156951"/>
        <s v="CA-2018-164826"/>
        <s v="CA-2017-127250"/>
        <s v="CA-2016-149713"/>
        <s v="CA-2018-118640"/>
        <s v="CA-2016-132906"/>
        <s v="CA-2018-145233"/>
        <s v="CA-2016-128139"/>
        <s v="US-2017-156986"/>
        <s v="CA-2015-135405"/>
        <s v="CA-2015-131450"/>
        <s v="CA-2017-120180"/>
        <s v="US-2017-100720"/>
        <s v="CA-2015-149958"/>
        <s v="US-2015-105767"/>
        <s v="CA-2017-161816"/>
        <s v="CA-2017-121223"/>
        <s v="CA-2018-138611"/>
        <s v="CA-2018-117947"/>
        <s v="US-2015-111171"/>
        <s v="CA-2016-138009"/>
        <s v="CA-2018-163020"/>
        <s v="CA-2018-153787"/>
        <s v="US-2017-135720"/>
        <s v="CA-2016-168004"/>
        <s v="US-2017-123470"/>
        <s v="CA-2017-147067"/>
        <s v="CA-2018-167913"/>
        <s v="CA-2018-106103"/>
        <s v="CA-2018-126221"/>
        <s v="CA-2017-160745"/>
        <s v="CA-2017-132661"/>
        <s v="CA-2017-137239"/>
        <s v="US-2017-156097"/>
        <s v="CA-2017-123666"/>
        <s v="CA-2018-132682"/>
        <s v="CA-2015-156314"/>
        <s v="CA-2018-130351"/>
        <s v="US-2018-119438"/>
        <s v="CA-2017-164511"/>
        <s v="US-2018-168116"/>
        <s v="CA-2015-157784"/>
        <s v="CA-2018-161480"/>
        <s v="US-2015-117135"/>
        <s v="CA-2016-131534"/>
        <s v="CA-2016-119291"/>
        <s v="CA-2016-142027"/>
        <s v="CA-2015-138527"/>
        <s v="CA-2015-112158"/>
        <s v="CA-2015-113887"/>
        <s v="CA-2018-146136"/>
        <s v="US-2018-100048"/>
        <s v="CA-2015-130092"/>
        <s v="CA-2015-104472"/>
        <s v="CA-2017-112942"/>
        <s v="CA-2015-117429"/>
        <s v="CA-2017-114713"/>
        <s v="CA-2018-144113"/>
        <s v="US-2017-150861"/>
        <s v="CA-2018-131954"/>
        <s v="CA-2015-112326"/>
        <s v="US-2017-146710"/>
        <s v="CA-2017-150889"/>
        <s v="CA-2018-126074"/>
        <s v="CA-2017-110499"/>
        <s v="CA-2015-106803"/>
        <s v="CA-2018-117240"/>
        <s v="CA-2018-133333"/>
        <s v="CA-2016-114923"/>
        <s v="CA-2015-162775"/>
        <s v="CA-2015-106810"/>
        <s v="CA-2018-104220"/>
        <s v="CA-2015-165974"/>
        <s v="US-2016-157014"/>
        <s v="CA-2016-154620"/>
        <s v="CA-2017-105256"/>
        <s v="CA-2015-156433"/>
        <s v="CA-2018-151428"/>
        <s v="CA-2016-101910"/>
        <s v="CA-2018-105809"/>
        <s v="CA-2017-115504"/>
        <s v="CA-2018-135783"/>
        <s v="CA-2018-143686"/>
        <s v="CA-2016-106565"/>
        <s v="CA-2018-101434"/>
        <s v="US-2015-102071"/>
        <s v="US-2018-156083"/>
        <s v="CA-2016-100454"/>
        <s v="CA-2017-161669"/>
        <s v="CA-2016-114300"/>
        <s v="CA-2018-107503"/>
        <s v="CA-2015-107755"/>
        <s v="CA-2017-152534"/>
        <s v="CA-2015-125612"/>
        <s v="CA-2018-161984"/>
        <s v="CA-2015-133851"/>
        <s v="CA-2015-149020"/>
        <s v="CA-2017-134362"/>
        <s v="CA-2015-136742"/>
        <s v="CA-2017-158099"/>
        <s v="CA-2015-148488"/>
        <s v="US-2015-158638"/>
        <s v="CA-2017-165148"/>
        <s v="CA-2015-134061"/>
        <s v="CA-2016-143602"/>
        <s v="CA-2018-150707"/>
        <s v="CA-2017-105494"/>
        <s v="CA-2017-140634"/>
        <s v="CA-2015-144407"/>
        <s v="CA-2018-160983"/>
        <s v="US-2017-114622"/>
        <s v="CA-2018-137596"/>
        <s v="CA-2016-133627"/>
        <s v="CA-2017-165218"/>
        <s v="CA-2016-111164"/>
        <s v="CA-2017-149797"/>
        <s v="CA-2015-132962"/>
        <s v="CA-2016-115091"/>
        <s v="CA-2018-114216"/>
        <s v="CA-2017-140081"/>
        <s v="CA-2016-148250"/>
        <s v="CA-2017-105760"/>
        <s v="CA-2018-131156"/>
        <s v="CA-2018-136539"/>
        <s v="CA-2018-119305"/>
        <s v="CA-2018-102414"/>
        <s v="CA-2016-112571"/>
        <s v="CA-2018-152142"/>
        <s v="CA-2016-160059"/>
        <s v="CA-2018-135279"/>
        <s v="CA-2017-145499"/>
        <s v="CA-2015-163419"/>
        <s v="CA-2018-100314"/>
        <s v="CA-2016-146829"/>
        <s v="CA-2016-153549"/>
        <s v="CA-2015-117639"/>
        <s v="CA-2016-162537"/>
        <s v="CA-2016-126445"/>
        <s v="CA-2016-105312"/>
        <s v="CA-2015-158540"/>
        <s v="US-2016-126214"/>
        <s v="CA-2016-108665"/>
        <s v="CA-2018-106964"/>
        <s v="CA-2017-126529"/>
        <s v="CA-2017-109820"/>
        <s v="CA-2016-127418"/>
        <s v="CA-2018-121818"/>
        <s v="CA-2017-127670"/>
        <s v="CA-2017-102981"/>
        <s v="CA-2018-115651"/>
        <s v="US-2016-153500"/>
        <s v="CA-2016-110667"/>
        <s v="CA-2017-105284"/>
        <s v="CA-2016-161263"/>
        <s v="CA-2017-157686"/>
        <s v="US-2018-139955"/>
        <s v="CA-2016-144652"/>
        <s v="CA-2017-152814"/>
        <s v="CA-2018-106943"/>
        <s v="CA-2017-134348"/>
        <s v="CA-2017-161781"/>
        <s v="CA-2018-132521"/>
        <s v="CA-2016-110016"/>
        <s v="CA-2017-166163"/>
        <s v="CA-2016-165085"/>
        <s v="CA-2018-160423"/>
        <s v="CA-2017-107216"/>
        <s v="CA-2017-112340"/>
        <s v="CA-2017-144855"/>
        <s v="CA-2016-142755"/>
        <s v="CA-2017-152170"/>
        <s v="CA-2016-112452"/>
        <s v="CA-2018-147039"/>
        <s v="CA-2015-126522"/>
        <s v="CA-2015-127964"/>
        <s v="CA-2015-117709"/>
        <s v="CA-2015-120243"/>
        <s v="CA-2017-168081"/>
        <s v="CA-2015-127131"/>
        <s v="CA-2018-117212"/>
        <s v="CA-2018-133235"/>
        <s v="CA-2017-137050"/>
        <s v="US-2018-118087"/>
        <s v="CA-2015-110184"/>
        <s v="CA-2016-132570"/>
        <s v="CA-2017-153682"/>
        <s v="CA-2015-127012"/>
        <s v="CA-2018-133641"/>
        <s v="CA-2015-168494"/>
        <s v="CA-2018-144638"/>
        <s v="CA-2018-117079"/>
        <s v="US-2017-144393"/>
        <s v="CA-2017-155992"/>
        <s v="CA-2018-110380"/>
        <s v="CA-2018-100426"/>
        <s v="CA-2017-148698"/>
        <s v="CA-2017-119445"/>
        <s v="CA-2017-154711"/>
        <s v="CA-2016-138898"/>
        <s v="CA-2018-115427"/>
        <s v="CA-2017-134425"/>
        <s v="CA-2016-115847"/>
        <s v="US-2018-126179"/>
        <s v="CA-2017-145919"/>
        <s v="CA-2015-160773"/>
        <s v="CA-2018-167703"/>
        <s v="CA-2018-121804"/>
        <s v="CA-2018-162635"/>
        <s v="CA-2015-107153"/>
        <s v="CA-2017-128258"/>
        <s v="CA-2018-106033"/>
        <s v="CA-2017-142762"/>
        <s v="CA-2018-127705"/>
        <s v="CA-2015-122567"/>
        <s v="CA-2017-122133"/>
        <s v="US-2018-123281"/>
        <s v="CA-2018-100524"/>
        <s v="CA-2018-113481"/>
        <s v="CA-2015-153976"/>
        <s v="CA-2017-145247"/>
        <s v="CA-2018-160045"/>
        <s v="US-2015-151925"/>
        <s v="CA-2018-125199"/>
        <s v="US-2018-155425"/>
        <s v="CA-2018-133249"/>
        <s v="CA-2018-136672"/>
        <s v="US-2017-100566"/>
        <s v="US-2017-108504"/>
        <s v="CA-2018-124828"/>
        <s v="CA-2017-159212"/>
        <s v="US-2017-122245"/>
        <s v="CA-2015-146640"/>
        <s v="CA-2018-115994"/>
        <s v="CA-2016-126697"/>
        <s v="CA-2016-124800"/>
        <s v="US-2016-164448"/>
        <s v="CA-2018-106852"/>
        <s v="CA-2018-128160"/>
        <s v="CA-2018-117695"/>
        <s v="CA-2016-166135"/>
        <s v="US-2016-160150"/>
        <s v="CA-2017-133711"/>
        <s v="CA-2018-148474"/>
        <s v="CA-2017-123722"/>
        <s v="US-2017-128902"/>
        <s v="US-2017-104794"/>
        <s v="CA-2018-164959"/>
        <s v="CA-2017-113138"/>
        <s v="CA-2017-121958"/>
        <s v="CA-2015-119032"/>
        <s v="CA-2016-140410"/>
        <s v="CA-2015-136280"/>
        <s v="CA-2018-166436"/>
        <s v="CA-2018-139661"/>
        <s v="CA-2018-152485"/>
        <s v="CA-2016-153388"/>
        <s v="CA-2018-154935"/>
        <s v="US-2018-160759"/>
        <s v="CA-2015-111059"/>
        <s v="CA-2018-109946"/>
        <s v="CA-2016-144806"/>
        <s v="CA-2018-124086"/>
        <s v="CA-2017-112389"/>
        <s v="CA-2018-121888"/>
        <s v="CA-2015-107181"/>
        <s v="CA-2017-159345"/>
        <s v="CA-2018-158386"/>
        <s v="CA-2018-120761"/>
        <s v="CA-2017-109176"/>
        <s v="CA-2017-126809"/>
        <s v="US-2018-102890"/>
        <s v="CA-2016-158554"/>
        <s v="CA-2016-129112"/>
        <s v="CA-2015-101602"/>
        <s v="CA-2017-109057"/>
        <s v="CA-2017-109911"/>
        <s v="US-2017-132423"/>
        <s v="CA-2016-122826"/>
        <s v="CA-2016-118423"/>
        <s v="CA-2015-156349"/>
        <s v="CA-2018-108560"/>
        <s v="CA-2016-157084"/>
        <s v="CA-2016-143119"/>
        <s v="CA-2015-168984"/>
        <s v="CA-2017-157266"/>
        <s v="US-2015-134712"/>
        <s v="CA-2015-135699"/>
        <s v="US-2018-132444"/>
        <s v="CA-2018-161809"/>
        <s v="CA-2018-127285"/>
        <s v="CA-2017-128531"/>
        <s v="CA-2017-107615"/>
        <s v="CA-2016-150560"/>
        <s v="CA-2017-122728"/>
        <s v="US-2017-101497"/>
        <s v="CA-2018-129833"/>
        <s v="US-2017-154361"/>
        <s v="CA-2015-139857"/>
        <s v="CA-2018-123491"/>
        <s v="US-2018-164056"/>
        <s v="CA-2015-110527"/>
        <s v="US-2015-157406"/>
        <s v="CA-2018-168837"/>
        <s v="CA-2015-139017"/>
        <s v="CA-2017-110254"/>
        <s v="US-2015-158057"/>
        <s v="CA-2018-166317"/>
        <s v="CA-2016-154326"/>
        <s v="CA-2015-104773"/>
        <s v="CA-2017-140774"/>
        <s v="CA-2017-121034"/>
        <s v="CA-2017-164938"/>
        <s v="US-2018-161193"/>
        <s v="US-2015-130379"/>
        <s v="CA-2017-109344"/>
        <s v="US-2016-140851"/>
        <s v="CA-2015-117345"/>
        <s v="CA-2017-157763"/>
        <s v="US-2018-113852"/>
        <s v="US-2017-100839"/>
        <s v="CA-2015-116932"/>
        <s v="CA-2018-142888"/>
        <s v="CA-2018-112039"/>
        <s v="US-2018-108063"/>
        <s v="CA-2018-141789"/>
        <s v="CA-2018-154410"/>
        <s v="CA-2018-105886"/>
        <s v="CA-2015-103366"/>
        <s v="US-2018-111423"/>
        <s v="CA-2017-156685"/>
        <s v="CA-2017-112109"/>
        <s v="CA-2018-157987"/>
        <s v="CA-2015-148950"/>
        <s v="CA-2017-147417"/>
        <s v="US-2018-147221"/>
        <s v="CA-2018-166128"/>
        <s v="CA-2016-155761"/>
        <s v="CA-2017-145905"/>
        <s v="CA-2017-168354"/>
        <s v="CA-2018-162481"/>
        <s v="CA-2017-131835"/>
        <s v="CA-2017-146521"/>
        <s v="US-2018-110996"/>
        <s v="CA-2017-129693"/>
        <s v="CA-2018-140676"/>
        <s v="CA-2018-166142"/>
        <s v="CA-2015-123295"/>
        <s v="US-2015-167633"/>
        <s v="CA-2017-130267"/>
        <s v="CA-2015-126032"/>
        <s v="US-2015-114188"/>
        <s v="CA-2016-122210"/>
        <s v="CA-2016-156377"/>
        <s v="US-2018-139969"/>
        <s v="CA-2015-167360"/>
        <s v="CA-2018-166296"/>
        <s v="CA-2018-117870"/>
        <s v="CA-2015-152296"/>
        <s v="CA-2017-125738"/>
        <s v="CA-2017-101378"/>
        <s v="US-2015-103905"/>
        <s v="CA-2015-125556"/>
        <s v="CA-2015-151953"/>
        <s v="CA-2018-130841"/>
        <s v="CA-2016-131884"/>
        <s v="CA-2017-106383"/>
        <s v="CA-2018-157091"/>
        <s v="CA-2017-146633"/>
        <s v="CA-2018-103380"/>
        <s v="CA-2016-116092"/>
        <s v="CA-2016-117611"/>
        <s v="US-2016-137960"/>
        <s v="CA-2018-122994"/>
        <s v="CA-2018-149146"/>
        <s v="CA-2018-137470"/>
        <s v="CA-2018-142622"/>
        <s v="CA-2017-112676"/>
        <s v="CA-2018-115154"/>
        <s v="CA-2018-116225"/>
        <s v="US-2018-120418"/>
        <s v="CA-2018-122035"/>
        <s v="CA-2016-105102"/>
        <s v="CA-2018-138422"/>
        <s v="CA-2015-140886"/>
        <s v="CA-2016-111514"/>
        <s v="US-2018-117534"/>
        <s v="US-2016-127040"/>
        <s v="CA-2018-144589"/>
        <s v="CA-2016-142041"/>
        <s v="CA-2018-168655"/>
        <s v="CA-2017-155551"/>
        <s v="CA-2015-148586"/>
        <s v="CA-2015-164210"/>
        <s v="CA-2016-142419"/>
        <s v="US-2017-135923"/>
        <s v="CA-2018-102750"/>
        <s v="CA-2016-141040"/>
        <s v="CA-2015-144624"/>
        <s v="CA-2015-136644"/>
        <s v="CA-2018-131618"/>
        <s v="CA-2017-149482"/>
        <s v="CA-2018-155089"/>
        <s v="CA-2016-124541"/>
        <s v="CA-2016-143238"/>
        <s v="CA-2017-144792"/>
        <s v="CA-2015-164385"/>
        <s v="CA-2018-109589"/>
        <s v="CA-2017-155845"/>
        <s v="CA-2017-165848"/>
        <s v="CA-2015-112718"/>
        <s v="CA-2017-137204"/>
        <s v="CA-2015-147298"/>
        <s v="CA-2015-164861"/>
        <s v="CA-2018-127180"/>
        <s v="US-2018-110604"/>
        <s v="CA-2016-162369"/>
        <s v="CA-2018-108441"/>
        <s v="CA-2018-159604"/>
        <s v="CA-2017-111794"/>
        <s v="US-2016-139759"/>
        <s v="CA-2015-126403"/>
        <s v="CA-2018-136875"/>
        <s v="US-2015-160780"/>
        <s v="CA-2017-161662"/>
        <s v="CA-2018-128475"/>
        <s v="CA-2015-153479"/>
        <s v="CA-2018-104801"/>
        <s v="CA-2015-149244"/>
        <s v="CA-2016-110247"/>
        <s v="CA-2016-155306"/>
        <s v="CA-2017-146171"/>
        <s v="CA-2015-129574"/>
        <s v="US-2016-122140"/>
        <s v="CA-2018-143329"/>
        <s v="CA-2016-148635"/>
        <s v="CA-2016-104626"/>
        <s v="CA-2017-160500"/>
        <s v="CA-2018-134649"/>
        <s v="CA-2018-135650"/>
        <s v="CA-2018-157854"/>
        <s v="CA-2018-107342"/>
        <s v="CA-2017-154690"/>
        <s v="CA-2015-148040"/>
        <s v="CA-2015-142727"/>
        <s v="CA-2018-128629"/>
        <s v="CA-2018-134915"/>
        <s v="CA-2018-123638"/>
        <s v="CA-2018-137428"/>
        <s v="CA-2016-139850"/>
        <s v="CA-2017-139269"/>
        <s v="CA-2017-131499"/>
        <s v="CA-2018-134845"/>
        <s v="CA-2018-124674"/>
        <s v="CA-2016-168480"/>
        <s v="CA-2018-121419"/>
        <s v="CA-2017-128517"/>
        <s v="CA-2018-127621"/>
        <s v="CA-2018-106859"/>
        <s v="CA-2018-101182"/>
        <s v="CA-2018-119578"/>
        <s v="US-2018-140074"/>
        <s v="CA-2018-149895"/>
        <s v="CA-2015-107916"/>
        <s v="CA-2018-131828"/>
        <s v="CA-2015-128986"/>
        <s v="US-2015-150924"/>
        <s v="CA-2015-165428"/>
        <s v="CA-2018-164000"/>
        <s v="CA-2017-146836"/>
        <s v="US-2017-127971"/>
        <s v="CA-2018-113355"/>
        <s v="CA-2018-119389"/>
        <s v="US-2017-162103"/>
        <s v="CA-2015-151554"/>
        <s v="CA-2015-143840"/>
        <s v="CA-2015-134551"/>
        <s v="US-2018-109253"/>
        <s v="CA-2015-115161"/>
        <s v="CA-2017-100671"/>
        <s v="CA-2015-102274"/>
        <s v="CA-2017-116344"/>
        <s v="CA-2017-158869"/>
        <s v="CA-2017-165470"/>
        <s v="CA-2016-100888"/>
        <s v="CA-2018-125115"/>
        <s v="CA-2015-166863"/>
        <s v="CA-2018-148922"/>
        <s v="US-2018-126081"/>
        <s v="CA-2015-159835"/>
        <s v="US-2017-131674"/>
        <s v="CA-2018-132178"/>
        <s v="CA-2017-126543"/>
        <s v="CA-2018-168193"/>
        <s v="CA-2017-115476"/>
        <s v="US-2015-117163"/>
        <s v="CA-2017-156503"/>
        <s v="US-2016-111927"/>
        <s v="US-2015-109162"/>
        <s v="CA-2016-127593"/>
        <s v="CA-2016-129896"/>
        <s v="CA-2016-167010"/>
        <s v="US-2017-142685"/>
        <s v="CA-2015-135090"/>
        <s v="US-2017-159415"/>
        <s v="CA-2016-105627"/>
        <s v="US-2016-168732"/>
        <s v="CA-2015-154963"/>
        <s v="US-2017-148334"/>
        <s v="CA-2018-115546"/>
        <s v="US-2018-106131"/>
        <s v="CA-2016-154340"/>
        <s v="US-2018-136868"/>
        <s v="CA-2018-112536"/>
        <s v="CA-2018-109715"/>
        <s v="CA-2017-162404"/>
        <s v="CA-2015-168130"/>
        <s v="CA-2016-166975"/>
        <s v="CA-2016-112375"/>
        <s v="CA-2018-107748"/>
        <s v="CA-2015-103401"/>
        <s v="CA-2018-167003"/>
        <s v="CA-2018-113474"/>
        <s v="US-2017-100405"/>
        <s v="CA-2017-139556"/>
        <s v="CA-2015-106229"/>
        <s v="CA-2018-158883"/>
        <s v="CA-2016-144722"/>
        <s v="CA-2018-117436"/>
        <s v="CA-2018-126438"/>
        <s v="CA-2016-155124"/>
        <s v="CA-2015-156587"/>
        <s v="CA-2016-102876"/>
        <s v="CA-2015-127558"/>
        <s v="CA-2017-155138"/>
        <s v="US-2015-168501"/>
        <s v="CA-2017-149195"/>
        <s v="CA-2018-132262"/>
        <s v="US-2017-108497"/>
        <s v="CA-2018-117422"/>
        <s v="CA-2018-127782"/>
        <s v="CA-2018-160885"/>
        <s v="CA-2016-159779"/>
        <s v="CA-2018-117198"/>
        <s v="CA-2016-119634"/>
        <s v="CA-2018-115070"/>
        <s v="CA-2018-133207"/>
        <s v="CA-2018-151596"/>
        <s v="CA-2016-153878"/>
        <s v="CA-2018-162033"/>
        <s v="CA-2017-148096"/>
        <s v="CA-2017-141523"/>
        <s v="CA-2016-103135"/>
        <s v="CA-2017-152331"/>
        <s v="CA-2015-130449"/>
        <s v="CA-2018-124205"/>
        <s v="CA-2017-124527"/>
        <s v="CA-2017-157588"/>
        <s v="CA-2015-103492"/>
        <s v="CA-2016-121552"/>
        <s v="CA-2017-105753"/>
        <s v="CA-2017-114944"/>
        <s v="CA-2018-124716"/>
        <s v="CA-2016-157343"/>
        <s v="CA-2017-163951"/>
        <s v="CA-2018-142776"/>
        <s v="CA-2017-103128"/>
        <s v="CA-2015-165477"/>
        <s v="CA-2017-129280"/>
      </sharedItems>
    </cacheField>
    <cacheField name="Order Date" numFmtId="0">
      <sharedItems/>
    </cacheField>
    <cacheField name="Ship Date" numFmtId="0">
      <sharedItems/>
    </cacheField>
    <cacheField name="Ship Mode" numFmtId="0">
      <sharedItems count="4">
        <s v="Second Class"/>
        <s v="Standard Class"/>
        <s v="First Class"/>
        <s v="Same Day"/>
      </sharedItems>
    </cacheField>
    <cacheField name="Customer ID" numFmtId="0">
      <sharedItems/>
    </cacheField>
    <cacheField name="Customer Name" numFmtId="0">
      <sharedItems count="793">
        <s v="Claire Gute"/>
        <s v="Darrin Van Huff"/>
        <s v="Sean O'Donnell"/>
        <s v="Brosina Hoffman"/>
        <s v="Andrew Allen"/>
        <s v="Irene Maddox"/>
        <s v="Harold Pawlan"/>
        <s v="Pete Kriz"/>
        <s v="Alejandro Grove"/>
        <s v="Zuschuss Donatelli"/>
        <s v="Ken Black"/>
        <s v="Sandra Flanagan"/>
        <s v="Emily Burns"/>
        <s v="Eric Hoffmann"/>
        <s v="Tracy Blumstein"/>
        <s v="Matt Abelman"/>
        <s v="Gene Hale"/>
        <s v="Steve Nguyen"/>
        <s v="Linda Cazamias"/>
        <s v="Ruben Ausman"/>
        <s v="Erin Smith"/>
        <s v="Odella Nelson"/>
        <s v="Patrick O'Donnell"/>
        <s v="Lena Hernandez"/>
        <s v="Darren Powers"/>
        <s v="Janet Molinari"/>
        <s v="Ted Butterfield"/>
        <s v="Kunst Miller"/>
        <s v="Paul Stevenson"/>
        <s v="Brendan Sweed"/>
        <s v="Karen Daniels"/>
        <s v="Henry MacAllister"/>
        <s v="Joel Eaton"/>
        <s v="Ken Brennan"/>
        <s v="Stewart Carmichael"/>
        <s v="Duane Noonan"/>
        <s v="Julie Creighton"/>
        <s v="Christopher Schild"/>
        <s v="Paul Gonzalez"/>
        <s v="Gary Mitchum"/>
        <s v="Jim Sink"/>
        <s v="Karl Braun"/>
        <s v="Roger Barcio"/>
        <s v="Parhena Norris"/>
        <s v="Katherine Ducich"/>
        <s v="Elpida Rittenbach"/>
        <s v="Rick Bensley"/>
        <s v="Gary Zandusky"/>
        <s v="Lena Cacioppo"/>
        <s v="Janet Martin"/>
        <s v="Pete Armstrong"/>
        <s v="Cynthia Voltz"/>
        <s v="Clay Ludtke"/>
        <s v="Ryan Crowe"/>
        <s v="Dave Kipp"/>
        <s v="Greg Guthrie"/>
        <s v="Steven Cartwright"/>
        <s v="Alan Dominguez"/>
        <s v="Philip Fox"/>
        <s v="Troy Staebel"/>
        <s v="Lindsay Shagiari"/>
        <s v="Dorothy Wardle"/>
        <s v="Lena Creighton"/>
        <s v="Jonathan Doherty"/>
        <s v="Sally Hughsby"/>
        <s v="Sandra Glassco"/>
        <s v="Helen Andreada"/>
        <s v="Maureen Gastineau"/>
        <s v="Justin Ellison"/>
        <s v="Tamara Willingham"/>
        <s v="Stephanie Phelps"/>
        <s v="Neil Knudson"/>
        <s v="Dave Brooks"/>
        <s v="Nora Paige"/>
        <s v="Ted Trevino"/>
        <s v="Eric Murdock"/>
        <s v="Ruben Dartt"/>
        <s v="Max Jones"/>
        <s v="Becky Martin"/>
        <s v="Chad Sievert"/>
        <s v="Jennifer Braxton"/>
        <s v="Shirley Jackson"/>
        <s v="Jim Kriz"/>
        <s v="David Kendrick"/>
        <s v="Robert Marley"/>
        <s v="Sally Knutson"/>
        <s v="Frank Merwin"/>
        <s v="Alice McCarthy"/>
        <s v="Mark Packer"/>
        <s v="Mary Zewe"/>
        <s v="Cassandra Brandow"/>
        <s v="Valerie Mitchum"/>
        <s v="Fred Hopkins"/>
        <s v="Maria Bertelson"/>
        <s v="Bruce Stewart"/>
        <s v="Logan Currie"/>
        <s v="Heather Kirkland"/>
        <s v="Laurel Elliston"/>
        <s v="Joseph Holt"/>
        <s v="Michael Stewart"/>
        <s v="Victoria Wilson"/>
        <s v="Jonathan Howell"/>
        <s v="Joni Blumstein"/>
        <s v="David Smith"/>
        <s v="Valerie Dominguez"/>
        <s v="Erin Ashbrook"/>
        <s v="David Bremer"/>
        <s v="Ken Lonsdale"/>
        <s v="Dianna Wilson"/>
        <s v="Logan Haushalter"/>
        <s v="Kelly Collister"/>
        <s v="Delfina Latchford"/>
        <s v="Dan Reichenbach"/>
        <s v="Craig Carreira"/>
        <s v="Dorris liebe"/>
        <s v="Sean Braxton"/>
        <s v="Roy Collins"/>
        <s v="Alan Hwang"/>
        <s v="Claudia Bergmann"/>
        <s v="Christine Abelman"/>
        <s v="Kristen Hastings"/>
        <s v="Barry Blumstein"/>
        <s v="Andrew Gjertsen"/>
        <s v="Jas O'Carroll"/>
        <s v="Alan Haines"/>
        <s v="Nick Zandusky"/>
        <s v="Kelly Lampkin"/>
        <s v="Alan Schoenberger"/>
        <s v="Corey Roper"/>
        <s v="Shahid Hopkins"/>
        <s v="Ben Peterman"/>
        <s v="Thomas Seio"/>
        <s v="Andy Gerbode"/>
        <s v="Sung Pak"/>
        <s v="Nathan Mautz"/>
        <s v="Frank Atkinson"/>
        <s v="Grace Kelly"/>
        <s v="Don Jones"/>
        <s v="Patrick O'Brill"/>
        <s v="John Lucas"/>
        <s v="Doug Bickford"/>
        <s v="Alyssa Crouse"/>
        <s v="Clay Cheatham"/>
        <s v="Tamara Dahlen"/>
        <s v="Adam Bellavance"/>
        <s v="Jeremy Lonsdale"/>
        <s v="Victoria Brennan"/>
        <s v="Katrina Willman"/>
        <s v="Julia Dunbar"/>
        <s v="Michael Kennedy"/>
        <s v="Guy Thornton"/>
        <s v="Arthur Gainer"/>
        <s v="Muhammed MacIntyre"/>
        <s v="Allen Rosenblatt"/>
        <s v="Russell Applegate"/>
        <s v="Alejandro Savely"/>
        <s v="Laura Armstrong"/>
        <s v="Denny Ordway"/>
        <s v="Dean Katz"/>
        <s v="Nathan Gelder"/>
        <s v="Mike Vittorini"/>
        <s v="Jack Garza"/>
        <s v="Bart Pistole"/>
        <s v="Victor Preis"/>
        <s v="Saphhira Shifley"/>
        <s v="Anna Gayman"/>
        <s v="Luke Foster"/>
        <s v="Roy Französisch"/>
        <s v="Keith Herrera"/>
        <s v="Kimberly Carter"/>
        <s v="Caroline Jumper"/>
        <s v="Philip Brown"/>
        <s v="Michael Paige"/>
        <s v="Natalie Fritzler"/>
        <s v="Shirley Daniels"/>
        <s v="Ken Heidel"/>
        <s v="Ross Baird"/>
        <s v="Mike Kennedy"/>
        <s v="Philisse Overcash"/>
        <s v="Brenda Bowman"/>
        <s v="Troy Blackwell"/>
        <s v="Raymond Buch"/>
        <s v="Ed Braxton"/>
        <s v="Sanjit Chand"/>
        <s v="Tanja Norvell"/>
        <s v="Joni Sundaresam"/>
        <s v="Maya Herman"/>
        <s v="Jeremy Pistek"/>
        <s v="Jeremy Ellison"/>
        <s v="John Grady"/>
        <s v="Xylona Preis"/>
        <s v="Erin Mull"/>
        <s v="Michelle Tran"/>
        <s v="Sue Ann Reed"/>
        <s v="Carl Weiss"/>
        <s v="Astrea Jones"/>
        <s v="Sonia Sunley"/>
        <s v="Rose O'Brian"/>
        <s v="Maribeth Dona"/>
        <s v="Maribeth Yedwab"/>
        <s v="Christopher Martinez"/>
        <s v="Lynn Smith"/>
        <s v="Bradley Nguyen"/>
        <s v="Dean Braden"/>
        <s v="Matt Connell"/>
        <s v="Brian Dahlen"/>
        <s v="Patricia Hirasaki"/>
        <s v="Mike Gockenbach"/>
        <s v="Karen Bern"/>
        <s v="Jasper Cacioppo"/>
        <s v="Rob Lucas"/>
        <s v="Allen Armold"/>
        <s v="Emily Phan"/>
        <s v="Darren Koutras"/>
        <s v="Bradley Drucker"/>
        <s v="Liz MacKendrick"/>
        <s v="Adrian Shami"/>
        <s v="Bill Donatelli"/>
        <s v="Greg Tran"/>
        <s v="Ashley Jarboe"/>
        <s v="Olvera Toch"/>
        <s v="Liz Pelletier"/>
        <s v="Cynthia Arntzen"/>
        <s v="Jeremy Farry"/>
        <s v="Frank Preis"/>
        <s v="Ellis Ballard"/>
        <s v="Jennifer Ferguson"/>
        <s v="Sarah Foster"/>
        <s v="Trudy Glocke"/>
        <s v="Carlos Soltero"/>
        <s v="Charles Crestani"/>
        <s v="Dianna Vittorini"/>
        <s v="Bruce Degenhardt"/>
        <s v="Zuschuss Carroll"/>
        <s v="Melanie Seite"/>
        <s v="Lena Radford"/>
        <s v="Theone Pippenger"/>
        <s v="Chloris Kastensmidt"/>
        <s v="Alan Shonely"/>
        <s v="Andrew Roberts"/>
        <s v="Nona Balk"/>
        <s v="Giulietta Dortch"/>
        <s v="Clytie Kelty"/>
        <s v="Nat Gilpin"/>
        <s v="Christina Anderson"/>
        <s v="Sylvia Foulston"/>
        <s v="Meg O'Connel"/>
        <s v="Annie Thurman"/>
        <s v="Fred McMath"/>
        <s v="Denny Joy"/>
        <s v="Max Engle"/>
        <s v="Justin Deggeller"/>
        <s v="John Lee"/>
        <s v="Sean Christensen"/>
        <s v="Chuck Clark"/>
        <s v="Anthony Rawles"/>
        <s v="Steven Roelle"/>
        <s v="Craig Reiter"/>
        <s v="Eugene Hildebrand"/>
        <s v="Sibella Parks"/>
        <s v="Tiffany House"/>
        <s v="Resi Pölking"/>
        <s v="Rob Beeghly"/>
        <s v="Carol Darley"/>
        <s v="Doug Jacobs"/>
        <s v="Grant Thornton"/>
        <s v="Michael Chen"/>
        <s v="Ralph Arnett"/>
        <s v="Naresj Patel"/>
        <s v="Alan Barnes"/>
        <s v="Jesus Ocampo"/>
        <s v="Jay Kimmel"/>
        <s v="Brad Norvell"/>
        <s v="David Philippe"/>
        <s v="Tracy Hopkins"/>
        <s v="Arthur Prichep"/>
        <s v="Roland Schwarz"/>
        <s v="Seth Vernon"/>
        <s v="Christine Kargatis"/>
        <s v="Ross DeVincentis"/>
        <s v="Mathew Reese"/>
        <s v="Steve Chapman"/>
        <s v="Jay Fein"/>
        <s v="Emily Grady"/>
        <s v="Darrin Sayre"/>
        <s v="Phillina Ober"/>
        <s v="Sung Shariari"/>
        <s v="Peter Bühler"/>
        <s v="Roland Fjeld"/>
        <s v="Yoseph Carroll"/>
        <s v="Debra Catini"/>
        <s v="Christine Phan"/>
        <s v="Barry Französisch"/>
        <s v="Lisa Hazard"/>
        <s v="Chris Selesnick"/>
        <s v="Anthony Johnson"/>
        <s v="Benjamin Venier"/>
        <s v="Dan Lawera"/>
        <s v="Bryan Mills"/>
        <s v="Liz Thompson"/>
        <s v="Joe Kamberova"/>
        <s v="Erica Smith"/>
        <s v="Rick Hansen"/>
        <s v="Carlos Daly"/>
        <s v="Helen Wasserman"/>
        <s v="Mike Caudle"/>
        <s v="Gary McGarr"/>
        <s v="Pauline Johnson"/>
        <s v="Bart Watters"/>
        <s v="Toby Ritter"/>
        <s v="Patrick Gardner"/>
        <s v="James Lanier"/>
        <s v="Brian Moss"/>
        <s v="Eudokia Martin"/>
        <s v="Art Foster"/>
        <s v="Guy Armstrong"/>
        <s v="Cyma Kinney"/>
        <s v="Dave Poirier"/>
        <s v="Berenike Kampe"/>
        <s v="Sanjit Jacobs"/>
        <s v="Chuck Magee"/>
        <s v="Anthony Jacobs"/>
        <s v="Linda Southworth"/>
        <s v="Guy Phonely"/>
        <s v="Paul Knutson"/>
        <s v="Sally Matthias"/>
        <s v="Anthony Garverick"/>
        <s v="Peter McVee"/>
        <s v="Lauren Leatherbury"/>
        <s v="Jill Stevenson"/>
        <s v="Ed Ludwig"/>
        <s v="Pamela Coakley"/>
        <s v="Hunter Lopez"/>
        <s v="Maribeth Schnelling"/>
        <s v="George Bell"/>
        <s v="Justin Ritter"/>
        <s v="Bill Eplett"/>
        <s v="Sample Company A"/>
        <s v="Rob Williams"/>
        <s v="Sanjit Engle"/>
        <s v="Adam Hart"/>
        <s v="Jessica Myrick"/>
        <s v="Joel Jenkins"/>
        <s v="Ralph Kennedy"/>
        <s v="Catherine Glotzbach"/>
        <s v="Rachel Payne"/>
        <s v="Karen Carlisle"/>
        <s v="Katherine Hughes"/>
        <s v="Greg Hansen"/>
        <s v="Scott Williamson"/>
        <s v="Joseph Airdo"/>
        <s v="Daniel Lacy"/>
        <s v="Lindsay Williams"/>
        <s v="Thomas Brumley"/>
        <s v="Bryan Spruell"/>
        <s v="Robert Waldorf"/>
        <s v="Tracy Zic"/>
        <s v="Ann Steele"/>
        <s v="Toby Swindell"/>
        <s v="Sara Luxemburg"/>
        <s v="Mitch Willingham"/>
        <s v="Rob Dowd"/>
        <s v="Ryan Akin"/>
        <s v="Meg Tillman"/>
        <s v="Vivek Gonzalez"/>
        <s v="John Stevenson"/>
        <s v="Kalyca Meade"/>
        <s v="Hallie Redmond"/>
        <s v="Deanra Eno"/>
        <s v="Allen Goldenen"/>
        <s v="Jennifer Jackson"/>
        <s v="Jennifer Halladay"/>
        <s v="Robert Dilbeck"/>
        <s v="Mary O'Rourke"/>
        <s v="Noel Staavos"/>
        <s v="Deirdre Greer"/>
        <s v="Nicole Fjeld"/>
        <s v="Matthew Grinstein"/>
        <s v="Theresa Swint"/>
        <s v="Brian DeCherney"/>
        <s v="Charles McCrossin"/>
        <s v="Skye Norling"/>
        <s v="Erica Hernandez"/>
        <s v="Frank Olsen"/>
        <s v="Maurice Satty"/>
        <s v="Chad Cunningham"/>
        <s v="Don Weiss"/>
        <s v="Bill Tyler"/>
        <s v="Craig Yedwab"/>
        <s v="Brad Thomas"/>
        <s v="Penelope Sewall"/>
        <s v="Paul Van Hugh"/>
        <s v="Neoma Murray"/>
        <s v="Dionis Lloyd"/>
        <s v="Christine Sundaresam"/>
        <s v="Frank Hawley"/>
        <s v="Nat Carroll"/>
        <s v="Alex Avila"/>
        <s v="Larry Tron"/>
        <s v="Anne Pryor"/>
        <s v="Paul MacIntyre"/>
        <s v="Alyssa Tate"/>
        <s v="Cathy Armstrong"/>
        <s v="Harold Ryan"/>
        <s v="Bradley Talbott"/>
        <s v="Larry Hughes"/>
        <s v="Steven Ward"/>
        <s v="Stefania Perrino"/>
        <s v="Ben Ferrer"/>
        <s v="Kean Thornton"/>
        <s v="Brooke Gillingham"/>
        <s v="Greg Matthias"/>
        <s v="Eva Jacobs"/>
        <s v="Nora Preis"/>
        <s v="Mick Hernandez"/>
        <s v="Jocasta Rupert"/>
        <s v="Suzanne McNair"/>
        <s v="Chris Cortes"/>
        <s v="Phillip Flathmann"/>
        <s v="Dan Campbell"/>
        <s v="Bryan Davis"/>
        <s v="Gene McClure"/>
        <s v="Todd Boyes"/>
        <s v="Justin Hirsh"/>
        <s v="Erica Bern"/>
        <s v="Quincy Jones"/>
        <s v="Tracy Collins"/>
        <s v="Chuck Sachs"/>
        <s v="Henry Goldwyn"/>
        <s v="Laurel Workman"/>
        <s v="Matt Collins"/>
        <s v="Liz Preis"/>
        <s v="Evan Bailliet"/>
        <s v="George Zrebassa"/>
        <s v="Cathy Prescott"/>
        <s v="Frank Gastineau"/>
        <s v="Lisa DeCherney"/>
        <s v="Alejandro Ballentine"/>
        <s v="Michael Nguyen"/>
        <s v="Jim Radford"/>
        <s v="Jamie Frazer"/>
        <s v="Chad McGuire"/>
        <s v="Aaron Smayling"/>
        <s v="Beth Paige"/>
        <s v="Natalie DeCherney"/>
        <s v="Larry Blacks"/>
        <s v="Kean Takahito"/>
        <s v="Harry Marie"/>
        <s v="Ann Blume"/>
        <s v="Sam Zeldin"/>
        <s v="Michael Granlund"/>
        <s v="Julie Kriz"/>
        <s v="Paul Prost"/>
        <s v="Yana Sorensen"/>
        <s v="Katherine Murray"/>
        <s v="Adrian Barton"/>
        <s v="Helen Abelman"/>
        <s v="Beth Thompson"/>
        <s v="Stuart Van"/>
        <s v="Rick Wilson"/>
        <s v="Damala Kotsonis"/>
        <s v="Shui Tom"/>
        <s v="Michael Moore"/>
        <s v="Pauline Webber"/>
        <s v="Shaun Chance"/>
        <s v="Thais Sissman"/>
        <s v="Mark Cousins"/>
        <s v="Maria Etezadi"/>
        <s v="Nicole Hansen"/>
        <s v="Mick Brown"/>
        <s v="Keith Dawkins"/>
        <s v="Katherine Nockton"/>
        <s v="Nora Pelletier"/>
        <s v="Cindy Stewart"/>
        <s v="Maxwell Schwartz"/>
        <s v="Corinna Mitchell"/>
        <s v="Corey-Lock"/>
        <s v="Todd Sumrall"/>
        <s v="Jane Waco"/>
        <s v="John Dryer"/>
        <s v="Pauline Chand"/>
        <s v="Andy Reiter"/>
        <s v="Arianne Irving"/>
        <s v="Tom Boeckenhauer"/>
        <s v="Paul Lucas"/>
        <s v="Gary Hwang"/>
        <s v="Mike Pelletier"/>
        <s v="Jim Mitchum"/>
        <s v="Carl Ludwig"/>
        <s v="Deborah Brumfield"/>
        <s v="Ivan Gibson"/>
        <s v="Bobby Odegard"/>
        <s v="Aimee Bixby"/>
        <s v="Julia West"/>
        <s v="Edward Becker"/>
        <s v="Sheri Gordon"/>
        <s v="Charlotte Melton"/>
        <s v="Anthony Witt"/>
        <s v="Mick Crebagga"/>
        <s v="Tonja Turnell"/>
        <s v="Vivek Grady"/>
        <s v="Muhammed Yedwab"/>
        <s v="Rick Duston"/>
        <s v="Dennis Pardue"/>
        <s v="Marina Lichtenstein"/>
        <s v="Jenna Caffey"/>
        <s v="James Galang"/>
        <s v="Marc Crier"/>
        <s v="Natalie Webber"/>
        <s v="Toby Braunhardt"/>
        <s v="Bill Stewart"/>
        <s v="Hilary Holden"/>
        <s v="Christina DeMoss"/>
        <s v="Thea Hendricks"/>
        <s v="Michelle Moray"/>
        <s v="Neola Schneider"/>
        <s v="Robert Barroso"/>
        <s v="Shaun Weien"/>
        <s v="Eric Barreto"/>
        <s v="Pamela Stobb"/>
        <s v="Herbert Flentye"/>
        <s v="Henia Zydlo"/>
        <s v="Cynthia Delaney"/>
        <s v="Jamie Kunitz"/>
        <s v="Filia McAdams"/>
        <s v="Emily Ducich"/>
        <s v="Dianna Arnett"/>
        <s v="Joni Wasserman"/>
        <s v="Raymond Messe"/>
        <s v="Max Ludwig"/>
        <s v="Craig Carroll"/>
        <s v="Jim Epp"/>
        <s v="Roy Phan"/>
        <s v="Thomas Boland"/>
        <s v="Brad Eason"/>
        <s v="Jill Fjeld"/>
        <s v="Phillip Breyer"/>
        <s v="Brian Thompson"/>
        <s v="Janet Lee"/>
        <s v="Cathy Hwang"/>
        <s v="Neil Ducich"/>
        <s v="Barbara Fisher"/>
        <s v="Katharine Harms"/>
        <s v="Giulietta Weimer"/>
        <s v="Noah Childs"/>
        <s v="Michelle Ellison"/>
        <s v="Benjamin Patterson"/>
        <s v="John Castell"/>
        <s v="Adam Shillingsburg"/>
        <s v="Amy Cox"/>
        <s v="Michael Dominguez"/>
        <s v="Duane Benoit"/>
        <s v="Erica Hackney"/>
        <s v="Edward Hooks"/>
        <s v="Scot Coram"/>
        <s v="Joe Elijah"/>
        <s v="Ann Chong"/>
        <s v="Joy Daniels"/>
        <s v="Christy Brittain"/>
        <s v="Joy Smith"/>
        <s v="Luke Weiss"/>
        <s v="Stuart Calhoun"/>
        <s v="Anne McFarland"/>
        <s v="Rick Huthwaite"/>
        <s v="Carol Triggs"/>
        <s v="Matt Collister"/>
        <s v="Corey Catlett"/>
        <s v="Kelly Andreada"/>
        <s v="Tamara Chand"/>
        <s v="Bart Folk"/>
        <s v="Magdelene Morse"/>
        <s v="Adrian Hane"/>
        <s v="Ben Wallace"/>
        <s v="Scot Wooten"/>
        <s v="Brian Stugart"/>
        <s v="Randy Ferguson"/>
        <s v="William Brown"/>
        <s v="Trudy Brown"/>
        <s v="Art Ferguson"/>
        <s v="Richard Bierner"/>
        <s v="Karen Ferguson"/>
        <s v="John Huston"/>
        <s v="Ivan Liston"/>
        <s v="Patrick Bzostek"/>
        <s v="Rob Haberlin"/>
        <s v="Arthur Wiediger"/>
        <s v="Maris LaWare"/>
        <s v="Dorothy Badders"/>
        <s v="Matt Hagelstein"/>
        <s v="Dennis Kane"/>
        <s v="Bobby Trafton"/>
        <s v="Denny Blanton"/>
        <s v="Toby Gnade"/>
        <s v="Barry Franz"/>
        <s v="Justin MacKendrick"/>
        <s v="Maria Zettner"/>
        <s v="Mitch Webber"/>
        <s v="Mark Van Huff"/>
        <s v="Sean Miller"/>
        <s v="Tom Prescott"/>
        <s v="Jim Karlsson"/>
        <s v="Patrick Jones"/>
        <s v="Ricardo Sperren"/>
        <s v="Susan Vittorini"/>
        <s v="Becky Castell"/>
        <s v="Elizabeth Moffitt"/>
        <s v="Brendan Murry"/>
        <s v="Kristina Nunn"/>
        <s v="Kelly Williams"/>
        <s v="Scott Cohen"/>
        <s v="Christina VanderZanden"/>
        <s v="Speros Goranitis"/>
        <s v="Tamara Manning"/>
        <s v="Eleni McCrary"/>
        <s v="Michelle Lonsdale"/>
        <s v="Clay Rozendal"/>
        <s v="Annie Zypern"/>
        <s v="Pierre Wener"/>
        <s v="Shahid Collister"/>
        <s v="Carlos Meador"/>
        <s v="Greg Maxwell"/>
        <s v="Tim Brockman"/>
        <s v="John Murray"/>
        <s v="Sonia Cooley"/>
        <s v="Luke Schmidt"/>
        <s v="Ralph Ritter"/>
        <s v="Daniel Byrd"/>
        <s v="Thomas Thornton"/>
        <s v="Lori Olson"/>
        <s v="Ken Dana"/>
        <s v="Nicole Brennan"/>
        <s v="Brian Derr"/>
        <s v="Chris McAfee"/>
        <s v="Edward Nazzal"/>
        <s v="Kean Nguyen"/>
        <s v="Bill Overfelt"/>
        <s v="Aleksandra Gannaway"/>
        <s v="Matthew Clasen"/>
        <s v="Tom Ashbrook"/>
        <s v="Jason Fortune-"/>
        <s v="Tim Taslimi"/>
        <s v="Sarah Bern"/>
        <s v="Craig Leslie"/>
        <s v="Hunter Glantz"/>
        <s v="Nancy Lomonaco"/>
        <s v="Rick Reed"/>
        <s v="Toby Carlisle"/>
        <s v="Stewart Visinsky"/>
        <s v="Bobby Elias"/>
        <s v="Steve Carroll"/>
        <s v="David Flashing"/>
        <s v="Fred Harton"/>
        <s v="MaryBeth Skach"/>
        <s v="Ritsa Hightower"/>
        <s v="George Ashbrook"/>
        <s v="Julie Prescott"/>
        <s v="Dean percer"/>
        <s v="Michael Oakman"/>
        <s v="Denise Leinenbach"/>
        <s v="Michelle Huthwaite"/>
        <s v="Daniel Raglin"/>
        <s v="Darrin Martin"/>
        <s v="Carol Adams"/>
        <s v="Anna Chung"/>
        <s v="Denise Monton"/>
        <s v="Vicky Freymann"/>
        <s v="Christopher Conant"/>
        <s v="Beth Fritzler"/>
        <s v="Harry Greene"/>
        <s v="Becky Pak"/>
        <s v="Eugene Moren"/>
        <s v="Michelle Arnett"/>
        <s v="Andy Yotov"/>
        <s v="Giulietta Baptist"/>
        <s v="Julia Barnett"/>
        <s v="Michael Grace"/>
        <s v="Sharelle Roach"/>
        <s v="Joy Bell-"/>
        <s v="Dario Medina"/>
        <s v="Tony Chapman"/>
        <s v="Sean Wendt"/>
        <s v="Richard Eichhorn"/>
        <s v="Benjamin Farhat"/>
        <s v="Katrina Bavinger"/>
        <s v="Jason Gross"/>
        <s v="Erin Creighton"/>
        <s v="Eugene Barchas"/>
        <s v="Jennifer Patt"/>
        <s v="Cari Sayre"/>
        <s v="Gary Hansen"/>
        <s v="Pete Takahito"/>
        <s v="Jack Lebron"/>
        <s v="Aaron Hawkins"/>
        <s v="Cindy Chapman"/>
        <s v="David Wiener"/>
        <s v="Sarah Jordon"/>
        <s v="Bruce Geld"/>
        <s v="Laurel Beltran"/>
        <s v="Candace McMahon"/>
        <s v="Evan Henry"/>
        <s v="Tony Sayre"/>
        <s v="Patrick Ryan"/>
        <s v="Liz Carlisle"/>
        <s v="Cindy Schnelling"/>
        <s v="Dave Hallsten"/>
        <s v="Jack O'Briant"/>
        <s v="Anna Häberlin"/>
        <s v="Heather Jas"/>
        <s v="Mark Hamilton"/>
        <s v="Russell D'Ascenzo"/>
        <s v="Sam Craven"/>
        <s v="Stephanie Ulpright"/>
        <s v="Fred Chung"/>
        <s v="Randy Bradley"/>
        <s v="Nick Crebassa"/>
        <s v="Darren Budd"/>
        <s v="Maureen Fritzler"/>
        <s v="Roland Murray"/>
        <s v="Vivian Mathis"/>
        <s v="Ed Jacobs"/>
        <s v="Nathan Cano"/>
        <s v="Lycoris Saunders"/>
        <s v="Katrina Edelman"/>
        <s v="Duane Huffman"/>
        <s v="Peter Fuller"/>
        <s v="Valerie Takahito"/>
        <s v="Maureen Gnade"/>
        <s v="Susan Pistek"/>
        <s v="Charles Sheldon"/>
        <s v="Dana Kaydos"/>
        <s v="Khloe Miller"/>
        <s v="Anna Andreadi"/>
        <s v="Dorothy Dickinson"/>
        <s v="Amy Hunt"/>
        <s v="Tracy Poddar"/>
        <s v="Eileen Kiefer"/>
        <s v="Cyra Reiten"/>
        <s v="Susan Gilcrest"/>
        <s v="Angele Hood"/>
        <s v="Neil Französisch"/>
        <s v="Bill Shonely"/>
        <s v="Stefanie Holloman"/>
        <s v="Roger Demir"/>
        <s v="Alex Grayson"/>
        <s v="Georgia Rosenberg"/>
        <s v="Vivek Sundaresam"/>
        <s v="Tony Molinari"/>
        <s v="Tom Stivers"/>
        <s v="Dennis Bolton"/>
        <s v="Nick Radford"/>
        <s v="Cari Schnelling"/>
        <s v="Monica Federle"/>
        <s v="Liz Willingham"/>
        <s v="Alex Russell"/>
        <s v="Karen Seio"/>
        <s v="Aaron Bergman"/>
        <s v="Lisa Ryan"/>
        <s v="Shahid Shariari"/>
        <s v="Jill Matthias"/>
        <s v="Jason Klamczynski"/>
        <s v="Don Miller"/>
        <s v="Muhammed Lee"/>
        <s v="Marc Harrigan"/>
        <s v="Frank Carlisle"/>
        <s v="Thea Hudgings"/>
        <s v="Juliana Krohn"/>
        <s v="Sarah Brown"/>
        <s v="Barry Gonzalez"/>
        <s v="Barry Weirich"/>
        <s v="Mitch Gastineau"/>
        <s v="Doug O'Connell"/>
        <s v="Barry Pond"/>
        <s v="Trudy Schmidt"/>
        <s v="Evan Minnotte"/>
        <s v="Anthony O'Donnell"/>
        <s v="Mark Haberlin"/>
        <s v="Shirley Schmidt"/>
        <s v="Lela Donovan"/>
        <s v="Victoria Pisteka"/>
        <s v="Theresa Coyne"/>
        <s v="Ionia McGrath"/>
        <s v="Anemone Ratner"/>
        <s v="Craig Molinari"/>
        <s v="Fred Wasserman"/>
        <s v="Lindsay Castell"/>
        <s v="Harold Engle"/>
        <s v="Brendan Dodson"/>
        <s v="Harold Dahlen"/>
        <s v="Carl Jackson"/>
        <s v="Roy Skaria"/>
        <s v="Sung Chung"/>
        <s v="Ricardo Emerson"/>
        <s v="Susan MacKendrick"/>
      </sharedItems>
    </cacheField>
    <cacheField name="Segment" numFmtId="0">
      <sharedItems count="3">
        <s v="Consumer"/>
        <s v="Corporate"/>
        <s v="Home Office"/>
      </sharedItems>
    </cacheField>
    <cacheField name="Country" numFmtId="0">
      <sharedItems/>
    </cacheField>
    <cacheField name="City" numFmtId="0">
      <sharedItems count="252">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Memphis"/>
        <s v="Decatur"/>
        <s v="Durham"/>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Columbia"/>
        <s v="Santa Clara"/>
        <s v="Lakeville"/>
        <s v="San Diego"/>
        <s v="Brentwood"/>
        <s v="Chapel Hill"/>
        <s v="Cincinnati"/>
        <s v="Inglewood"/>
        <s v="Tamarac"/>
        <s v="Colorado Springs"/>
        <s v="Lakewood"/>
        <s v="Arlington"/>
        <s v="Arvada"/>
        <s v="Hackensack"/>
        <s v="Saint Petersburg"/>
        <s v="Long Beach"/>
        <s v="Hesperia"/>
        <s v="Murfreesboro"/>
        <s v="Lowell"/>
        <s v="Manchester"/>
        <s v="Harlingen"/>
        <s v="Tucson"/>
        <s v="Quincy"/>
        <s v="Taylor"/>
        <s v="Pembroke Pines"/>
        <s v="Des Moines"/>
        <s v="Peoria"/>
        <s v="Las Vegas"/>
        <s v="Warwick"/>
        <s v="Miami"/>
        <s v="Huntington Beach"/>
        <s v="Lawrence"/>
        <s v="Jackson"/>
        <s v="New Rochelle"/>
        <s v="Gastonia"/>
        <s v="Jacksonville"/>
        <s v="Auburn"/>
        <s v="Park Ridge"/>
        <s v="Lindenhurst"/>
        <s v="Huntsville"/>
        <s v="Fayetteville"/>
        <s v="Parker"/>
        <s v="Atlanta"/>
        <s v="Gladstone"/>
        <s v="Lakeland"/>
        <s v="Montgomery"/>
        <s v="Mesa"/>
        <s v="Green Bay"/>
        <s v="Tampa"/>
        <s v="Marysville"/>
        <s v="Richmond"/>
        <s v="Salem"/>
        <s v="Laredo"/>
        <s v="Grove City"/>
        <s v="Dearborn"/>
        <s v="Warner Robins"/>
        <s v="Mission Viejo"/>
        <s v="Rochester Hills"/>
        <s v="Vancouver"/>
        <s v="Cleveland"/>
        <s v="Tyler"/>
        <s v="Burlington"/>
        <s v="Waynesboro"/>
        <s v="Chester"/>
        <s v="Cary"/>
        <s v="Palm Coast"/>
        <s v="Mount Vernon"/>
        <s v="Hialeah"/>
        <s v="Austin"/>
        <s v="Oceanside"/>
        <s v="Evanston"/>
        <s v="Trenton"/>
        <s v="Cottage Grove"/>
        <s v="Bossier City"/>
        <s v="Lancaster"/>
        <s v="Asheville"/>
        <s v="Lake Elsinore"/>
        <s v="Santa Ana"/>
        <s v="Milwaukee"/>
        <s v="Belleville"/>
        <s v="Louisville"/>
        <s v="Lorain"/>
        <s v="Linden"/>
        <s v="Salinas"/>
        <s v="New Brunswick"/>
        <s v="Norwich"/>
        <s v="Riverside"/>
        <s v="Round Rock"/>
        <s v="Virginia Beach"/>
        <s v="Murrieta"/>
        <s v="Saint Peters"/>
        <s v="Toledo"/>
        <s v="Brownsville"/>
        <s v="Oakland"/>
        <s v="Clinton"/>
        <s v="Roswell"/>
        <s v="La Porte"/>
        <s v="Lansing"/>
        <s v="Escondido"/>
        <s v="Buffalo"/>
        <s v="Gulfport"/>
        <s v="Fresno"/>
        <s v="Greenville"/>
        <s v="Florence"/>
        <s v="Providence"/>
        <s v="Pueblo"/>
        <s v="Deltona"/>
        <s v="Murray"/>
        <s v="Middletown"/>
        <s v="Pico Rivera"/>
        <s v="Smyrna"/>
        <s v="Costa Mesa"/>
        <s v="Parma"/>
        <s v="Mobile"/>
        <s v="Irving"/>
        <s v="Vineland"/>
        <s v="Niagara Falls"/>
        <s v="Thomasville"/>
        <s v="Coppell"/>
        <s v="Laguna Niguel"/>
        <s v="Bridgeton"/>
        <s v="Everett"/>
        <s v="Allen"/>
        <s v="El Paso"/>
        <s v="Grapevine"/>
        <s v="Olympia"/>
        <s v="Kent"/>
        <s v="Lafayette"/>
        <s v="Tigard"/>
        <s v="Washington"/>
        <s v="Skokie"/>
        <s v="North Las Vegas"/>
        <s v="Suffolk"/>
        <s v="Indianapolis"/>
        <s v="Greensboro"/>
        <s v="Kenosha"/>
        <s v="Olathe"/>
        <s v="Tulsa"/>
        <s v="Raleigh"/>
        <s v="Macon"/>
        <s v="Bowling Green"/>
        <s v="Spokane"/>
        <s v="Charlottesville"/>
        <s v="Watertown"/>
        <s v="Broomfield"/>
        <s v="Perth Amboy"/>
        <s v="Ontario"/>
        <s v="Baltimore"/>
        <s v="Boynton Beach"/>
        <s v="Stockton"/>
        <s v="College Station"/>
        <s v="Saint Louis"/>
        <s v="Manteca"/>
        <s v="Salt Lake City"/>
        <s v="Marion"/>
        <s v="Littleton"/>
        <s v="Sioux Falls"/>
        <s v="Fort Collins"/>
        <s v="Clarksville"/>
        <s v="Albuquerque"/>
        <s v="Elmhurst"/>
        <s v="Jamestown"/>
        <s v="Mishawaka"/>
        <s v="La Quinta"/>
        <s v="Carrollton"/>
        <s v="Amarillo"/>
        <s v="Vallejo"/>
        <s v="Tallahassee"/>
        <s v="Las Cruces"/>
        <s v="Encinitas"/>
        <s v="Hoover"/>
        <s v="Lake Charles"/>
        <s v="Glendale"/>
        <s v="Lincoln Park"/>
        <s v="Apple Valley"/>
        <s v="Highland Park"/>
        <s v="Conroe"/>
        <s v="Plano"/>
        <s v="Mesquite"/>
        <s v="Mcallen"/>
        <s v="Rockford"/>
        <s v="Daytona Beach"/>
        <s v="Oklahoma City"/>
        <s v="Lehi"/>
        <s v="Omaha"/>
        <s v="Cranston"/>
        <s v="Arlington Heights"/>
      </sharedItems>
    </cacheField>
    <cacheField name="State" numFmtId="0">
      <sharedItems count="41">
        <s v="Kentucky"/>
        <s v="California"/>
        <s v="Florida"/>
        <s v="North Carolina"/>
        <s v="Washington"/>
        <s v="Texas"/>
        <s v="Wisconsin"/>
        <s v="Utah"/>
        <s v="Nebraska"/>
        <s v="Pennsylvania"/>
        <s v="Illinois"/>
        <s v="Minnesota"/>
        <s v="Michigan"/>
        <s v="Delaware"/>
        <s v="Indiana"/>
        <s v="New York"/>
        <s v="Arizona"/>
        <s v="Virginia"/>
        <s v="Tennessee"/>
        <s v="Alabama"/>
        <s v="Oregon"/>
        <s v="Colorado"/>
        <s v="Iowa"/>
        <s v="Ohio"/>
        <s v="Missouri"/>
        <s v="Oklahoma"/>
        <s v="New Mexico"/>
        <s v="Louisiana"/>
        <s v="Connecticut"/>
        <s v="New Jersey"/>
        <s v="Massachusetts"/>
        <s v="Georgia"/>
        <s v="Nevada"/>
        <s v="Rhode Island"/>
        <s v="Mississippi"/>
        <s v="Arkansas"/>
        <s v="Maryland"/>
        <s v="District of Columbia"/>
        <s v="Kansas"/>
        <s v="New Hampshire"/>
        <s v="South Dakota"/>
      </sharedItems>
    </cacheField>
    <cacheField name="Postal Code" numFmtId="0">
      <sharedItems containsSemiMixedTypes="0" containsString="0" containsNumber="1" containsInteger="1" minValue="1841" maxValue="99207" count="314">
        <n v="42420"/>
        <n v="90036"/>
        <n v="33311"/>
        <n v="90032"/>
        <n v="28027"/>
        <n v="98103"/>
        <n v="76106"/>
        <n v="53711"/>
        <n v="84084"/>
        <n v="94109"/>
        <n v="68025"/>
        <n v="19140"/>
        <n v="84057"/>
        <n v="90049"/>
        <n v="77095"/>
        <n v="75080"/>
        <n v="77041"/>
        <n v="60540"/>
        <n v="32935"/>
        <n v="55122"/>
        <n v="48185"/>
        <n v="19901"/>
        <n v="47150"/>
        <n v="10024"/>
        <n v="12180"/>
        <n v="90004"/>
        <n v="60610"/>
        <n v="85234"/>
        <n v="22153"/>
        <n v="10009"/>
        <n v="38109"/>
        <n v="35601"/>
        <n v="94122"/>
        <n v="27707"/>
        <n v="60623"/>
        <n v="55901"/>
        <n v="55407"/>
        <n v="97206"/>
        <n v="55106"/>
        <n v="80013"/>
        <n v="28205"/>
        <n v="60462"/>
        <n v="10035"/>
        <n v="50322"/>
        <n v="43229"/>
        <n v="37620"/>
        <n v="19805"/>
        <n v="61701"/>
        <n v="85023"/>
        <n v="95661"/>
        <n v="64055"/>
        <n v="91104"/>
        <n v="43055"/>
        <n v="53132"/>
        <n v="85254"/>
        <n v="95123"/>
        <n v="98105"/>
        <n v="98115"/>
        <n v="73034"/>
        <n v="90045"/>
        <n v="19134"/>
        <n v="88220"/>
        <n v="78207"/>
        <n v="77036"/>
        <n v="62521"/>
        <n v="71203"/>
        <n v="6824"/>
        <n v="75051"/>
        <n v="92374"/>
        <n v="45011"/>
        <n v="7090"/>
        <n v="19120"/>
        <n v="44312"/>
        <n v="80219"/>
        <n v="75220"/>
        <n v="37064"/>
        <n v="90604"/>
        <n v="48601"/>
        <n v="44256"/>
        <n v="43017"/>
        <n v="48227"/>
        <n v="38401"/>
        <n v="95051"/>
        <n v="55044"/>
        <n v="92037"/>
        <n v="77506"/>
        <n v="94513"/>
        <n v="27514"/>
        <n v="45231"/>
        <n v="94110"/>
        <n v="90301"/>
        <n v="33319"/>
        <n v="80906"/>
        <n v="8701"/>
        <n v="22204"/>
        <n v="80004"/>
        <n v="7601"/>
        <n v="33710"/>
        <n v="19143"/>
        <n v="90805"/>
        <n v="92345"/>
        <n v="37130"/>
        <n v="1852"/>
        <n v="31907"/>
        <n v="6040"/>
        <n v="78550"/>
        <n v="85705"/>
        <n v="62301"/>
        <n v="2038"/>
        <n v="48180"/>
        <n v="33024"/>
        <n v="98198"/>
        <n v="61604"/>
        <n v="89115"/>
        <n v="2886"/>
        <n v="33180"/>
        <n v="92646"/>
        <n v="1841"/>
        <n v="39212"/>
        <n v="10801"/>
        <n v="28052"/>
        <n v="32216"/>
        <n v="77070"/>
        <n v="47201"/>
        <n v="13021"/>
        <n v="94521"/>
        <n v="60068"/>
        <n v="11757"/>
        <n v="92024"/>
        <n v="77340"/>
        <n v="14609"/>
        <n v="72701"/>
        <n v="80134"/>
        <n v="30318"/>
        <n v="64118"/>
        <n v="48234"/>
        <n v="33801"/>
        <n v="36116"/>
        <n v="85204"/>
        <n v="60653"/>
        <n v="54302"/>
        <n v="45503"/>
        <n v="28403"/>
        <n v="33614"/>
        <n v="90008"/>
        <n v="98270"/>
        <n v="40475"/>
        <n v="97301"/>
        <n v="78041"/>
        <n v="75217"/>
        <n v="43123"/>
        <n v="10011"/>
        <n v="48126"/>
        <n v="31088"/>
        <n v="92691"/>
        <n v="48307"/>
        <n v="98661"/>
        <n v="60505"/>
        <n v="75081"/>
        <n v="44105"/>
        <n v="75701"/>
        <n v="27217"/>
        <n v="22980"/>
        <n v="19013"/>
        <n v="27511"/>
        <n v="32137"/>
        <n v="10550"/>
        <n v="33012"/>
        <n v="78745"/>
        <n v="11572"/>
        <n v="60201"/>
        <n v="48183"/>
        <n v="55016"/>
        <n v="71111"/>
        <n v="50315"/>
        <n v="93534"/>
        <n v="28806"/>
        <n v="92530"/>
        <n v="92105"/>
        <n v="92704"/>
        <n v="53209"/>
        <n v="7109"/>
        <n v="40214"/>
        <n v="44052"/>
        <n v="7036"/>
        <n v="93905"/>
        <n v="8901"/>
        <n v="17602"/>
        <n v="21044"/>
        <n v="49201"/>
        <n v="6360"/>
        <n v="92503"/>
        <n v="78664"/>
        <n v="92054"/>
        <n v="80027"/>
        <n v="23464"/>
        <n v="92563"/>
        <n v="63376"/>
        <n v="43615"/>
        <n v="78521"/>
        <n v="94601"/>
        <n v="20735"/>
        <n v="30076"/>
        <n v="46350"/>
        <n v="48911"/>
        <n v="92025"/>
        <n v="14215"/>
        <n v="39503"/>
        <n v="93727"/>
        <n v="27834"/>
        <n v="35630"/>
        <n v="2908"/>
        <n v="81001"/>
        <n v="94533"/>
        <n v="32725"/>
        <n v="42071"/>
        <n v="6457"/>
        <n v="28540"/>
        <n v="90660"/>
        <n v="30080"/>
        <n v="24153"/>
        <n v="92627"/>
        <n v="44134"/>
        <n v="36608"/>
        <n v="75061"/>
        <n v="8360"/>
        <n v="14304"/>
        <n v="27360"/>
        <n v="75019"/>
        <n v="92677"/>
        <n v="8302"/>
        <n v="2149"/>
        <n v="11561"/>
        <n v="75002"/>
        <n v="79907"/>
        <n v="76051"/>
        <n v="98502"/>
        <n v="98031"/>
        <n v="70506"/>
        <n v="97224"/>
        <n v="20016"/>
        <n v="60076"/>
        <n v="89031"/>
        <n v="23434"/>
        <n v="46203"/>
        <n v="27405"/>
        <n v="53142"/>
        <n v="66062"/>
        <n v="74133"/>
        <n v="27604"/>
        <n v="31204"/>
        <n v="42104"/>
        <n v="99207"/>
        <n v="22901"/>
        <n v="13601"/>
        <n v="76017"/>
        <n v="80020"/>
        <n v="36830"/>
        <n v="8861"/>
        <n v="91761"/>
        <n v="21215"/>
        <n v="33437"/>
        <n v="95207"/>
        <n v="3820"/>
        <n v="77840"/>
        <n v="63116"/>
        <n v="95336"/>
        <n v="44240"/>
        <n v="84106"/>
        <n v="35810"/>
        <n v="43302"/>
        <n v="80122"/>
        <n v="28110"/>
        <n v="85345"/>
        <n v="57103"/>
        <n v="80525"/>
        <n v="37042"/>
        <n v="87105"/>
        <n v="60126"/>
        <n v="28314"/>
        <n v="14701"/>
        <n v="46544"/>
        <n v="92253"/>
        <n v="75007"/>
        <n v="65807"/>
        <n v="79109"/>
        <n v="43130"/>
        <n v="94591"/>
        <n v="32303"/>
        <n v="84107"/>
        <n v="88001"/>
        <n v="35244"/>
        <n v="70601"/>
        <n v="85301"/>
        <n v="48146"/>
        <n v="92307"/>
        <n v="60035"/>
        <n v="77301"/>
        <n v="75023"/>
        <n v="75150"/>
        <n v="19711"/>
        <n v="2169"/>
        <n v="78501"/>
        <n v="61107"/>
        <n v="38301"/>
        <n v="32114"/>
        <n v="73120"/>
        <n v="84043"/>
        <n v="44107"/>
        <n v="68104"/>
        <n v="3301"/>
        <n v="2920"/>
        <n v="52601"/>
        <n v="60004"/>
      </sharedItems>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Labels"/>
        <s v="Tables"/>
        <s v="Furnishings"/>
        <s v="Paper"/>
        <s v="Binders"/>
        <s v="Appliances"/>
        <s v="Storage"/>
        <s v="Art"/>
        <s v="Chairs"/>
        <s v="Phones"/>
        <s v="Envelopes"/>
        <s v="Accessories"/>
        <s v="Fasteners"/>
        <s v="Machines"/>
        <s v="Supplies"/>
        <s v="Copiers"/>
      </sharedItems>
    </cacheField>
    <cacheField name="Product Name" numFmtId="0">
      <sharedItems count="633">
        <s v="Bush Somerset Collection Bookcase"/>
        <s v="Self-Adhesive Address Labels for Typewriters by Universal"/>
        <s v="Bretford CR4500 Series Slim Rectangular Table"/>
        <s v="Eldon Expressions Wood and Plastic Desk Accessories, Cherry Wood"/>
        <s v="Xerox 1967"/>
        <s v="Fellowes PB200 Plastic Comb Binding Machine"/>
        <s v="Holmes Replacement Filter for HEPA Air Cleaner, Very Large Room, HEPA Filter"/>
        <s v="Stur-D-Stor Shelving, Vertical 5-Shelf: 72&quot;H x 36&quot;W x 18 1/2&quot;D"/>
        <s v="Fellowes Super Stor/Drawer"/>
        <s v="Newell 341"/>
        <s v="Newell 318"/>
        <s v="Global Deluxe Stacking Chair, Gray"/>
        <s v="Wilson Jones Active Use Binders"/>
        <s v="Riverside Palais Royal Lawyers Bookcase, Royale Cherry Finish"/>
        <s v="Easy-staple paper"/>
        <s v="GE 30524EE4"/>
        <s v="10-4 1/8&quot; x 9 1/2&quot; Premium Diagonal Seam Envelopes"/>
        <s v="Panasonic Kx-TS550"/>
        <s v="Eldon Base for stackable storage shelf, platinum"/>
        <s v="Advantus 10-Drawer Portable Organizer, Chrome Metal Frame, Smoke Drawers"/>
        <s v="Verbatim 25 GB 6x Blu-ray Single Layer Recordable Disc, 25/Pack"/>
        <s v="Gould Plastics 9-Pocket Panel Bin, 18-3/8w x 5-1/4d x 20-1/2h, Black"/>
        <s v="Imation 8gb Micro Traveldrive Usb 2.0 Flash Drive"/>
        <s v="C-Line Peel &amp; Stick Add-On Filing Pockets, 8-3/4 x 5-1/8, 10/Pack"/>
        <s v="Advantus Push Pins"/>
        <s v="Home/Office Personal File Carts"/>
        <s v="Verbatim 25 GB 6x Blu-ray Single Layer Recordable Disc, 3/Pack"/>
        <s v="Global Value Mid-Back Manager's Chair, Gray"/>
        <s v="Hunt BOSTON Model 1606 High-Volume Electric Pencil Sharpener, Beige"/>
        <s v="Snap-A-Way Black Print Carbonless Ruled Speed Letter, Triplicate"/>
        <s v="Avery Binding System Hidden Tab Executive Style Index Sets"/>
        <s v="High-Back Leather Manager's Chair"/>
        <s v="Economy Binders"/>
        <s v="1.7 Cubic Foot Compact &quot;Cube&quot; Office Refrigerators"/>
        <s v="Premium Writing Pencils, Soft, #2 by Central Association for the Blind"/>
        <s v="Jet-Pak Recycled Peel 'N' Seal Padded Mailers"/>
        <s v="Safco Industrial Wire Shelving"/>
        <s v="Logitech LS21 Speaker System - PC Multimedia - 2.1-CH - Wired"/>
        <s v="Eldon Portable Mobile Manager"/>
        <s v="Turquoise Lead Holder with Pocket Clip"/>
        <s v="Xerox 1999"/>
        <s v="Flexible Leather- Look Classic Collection Ring Binder"/>
        <s v="9-3/4 Diameter Round Wall Clock"/>
        <s v="Trimflex Flexible Post Binders"/>
        <s v="Fellowes Basic Home/Office Series Surge Protectors"/>
        <s v="Avery Personal Creations Heavyweight Cards"/>
        <s v="Universal Premium White Copier/Laser Paper (20Lb. and 87 Bright)"/>
        <s v="Logitech K350 2.4Ghz Wireless Keyboard"/>
        <s v="Memorex Mini Travel Drive 8 GB USB 2.0 Flash Drive"/>
        <s v="Logitech Gaming G510s - Keyboard"/>
        <s v="Magnifier Swing Arm Lamp"/>
        <s v="Hunt PowerHouse Electric Pencil Sharpener, Blue"/>
        <s v="OIC Colored Binder Clips, Assorted Sizes"/>
        <s v="Hon Racetrack Conference Tables"/>
        <s v="GBC DocuBind 300 Electric Binding Machine"/>
        <s v="Artistic Insta-Plaque"/>
        <s v="Global Deluxe High-Back Manager's Chair"/>
        <s v="Bevis 44 x 96 Conference Tables"/>
        <s v="Avery Durable Slant Ring Binders, No Labels"/>
        <s v="Global Task Chair, Black"/>
        <s v="Anker 36W 4-Port USB Wall Charger Travel Power Adapter for iPhone 5s 5c 5"/>
        <s v="Xerox 195"/>
        <s v="Howard Miller 13-3/4&quot; Diameter Brushed Chrome Round Wall Clock"/>
        <s v="Newell 343"/>
        <s v="Sanyo 2.5 Cubic Foot Mid-Size Office Refrigerators"/>
        <s v="Seth Thomas 14&quot; Putty-Colored Wall Clock"/>
        <s v="Plantronics Cordless Phone Headset with In-line Volume - M214C"/>
        <s v="Belkin 7 Outlet SurgeMaster Surge Protector with Phone Protection"/>
        <s v="Southworth 25% Cotton Antique Laid Paper &amp; Envelopes"/>
        <s v="Newell 311"/>
        <s v="Avery 519"/>
        <s v="Xerox 1920"/>
        <s v="Lenovo 17-Key USB Numeric Keypad"/>
        <s v="Staple envelope"/>
        <s v="Wilson Jones International Size A4 Ring Binders"/>
        <s v="BIC Brite Liner Highlighters"/>
        <s v="Adams Phone Message Book, Professional, 400 Message Capacity, 5 3/6” x 11”"/>
        <s v="Kensington 7 Outlet MasterPiece HOMEOFFICE Power Control Center"/>
        <s v="Acco 7-Outlet Masterpiece Power Center, Wihtout Fax/Phone Line Protection"/>
        <s v="Sanford Colorific Eraseable Coloring Pencils, 12 Count"/>
        <s v="Tenex File Box, Personal Filing Tote with Lid, Black"/>
        <s v="AT&amp;T TR1909W"/>
        <s v="Avery Poly Binder Pockets"/>
        <s v="SanDisk Ultra 32 GB MicroSDHC Class 10 Memory Card"/>
        <s v="Personal Filing Tote with Lid, Black/Gray"/>
        <s v="Atlantic Metals Mobile 4-Shelf Bookcases, Custom Colors"/>
        <s v="Poly String Tie Envelopes"/>
        <s v="Binney &amp; Smith Crayola Metallic Colored Pencils, 8-Color Set"/>
        <s v="Decoflex Hanging Personal Folder File"/>
        <s v="Pressboard Covers with Storage Hooks, 9 1/2&quot; x 11&quot;, Light Blue"/>
        <s v="Southworth 25% Cotton Linen-Finish Paper &amp; Envelopes"/>
        <s v="BoxOffice By Design Rectangular and Half-Moon Meeting Room Tables"/>
        <s v="Eureka Sanitaire  Commercial Upright"/>
        <s v="Eldon 200 Class Desk Accessories, Burgundy"/>
        <s v="Nortel Business Series Terminal T7208 Digital phone"/>
        <s v="Tennsco Lockers, Gray"/>
        <s v="Memorex Micro Travel Drive 8 GB"/>
        <s v="Avery 505"/>
        <s v="OIC Bulk Pack Metal Binder Clips"/>
        <s v="Sanford Uni-Blazer View Highlighters, Chisel Tip, Yellow"/>
        <s v="Global Low Back Tilter Chair"/>
        <s v="GBC Instant Index System for Binding Systems"/>
        <s v="Xerox 4200 Series MultiUse Premium Copy Paper (20Lb. and 84 Bright)"/>
        <s v="Xerox 1957"/>
        <s v="Global Leather Highback Executive Chair with Pneumatic Height Adjustment, Black"/>
        <s v="Wirebound Message Books, Two 4 1/4&quot; x 5&quot; Forms per Page"/>
        <s v="Fellowes Personal Hanging Folder Files, Navy"/>
        <s v="Eldon 100 Class Desk Accessories"/>
        <s v="Sabrent 4-Port USB 2.0 Hub"/>
        <s v="Eureka Disposable Bags for Sanitaire Vibra Groomer I Upright Vac"/>
        <s v="Lexmark MX611dhe Monochrome Laser Printer"/>
        <s v="Cisco Small Business SPA 502G VoIP phone"/>
        <s v="Microsoft Sculpt Comfort Mouse"/>
        <s v="Quartet Omega Colored Chalk, 12/Pack"/>
        <s v="Safco Commercial Shelving"/>
        <s v="Adjustable Depth Letter/Legal Cart"/>
        <s v="Ampad Gold Fibre Wirebound Steno Books, 6&quot; x 9&quot;, Gregg Ruled"/>
        <s v="Post-it “Important Message” Note Pad, Neon Colors, 50 Sheets/Pad"/>
        <s v="Bevis Round Bullnose 29&quot; High Table Top"/>
        <s v="GBC VeloBinder Electric Binding Machine"/>
        <s v="Advantus SlideClip Paper Clips"/>
        <s v="Howard Miller 13&quot; Diameter Goldtone Round Wall Clock"/>
        <s v="Electrix 20W Halogen Replacement Bulb for Zoom-In Desk Lamp"/>
        <s v="GBC Clear Cover, 8-1/2 x 11, unpunched, 25 covers per pack"/>
        <s v="Faber Castell Col-Erase Pencils"/>
        <s v="C-Line Cubicle Keepers Polyproplyene Holder With Velcro Backings"/>
        <s v="Deflect-o SuperTray Unbreakable Stackable Tray, Letter, Black"/>
        <s v="AT&amp;T 1070 Corded Phone"/>
        <s v="Boston School Pro Electric Pencil Sharpener, 1670"/>
        <s v="DMI Arturo Collection Mission-style Design Wood Chair"/>
        <s v="OIC Binder Clips"/>
        <s v="Ibico Laser Imprintable Binding System Covers"/>
        <s v="Telescoping Adjustable Floor Lamp"/>
        <s v="Aastra 57i VoIP phone"/>
        <s v="AT&amp;T 841000 Phone"/>
        <s v="Storex Dura Pro Binders"/>
        <s v="Tuff Stuff Recycled Round Ring Binders"/>
        <s v="Binney &amp; Smith inkTank Erasable Desk Highlighter, Chisel Tip, Yellow, 12/Box"/>
        <s v="Sauder Barrister Bookcases"/>
        <s v="Belkin 8 Outlet SurgeMaster II Gold Surge Protector with Phone Protection"/>
        <s v="Avery Address/Shipping Labels for Typewriters, 4&quot; x 2&quot;"/>
        <s v="Wilson Jones “Snap” Scratch Pad Binder Tool for Ring Binders"/>
        <s v="Xerox 1930"/>
        <s v="Wilson Jones Custom Binder Spines &amp; Labels"/>
        <s v="Xerox 1960"/>
        <s v="Office Impressions End Table, 20-1/2&quot;H x 24&quot;W x 20&quot;D"/>
        <s v="Holmes Odor Grabber"/>
        <s v="Southworth Structures Collection"/>
        <s v="Sony 32GB Class 10 Micro SDHC R40 Memory Card"/>
        <s v="Hon Practical Foundations 30 x 60 Training Table, Light Gray/Charcoal"/>
        <s v="Lexmark MarkNet N8150 Wireless Print Server"/>
        <s v="Crayola Colored Pencils"/>
        <s v="Angle-D Binders with Locking Rings, Label Holders"/>
        <s v="Nortel Meridian M3904 Professional Digital phone"/>
        <s v="Wilson Jones Century Plastic Molded Ring Binders"/>
        <s v="Tuf-Vin Binders"/>
        <s v="2300 Heavy-Duty Transfer File Systems by Perma"/>
        <s v="Super Decoflex Portable Personal File"/>
        <s v="Xerox 1974"/>
        <s v="Staple holder"/>
        <s v="Sony 64GB Class 10 Micro SDHC R40 Memory Card"/>
        <s v="Xerox 191"/>
        <s v="Bulldog Vacuum Base Pencil Sharpener"/>
        <s v="Bevis Steel Folding Chairs"/>
        <s v="Westinghouse Mesh Shade Clip-On Gooseneck Lamp, Black"/>
        <s v="Hon Multipurpose Stacking Arm Chairs"/>
        <s v="Epson WorkForce WF-2530 All-in-One Printer, Copier Scanner"/>
        <s v="Design Ebony Sketching Pencil"/>
        <s v="GBC ProClick 150 Presentation Binding System"/>
        <s v="Insertable Tab Post Binder Dividers"/>
        <s v="Canon Color ImageCLASS MF8580Cdw Wireless Laser All-In-One Printer, Copier, Scanner"/>
        <s v="Xerox 1897"/>
        <s v="GE General Purpose, Extra Long Life, Showcase &amp; Floodlight Incandescent Bulbs"/>
        <s v="Newell 345"/>
        <s v="Chromcraft Rectangular Conference Tables"/>
        <s v="Global Geo Office Task Chair, Gray"/>
        <s v="Eldon Wave Desk Accessories"/>
        <s v="Eldon ClusterMat Chair Mat with Cordless Antistatic Protection"/>
        <s v="Eaton Premium Continuous-Feed Paper, 25% Cotton, Letter Size, White, 1000 Shts/Box"/>
        <s v="SAFCO Boltless Steel Shelving"/>
        <s v="Prang Colored Pencils"/>
        <s v="Imation USB 2.0 Swivel Flash Drive USB flash drive - 4 GB - Pink"/>
        <s v="Alphabetical Labels for Top Tab Filing"/>
        <s v="Apple iPhone 5S"/>
        <s v="Square Credit Card Reader"/>
        <s v="Fellowes Officeware Wire Shelving"/>
        <s v="Sony Micro Vault Click 8 GB USB 2.0 Flash Drive"/>
        <s v="Balt Solid Wood Rectangular Table"/>
        <s v="Strathmore #10 Envelopes, Ultimate White"/>
        <s v="Vinyl Sectional Post Binders"/>
        <s v="Rogers Handheld Barrel Pencil Sharpener"/>
        <s v="Executive Impressions Supervisor Wall Clock"/>
        <s v="Newell 327"/>
        <s v="Staples"/>
        <s v="Global Commerce Series High-Back Swivel/Tilt Chairs"/>
        <s v="Eldon Gobal File Keepers"/>
        <s v="Safco Contoured Stacking Chairs"/>
        <s v="Tenex Chairmats For Use With Carpeted Floors"/>
        <s v="Panasonic KX-TG9471B"/>
        <s v="Sterilite Officeware Hinged File Box"/>
        <s v="Premier Elliptical Ring Binder, Black"/>
        <s v="Eureka The Boss Cordless Rechargeable Stick Vac"/>
        <s v="Enermax Aurora Lite Keyboard"/>
        <s v="Avery Printable Repositionable Plastic Tabs"/>
        <s v="HON 5400 Series Task Chairs for Big and Tall"/>
        <s v="Advantus T-Pin Paper Clips"/>
        <s v="Zebra Zazzle Fluorescent Highlighters"/>
        <s v="Avery 473"/>
        <s v="Coloredge Poster Frame"/>
        <s v="Sanitaire Vibra Groomer IR Commercial Upright Vacuum, Replacement Belts"/>
        <s v="Alliance Big Bands Rubber Bands, 12/Pack"/>
        <s v="Cisco SPA301"/>
        <s v="Personal Creations Ink Jet Cards and Labels"/>
        <s v="Newell 332"/>
        <s v="Trav-L-File Heavy-Duty Shuttle II, Black"/>
        <s v="Martin-Yale Premier Letter Opener"/>
        <s v="Novimex High-Tech Fabric Mesh Task Chair"/>
        <s v="i.Sound Portable Power - 8000 mAh"/>
        <s v="Newell 312"/>
        <s v="Fellowes Superior 10 Outlet Split Surge Protector"/>
        <s v="Acme Stainless Steel Office Snips"/>
        <s v="Mophie Juice Pack Helium for iPhone"/>
        <s v="Hot File 7-Pocket, Floor Stand"/>
        <s v="Angle-D Ring Binders"/>
        <s v="Xerox 1972"/>
        <s v="PureGear Roll-On Screen Protector"/>
        <s v="DAX Metal Frame, Desktop, Stepped-Edge"/>
        <s v="Cardinal Slant-D Ring Binder, Heavy Gauge Vinyl"/>
        <s v="Global Manager's Adjustable Task Chair, Storm"/>
        <s v="Master Caster Door Stop, Brown"/>
        <s v="Belkin Premiere Surge Master II 8-outlet surge protector"/>
        <s v="Tennsco Regal Shelving Units"/>
        <s v="Office Star - Mesh Screen back chair with Vinyl seat"/>
        <s v="Premium Transparent Presentation Covers by GBC"/>
        <s v="Eldon 200 Class Desk Accessories"/>
        <s v="Economy Rollaway Files"/>
        <s v="Imation 16GB Mini TravelDrive USB 2.0 Flash Drive"/>
        <s v="Eureka The Boss Plus 12-Amp Hard Box Upright Vacuum, Red"/>
        <s v="3M Hangers With Command Adhesive"/>
        <s v="Tripp Lite Isotel 8 Ultra 8 Outlet Metal Surge"/>
        <s v="Global Troy Executive Leather Low-Back Tilter"/>
        <s v="Gould Plastics 18-Pocket Panel Bin, 34w x 5-1/4d x 20-1/2h"/>
        <s v="Acme Tagit Stainless Steel Antibacterial Scissors"/>
        <s v="Master Giant Foot Doorstop, Safety Yellow"/>
        <s v="Kensington 6 Outlet Guardian Standard Surge Protector"/>
        <s v="Hoover Portapower Portable Vacuum"/>
        <s v="Avery Hanging File Binders"/>
        <s v="Cubify CubeX 3D Printer Triple Head Print"/>
        <s v="NETGEAR AC1750 Dual Band Gigabit Smart WiFi Router"/>
        <s v="Bush Andora Bookcase, Maple/Graphite Gray Finish"/>
        <s v="Luxo Professional Magnifying Clamp-On Fluorescent Lamps"/>
        <s v="Imation Bio 8GB USB Flash Drive Imation Corp"/>
        <s v="Laminate Occasional Tables"/>
        <s v="Xerox 220"/>
        <s v="Logitech 910-002974 M325 Wireless Mouse for Web Scrolling"/>
        <s v="#10- 4 1/8&quot; x 9 1/2&quot; Security-Tint Envelopes"/>
        <s v="Bionaire Personal Warm Mist Humidifier/Vaporizer"/>
        <s v="DAX Value U-Channel Document Frames, Easel Back"/>
        <s v="GBC Standard Therm-A-Bind Covers"/>
        <s v="Tops Green Bar Computer Printout Paper"/>
        <s v="Seth Thomas 16&quot; Steel Case Clock"/>
        <s v="Acme Softgrip Scissors"/>
        <s v="Manila Recycled Extra-Heavyweight Clasp Envelopes, 6&quot; x 9&quot;"/>
        <s v="Xerox 1964"/>
        <s v="Carina Double Wide Media Storage Towers in Natural &amp; Black"/>
        <s v="Avery 508"/>
        <s v="Belkin iPhone and iPad Lightning Cable"/>
        <s v="GBC Durable Plastic Covers"/>
        <s v="Hewlett Packard 610 Color Digital Copier / Printer"/>
        <s v="Recycled Eldon Regeneration Jumbo File"/>
        <s v="Adams Telephone Message Book W/Dividers/Space For Phone Numbers, 5 1/4&quot;X8 1/2&quot;, 200/Messages"/>
        <s v="JBL Micro Wireless Portable Bluetooth Speaker"/>
        <s v="Electrix Halogen Magnifier Lamp"/>
        <s v="Cardinal EasyOpen D-Ring Binders"/>
        <s v="Dixon My First Ticonderoga Pencil, #2"/>
        <s v="Acco D-Ring Binder w/DublLock"/>
        <s v="Lifetime Advantage Folding Chairs, 4/Carton"/>
        <s v="Cisco Unified IP Phone 7945G VoIP phone"/>
        <s v="Avery 499"/>
        <s v="Avery Durable Binders"/>
        <s v="Situations Contoured Folding Chairs, 4/Set"/>
        <s v="Executive Impressions 14&quot; Contract Wall Clock"/>
        <s v="Xerox 218"/>
        <s v="Eldon Stackable Tray, Side-Load, Legal, Smoke"/>
        <s v="Xerox 205"/>
        <s v="Razer Kraken PRO Over Ear PC and Music Headset"/>
        <s v="Kingston Digital DataTraveler 32GB USB 2.0"/>
        <s v="Adams Telephone Message Books, 5 1/4” x 11”"/>
        <s v="Boston 19500 Mighty Mite Electric Pencil Sharpener"/>
        <s v="Fellowes Binding Cases"/>
        <s v="I Need's 3d Hello Kitty Hybrid Silicone Case Cover for HTC One X 4g with 3d Hello Kitty Stylus Pen Green/pink"/>
        <s v="Linden 10&quot; Round Wall Clock, Black"/>
        <s v="Maxell DVD-RAM Discs"/>
        <s v="DIXON Oriole Pencils"/>
        <s v="Xerox 1884"/>
        <s v="Staple remover"/>
        <s v="Avery 482"/>
        <s v="Avery 483"/>
        <s v="Large Capacity Hanging Post Binders"/>
        <s v="GBC Ibimaster 500 Manual ProClick Binding System"/>
        <s v="Adams Write n' Stick Phone Message Book, 11&quot; X 5 1/4&quot;, 200 Messages"/>
        <s v="Acco Pressboard Covers with Storage Hooks, 14 7/8&quot; x 11&quot;, Light Blue"/>
        <s v="Dax Clear Box Frame"/>
        <s v="Fellowes Black Plastic Comb Bindings"/>
        <s v="Acco PRESSTEX Data Binder with Storage Hooks, Dark Blue, 14 7/8&quot; X 11&quot;"/>
        <s v="File Shuttle I and Handi-File"/>
        <s v="Things To Do Today Pad"/>
        <s v="Wilson Jones Hanging Recycled Pressboard Data Binders"/>
        <s v="Polycom CX600 IP Phone VoIP phone"/>
        <s v="Cameo Buff Policy Envelopes"/>
        <s v="Maxell 4.7GB DVD-R"/>
        <s v="Xerox 1985"/>
        <s v="Newell 324"/>
        <s v="RSVP Cards &amp; Envelopes, Blank White, 8-1/2&quot; X 11&quot;, 24 Cards/25 Envelopes/Set"/>
        <s v="Wirebound Message Books, 2 7/8&quot; x 5&quot;, 3 Forms per Page"/>
        <s v="Xerox 213"/>
        <s v="Message Book, Standard Line &quot;While You Were Out&quot;, 5 1/2&quot; X 4&quot;, 200 Sets/Book"/>
        <s v="Staple-based wall hangings"/>
        <s v="Stanley Bostitch Contemporary Electric Pencil Sharpeners"/>
        <s v="Logitech B530 USB Headset - headset - Full size, Binaural"/>
        <s v="Luxo Professional Combination Clamp-On Lamps"/>
        <s v="Zipper Ring Binder Pockets"/>
        <s v="Color-Coded Legal Exhibit Labels"/>
        <s v="BIC Brite Liner Grip Highlighters, Assorted, 5/Pack"/>
        <s v="Acco Suede Grain Vinyl Round Ring Binder"/>
        <s v="Hon 4070 Series Pagoda Armless Upholstered Stacking Chairs"/>
        <s v="Fellowes PB300 Plastic Comb Binding Machine"/>
        <s v="Laser &amp; Ink Jet Business Envelopes"/>
        <s v="Fellowes Super Stor/Drawer Files"/>
        <s v="Redi-Strip #10 Envelopes, 4 1/8 x 9 1/2"/>
        <s v="Eldon Delta Triangular Chair Mat, 52&quot; x 58&quot;, Clear"/>
        <s v="Bevis 36 x 72 Conference Tables"/>
        <s v="G.E. Halogen Desk Lamp Bulbs"/>
        <s v="GBC Plastic Binding Combs"/>
        <s v="Xerox 2"/>
        <s v="Southworth 25% Cotton Granite Paper &amp; Envelopes"/>
        <s v="Aluminum Screw Posts"/>
        <s v="Newell 336"/>
        <s v="Chromcraft Round Conference Tables"/>
        <s v="Maxell 4.7GB DVD+RW 3/Pack"/>
        <s v="Quartet Alpha White Chalk, 12/Pack"/>
        <s v="Eldon Antistatic Chair Mats for Low to Medium Pile Carpets"/>
        <s v="DIXON Ticonderoga Erasable Checking Pencils"/>
        <s v="Stockwell Gold Paper Clips"/>
        <s v="Belkin F9H710-06 7 Outlet SurgeMaster Surge Protector"/>
        <s v="Newell 333"/>
        <s v="Xerox 1881"/>
        <s v="3M Organizer Strips"/>
        <s v="Avery Durable Slant Ring Binders With Label Holder"/>
        <s v="Newell 328"/>
        <s v="Belkin 8 Outlet SurgeMaster II Gold Surge Protector"/>
        <s v="Nokia Lumia 521 (T-Mobile)"/>
        <s v="Xerox 1950"/>
        <s v="Fellowes Mobile File Cart, Black"/>
        <s v="Newell 326"/>
        <s v="Rediform Wirebound &quot;Phone Memo&quot; Message Book, 11 x 5-3/4"/>
        <s v="Self-Adhesive Removable Labels"/>
        <s v="Xerox 1908"/>
        <s v="Tyvek  Top-Opening Peel &amp; Seel  Envelopes, Gray"/>
        <s v="Hoover Shoulder Vac Commercial Portable Vacuum"/>
        <s v="Belkin 325VA UPS Surge Protector, 6'"/>
        <s v="BOSTON Model 1800 Electric Pencil Sharpeners, Putty/Woodgrain"/>
        <s v="PowerGen Dual USB Car Charger"/>
        <s v="Staple-on labels"/>
        <s v="Plantronics S12 Corded Telephone Headset System"/>
        <s v="Peel &amp; Stick Add-On Corner Pockets"/>
        <s v="Nortel Networks T7316 E Nt8 B27"/>
        <s v="Personal Folder Holder, Ebony"/>
        <s v="Canon Imageclass D680 Copier / Fax"/>
        <s v="Eldon Image Series Desk Accessories, Ebony"/>
        <s v="Fashion Color Clasp Envelopes"/>
        <s v="Hon Non-Folding Utility Tables"/>
        <s v="Newell 337"/>
        <s v="Wilson SignalBoost 841262 DB PRO Amplifier Kit"/>
        <s v="XtraLife ClearVue Slant-D Ring Binder, White, 3&quot;"/>
        <s v="Pencil and Crayon Sharpener"/>
        <s v="Ampad Phone Message Book, Recycled, 400 Message Capacity, 5 ¾” x 11”"/>
        <s v="Panasonic KP-380BK Classic Electric Pencil Sharpener"/>
        <s v="Woodgrain Magazine Files by Perma"/>
        <s v="Luxo Economy Swing Arm Lamp"/>
        <s v="Kensington 4 Outlet MasterPiece Compact Power Control Center"/>
        <s v="Motorola HK250 Universal Bluetooth Headset"/>
        <s v="Sauder Cornerstone Collection Library"/>
        <s v="Westinghouse Floor Lamp with Metal Mesh Shade, Black"/>
        <s v="Eureka Recycled Copy Paper 8 1/2&quot; x 11&quot;, Ream"/>
        <s v="Acco 6 Outlet Guardian Premium Surge Suppressor"/>
        <s v="Avoid Verbal Orders Carbonless Minifold Book"/>
        <s v="Decoflex Hanging Personal Folder File, Blue"/>
        <s v="Xerox 188"/>
        <s v="Panasonic KP-310 Heavy-Duty Electric Pencil Sharpener"/>
        <s v="Cush Cases Heavy Duty Rugged Cover Case for Samsung Galaxy S5 - Purple"/>
        <s v="Wilson Jones Easy Flow II Sheet Lifters"/>
        <s v="SAFCO Commercial Wire Shelving, Black"/>
        <s v="Westinghouse Clip-On Gooseneck Lamps"/>
        <s v="Tensor Computer Mounted Lamp"/>
        <s v="Cisco CP-7937G Unified IP Conference Station Phone"/>
        <s v="Global High-Back Leather Tilter, Burgundy"/>
        <s v="Xerox 1909"/>
        <s v="Leather Task Chair, Black"/>
        <s v="Boston 16801 Nautilus Battery Pencil Sharpener"/>
        <s v="Logitech Desktop MK120 Mouse and keyboard Combo"/>
        <s v="Tenex &quot;The Solids&quot; Textured Chair Mats"/>
        <s v="Carina 42&quot;Hx23 3/4&quot;W Media Storage Unit"/>
        <s v="4009 Highlighters by Sanford"/>
        <s v="LF Elite 3D Dazzle Designer Hard Case Cover, Lf Stylus Pen and Wiper For Apple Iphone 5c Mini Lite"/>
        <s v="Bevis Boat-Shaped Conference Table"/>
        <s v="GBC Recycled Regency Composition Covers"/>
        <s v="Logitech G13 Programmable Gameboard with LCD Display"/>
        <s v="ShoreTel ShorePhone IP 230 VoIP phone"/>
        <s v="Petty Cash Envelope"/>
        <s v="Prestige Round Ring Binders"/>
        <s v="Xerox 203"/>
        <s v="Deluxe Heavy-Duty Vinyl Round Ring Binder"/>
        <s v="Adams Phone Message Book, 200 Message Capacity, 8 1/16” x 11”"/>
        <s v="Wilson Jones DublLock D-Ring Binders"/>
        <s v="Ibico Plastic Spiral Binding Combs"/>
        <s v="Newell 340"/>
        <s v="Acme Forged Steel Scissors with Black Enamel Handles"/>
        <s v="Cisco IP Phone 7961G-GE VoIP phone"/>
        <s v="Avery 488"/>
        <s v="Adams Telephone Message Book W/Dividers/Space For Phone Numbers, 5 1/4&quot;X8 1/2&quot;, 300/Messages"/>
        <s v="Magna Visual Magnetic Picture Hangers"/>
        <s v="Crayola Anti Dust Chalk, 12/Pack"/>
        <s v="Prang Dustless Chalk Sticks"/>
        <s v="Acco Four Pocket Poly Ring Binder with Label Holder, Smoke, 1&quot;"/>
        <s v="Newell 325"/>
        <s v="Howard Miller 13&quot; Diameter Pewter Finish Round Wall Clock"/>
        <s v="Rogers Jumbo File, Granite"/>
        <s v="GE DSL Phone Line Filter"/>
        <s v="GBC Recycled Grain Textured Covers"/>
        <s v="Xerox 1934"/>
        <s v="While You Were Out Pads, 50 per Pad, 4 x 5 1/4, Green Cycle"/>
        <s v="Kingston Digital DataTraveler 16GB USB 2.0"/>
        <s v="ARKON Windshield Dashboard Air Vent Car Mount Holder"/>
        <s v="Pizazz Global Quick File"/>
        <s v="Dixon Ticonderoga Erasable Colored Pencil Set, 12-Color"/>
        <s v="Pyle PRT45 Retro Home Telephone"/>
        <s v="Sauder Inglewood Library Bookcases"/>
        <s v="GE 48&quot; Fluorescent Tube, Cool White Energy Saver, 34 Watts, 30/Box"/>
        <s v="Harbour Creations Steel Folding Chair"/>
        <s v="Weyerhaeuser First Choice Laser/Copy Paper (20Lb. and 88 Bright)"/>
        <s v="Xerox 1940"/>
        <s v="RCA Visys Integrated PBX 8-Line Router"/>
        <s v="GBC Velobind Prepunched Cover Sets, Regency Series"/>
        <s v="Logitech ClearChat Comfort/USB Headset H390"/>
        <s v="Dot Matrix Printer Tape Reel Labels, White, 5000/Box"/>
        <s v="Xerox 1887"/>
        <s v="Wirebound Message Books, Four 2 3/4 x 5 White Forms per Page"/>
        <s v="Advantus Panel Wall Acrylic Frame"/>
        <s v="Avery 500"/>
        <s v="SAFCO PlanMaster Heigh-Adjustable Drafting Table Base, 43w x 30d x 30-37h, Black"/>
        <s v="Avery 494"/>
        <s v="Acme 10&quot; Easy Grip Assistive Scissors"/>
        <s v="Innergie mMini Combo Duo USB Travel Charging Kit"/>
        <s v="Companion Letter/Legal File, Black"/>
        <s v="Mediabridge Sport Armband iPhone 5s"/>
        <s v="Floodlight Indoor Halogen Bulbs, 1 Bulb per Pack, 60 Watts"/>
        <s v="Harmony Air Purifier"/>
        <s v="Samsung Galaxy S4 Mini"/>
        <s v="Xerox 1931"/>
        <s v="Hon Olson Stacker Stools"/>
        <s v="Imation 8GB Mini TravelDrive USB 2.0 Flash Drive"/>
        <s v="Hon 5100 Series Wood Tables"/>
        <s v="Newell 334"/>
        <s v="Safco Drafting Table"/>
        <s v="Newell 309"/>
        <s v="GBC DocuBind TL300 Electric Binding System"/>
        <s v="DAX Charcoal/Nickel-Tone Document Frame, 5 x 7"/>
        <s v="GBC DocuBind TL200 Manual Binding Machine"/>
        <s v="Cisco SPA 502G IP Phone"/>
        <s v="GBC Twin Loop Wire Binding Elements"/>
        <s v="Avery Heavy-Duty EZD View Binder with Locking Rings"/>
        <s v="Hewlett Packard LaserJet 3310 Copier"/>
        <s v="3.6 Cubic Foot Counter Height Office Refrigerator"/>
        <s v="SanDisk Ultra 64 GB MicroSDHC Class 10 Memory Card"/>
        <s v="Logitech Wireless Performance Mouse MX for PC and Mac"/>
        <s v="Office Star - Professional Matrix Back Chair with 2-to-1 Synchro Tilt and Mesh Fabric Seat"/>
        <s v="ACCOHIDE Binder by Acco"/>
        <s v="GBC Instant Report Kit"/>
        <s v="Newell 3-Hole Punched Plastic Slotted Magazine Holders for Binders"/>
        <s v="Adams Telephone Message Book w/Frequently-Called Numbers Space, 400 Messages per Book"/>
        <s v="GBC Standard Plastic Binding Systems Combs"/>
        <s v="Office Star - Ergonomically Designed Knee Chair"/>
        <s v="Xerox 217"/>
        <s v="Xerox Color Copier Paper, 11&quot; x 17&quot;, Ream"/>
        <s v="Acco 6 Outlet Guardian Basic Surge Suppressor"/>
        <s v="Eldon Expressions Wood Desk Accessories, Oak"/>
        <s v="Office Star Flex Back Scooter Chair with White Frame"/>
        <s v="Memorex Mini Travel Drive 16 GB USB 2.0 Flash Drive"/>
        <s v="Multicolor Computer Printout Paper"/>
        <s v="Wilson Jones data.warehouse D-Ring Binders with DublLock"/>
        <s v="Xerox 1982"/>
        <s v="HP Standard 104 key PS/2 Keyboard"/>
        <s v="Polycom SoundPoint Pro SE-225 Corded phone"/>
        <s v="Nontoxic Chalk"/>
        <s v="Polycom SoundStation2 EX Conference phone"/>
        <s v="Atlantic Metals Mobile 2-Shelf Bookcases, Custom Colors"/>
        <s v="Fellowes PB500 Electric Punch Plastic Comb Binding Machine with Manual Bind"/>
        <s v="Xerox 1959"/>
        <s v="Advantus Plastic Paper Clips"/>
        <s v="Xerox 1989"/>
        <s v="Xerox 1984"/>
        <s v="Novimex Fabric Task Chair"/>
        <s v="Xerox 1965"/>
        <s v="Balt Solid Wood Round Tables"/>
        <s v="Global Leather Executive Chair"/>
        <s v="Avery 486"/>
        <s v="Wausau Papers Astrobrights Colored Envelopes"/>
        <s v="Atlantic Metals Mobile 3-Shelf Bookcases, Custom Colors"/>
        <s v="Acco Smartsocket Color-Coded Six-Outlet AC Adapter Model Surge Protectors"/>
        <s v="Xerox 219"/>
        <s v="Staples in misc. colors"/>
        <s v="3-ring staple pack"/>
        <s v="WD My Passport Ultra 2TB Portable External Hard Drive"/>
        <s v="Iceberg Nesting Folding Chair, 19w x 6d x 43h"/>
        <s v="Bevis Rectangular Conference Tables"/>
        <s v="Xerox 1896"/>
        <s v="Eldon Pizzaz Desk Accessories"/>
        <s v="Chromcraft Bull-Nose Wood Oval Conference Tables &amp; Bases"/>
        <s v="Jawbone JAMBOX Wireless Bluetooth Speaker"/>
        <s v="Apple iPhone 5"/>
        <s v="Avery 52"/>
        <s v="12-1/2 Diameter Round Wall Clock"/>
        <s v="Memorex Froggy Flash Drive 8 GB"/>
        <s v="Logitech diNovo Edge Keyboard"/>
        <s v="Avery Binder Labels"/>
        <s v="Global Stack Chair without Arms, Black"/>
        <s v="Xerox 214"/>
        <s v="Canon imageCLASS 2200 Advanced Copier"/>
        <s v="24-Hour Round Wall Clock"/>
        <s v="TOPS Voice Message Log Book, Flash Format"/>
        <s v="Acco 3-Hole Punch"/>
        <s v="Xerox 1913"/>
        <s v="Xerox 1888"/>
        <s v="Wilson Jones 1&quot; Hanging DublLock Ring Binders"/>
        <s v="Xerox 1912"/>
        <s v="Avery 512"/>
        <s v="Executive Impressions 12&quot; Wall Clock"/>
        <s v="SpineVue Locking Slant-D Ring Binders by Cardinal"/>
        <s v="Prang Drawing Pencil Set"/>
        <s v="Executive Impressions 13&quot; Clairmont Wall Clock"/>
        <s v="Wirebound Service Call Books, 5 1/2&quot; x 4&quot;"/>
        <s v="APC 7 Outlet Network SurgeArrest Surge Protector"/>
        <s v="Plymouth Boxed Rubber Bands by Plymouth"/>
        <s v="Computer Printout Index Tabs"/>
        <s v="Eldon Expressions Punched Metal &amp; Wood Desk Accessories, Black &amp; Cherry"/>
        <s v="Xerox 1951"/>
        <s v="Eldon 200 Class Desk Accessories, Smoke"/>
        <s v="Xerox 1997"/>
        <s v="Eldon Expressions Mahogany Wood Desk Collection"/>
        <s v="Kensington 7 Outlet MasterPiece Power Center with Fax/Phone Line Protection"/>
        <s v="O'Sullivan 2-Shelf Heavy-Duty Bookcases"/>
        <s v="Nortel Meridian M5316 Digital phone"/>
        <s v="Important Message Pads, 50 4-1/4 x 5-1/2 Forms per Pad"/>
        <s v="SimpliFile Personal File, Black Granite, 15w x 6-15/16d x 11-1/4h"/>
        <s v="Premier Electric Letter Opener"/>
        <s v="Xerox 1980"/>
        <s v="Aastra 6757i CT Wireless VoIP phone"/>
        <s v="G.E. Longer-Life Indoor Recessed Floodlight Bulbs"/>
        <s v="Global Leather and Oak Executive Chair, Black"/>
        <s v="White Computer Printout Paper by Universal"/>
        <s v="Wilson Jones Impact Binders"/>
        <s v="Avery Fluorescent Highlighter Four-Color Set"/>
        <s v="Global Wood Trimmed Manager's Task Chair, Khaki"/>
        <s v="Cisco SPA112 2 Port Phone Adapter"/>
        <s v="Eldon Executive Woodline II Desk Accessories, Mahogany"/>
        <s v="XtraLife ClearVue Slant-D Ring Binders by Cardinal"/>
        <s v="Xerox 221"/>
        <s v="Hoover Commercial Soft Guard Upright Vacuum And Disposable Filtration Bags"/>
        <s v="Sauder Facets Collection Library, Sky Alder Finish"/>
        <s v="Tenex Personal Filing Tote With Secure Closure Lid, Black/Frost"/>
        <s v="Telephone Message Books with Fax/Mobile Section, 5 1/2&quot; x 3 3/16&quot;"/>
        <s v="Xerox 1894"/>
        <s v="HTC One Mini"/>
        <s v="Razer Tiamat Over Ear 7.1 Surround Sound PC Gaming Headset"/>
        <s v="Southworth 100% Résumé Paper, 24lb."/>
        <s v="Memorex Micro Travel Drive 32 GB"/>
        <s v="Multi-Use Personal File Cart and Caster Set, Three Stacking Bins"/>
        <s v="DAX Two-Tone Rosewood/Black Document Frame, Desktop, 5 x 7"/>
        <s v="Xerox 1883"/>
        <s v="Plantronics Voyager Pro HD - Bluetooth Headset"/>
        <s v="Recycled Steel Personal File for Hanging File Folders"/>
        <s v="SAFCO Folding Chair Trolley"/>
        <s v="Executive Impressions 13&quot; Chairman Wall Clock"/>
        <s v="Deflect-o DuraMat Lighweight, Studded, Beveled Mat for Low Pile Carpeting"/>
        <s v="Xerox 1895"/>
        <s v="Bionaire 99.97% HEPA Air Cleaner"/>
        <s v="Compact Automatic Electric Letter Opener"/>
        <s v="Ultra Door Kickplate, 8&quot;H x 34&quot;W"/>
        <s v="Rush Hierlooms Collection 1&quot; Thick Stackable Bookcases"/>
        <s v="Padded Folding Chairs, Black, 4/Carton"/>
        <s v="GBC Standard Recycled Report Covers, Clear Plastic Sheets"/>
        <s v="Google Nexus 5"/>
        <s v="Boston Electric Pencil Sharpener, Model 1818, Charcoal Black"/>
        <s v="Logitech G430 Surround Sound Gaming Headset with Dolby 7.1 Technology"/>
        <s v="Xerox 1921"/>
        <s v="GBC Laser Imprintable Binding System Covers, Desert Sand"/>
        <s v="Howard Miller 12-3/4 Diameter Accuwave DS  Wall Clock"/>
        <s v="Memorex Micro Travel Drive 4 GB"/>
        <s v="Jackery Bar Premium Fast-charging Portable Charger"/>
        <s v="Xerox 211"/>
        <s v="Lesro Sheffield Collection Coffee Table, End Table, Center Table, Corner Table"/>
        <s v="Multimedia Mailers"/>
        <s v="Newell Chalk Holder"/>
        <s v="Office Star - Mid Back Dual function Ergonomic High Back Chair with 2-Way Adjustable Arms"/>
        <s v="Bevis Round Conference Table Top, X-Base"/>
        <s v="Things To Do Today Spiral Book"/>
        <s v="Howard Miller 11-1/2&quot; Diameter Brentwood Wall Clock"/>
        <s v="Eberhard Faber 3 1/2&quot; Golf Pencils"/>
        <s v="SmartStand Mobile Device Holder, Assorted Colors"/>
        <s v="Global Push Button Manager's Chair, Indigo"/>
        <s v="GBC Wire Binding Strips"/>
        <s v="Memorex Froggy Flash Drive 4 GB"/>
        <s v="Xerox 202"/>
        <s v="Bush Heritage Pine Collection 5-Shelf Bookcase, Albany Pine Finish, *Special Order"/>
        <s v="Avanti 1.7 Cu. Ft. Refrigerator"/>
        <s v="Eldon Image Series Black Desk Accessories"/>
        <s v="ClearOne CHATAttach 160 - speaker phone"/>
        <s v="GBC Prestige Therm-A-Bind Covers"/>
        <s v="Plantronics CS510 - Over-the-Head monaural Wireless Headset System"/>
        <s v="Stackable Trays"/>
        <s v="Griffin GC17055 Auxiliary Audio Cable"/>
        <s v="SAFCO Mobile Desk Side File, Wire Frame"/>
        <s v="Barricks 18&quot; x 48&quot; Non-Folding Utility Table with Bottom Storage Shelf"/>
        <s v="Round Ring Binders"/>
        <s v="Cardinal Holdit Data Disk Pockets"/>
        <s v="Motorola Droid Maxx"/>
        <s v="Newell 316"/>
        <s v="Aluminum Document Frame"/>
        <s v="Xerox 1943"/>
        <s v="Newell 31"/>
        <s v="Pastel Pink Envelopes"/>
        <s v="Acco 6 Outlet Guardian Standard Surge Suppressor"/>
      </sharedItems>
    </cacheField>
    <cacheField name="Sales" numFmtId="0">
      <sharedItems containsSemiMixedTypes="0" containsString="0" containsNumber="1" minValue="1.08" maxValue="11199.968000000001"/>
    </cacheField>
  </cacheFields>
  <extLst>
    <ext xmlns:x14="http://schemas.microsoft.com/office/spreadsheetml/2009/9/main" uri="{725AE2AE-9491-48be-B2B4-4EB974FC3084}">
      <x14:pivotCacheDefinition pivotCacheId="199226380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A" refreshedDate="45852.987094675926" backgroundQuery="1" createdVersion="8" refreshedVersion="8" minRefreshableVersion="3" recordCount="0" supportSubquery="1" supportAdvancedDrill="1" xr:uid="{78F1653B-E727-47DE-99A1-D3A5D3C8AF98}">
  <cacheSource type="external" connectionId="2"/>
  <cacheFields count="3">
    <cacheField name="[Measures].[Sum of Profit margin]" caption="Sum of Profit margin" numFmtId="0" hierarchy="21" level="32767"/>
    <cacheField name="[train].[Sub-Category].[Sub-Category]" caption="Sub-Category" numFmtId="0" hierarchy="15" level="1">
      <sharedItems count="17">
        <s v="Accessories"/>
        <s v="Appliances"/>
        <s v="Art"/>
        <s v="Binders"/>
        <s v="Bookcases"/>
        <s v="Chairs"/>
        <s v="Copiers"/>
        <s v="Envelopes"/>
        <s v="Fasteners"/>
        <s v="Furnishings"/>
        <s v="Labels"/>
        <s v="Machines"/>
        <s v="Paper"/>
        <s v="Phones"/>
        <s v="Storage"/>
        <s v="Supplies"/>
        <s v="Tables"/>
      </sharedItems>
    </cacheField>
    <cacheField name="[train].[Segment].[Segment]" caption="Segment" numFmtId="0" hierarchy="7" level="1">
      <sharedItems containsSemiMixedTypes="0" containsNonDate="0" containsString="0"/>
    </cacheField>
  </cacheFields>
  <cacheHierarchies count="22">
    <cacheHierarchy uniqueName="[train].[Row ID]" caption="Row ID" attribute="1" defaultMemberUniqueName="[train].[Row ID].[All]" allUniqueName="[train].[Row ID].[All]" dimensionUniqueName="[train]" displayFolder="" count="2" memberValueDatatype="20" unbalanced="0"/>
    <cacheHierarchy uniqueName="[train].[Order ID]" caption="Order ID" attribute="1" defaultMemberUniqueName="[train].[Order ID].[All]" allUniqueName="[train].[Order ID].[All]" dimensionUniqueName="[train]" displayFolder="" count="2" memberValueDatatype="130" unbalanced="0"/>
    <cacheHierarchy uniqueName="[train].[Order Date]" caption="Order Date" attribute="1" defaultMemberUniqueName="[train].[Order Date].[All]" allUniqueName="[train].[Order Date].[All]" dimensionUniqueName="[train]" displayFolder="" count="2" memberValueDatatype="130" unbalanced="0"/>
    <cacheHierarchy uniqueName="[train].[Ship Date]" caption="Ship Date" attribute="1" defaultMemberUniqueName="[train].[Ship Date].[All]" allUniqueName="[train].[Ship Date].[All]" dimensionUniqueName="[train]" displayFolder="" count="2" memberValueDatatype="130" unbalanced="0"/>
    <cacheHierarchy uniqueName="[train].[Ship Mode]" caption="Ship Mode" attribute="1" defaultMemberUniqueName="[train].[Ship Mode].[All]" allUniqueName="[train].[Ship Mode].[All]" dimensionUniqueName="[train]" displayFolder="" count="2" memberValueDatatype="130" unbalanced="0"/>
    <cacheHierarchy uniqueName="[train].[Customer ID]" caption="Customer ID" attribute="1" defaultMemberUniqueName="[train].[Customer ID].[All]" allUniqueName="[train].[Customer ID].[All]" dimensionUniqueName="[train]" displayFolder="" count="2" memberValueDatatype="130" unbalanced="0"/>
    <cacheHierarchy uniqueName="[train].[Customer Name]" caption="Customer Name" attribute="1" defaultMemberUniqueName="[train].[Customer Name].[All]" allUniqueName="[train].[Customer Name].[All]" dimensionUniqueName="[train]" displayFolder="" count="2" memberValueDatatype="130" unbalanced="0"/>
    <cacheHierarchy uniqueName="[train].[Segment]" caption="Segment" attribute="1" defaultMemberUniqueName="[train].[Segment].[All]" allUniqueName="[train].[Segment].[All]" dimensionUniqueName="[train]" displayFolder="" count="2" memberValueDatatype="130" unbalanced="0">
      <fieldsUsage count="2">
        <fieldUsage x="-1"/>
        <fieldUsage x="2"/>
      </fieldsUsage>
    </cacheHierarchy>
    <cacheHierarchy uniqueName="[train].[Country]" caption="Country" attribute="1" defaultMemberUniqueName="[train].[Country].[All]" allUniqueName="[train].[Country].[All]" dimensionUniqueName="[train]" displayFolder="" count="2" memberValueDatatype="130" unbalanced="0"/>
    <cacheHierarchy uniqueName="[train].[City]" caption="City" attribute="1" defaultMemberUniqueName="[train].[City].[All]" allUniqueName="[train].[City].[All]" dimensionUniqueName="[train]" displayFolder="" count="2" memberValueDatatype="130" unbalanced="0"/>
    <cacheHierarchy uniqueName="[train].[State]" caption="State" attribute="1" defaultMemberUniqueName="[train].[State].[All]" allUniqueName="[train].[State].[All]" dimensionUniqueName="[train]" displayFolder="" count="2" memberValueDatatype="130" unbalanced="0"/>
    <cacheHierarchy uniqueName="[train].[Postal Code]" caption="Postal Code" attribute="1" defaultMemberUniqueName="[train].[Postal Code].[All]" allUniqueName="[train].[Postal Code].[All]" dimensionUniqueName="[train]" displayFolder="" count="2" memberValueDatatype="20" unbalanced="0"/>
    <cacheHierarchy uniqueName="[train].[Region]" caption="Region" attribute="1" defaultMemberUniqueName="[train].[Region].[All]" allUniqueName="[train].[Region].[All]" dimensionUniqueName="[train]" displayFolder="" count="2" memberValueDatatype="130" unbalanced="0"/>
    <cacheHierarchy uniqueName="[train].[Product ID]" caption="Product ID" attribute="1" defaultMemberUniqueName="[train].[Product ID].[All]" allUniqueName="[train].[Product ID].[All]" dimensionUniqueName="[train]" displayFolder="" count="2" memberValueDatatype="130" unbalanced="0"/>
    <cacheHierarchy uniqueName="[train].[Category]" caption="Category" attribute="1" defaultMemberUniqueName="[train].[Category].[All]" allUniqueName="[train].[Category].[All]" dimensionUniqueName="[train]" displayFolder="" count="2" memberValueDatatype="130" unbalanced="0"/>
    <cacheHierarchy uniqueName="[train].[Sub-Category]" caption="Sub-Category" attribute="1" defaultMemberUniqueName="[train].[Sub-Category].[All]" allUniqueName="[train].[Sub-Category].[All]" dimensionUniqueName="[train]" displayFolder="" count="2" memberValueDatatype="130" unbalanced="0">
      <fieldsUsage count="2">
        <fieldUsage x="-1"/>
        <fieldUsage x="1"/>
      </fieldsUsage>
    </cacheHierarchy>
    <cacheHierarchy uniqueName="[train].[Product Name]" caption="Product Name" attribute="1" defaultMemberUniqueName="[train].[Product Name].[All]" allUniqueName="[train].[Product Name].[All]" dimensionUniqueName="[train]" displayFolder="" count="2" memberValueDatatype="130" unbalanced="0"/>
    <cacheHierarchy uniqueName="[train].[Sales]" caption="Sales" attribute="1" defaultMemberUniqueName="[train].[Sales].[All]" allUniqueName="[train].[Sales].[All]" dimensionUniqueName="[train]" displayFolder="" count="2" memberValueDatatype="5" unbalanced="0"/>
    <cacheHierarchy uniqueName="[train].[Profit margin]" caption="Profit margin" attribute="1" defaultMemberUniqueName="[train].[Profit margin].[All]" allUniqueName="[train].[Profit margin].[All]" dimensionUniqueName="[train]" displayFolder="" count="2" memberValueDatatype="5" unbalanced="0"/>
    <cacheHierarchy uniqueName="[Measures].[__XL_Count train]" caption="__XL_Count train" measure="1" displayFolder="" measureGroup="train" count="0" hidden="1"/>
    <cacheHierarchy uniqueName="[Measures].[__No measures defined]" caption="__No measures defined" measure="1" displayFolder="" count="0" hidden="1"/>
    <cacheHierarchy uniqueName="[Measures].[Sum of Profit margin]" caption="Sum of Profit margin" measure="1" displayFolder="" measureGroup="train" count="0" oneField="1" hidden="1">
      <fieldsUsage count="1">
        <fieldUsage x="0"/>
      </fieldsUsage>
      <extLst>
        <ext xmlns:x15="http://schemas.microsoft.com/office/spreadsheetml/2010/11/main" uri="{B97F6D7D-B522-45F9-BDA1-12C45D357490}">
          <x15:cacheHierarchy aggregatedColumn="18"/>
        </ext>
      </extLst>
    </cacheHierarchy>
  </cacheHierarchies>
  <kpis count="0"/>
  <dimensions count="2">
    <dimension measure="1" name="Measures" uniqueName="[Measures]" caption="Measures"/>
    <dimension name="train" uniqueName="[train]" caption="train"/>
  </dimensions>
  <measureGroups count="1">
    <measureGroup name="train" caption="train"/>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A" refreshedDate="45852.981479861111" backgroundQuery="1" createdVersion="3" refreshedVersion="8" minRefreshableVersion="3" recordCount="0" supportSubquery="1" supportAdvancedDrill="1" xr:uid="{9B98AE4B-C2BF-4E3A-9CB1-99CD11516A79}">
  <cacheSource type="external" connectionId="2">
    <extLst>
      <ext xmlns:x14="http://schemas.microsoft.com/office/spreadsheetml/2009/9/main" uri="{F057638F-6D5F-4e77-A914-E7F072B9BCA8}">
        <x14:sourceConnection name="ThisWorkbookDataModel"/>
      </ext>
    </extLst>
  </cacheSource>
  <cacheFields count="0"/>
  <cacheHierarchies count="22">
    <cacheHierarchy uniqueName="[train].[Row ID]" caption="Row ID" attribute="1" defaultMemberUniqueName="[train].[Row ID].[All]" allUniqueName="[train].[Row ID].[All]" dimensionUniqueName="[train]" displayFolder="" count="0" memberValueDatatype="20" unbalanced="0"/>
    <cacheHierarchy uniqueName="[train].[Order ID]" caption="Order ID" attribute="1" defaultMemberUniqueName="[train].[Order ID].[All]" allUniqueName="[train].[Order ID].[All]" dimensionUniqueName="[train]" displayFolder="" count="0" memberValueDatatype="130" unbalanced="0"/>
    <cacheHierarchy uniqueName="[train].[Order Date]" caption="Order Date" attribute="1" defaultMemberUniqueName="[train].[Order Date].[All]" allUniqueName="[train].[Order Date].[All]" dimensionUniqueName="[train]" displayFolder="" count="0" memberValueDatatype="130" unbalanced="0"/>
    <cacheHierarchy uniqueName="[train].[Ship Date]" caption="Ship Date" attribute="1" defaultMemberUniqueName="[train].[Ship Date].[All]" allUniqueName="[train].[Ship Date].[All]" dimensionUniqueName="[train]" displayFolder="" count="0" memberValueDatatype="130" unbalanced="0"/>
    <cacheHierarchy uniqueName="[train].[Ship Mode]" caption="Ship Mode" attribute="1" defaultMemberUniqueName="[train].[Ship Mode].[All]" allUniqueName="[train].[Ship Mode].[All]" dimensionUniqueName="[train]" displayFolder="" count="2" memberValueDatatype="130" unbalanced="0"/>
    <cacheHierarchy uniqueName="[train].[Customer ID]" caption="Customer ID" attribute="1" defaultMemberUniqueName="[train].[Customer ID].[All]" allUniqueName="[train].[Customer ID].[All]" dimensionUniqueName="[train]" displayFolder="" count="0" memberValueDatatype="130" unbalanced="0"/>
    <cacheHierarchy uniqueName="[train].[Customer Name]" caption="Customer Name" attribute="1" defaultMemberUniqueName="[train].[Customer Name].[All]" allUniqueName="[train].[Customer Name].[All]" dimensionUniqueName="[train]" displayFolder="" count="0" memberValueDatatype="130" unbalanced="0"/>
    <cacheHierarchy uniqueName="[train].[Segment]" caption="Segment" attribute="1" defaultMemberUniqueName="[train].[Segment].[All]" allUniqueName="[train].[Segment].[All]" dimensionUniqueName="[train]" displayFolder="" count="2" memberValueDatatype="130" unbalanced="0"/>
    <cacheHierarchy uniqueName="[train].[Country]" caption="Country" attribute="1" defaultMemberUniqueName="[train].[Country].[All]" allUniqueName="[train].[Country].[All]" dimensionUniqueName="[train]" displayFolder="" count="0" memberValueDatatype="130" unbalanced="0"/>
    <cacheHierarchy uniqueName="[train].[City]" caption="City" attribute="1" defaultMemberUniqueName="[train].[City].[All]" allUniqueName="[train].[City].[All]" dimensionUniqueName="[train]" displayFolder="" count="0" memberValueDatatype="130" unbalanced="0"/>
    <cacheHierarchy uniqueName="[train].[State]" caption="State" attribute="1" defaultMemberUniqueName="[train].[State].[All]" allUniqueName="[train].[State].[All]" dimensionUniqueName="[train]" displayFolder="" count="0" memberValueDatatype="130" unbalanced="0"/>
    <cacheHierarchy uniqueName="[train].[Postal Code]" caption="Postal Code" attribute="1" defaultMemberUniqueName="[train].[Postal Code].[All]" allUniqueName="[train].[Postal Code].[All]" dimensionUniqueName="[train]" displayFolder="" count="0" memberValueDatatype="20" unbalanced="0"/>
    <cacheHierarchy uniqueName="[train].[Region]" caption="Region" attribute="1" defaultMemberUniqueName="[train].[Region].[All]" allUniqueName="[train].[Region].[All]" dimensionUniqueName="[train]" displayFolder="" count="2" memberValueDatatype="130" unbalanced="0"/>
    <cacheHierarchy uniqueName="[train].[Product ID]" caption="Product ID" attribute="1" defaultMemberUniqueName="[train].[Product ID].[All]" allUniqueName="[train].[Product ID].[All]" dimensionUniqueName="[train]" displayFolder="" count="0" memberValueDatatype="130" unbalanced="0"/>
    <cacheHierarchy uniqueName="[train].[Category]" caption="Category" attribute="1" defaultMemberUniqueName="[train].[Category].[All]" allUniqueName="[train].[Category].[All]" dimensionUniqueName="[train]" displayFolder="" count="0" memberValueDatatype="130" unbalanced="0"/>
    <cacheHierarchy uniqueName="[train].[Sub-Category]" caption="Sub-Category" attribute="1" defaultMemberUniqueName="[train].[Sub-Category].[All]" allUniqueName="[train].[Sub-Category].[All]" dimensionUniqueName="[train]" displayFolder="" count="0" memberValueDatatype="130" unbalanced="0"/>
    <cacheHierarchy uniqueName="[train].[Product Name]" caption="Product Name" attribute="1" defaultMemberUniqueName="[train].[Product Name].[All]" allUniqueName="[train].[Product Name].[All]" dimensionUniqueName="[train]" displayFolder="" count="0" memberValueDatatype="130" unbalanced="0"/>
    <cacheHierarchy uniqueName="[train].[Sales]" caption="Sales" attribute="1" defaultMemberUniqueName="[train].[Sales].[All]" allUniqueName="[train].[Sales].[All]" dimensionUniqueName="[train]" displayFolder="" count="0" memberValueDatatype="5" unbalanced="0"/>
    <cacheHierarchy uniqueName="[train].[Profit margin]" caption="Profit margin" attribute="1" defaultMemberUniqueName="[train].[Profit margin].[All]" allUniqueName="[train].[Profit margin].[All]" dimensionUniqueName="[train]" displayFolder="" count="0" memberValueDatatype="5" unbalanced="0"/>
    <cacheHierarchy uniqueName="[Measures].[__XL_Count train]" caption="__XL_Count train" measure="1" displayFolder="" measureGroup="train" count="0" hidden="1"/>
    <cacheHierarchy uniqueName="[Measures].[__No measures defined]" caption="__No measures defined" measure="1" displayFolder="" count="0" hidden="1"/>
    <cacheHierarchy uniqueName="[Measures].[Sum of Profit margin]" caption="Sum of Profit margin" measure="1" displayFolder="" measureGroup="train" count="0" hidden="1">
      <extLst>
        <ext xmlns:x15="http://schemas.microsoft.com/office/spreadsheetml/2010/11/main" uri="{B97F6D7D-B522-45F9-BDA1-12C45D357490}">
          <x15:cacheHierarchy aggregatedColumn="18"/>
        </ext>
      </extLst>
    </cacheHierarchy>
  </cacheHierarchies>
  <kpis count="0"/>
  <extLst>
    <ext xmlns:x14="http://schemas.microsoft.com/office/spreadsheetml/2009/9/main" uri="{725AE2AE-9491-48be-B2B4-4EB974FC3084}">
      <x14:pivotCacheDefinition slicerData="1" pivotCacheId="188380791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3">
  <r>
    <x v="0"/>
    <x v="0"/>
    <s v="08/11/2017"/>
    <s v="11/11/2017"/>
    <x v="0"/>
    <s v="CG-12520"/>
    <x v="0"/>
    <x v="0"/>
    <s v="United States"/>
    <x v="0"/>
    <x v="0"/>
    <x v="0"/>
    <x v="0"/>
    <s v="FUR-BO-10001798"/>
    <x v="0"/>
    <x v="0"/>
    <x v="0"/>
    <n v="261.95999999999998"/>
  </r>
  <r>
    <x v="1"/>
    <x v="1"/>
    <s v="12/06/2017"/>
    <s v="16/06/2017"/>
    <x v="0"/>
    <s v="DV-13045"/>
    <x v="1"/>
    <x v="1"/>
    <s v="United States"/>
    <x v="1"/>
    <x v="1"/>
    <x v="1"/>
    <x v="1"/>
    <s v="OFF-LA-10000240"/>
    <x v="1"/>
    <x v="1"/>
    <x v="1"/>
    <n v="14.62"/>
  </r>
  <r>
    <x v="2"/>
    <x v="2"/>
    <s v="11/10/2016"/>
    <s v="18/10/2016"/>
    <x v="1"/>
    <s v="SO-20335"/>
    <x v="2"/>
    <x v="0"/>
    <s v="United States"/>
    <x v="2"/>
    <x v="2"/>
    <x v="2"/>
    <x v="0"/>
    <s v="FUR-TA-10000577"/>
    <x v="0"/>
    <x v="2"/>
    <x v="2"/>
    <n v="957.57749999999999"/>
  </r>
  <r>
    <x v="3"/>
    <x v="3"/>
    <s v="09/06/2015"/>
    <s v="14/06/2015"/>
    <x v="1"/>
    <s v="BH-11710"/>
    <x v="3"/>
    <x v="0"/>
    <s v="United States"/>
    <x v="1"/>
    <x v="1"/>
    <x v="3"/>
    <x v="1"/>
    <s v="FUR-FU-10001487"/>
    <x v="0"/>
    <x v="3"/>
    <x v="3"/>
    <n v="48.86"/>
  </r>
  <r>
    <x v="4"/>
    <x v="4"/>
    <s v="15/04/2018"/>
    <s v="20/04/2018"/>
    <x v="1"/>
    <s v="AA-10480"/>
    <x v="4"/>
    <x v="0"/>
    <s v="United States"/>
    <x v="3"/>
    <x v="3"/>
    <x v="4"/>
    <x v="0"/>
    <s v="OFF-PA-10002365"/>
    <x v="1"/>
    <x v="4"/>
    <x v="4"/>
    <n v="15.552"/>
  </r>
  <r>
    <x v="5"/>
    <x v="5"/>
    <s v="05/12/2017"/>
    <s v="10/12/2017"/>
    <x v="1"/>
    <s v="IM-15070"/>
    <x v="5"/>
    <x v="0"/>
    <s v="United States"/>
    <x v="4"/>
    <x v="4"/>
    <x v="5"/>
    <x v="1"/>
    <s v="OFF-BI-10003656"/>
    <x v="1"/>
    <x v="5"/>
    <x v="5"/>
    <n v="407.976"/>
  </r>
  <r>
    <x v="6"/>
    <x v="6"/>
    <s v="22/11/2016"/>
    <s v="26/11/2016"/>
    <x v="1"/>
    <s v="HP-14815"/>
    <x v="6"/>
    <x v="2"/>
    <s v="United States"/>
    <x v="5"/>
    <x v="5"/>
    <x v="6"/>
    <x v="2"/>
    <s v="OFF-AP-10002311"/>
    <x v="1"/>
    <x v="6"/>
    <x v="6"/>
    <n v="68.81"/>
  </r>
  <r>
    <x v="7"/>
    <x v="7"/>
    <s v="11/11/2015"/>
    <s v="18/11/2015"/>
    <x v="1"/>
    <s v="PK-19075"/>
    <x v="7"/>
    <x v="0"/>
    <s v="United States"/>
    <x v="6"/>
    <x v="6"/>
    <x v="7"/>
    <x v="2"/>
    <s v="OFF-ST-10004186"/>
    <x v="1"/>
    <x v="7"/>
    <x v="7"/>
    <n v="665.88"/>
  </r>
  <r>
    <x v="8"/>
    <x v="8"/>
    <s v="13/05/2015"/>
    <s v="15/05/2015"/>
    <x v="0"/>
    <s v="AG-10270"/>
    <x v="8"/>
    <x v="0"/>
    <s v="United States"/>
    <x v="7"/>
    <x v="7"/>
    <x v="8"/>
    <x v="1"/>
    <s v="OFF-ST-10000107"/>
    <x v="1"/>
    <x v="7"/>
    <x v="8"/>
    <n v="55.5"/>
  </r>
  <r>
    <x v="9"/>
    <x v="9"/>
    <s v="27/08/2015"/>
    <s v="01/09/2015"/>
    <x v="0"/>
    <s v="ZD-21925"/>
    <x v="9"/>
    <x v="0"/>
    <s v="United States"/>
    <x v="8"/>
    <x v="1"/>
    <x v="9"/>
    <x v="1"/>
    <s v="OFF-AR-10003056"/>
    <x v="1"/>
    <x v="8"/>
    <x v="9"/>
    <n v="8.56"/>
  </r>
  <r>
    <x v="10"/>
    <x v="10"/>
    <s v="09/12/2017"/>
    <s v="13/12/2017"/>
    <x v="1"/>
    <s v="KB-16585"/>
    <x v="10"/>
    <x v="1"/>
    <s v="United States"/>
    <x v="9"/>
    <x v="8"/>
    <x v="10"/>
    <x v="2"/>
    <s v="OFF-AR-10000246"/>
    <x v="1"/>
    <x v="8"/>
    <x v="10"/>
    <n v="19.46"/>
  </r>
  <r>
    <x v="11"/>
    <x v="11"/>
    <s v="16/07/2018"/>
    <s v="18/07/2018"/>
    <x v="0"/>
    <s v="SF-20065"/>
    <x v="11"/>
    <x v="0"/>
    <s v="United States"/>
    <x v="10"/>
    <x v="9"/>
    <x v="11"/>
    <x v="3"/>
    <s v="FUR-CH-10002774"/>
    <x v="0"/>
    <x v="9"/>
    <x v="11"/>
    <n v="71.372"/>
  </r>
  <r>
    <x v="12"/>
    <x v="12"/>
    <s v="25/09/2016"/>
    <s v="30/09/2016"/>
    <x v="1"/>
    <s v="EB-13870"/>
    <x v="12"/>
    <x v="0"/>
    <s v="United States"/>
    <x v="11"/>
    <x v="7"/>
    <x v="12"/>
    <x v="1"/>
    <s v="FUR-TA-10000577"/>
    <x v="0"/>
    <x v="2"/>
    <x v="2"/>
    <n v="1044.6300000000001"/>
  </r>
  <r>
    <x v="13"/>
    <x v="13"/>
    <s v="16/01/2017"/>
    <s v="20/01/2017"/>
    <x v="0"/>
    <s v="EH-13945"/>
    <x v="13"/>
    <x v="0"/>
    <s v="United States"/>
    <x v="1"/>
    <x v="1"/>
    <x v="13"/>
    <x v="1"/>
    <s v="OFF-BI-10001634"/>
    <x v="1"/>
    <x v="5"/>
    <x v="12"/>
    <n v="11.648"/>
  </r>
  <r>
    <x v="14"/>
    <x v="14"/>
    <s v="17/09/2016"/>
    <s v="21/09/2016"/>
    <x v="1"/>
    <s v="TB-21520"/>
    <x v="14"/>
    <x v="0"/>
    <s v="United States"/>
    <x v="10"/>
    <x v="9"/>
    <x v="11"/>
    <x v="3"/>
    <s v="FUR-BO-10004834"/>
    <x v="0"/>
    <x v="0"/>
    <x v="13"/>
    <n v="3083.43"/>
  </r>
  <r>
    <x v="15"/>
    <x v="15"/>
    <s v="19/10/2018"/>
    <s v="23/10/2018"/>
    <x v="0"/>
    <s v="MA-17560"/>
    <x v="15"/>
    <x v="2"/>
    <s v="United States"/>
    <x v="12"/>
    <x v="5"/>
    <x v="14"/>
    <x v="2"/>
    <s v="OFF-PA-10000249"/>
    <x v="1"/>
    <x v="4"/>
    <x v="14"/>
    <n v="29.472000000000001"/>
  </r>
  <r>
    <x v="16"/>
    <x v="16"/>
    <s v="08/12/2017"/>
    <s v="10/12/2017"/>
    <x v="2"/>
    <s v="GH-14485"/>
    <x v="16"/>
    <x v="1"/>
    <s v="United States"/>
    <x v="13"/>
    <x v="5"/>
    <x v="15"/>
    <x v="2"/>
    <s v="TEC-PH-10004977"/>
    <x v="2"/>
    <x v="10"/>
    <x v="15"/>
    <n v="1097.5440000000001"/>
  </r>
  <r>
    <x v="17"/>
    <x v="17"/>
    <s v="27/12/2016"/>
    <s v="31/12/2016"/>
    <x v="1"/>
    <s v="SN-20710"/>
    <x v="17"/>
    <x v="2"/>
    <s v="United States"/>
    <x v="12"/>
    <x v="5"/>
    <x v="16"/>
    <x v="2"/>
    <s v="OFF-EN-10002986"/>
    <x v="1"/>
    <x v="11"/>
    <x v="16"/>
    <n v="113.328"/>
  </r>
  <r>
    <x v="18"/>
    <x v="18"/>
    <s v="10/09/2018"/>
    <s v="15/09/2018"/>
    <x v="1"/>
    <s v="LC-16930"/>
    <x v="18"/>
    <x v="1"/>
    <s v="United States"/>
    <x v="14"/>
    <x v="10"/>
    <x v="17"/>
    <x v="2"/>
    <s v="TEC-PH-10004093"/>
    <x v="2"/>
    <x v="10"/>
    <x v="17"/>
    <n v="147.16800000000001"/>
  </r>
  <r>
    <x v="19"/>
    <x v="19"/>
    <s v="17/07/2017"/>
    <s v="22/07/2017"/>
    <x v="1"/>
    <s v="RA-19885"/>
    <x v="19"/>
    <x v="1"/>
    <s v="United States"/>
    <x v="1"/>
    <x v="1"/>
    <x v="13"/>
    <x v="1"/>
    <s v="OFF-ST-10003479"/>
    <x v="1"/>
    <x v="7"/>
    <x v="18"/>
    <n v="77.88"/>
  </r>
  <r>
    <x v="20"/>
    <x v="20"/>
    <s v="19/09/2018"/>
    <s v="23/09/2018"/>
    <x v="1"/>
    <s v="ES-14080"/>
    <x v="20"/>
    <x v="1"/>
    <s v="United States"/>
    <x v="15"/>
    <x v="2"/>
    <x v="18"/>
    <x v="0"/>
    <s v="OFF-ST-10003282"/>
    <x v="1"/>
    <x v="7"/>
    <x v="19"/>
    <n v="95.616"/>
  </r>
  <r>
    <x v="21"/>
    <x v="21"/>
    <s v="11/03/2017"/>
    <s v="13/03/2017"/>
    <x v="2"/>
    <s v="ON-18715"/>
    <x v="21"/>
    <x v="1"/>
    <s v="United States"/>
    <x v="16"/>
    <x v="11"/>
    <x v="19"/>
    <x v="2"/>
    <s v="TEC-AC-10000171"/>
    <x v="2"/>
    <x v="12"/>
    <x v="20"/>
    <n v="45.98"/>
  </r>
  <r>
    <x v="22"/>
    <x v="22"/>
    <s v="20/10/2015"/>
    <s v="25/10/2015"/>
    <x v="0"/>
    <s v="PO-18865"/>
    <x v="22"/>
    <x v="0"/>
    <s v="United States"/>
    <x v="17"/>
    <x v="12"/>
    <x v="20"/>
    <x v="2"/>
    <s v="OFF-ST-10001713"/>
    <x v="1"/>
    <x v="7"/>
    <x v="21"/>
    <n v="211.96"/>
  </r>
  <r>
    <x v="23"/>
    <x v="23"/>
    <s v="20/06/2017"/>
    <s v="25/06/2017"/>
    <x v="1"/>
    <s v="LH-16900"/>
    <x v="23"/>
    <x v="0"/>
    <s v="United States"/>
    <x v="18"/>
    <x v="13"/>
    <x v="21"/>
    <x v="3"/>
    <s v="TEC-AC-10002167"/>
    <x v="2"/>
    <x v="12"/>
    <x v="22"/>
    <n v="45"/>
  </r>
  <r>
    <x v="24"/>
    <x v="24"/>
    <s v="18/04/2016"/>
    <s v="22/04/2016"/>
    <x v="1"/>
    <s v="DP-13000"/>
    <x v="24"/>
    <x v="0"/>
    <s v="United States"/>
    <x v="19"/>
    <x v="14"/>
    <x v="22"/>
    <x v="2"/>
    <s v="OFF-BI-10004410"/>
    <x v="1"/>
    <x v="5"/>
    <x v="23"/>
    <n v="38.22"/>
  </r>
  <r>
    <x v="25"/>
    <x v="25"/>
    <s v="11/12/2017"/>
    <s v="17/12/2017"/>
    <x v="1"/>
    <s v="JM-15265"/>
    <x v="25"/>
    <x v="1"/>
    <s v="United States"/>
    <x v="20"/>
    <x v="15"/>
    <x v="23"/>
    <x v="3"/>
    <s v="OFF-FA-10000304"/>
    <x v="1"/>
    <x v="13"/>
    <x v="24"/>
    <n v="15.26"/>
  </r>
  <r>
    <x v="26"/>
    <x v="26"/>
    <s v="17/06/2017"/>
    <s v="18/06/2017"/>
    <x v="2"/>
    <s v="TB-21055"/>
    <x v="26"/>
    <x v="0"/>
    <s v="United States"/>
    <x v="21"/>
    <x v="15"/>
    <x v="24"/>
    <x v="3"/>
    <s v="OFF-ST-10000604"/>
    <x v="1"/>
    <x v="7"/>
    <x v="25"/>
    <n v="208.56"/>
  </r>
  <r>
    <x v="27"/>
    <x v="27"/>
    <s v="24/11/2016"/>
    <s v="30/11/2016"/>
    <x v="1"/>
    <s v="KM-16720"/>
    <x v="27"/>
    <x v="0"/>
    <s v="United States"/>
    <x v="1"/>
    <x v="1"/>
    <x v="25"/>
    <x v="1"/>
    <s v="TEC-AC-10004633"/>
    <x v="2"/>
    <x v="12"/>
    <x v="26"/>
    <n v="13.98"/>
  </r>
  <r>
    <x v="28"/>
    <x v="28"/>
    <s v="30/04/2016"/>
    <s v="05/05/2016"/>
    <x v="1"/>
    <s v="PS-18970"/>
    <x v="28"/>
    <x v="2"/>
    <s v="United States"/>
    <x v="22"/>
    <x v="10"/>
    <x v="26"/>
    <x v="2"/>
    <s v="FUR-CH-10001146"/>
    <x v="0"/>
    <x v="9"/>
    <x v="27"/>
    <n v="213.11500000000001"/>
  </r>
  <r>
    <x v="29"/>
    <x v="29"/>
    <s v="05/12/2015"/>
    <s v="10/12/2015"/>
    <x v="1"/>
    <s v="BS-11590"/>
    <x v="29"/>
    <x v="1"/>
    <s v="United States"/>
    <x v="23"/>
    <x v="16"/>
    <x v="27"/>
    <x v="1"/>
    <s v="OFF-AR-10002671"/>
    <x v="1"/>
    <x v="8"/>
    <x v="28"/>
    <n v="1113.0239999999999"/>
  </r>
  <r>
    <x v="30"/>
    <x v="30"/>
    <s v="04/06/2017"/>
    <s v="06/06/2017"/>
    <x v="2"/>
    <s v="KD-16270"/>
    <x v="30"/>
    <x v="0"/>
    <s v="United States"/>
    <x v="24"/>
    <x v="17"/>
    <x v="28"/>
    <x v="0"/>
    <s v="OFF-PA-10000482"/>
    <x v="1"/>
    <x v="4"/>
    <x v="29"/>
    <n v="75.88"/>
  </r>
  <r>
    <x v="31"/>
    <x v="31"/>
    <s v="18/09/2017"/>
    <s v="23/09/2017"/>
    <x v="1"/>
    <s v="HM-14980"/>
    <x v="31"/>
    <x v="0"/>
    <s v="United States"/>
    <x v="20"/>
    <x v="15"/>
    <x v="29"/>
    <x v="3"/>
    <s v="OFF-BI-10004654"/>
    <x v="1"/>
    <x v="5"/>
    <x v="30"/>
    <n v="4.6159999999999997"/>
  </r>
  <r>
    <x v="32"/>
    <x v="32"/>
    <s v="26/04/2016"/>
    <s v="02/05/2016"/>
    <x v="1"/>
    <s v="JE-15745"/>
    <x v="32"/>
    <x v="0"/>
    <s v="United States"/>
    <x v="25"/>
    <x v="18"/>
    <x v="30"/>
    <x v="0"/>
    <s v="FUR-CH-10000513"/>
    <x v="0"/>
    <x v="9"/>
    <x v="31"/>
    <n v="831.93600000000004"/>
  </r>
  <r>
    <x v="33"/>
    <x v="33"/>
    <s v="09/12/2018"/>
    <s v="11/12/2018"/>
    <x v="2"/>
    <s v="KB-16600"/>
    <x v="33"/>
    <x v="1"/>
    <s v="United States"/>
    <x v="12"/>
    <x v="5"/>
    <x v="16"/>
    <x v="2"/>
    <s v="OFF-BI-10004182"/>
    <x v="1"/>
    <x v="5"/>
    <x v="32"/>
    <n v="1.248"/>
  </r>
  <r>
    <x v="34"/>
    <x v="34"/>
    <s v="12/06/2017"/>
    <s v="15/06/2017"/>
    <x v="2"/>
    <s v="SC-20770"/>
    <x v="34"/>
    <x v="1"/>
    <s v="United States"/>
    <x v="26"/>
    <x v="19"/>
    <x v="31"/>
    <x v="0"/>
    <s v="OFF-AP-10002118"/>
    <x v="1"/>
    <x v="6"/>
    <x v="33"/>
    <n v="208.16"/>
  </r>
  <r>
    <x v="35"/>
    <x v="35"/>
    <s v="12/10/2015"/>
    <s v="16/10/2015"/>
    <x v="1"/>
    <s v="DN-13690"/>
    <x v="35"/>
    <x v="0"/>
    <s v="United States"/>
    <x v="8"/>
    <x v="1"/>
    <x v="32"/>
    <x v="1"/>
    <s v="OFF-AR-10002053"/>
    <x v="1"/>
    <x v="8"/>
    <x v="34"/>
    <n v="14.9"/>
  </r>
  <r>
    <x v="36"/>
    <x v="36"/>
    <s v="03/09/2016"/>
    <s v="08/09/2016"/>
    <x v="1"/>
    <s v="JC-16105"/>
    <x v="36"/>
    <x v="1"/>
    <s v="United States"/>
    <x v="27"/>
    <x v="3"/>
    <x v="33"/>
    <x v="0"/>
    <s v="OFF-EN-10000927"/>
    <x v="1"/>
    <x v="11"/>
    <x v="35"/>
    <n v="200.98400000000001"/>
  </r>
  <r>
    <x v="37"/>
    <x v="37"/>
    <s v="13/11/2018"/>
    <s v="16/11/2018"/>
    <x v="2"/>
    <s v="CS-12400"/>
    <x v="37"/>
    <x v="2"/>
    <s v="United States"/>
    <x v="22"/>
    <x v="10"/>
    <x v="34"/>
    <x v="2"/>
    <s v="OFF-ST-10003656"/>
    <x v="1"/>
    <x v="7"/>
    <x v="36"/>
    <n v="230.376"/>
  </r>
  <r>
    <x v="38"/>
    <x v="38"/>
    <s v="26/10/2018"/>
    <s v="02/11/2018"/>
    <x v="1"/>
    <s v="PG-18895"/>
    <x v="38"/>
    <x v="0"/>
    <s v="United States"/>
    <x v="28"/>
    <x v="11"/>
    <x v="35"/>
    <x v="2"/>
    <s v="TEC-AC-10001998"/>
    <x v="2"/>
    <x v="12"/>
    <x v="37"/>
    <n v="19.989999999999998"/>
  </r>
  <r>
    <x v="39"/>
    <x v="39"/>
    <s v="05/04/2017"/>
    <s v="10/04/2017"/>
    <x v="0"/>
    <s v="GM-14455"/>
    <x v="39"/>
    <x v="2"/>
    <s v="United States"/>
    <x v="12"/>
    <x v="5"/>
    <x v="14"/>
    <x v="2"/>
    <s v="OFF-ST-10003442"/>
    <x v="1"/>
    <x v="7"/>
    <x v="38"/>
    <n v="158.36799999999999"/>
  </r>
  <r>
    <x v="40"/>
    <x v="40"/>
    <s v="17/09/2017"/>
    <s v="22/09/2017"/>
    <x v="1"/>
    <s v="JS-15685"/>
    <x v="40"/>
    <x v="1"/>
    <s v="United States"/>
    <x v="1"/>
    <x v="1"/>
    <x v="1"/>
    <x v="1"/>
    <s v="OFF-AR-10004930"/>
    <x v="1"/>
    <x v="8"/>
    <x v="39"/>
    <n v="20.100000000000001"/>
  </r>
  <r>
    <x v="41"/>
    <x v="41"/>
    <s v="31/01/2016"/>
    <s v="05/02/2016"/>
    <x v="0"/>
    <s v="KB-16315"/>
    <x v="41"/>
    <x v="0"/>
    <s v="United States"/>
    <x v="29"/>
    <x v="11"/>
    <x v="36"/>
    <x v="2"/>
    <s v="OFF-PA-10003177"/>
    <x v="1"/>
    <x v="4"/>
    <x v="40"/>
    <n v="12.96"/>
  </r>
  <r>
    <x v="42"/>
    <x v="42"/>
    <s v="06/11/2018"/>
    <s v="12/11/2018"/>
    <x v="1"/>
    <s v="RB-19705"/>
    <x v="42"/>
    <x v="2"/>
    <s v="United States"/>
    <x v="30"/>
    <x v="20"/>
    <x v="37"/>
    <x v="1"/>
    <s v="OFF-BI-10004738"/>
    <x v="1"/>
    <x v="5"/>
    <x v="41"/>
    <n v="5.6820000000000004"/>
  </r>
  <r>
    <x v="43"/>
    <x v="43"/>
    <s v="09/11/2018"/>
    <s v="11/11/2018"/>
    <x v="0"/>
    <s v="PN-18775"/>
    <x v="43"/>
    <x v="2"/>
    <s v="United States"/>
    <x v="20"/>
    <x v="15"/>
    <x v="29"/>
    <x v="3"/>
    <s v="FUR-FU-10000629"/>
    <x v="0"/>
    <x v="3"/>
    <x v="42"/>
    <n v="96.53"/>
  </r>
  <r>
    <x v="44"/>
    <x v="44"/>
    <s v="17/06/2018"/>
    <s v="20/06/2018"/>
    <x v="2"/>
    <s v="KD-16345"/>
    <x v="44"/>
    <x v="0"/>
    <s v="United States"/>
    <x v="8"/>
    <x v="1"/>
    <x v="32"/>
    <x v="1"/>
    <s v="OFF-BI-10001721"/>
    <x v="1"/>
    <x v="5"/>
    <x v="43"/>
    <n v="51.311999999999998"/>
  </r>
  <r>
    <x v="45"/>
    <x v="45"/>
    <s v="06/09/2017"/>
    <s v="11/09/2017"/>
    <x v="1"/>
    <s v="ER-13855"/>
    <x v="45"/>
    <x v="1"/>
    <s v="United States"/>
    <x v="31"/>
    <x v="11"/>
    <x v="38"/>
    <x v="2"/>
    <s v="OFF-AP-10000358"/>
    <x v="1"/>
    <x v="6"/>
    <x v="44"/>
    <n v="77.88"/>
  </r>
  <r>
    <x v="46"/>
    <x v="46"/>
    <s v="29/08/2017"/>
    <s v="02/09/2017"/>
    <x v="1"/>
    <s v="RB-19465"/>
    <x v="46"/>
    <x v="2"/>
    <s v="United States"/>
    <x v="22"/>
    <x v="10"/>
    <x v="26"/>
    <x v="2"/>
    <s v="OFF-PA-10003256"/>
    <x v="1"/>
    <x v="4"/>
    <x v="45"/>
    <n v="64.623999999999995"/>
  </r>
  <r>
    <x v="47"/>
    <x v="47"/>
    <s v="01/12/2017"/>
    <s v="04/12/2017"/>
    <x v="0"/>
    <s v="GZ-14470"/>
    <x v="47"/>
    <x v="0"/>
    <s v="United States"/>
    <x v="28"/>
    <x v="11"/>
    <x v="35"/>
    <x v="2"/>
    <s v="OFF-PA-10004040"/>
    <x v="1"/>
    <x v="4"/>
    <x v="46"/>
    <n v="23.92"/>
  </r>
  <r>
    <x v="48"/>
    <x v="48"/>
    <s v="13/11/2016"/>
    <s v="17/11/2016"/>
    <x v="1"/>
    <s v="LC-16870"/>
    <x v="48"/>
    <x v="0"/>
    <s v="United States"/>
    <x v="32"/>
    <x v="21"/>
    <x v="39"/>
    <x v="1"/>
    <s v="TEC-AC-10001552"/>
    <x v="2"/>
    <x v="12"/>
    <x v="47"/>
    <n v="238.89599999999999"/>
  </r>
  <r>
    <x v="49"/>
    <x v="49"/>
    <s v="23/11/2018"/>
    <s v="28/11/2018"/>
    <x v="1"/>
    <s v="JM-15250"/>
    <x v="49"/>
    <x v="0"/>
    <s v="United States"/>
    <x v="33"/>
    <x v="3"/>
    <x v="40"/>
    <x v="0"/>
    <s v="TEC-AC-10003499"/>
    <x v="2"/>
    <x v="12"/>
    <x v="48"/>
    <n v="74.111999999999995"/>
  </r>
  <r>
    <x v="50"/>
    <x v="50"/>
    <s v="15/10/2016"/>
    <s v="20/10/2016"/>
    <x v="1"/>
    <s v="PA-19060"/>
    <x v="50"/>
    <x v="2"/>
    <s v="United States"/>
    <x v="34"/>
    <x v="10"/>
    <x v="41"/>
    <x v="2"/>
    <s v="TEC-AC-10000844"/>
    <x v="2"/>
    <x v="12"/>
    <x v="49"/>
    <n v="339.96"/>
  </r>
  <r>
    <x v="51"/>
    <x v="51"/>
    <s v="25/12/2018"/>
    <s v="30/12/2018"/>
    <x v="1"/>
    <s v="CV-12805"/>
    <x v="51"/>
    <x v="1"/>
    <s v="United States"/>
    <x v="20"/>
    <x v="15"/>
    <x v="42"/>
    <x v="3"/>
    <s v="FUR-FU-10001934"/>
    <x v="0"/>
    <x v="3"/>
    <x v="50"/>
    <n v="41.96"/>
  </r>
  <r>
    <x v="52"/>
    <x v="52"/>
    <s v="03/11/2017"/>
    <s v="10/11/2017"/>
    <x v="1"/>
    <s v="CL-12565"/>
    <x v="52"/>
    <x v="0"/>
    <s v="United States"/>
    <x v="35"/>
    <x v="22"/>
    <x v="43"/>
    <x v="2"/>
    <s v="OFF-AR-10000380"/>
    <x v="1"/>
    <x v="8"/>
    <x v="51"/>
    <n v="75.959999999999994"/>
  </r>
  <r>
    <x v="53"/>
    <x v="53"/>
    <s v="25/08/2015"/>
    <s v="27/08/2015"/>
    <x v="0"/>
    <s v="RC-19960"/>
    <x v="53"/>
    <x v="0"/>
    <s v="United States"/>
    <x v="36"/>
    <x v="23"/>
    <x v="44"/>
    <x v="3"/>
    <s v="OFF-FA-10000621"/>
    <x v="1"/>
    <x v="13"/>
    <x v="52"/>
    <n v="40.095999999999997"/>
  </r>
  <r>
    <x v="54"/>
    <x v="54"/>
    <s v="02/03/2016"/>
    <s v="06/03/2016"/>
    <x v="1"/>
    <s v="DK-13090"/>
    <x v="54"/>
    <x v="0"/>
    <s v="United States"/>
    <x v="4"/>
    <x v="4"/>
    <x v="5"/>
    <x v="1"/>
    <s v="FUR-TA-10001768"/>
    <x v="0"/>
    <x v="2"/>
    <x v="53"/>
    <n v="787.53"/>
  </r>
  <r>
    <x v="55"/>
    <x v="55"/>
    <s v="05/04/2016"/>
    <s v="10/04/2016"/>
    <x v="1"/>
    <s v="GG-14650"/>
    <x v="55"/>
    <x v="1"/>
    <s v="United States"/>
    <x v="37"/>
    <x v="18"/>
    <x v="45"/>
    <x v="0"/>
    <s v="OFF-BI-10003650"/>
    <x v="1"/>
    <x v="5"/>
    <x v="54"/>
    <n v="157.79400000000001"/>
  </r>
  <r>
    <x v="56"/>
    <x v="56"/>
    <s v="12/06/2017"/>
    <s v="15/06/2017"/>
    <x v="2"/>
    <s v="SC-20725"/>
    <x v="56"/>
    <x v="0"/>
    <s v="United States"/>
    <x v="38"/>
    <x v="13"/>
    <x v="46"/>
    <x v="3"/>
    <s v="FUR-FU-10002157"/>
    <x v="0"/>
    <x v="3"/>
    <x v="55"/>
    <n v="47.04"/>
  </r>
  <r>
    <x v="57"/>
    <x v="57"/>
    <s v="26/12/2015"/>
    <s v="28/12/2015"/>
    <x v="0"/>
    <s v="AD-10180"/>
    <x v="57"/>
    <x v="2"/>
    <s v="United States"/>
    <x v="12"/>
    <x v="5"/>
    <x v="16"/>
    <x v="2"/>
    <s v="FUR-CH-10004063"/>
    <x v="0"/>
    <x v="9"/>
    <x v="56"/>
    <n v="600.55799999999999"/>
  </r>
  <r>
    <x v="58"/>
    <x v="58"/>
    <s v="20/09/2015"/>
    <s v="25/09/2015"/>
    <x v="1"/>
    <s v="PF-19165"/>
    <x v="58"/>
    <x v="0"/>
    <s v="United States"/>
    <x v="39"/>
    <x v="10"/>
    <x v="47"/>
    <x v="2"/>
    <s v="FUR-TA-10004534"/>
    <x v="0"/>
    <x v="2"/>
    <x v="57"/>
    <n v="617.70000000000005"/>
  </r>
  <r>
    <x v="59"/>
    <x v="59"/>
    <s v="05/11/2018"/>
    <s v="12/11/2018"/>
    <x v="1"/>
    <s v="TS-21610"/>
    <x v="59"/>
    <x v="0"/>
    <s v="United States"/>
    <x v="40"/>
    <x v="16"/>
    <x v="48"/>
    <x v="1"/>
    <s v="OFF-BI-10003274"/>
    <x v="1"/>
    <x v="5"/>
    <x v="58"/>
    <n v="2.3879999999999999"/>
  </r>
  <r>
    <x v="60"/>
    <x v="60"/>
    <s v="06/11/2017"/>
    <s v="10/11/2017"/>
    <x v="0"/>
    <s v="LS-16975"/>
    <x v="60"/>
    <x v="2"/>
    <s v="United States"/>
    <x v="1"/>
    <x v="1"/>
    <x v="25"/>
    <x v="1"/>
    <s v="FUR-CH-10001146"/>
    <x v="0"/>
    <x v="9"/>
    <x v="59"/>
    <n v="81.424000000000007"/>
  </r>
  <r>
    <x v="61"/>
    <x v="61"/>
    <s v="02/02/2018"/>
    <s v="05/02/2018"/>
    <x v="2"/>
    <s v="DW-13585"/>
    <x v="61"/>
    <x v="1"/>
    <s v="United States"/>
    <x v="36"/>
    <x v="23"/>
    <x v="44"/>
    <x v="3"/>
    <s v="TEC-PH-10002293"/>
    <x v="2"/>
    <x v="10"/>
    <x v="60"/>
    <n v="59.97"/>
  </r>
  <r>
    <x v="62"/>
    <x v="62"/>
    <s v="13/10/2017"/>
    <s v="19/10/2017"/>
    <x v="1"/>
    <s v="LC-16885"/>
    <x v="62"/>
    <x v="0"/>
    <s v="United States"/>
    <x v="41"/>
    <x v="1"/>
    <x v="49"/>
    <x v="1"/>
    <s v="OFF-PA-10001804"/>
    <x v="1"/>
    <x v="4"/>
    <x v="61"/>
    <n v="20.04"/>
  </r>
  <r>
    <x v="63"/>
    <x v="63"/>
    <s v="05/09/2017"/>
    <s v="07/09/2017"/>
    <x v="0"/>
    <s v="JD-15895"/>
    <x v="63"/>
    <x v="1"/>
    <s v="United States"/>
    <x v="10"/>
    <x v="9"/>
    <x v="11"/>
    <x v="3"/>
    <s v="FUR-FU-10004848"/>
    <x v="0"/>
    <x v="3"/>
    <x v="62"/>
    <n v="82.8"/>
  </r>
  <r>
    <x v="64"/>
    <x v="64"/>
    <s v="18/09/2018"/>
    <s v="23/09/2018"/>
    <x v="1"/>
    <s v="SH-19975"/>
    <x v="64"/>
    <x v="1"/>
    <s v="United States"/>
    <x v="8"/>
    <x v="1"/>
    <x v="32"/>
    <x v="1"/>
    <s v="OFF-AR-10000940"/>
    <x v="1"/>
    <x v="8"/>
    <x v="63"/>
    <n v="8.82"/>
  </r>
  <r>
    <x v="65"/>
    <x v="65"/>
    <s v="22/12/2018"/>
    <s v="27/12/2018"/>
    <x v="1"/>
    <s v="SG-20080"/>
    <x v="65"/>
    <x v="0"/>
    <s v="United States"/>
    <x v="42"/>
    <x v="24"/>
    <x v="50"/>
    <x v="2"/>
    <s v="OFF-AP-10001058"/>
    <x v="1"/>
    <x v="6"/>
    <x v="64"/>
    <n v="839.43"/>
  </r>
  <r>
    <x v="66"/>
    <x v="66"/>
    <s v="07/09/2016"/>
    <s v="12/09/2016"/>
    <x v="1"/>
    <s v="HA-14920"/>
    <x v="66"/>
    <x v="0"/>
    <s v="United States"/>
    <x v="43"/>
    <x v="1"/>
    <x v="51"/>
    <x v="1"/>
    <s v="OFF-ST-10003656"/>
    <x v="1"/>
    <x v="7"/>
    <x v="36"/>
    <n v="671.93"/>
  </r>
  <r>
    <x v="67"/>
    <x v="67"/>
    <s v="22/10/2015"/>
    <s v="28/10/2015"/>
    <x v="1"/>
    <s v="MG-17680"/>
    <x v="67"/>
    <x v="2"/>
    <s v="United States"/>
    <x v="44"/>
    <x v="23"/>
    <x v="52"/>
    <x v="3"/>
    <s v="FUR-FU-10000521"/>
    <x v="0"/>
    <x v="3"/>
    <x v="65"/>
    <n v="93.888000000000005"/>
  </r>
  <r>
    <x v="68"/>
    <x v="68"/>
    <s v="05/12/2017"/>
    <s v="09/12/2017"/>
    <x v="1"/>
    <s v="JE-16165"/>
    <x v="68"/>
    <x v="1"/>
    <s v="United States"/>
    <x v="45"/>
    <x v="6"/>
    <x v="53"/>
    <x v="2"/>
    <s v="TEC-PH-10000215"/>
    <x v="2"/>
    <x v="10"/>
    <x v="66"/>
    <n v="384.45"/>
  </r>
  <r>
    <x v="69"/>
    <x v="69"/>
    <s v="13/03/2017"/>
    <s v="16/03/2017"/>
    <x v="2"/>
    <s v="TW-21025"/>
    <x v="69"/>
    <x v="2"/>
    <s v="United States"/>
    <x v="46"/>
    <x v="16"/>
    <x v="54"/>
    <x v="1"/>
    <s v="OFF-AP-10000326"/>
    <x v="1"/>
    <x v="6"/>
    <x v="67"/>
    <n v="157.91999999999999"/>
  </r>
  <r>
    <x v="70"/>
    <x v="70"/>
    <s v="31/05/2016"/>
    <s v="02/06/2016"/>
    <x v="2"/>
    <s v="SP-20650"/>
    <x v="70"/>
    <x v="1"/>
    <s v="United States"/>
    <x v="47"/>
    <x v="1"/>
    <x v="55"/>
    <x v="1"/>
    <s v="OFF-PA-10001950"/>
    <x v="1"/>
    <x v="4"/>
    <x v="68"/>
    <n v="58.38"/>
  </r>
  <r>
    <x v="71"/>
    <x v="71"/>
    <s v="28/05/2016"/>
    <s v="03/06/2016"/>
    <x v="1"/>
    <s v="NK-18490"/>
    <x v="71"/>
    <x v="2"/>
    <s v="United States"/>
    <x v="4"/>
    <x v="4"/>
    <x v="56"/>
    <x v="1"/>
    <s v="OFF-AR-10001547"/>
    <x v="1"/>
    <x v="8"/>
    <x v="69"/>
    <n v="6.63"/>
  </r>
  <r>
    <x v="72"/>
    <x v="72"/>
    <s v="01/03/2015"/>
    <s v="06/03/2015"/>
    <x v="0"/>
    <s v="DB-13060"/>
    <x v="72"/>
    <x v="0"/>
    <s v="United States"/>
    <x v="4"/>
    <x v="4"/>
    <x v="57"/>
    <x v="1"/>
    <s v="FUR-CH-10004063"/>
    <x v="0"/>
    <x v="9"/>
    <x v="56"/>
    <n v="457.56799999999998"/>
  </r>
  <r>
    <x v="73"/>
    <x v="73"/>
    <s v="20/11/2017"/>
    <s v="24/11/2017"/>
    <x v="1"/>
    <s v="NP-18670"/>
    <x v="73"/>
    <x v="0"/>
    <s v="United States"/>
    <x v="48"/>
    <x v="25"/>
    <x v="58"/>
    <x v="2"/>
    <s v="OFF-LA-10002475"/>
    <x v="1"/>
    <x v="1"/>
    <x v="70"/>
    <n v="14.62"/>
  </r>
  <r>
    <x v="74"/>
    <x v="74"/>
    <s v="11/05/2017"/>
    <s v="12/05/2017"/>
    <x v="2"/>
    <s v="TT-21070"/>
    <x v="74"/>
    <x v="0"/>
    <s v="United States"/>
    <x v="1"/>
    <x v="1"/>
    <x v="59"/>
    <x v="1"/>
    <s v="OFF-PA-10002751"/>
    <x v="1"/>
    <x v="4"/>
    <x v="71"/>
    <n v="5.98"/>
  </r>
  <r>
    <x v="75"/>
    <x v="75"/>
    <s v="28/12/2016"/>
    <s v="31/12/2016"/>
    <x v="0"/>
    <s v="EM-13960"/>
    <x v="75"/>
    <x v="0"/>
    <s v="United States"/>
    <x v="10"/>
    <x v="9"/>
    <x v="60"/>
    <x v="3"/>
    <s v="TEC-AC-10003657"/>
    <x v="2"/>
    <x v="12"/>
    <x v="72"/>
    <n v="54.384"/>
  </r>
  <r>
    <x v="76"/>
    <x v="76"/>
    <s v="16/11/2017"/>
    <s v="20/11/2017"/>
    <x v="1"/>
    <s v="RD-19900"/>
    <x v="76"/>
    <x v="0"/>
    <s v="United States"/>
    <x v="49"/>
    <x v="26"/>
    <x v="61"/>
    <x v="1"/>
    <s v="OFF-EN-10001990"/>
    <x v="1"/>
    <x v="11"/>
    <x v="73"/>
    <n v="28.4"/>
  </r>
  <r>
    <x v="77"/>
    <x v="77"/>
    <s v="07/11/2017"/>
    <s v="11/11/2017"/>
    <x v="1"/>
    <s v="MJ-17740"/>
    <x v="77"/>
    <x v="0"/>
    <s v="United States"/>
    <x v="4"/>
    <x v="4"/>
    <x v="57"/>
    <x v="1"/>
    <s v="OFF-BI-10004002"/>
    <x v="1"/>
    <x v="5"/>
    <x v="74"/>
    <n v="27.68"/>
  </r>
  <r>
    <x v="78"/>
    <x v="78"/>
    <s v="08/09/2015"/>
    <s v="12/09/2015"/>
    <x v="1"/>
    <s v="BM-11140"/>
    <x v="78"/>
    <x v="0"/>
    <s v="United States"/>
    <x v="50"/>
    <x v="5"/>
    <x v="62"/>
    <x v="2"/>
    <s v="OFF-AR-10004441"/>
    <x v="1"/>
    <x v="8"/>
    <x v="75"/>
    <n v="9.9359999999999999"/>
  </r>
  <r>
    <x v="79"/>
    <x v="79"/>
    <s v="05/08/2015"/>
    <s v="09/08/2015"/>
    <x v="1"/>
    <s v="CS-12130"/>
    <x v="79"/>
    <x v="0"/>
    <s v="United States"/>
    <x v="1"/>
    <x v="1"/>
    <x v="25"/>
    <x v="1"/>
    <s v="OFF-PA-10000659"/>
    <x v="1"/>
    <x v="4"/>
    <x v="76"/>
    <n v="20.94"/>
  </r>
  <r>
    <x v="80"/>
    <x v="80"/>
    <s v="14/09/2015"/>
    <s v="19/09/2015"/>
    <x v="1"/>
    <s v="JB-15400"/>
    <x v="80"/>
    <x v="1"/>
    <s v="United States"/>
    <x v="22"/>
    <x v="10"/>
    <x v="34"/>
    <x v="2"/>
    <s v="OFF-AP-10000891"/>
    <x v="1"/>
    <x v="6"/>
    <x v="77"/>
    <n v="52.448"/>
  </r>
  <r>
    <x v="81"/>
    <x v="81"/>
    <s v="21/04/2018"/>
    <s v="25/04/2018"/>
    <x v="0"/>
    <s v="SJ-20500"/>
    <x v="81"/>
    <x v="0"/>
    <s v="United States"/>
    <x v="12"/>
    <x v="5"/>
    <x v="63"/>
    <x v="2"/>
    <s v="OFF-AP-10002684"/>
    <x v="1"/>
    <x v="6"/>
    <x v="78"/>
    <n v="97.263999999999996"/>
  </r>
  <r>
    <x v="82"/>
    <x v="82"/>
    <s v="15/12/2016"/>
    <s v="19/12/2016"/>
    <x v="1"/>
    <s v="JK-15640"/>
    <x v="82"/>
    <x v="2"/>
    <s v="United States"/>
    <x v="20"/>
    <x v="15"/>
    <x v="29"/>
    <x v="3"/>
    <s v="OFF-AR-10001940"/>
    <x v="1"/>
    <x v="8"/>
    <x v="79"/>
    <n v="3.28"/>
  </r>
  <r>
    <x v="83"/>
    <x v="83"/>
    <s v="05/12/2015"/>
    <s v="09/12/2015"/>
    <x v="0"/>
    <s v="DK-13150"/>
    <x v="83"/>
    <x v="1"/>
    <s v="United States"/>
    <x v="26"/>
    <x v="10"/>
    <x v="64"/>
    <x v="2"/>
    <s v="OFF-ST-10003455"/>
    <x v="1"/>
    <x v="7"/>
    <x v="80"/>
    <n v="24.815999999999999"/>
  </r>
  <r>
    <x v="84"/>
    <x v="84"/>
    <s v="19/11/2015"/>
    <s v="24/11/2015"/>
    <x v="0"/>
    <s v="RM-19675"/>
    <x v="84"/>
    <x v="2"/>
    <s v="United States"/>
    <x v="51"/>
    <x v="27"/>
    <x v="65"/>
    <x v="0"/>
    <s v="TEC-PH-10003273"/>
    <x v="2"/>
    <x v="10"/>
    <x v="81"/>
    <n v="503.96"/>
  </r>
  <r>
    <x v="85"/>
    <x v="85"/>
    <s v="28/11/2017"/>
    <s v="02/12/2017"/>
    <x v="1"/>
    <s v="SK-19990"/>
    <x v="85"/>
    <x v="0"/>
    <s v="United States"/>
    <x v="52"/>
    <x v="28"/>
    <x v="66"/>
    <x v="3"/>
    <s v="OFF-BI-10001890"/>
    <x v="1"/>
    <x v="5"/>
    <x v="82"/>
    <n v="7.16"/>
  </r>
  <r>
    <x v="86"/>
    <x v="86"/>
    <s v="26/08/2015"/>
    <s v="30/08/2015"/>
    <x v="1"/>
    <s v="FM-14290"/>
    <x v="86"/>
    <x v="2"/>
    <s v="United States"/>
    <x v="1"/>
    <x v="1"/>
    <x v="3"/>
    <x v="1"/>
    <s v="TEC-AC-10002323"/>
    <x v="2"/>
    <x v="12"/>
    <x v="83"/>
    <n v="176.8"/>
  </r>
  <r>
    <x v="87"/>
    <x v="87"/>
    <s v="16/07/2017"/>
    <s v="22/07/2017"/>
    <x v="1"/>
    <s v="AM-10360"/>
    <x v="87"/>
    <x v="1"/>
    <s v="United States"/>
    <x v="53"/>
    <x v="5"/>
    <x v="67"/>
    <x v="2"/>
    <s v="OFF-ST-10001328"/>
    <x v="1"/>
    <x v="7"/>
    <x v="84"/>
    <n v="37.223999999999997"/>
  </r>
  <r>
    <x v="88"/>
    <x v="88"/>
    <s v="12/10/2016"/>
    <s v="14/10/2016"/>
    <x v="2"/>
    <s v="MP-17470"/>
    <x v="88"/>
    <x v="2"/>
    <s v="United States"/>
    <x v="20"/>
    <x v="15"/>
    <x v="42"/>
    <x v="3"/>
    <s v="FUR-BO-10002613"/>
    <x v="0"/>
    <x v="0"/>
    <x v="85"/>
    <n v="899.13599999999997"/>
  </r>
  <r>
    <x v="89"/>
    <x v="89"/>
    <s v="31/10/2016"/>
    <s v="06/11/2016"/>
    <x v="1"/>
    <s v="MZ-17515"/>
    <x v="89"/>
    <x v="1"/>
    <s v="United States"/>
    <x v="54"/>
    <x v="1"/>
    <x v="68"/>
    <x v="1"/>
    <s v="OFF-EN-10001509"/>
    <x v="1"/>
    <x v="11"/>
    <x v="86"/>
    <n v="14.28"/>
  </r>
  <r>
    <x v="90"/>
    <x v="90"/>
    <s v="21/03/2015"/>
    <s v="25/03/2015"/>
    <x v="1"/>
    <s v="CB-12025"/>
    <x v="90"/>
    <x v="0"/>
    <s v="United States"/>
    <x v="55"/>
    <x v="23"/>
    <x v="69"/>
    <x v="3"/>
    <s v="OFF-AR-10004685"/>
    <x v="1"/>
    <x v="8"/>
    <x v="87"/>
    <n v="7.4080000000000004"/>
  </r>
  <r>
    <x v="91"/>
    <x v="91"/>
    <s v="06/11/2018"/>
    <s v="13/11/2018"/>
    <x v="1"/>
    <s v="VM-21685"/>
    <x v="91"/>
    <x v="2"/>
    <s v="United States"/>
    <x v="56"/>
    <x v="29"/>
    <x v="70"/>
    <x v="3"/>
    <s v="OFF-ST-10001414"/>
    <x v="1"/>
    <x v="7"/>
    <x v="88"/>
    <n v="46.26"/>
  </r>
  <r>
    <x v="92"/>
    <x v="92"/>
    <s v="06/07/2018"/>
    <s v="13/07/2018"/>
    <x v="1"/>
    <s v="FH-14365"/>
    <x v="92"/>
    <x v="1"/>
    <s v="United States"/>
    <x v="10"/>
    <x v="9"/>
    <x v="71"/>
    <x v="3"/>
    <s v="OFF-BI-10000343"/>
    <x v="1"/>
    <x v="5"/>
    <x v="89"/>
    <n v="2.9460000000000002"/>
  </r>
  <r>
    <x v="93"/>
    <x v="93"/>
    <s v="24/06/2018"/>
    <s v="29/06/2018"/>
    <x v="1"/>
    <s v="MB-17305"/>
    <x v="93"/>
    <x v="0"/>
    <s v="United States"/>
    <x v="57"/>
    <x v="23"/>
    <x v="72"/>
    <x v="3"/>
    <s v="OFF-PA-10002666"/>
    <x v="1"/>
    <x v="4"/>
    <x v="90"/>
    <n v="21.744"/>
  </r>
  <r>
    <x v="94"/>
    <x v="94"/>
    <s v="03/08/2015"/>
    <s v="05/08/2015"/>
    <x v="2"/>
    <s v="BS-11755"/>
    <x v="94"/>
    <x v="0"/>
    <s v="United States"/>
    <x v="58"/>
    <x v="21"/>
    <x v="73"/>
    <x v="1"/>
    <s v="FUR-TA-10004289"/>
    <x v="0"/>
    <x v="2"/>
    <x v="91"/>
    <n v="218.75"/>
  </r>
  <r>
    <x v="95"/>
    <x v="95"/>
    <s v="17/12/2018"/>
    <s v="21/12/2018"/>
    <x v="0"/>
    <s v="LC-17140"/>
    <x v="95"/>
    <x v="0"/>
    <s v="United States"/>
    <x v="59"/>
    <x v="5"/>
    <x v="74"/>
    <x v="2"/>
    <s v="OFF-AP-10003217"/>
    <x v="1"/>
    <x v="6"/>
    <x v="92"/>
    <n v="66.284000000000006"/>
  </r>
  <r>
    <x v="96"/>
    <x v="96"/>
    <s v="03/06/2018"/>
    <s v="07/06/2018"/>
    <x v="1"/>
    <s v="HK-14890"/>
    <x v="96"/>
    <x v="1"/>
    <s v="United States"/>
    <x v="45"/>
    <x v="18"/>
    <x v="75"/>
    <x v="0"/>
    <s v="FUR-FU-10002960"/>
    <x v="0"/>
    <x v="3"/>
    <x v="93"/>
    <n v="35.167999999999999"/>
  </r>
  <r>
    <x v="97"/>
    <x v="97"/>
    <s v="09/12/2018"/>
    <s v="14/12/2018"/>
    <x v="1"/>
    <s v="LE-16810"/>
    <x v="97"/>
    <x v="0"/>
    <s v="United States"/>
    <x v="60"/>
    <x v="1"/>
    <x v="76"/>
    <x v="1"/>
    <s v="TEC-PH-10001918"/>
    <x v="2"/>
    <x v="10"/>
    <x v="94"/>
    <n v="444.76799999999997"/>
  </r>
  <r>
    <x v="98"/>
    <x v="98"/>
    <s v="01/12/2018"/>
    <s v="07/12/2018"/>
    <x v="1"/>
    <s v="JH-15985"/>
    <x v="98"/>
    <x v="0"/>
    <s v="United States"/>
    <x v="61"/>
    <x v="12"/>
    <x v="77"/>
    <x v="2"/>
    <s v="OFF-ST-10000642"/>
    <x v="1"/>
    <x v="7"/>
    <x v="95"/>
    <n v="83.92"/>
  </r>
  <r>
    <x v="99"/>
    <x v="99"/>
    <s v="09/02/2016"/>
    <s v="13/02/2016"/>
    <x v="0"/>
    <s v="MS-17980"/>
    <x v="99"/>
    <x v="1"/>
    <s v="United States"/>
    <x v="59"/>
    <x v="5"/>
    <x v="74"/>
    <x v="2"/>
    <s v="TEC-AC-10001266"/>
    <x v="2"/>
    <x v="12"/>
    <x v="96"/>
    <n v="20.8"/>
  </r>
  <r>
    <x v="100"/>
    <x v="100"/>
    <s v="02/01/2016"/>
    <s v="09/01/2016"/>
    <x v="1"/>
    <s v="VW-21775"/>
    <x v="100"/>
    <x v="1"/>
    <s v="United States"/>
    <x v="62"/>
    <x v="23"/>
    <x v="78"/>
    <x v="3"/>
    <s v="OFF-LA-10004544"/>
    <x v="1"/>
    <x v="1"/>
    <x v="97"/>
    <n v="23.68"/>
  </r>
  <r>
    <x v="101"/>
    <x v="101"/>
    <s v="28/10/2017"/>
    <s v="01/11/2017"/>
    <x v="1"/>
    <s v="JH-15910"/>
    <x v="101"/>
    <x v="0"/>
    <s v="United States"/>
    <x v="1"/>
    <x v="1"/>
    <x v="3"/>
    <x v="1"/>
    <s v="OFF-ST-10001328"/>
    <x v="1"/>
    <x v="7"/>
    <x v="84"/>
    <n v="93.06"/>
  </r>
  <r>
    <x v="102"/>
    <x v="102"/>
    <s v="24/12/2016"/>
    <s v="27/12/2016"/>
    <x v="2"/>
    <s v="JB-15925"/>
    <x v="102"/>
    <x v="0"/>
    <s v="United States"/>
    <x v="63"/>
    <x v="23"/>
    <x v="79"/>
    <x v="3"/>
    <s v="OFF-FA-10000585"/>
    <x v="1"/>
    <x v="13"/>
    <x v="98"/>
    <n v="5.5839999999999996"/>
  </r>
  <r>
    <x v="103"/>
    <x v="103"/>
    <s v="09/08/2016"/>
    <s v="16/08/2016"/>
    <x v="1"/>
    <s v="DS-13180"/>
    <x v="103"/>
    <x v="1"/>
    <s v="United States"/>
    <x v="64"/>
    <x v="12"/>
    <x v="80"/>
    <x v="2"/>
    <s v="OFF-AR-10001026"/>
    <x v="1"/>
    <x v="8"/>
    <x v="99"/>
    <n v="2.2000000000000002"/>
  </r>
  <r>
    <x v="104"/>
    <x v="104"/>
    <s v="28/02/2016"/>
    <s v="04/03/2016"/>
    <x v="1"/>
    <s v="VD-21670"/>
    <x v="104"/>
    <x v="0"/>
    <s v="United States"/>
    <x v="65"/>
    <x v="18"/>
    <x v="81"/>
    <x v="0"/>
    <s v="FUR-CH-10004860"/>
    <x v="0"/>
    <x v="9"/>
    <x v="100"/>
    <n v="161.56800000000001"/>
  </r>
  <r>
    <x v="105"/>
    <x v="105"/>
    <s v="13/09/2015"/>
    <s v="17/09/2015"/>
    <x v="1"/>
    <s v="EA-14035"/>
    <x v="105"/>
    <x v="1"/>
    <s v="United States"/>
    <x v="33"/>
    <x v="3"/>
    <x v="40"/>
    <x v="0"/>
    <s v="OFF-BI-10001679"/>
    <x v="1"/>
    <x v="5"/>
    <x v="101"/>
    <n v="18.648"/>
  </r>
  <r>
    <x v="106"/>
    <x v="106"/>
    <s v="12/11/2018"/>
    <s v="16/11/2018"/>
    <x v="1"/>
    <s v="DB-13120"/>
    <x v="106"/>
    <x v="1"/>
    <s v="United States"/>
    <x v="66"/>
    <x v="1"/>
    <x v="82"/>
    <x v="1"/>
    <s v="OFF-PA-10002479"/>
    <x v="1"/>
    <x v="4"/>
    <x v="102"/>
    <n v="10.56"/>
  </r>
  <r>
    <x v="107"/>
    <x v="107"/>
    <s v="04/06/2017"/>
    <s v="09/06/2017"/>
    <x v="0"/>
    <s v="KL-16645"/>
    <x v="107"/>
    <x v="0"/>
    <s v="United States"/>
    <x v="22"/>
    <x v="10"/>
    <x v="26"/>
    <x v="2"/>
    <s v="OFF-PA-10003349"/>
    <x v="1"/>
    <x v="4"/>
    <x v="103"/>
    <n v="25.92"/>
  </r>
  <r>
    <x v="108"/>
    <x v="108"/>
    <s v="01/06/2015"/>
    <s v="06/06/2015"/>
    <x v="0"/>
    <s v="DW-13480"/>
    <x v="108"/>
    <x v="2"/>
    <s v="United States"/>
    <x v="67"/>
    <x v="11"/>
    <x v="83"/>
    <x v="2"/>
    <s v="FUR-CH-10004063"/>
    <x v="0"/>
    <x v="9"/>
    <x v="56"/>
    <n v="2001.86"/>
  </r>
  <r>
    <x v="109"/>
    <x v="109"/>
    <s v="10/12/2017"/>
    <s v="15/12/2017"/>
    <x v="0"/>
    <s v="LH-17155"/>
    <x v="109"/>
    <x v="0"/>
    <s v="United States"/>
    <x v="8"/>
    <x v="1"/>
    <x v="9"/>
    <x v="1"/>
    <s v="FUR-CH-10002965"/>
    <x v="0"/>
    <x v="9"/>
    <x v="104"/>
    <n v="321.56799999999998"/>
  </r>
  <r>
    <x v="110"/>
    <x v="110"/>
    <s v="11/09/2017"/>
    <s v="17/09/2017"/>
    <x v="1"/>
    <s v="KC-16540"/>
    <x v="110"/>
    <x v="0"/>
    <s v="United States"/>
    <x v="68"/>
    <x v="1"/>
    <x v="84"/>
    <x v="1"/>
    <s v="OFF-PA-10004569"/>
    <x v="1"/>
    <x v="4"/>
    <x v="105"/>
    <n v="7.61"/>
  </r>
  <r>
    <x v="111"/>
    <x v="111"/>
    <s v="10/12/2017"/>
    <s v="13/12/2017"/>
    <x v="2"/>
    <s v="DL-13315"/>
    <x v="111"/>
    <x v="0"/>
    <s v="United States"/>
    <x v="20"/>
    <x v="15"/>
    <x v="23"/>
    <x v="3"/>
    <s v="OFF-ST-10001228"/>
    <x v="1"/>
    <x v="7"/>
    <x v="106"/>
    <n v="80.58"/>
  </r>
  <r>
    <x v="112"/>
    <x v="112"/>
    <s v="28/11/2016"/>
    <s v="04/12/2016"/>
    <x v="1"/>
    <s v="DR-12880"/>
    <x v="112"/>
    <x v="1"/>
    <s v="United States"/>
    <x v="22"/>
    <x v="10"/>
    <x v="34"/>
    <x v="2"/>
    <s v="FUR-FU-10002505"/>
    <x v="0"/>
    <x v="3"/>
    <x v="107"/>
    <n v="12.132"/>
  </r>
  <r>
    <x v="113"/>
    <x v="113"/>
    <s v="01/12/2018"/>
    <s v="03/12/2018"/>
    <x v="0"/>
    <s v="CC-12670"/>
    <x v="113"/>
    <x v="0"/>
    <s v="United States"/>
    <x v="20"/>
    <x v="15"/>
    <x v="29"/>
    <x v="3"/>
    <s v="TEC-AC-10000290"/>
    <x v="2"/>
    <x v="12"/>
    <x v="108"/>
    <n v="20.37"/>
  </r>
  <r>
    <x v="114"/>
    <x v="114"/>
    <s v="08/06/2018"/>
    <s v="12/06/2018"/>
    <x v="1"/>
    <s v="Dl-13600"/>
    <x v="114"/>
    <x v="1"/>
    <s v="United States"/>
    <x v="43"/>
    <x v="5"/>
    <x v="85"/>
    <x v="2"/>
    <s v="OFF-AP-10002203"/>
    <x v="1"/>
    <x v="6"/>
    <x v="109"/>
    <n v="1.6240000000000001"/>
  </r>
  <r>
    <x v="115"/>
    <x v="115"/>
    <s v="19/09/2015"/>
    <s v="21/09/2015"/>
    <x v="0"/>
    <s v="SB-20290"/>
    <x v="115"/>
    <x v="1"/>
    <s v="United States"/>
    <x v="12"/>
    <x v="5"/>
    <x v="63"/>
    <x v="2"/>
    <s v="TEC-MA-10000822"/>
    <x v="2"/>
    <x v="14"/>
    <x v="110"/>
    <n v="3059.982"/>
  </r>
  <r>
    <x v="116"/>
    <x v="116"/>
    <s v="06/06/2017"/>
    <s v="13/06/2017"/>
    <x v="1"/>
    <s v="RC-19825"/>
    <x v="116"/>
    <x v="0"/>
    <s v="United States"/>
    <x v="22"/>
    <x v="10"/>
    <x v="26"/>
    <x v="2"/>
    <s v="TEC-PH-10001433"/>
    <x v="2"/>
    <x v="10"/>
    <x v="111"/>
    <n v="328.22399999999999"/>
  </r>
  <r>
    <x v="117"/>
    <x v="117"/>
    <s v="10/11/2016"/>
    <s v="15/11/2016"/>
    <x v="1"/>
    <s v="AH-10210"/>
    <x v="117"/>
    <x v="0"/>
    <s v="United States"/>
    <x v="69"/>
    <x v="1"/>
    <x v="86"/>
    <x v="1"/>
    <s v="TEC-AC-10004469"/>
    <x v="2"/>
    <x v="12"/>
    <x v="112"/>
    <n v="79.900000000000006"/>
  </r>
  <r>
    <x v="118"/>
    <x v="118"/>
    <s v="16/06/2018"/>
    <s v="20/06/2018"/>
    <x v="1"/>
    <s v="CB-12535"/>
    <x v="118"/>
    <x v="1"/>
    <s v="United States"/>
    <x v="70"/>
    <x v="3"/>
    <x v="87"/>
    <x v="0"/>
    <s v="OFF-AR-10003602"/>
    <x v="1"/>
    <x v="8"/>
    <x v="113"/>
    <n v="14.016"/>
  </r>
  <r>
    <x v="119"/>
    <x v="119"/>
    <s v="09/12/2018"/>
    <s v="13/12/2018"/>
    <x v="1"/>
    <s v="CA-12310"/>
    <x v="119"/>
    <x v="1"/>
    <s v="United States"/>
    <x v="71"/>
    <x v="23"/>
    <x v="88"/>
    <x v="3"/>
    <s v="OFF-ST-10004180"/>
    <x v="1"/>
    <x v="7"/>
    <x v="114"/>
    <n v="37.207999999999998"/>
  </r>
  <r>
    <x v="120"/>
    <x v="120"/>
    <s v="28/12/2018"/>
    <s v="02/01/2019"/>
    <x v="0"/>
    <s v="KH-16690"/>
    <x v="120"/>
    <x v="1"/>
    <s v="United States"/>
    <x v="8"/>
    <x v="1"/>
    <x v="89"/>
    <x v="1"/>
    <s v="OFF-ST-10003208"/>
    <x v="1"/>
    <x v="7"/>
    <x v="115"/>
    <n v="725.84"/>
  </r>
  <r>
    <x v="121"/>
    <x v="121"/>
    <s v="16/09/2018"/>
    <s v="17/09/2018"/>
    <x v="2"/>
    <s v="BB-10990"/>
    <x v="121"/>
    <x v="1"/>
    <s v="United States"/>
    <x v="72"/>
    <x v="1"/>
    <x v="90"/>
    <x v="1"/>
    <s v="OFF-PA-10002615"/>
    <x v="1"/>
    <x v="4"/>
    <x v="116"/>
    <n v="8.82"/>
  </r>
  <r>
    <x v="122"/>
    <x v="122"/>
    <s v="13/10/2018"/>
    <s v="17/10/2018"/>
    <x v="1"/>
    <s v="AG-10495"/>
    <x v="122"/>
    <x v="1"/>
    <s v="United States"/>
    <x v="10"/>
    <x v="9"/>
    <x v="11"/>
    <x v="3"/>
    <s v="OFF-PA-10000673"/>
    <x v="1"/>
    <x v="4"/>
    <x v="117"/>
    <n v="11.648"/>
  </r>
  <r>
    <x v="123"/>
    <x v="123"/>
    <s v="02/11/2016"/>
    <s v="06/11/2016"/>
    <x v="1"/>
    <s v="JO-15280"/>
    <x v="123"/>
    <x v="0"/>
    <s v="United States"/>
    <x v="1"/>
    <x v="1"/>
    <x v="25"/>
    <x v="1"/>
    <s v="FUR-TA-10002903"/>
    <x v="0"/>
    <x v="2"/>
    <x v="118"/>
    <n v="1038.8399999999999"/>
  </r>
  <r>
    <x v="124"/>
    <x v="124"/>
    <s v="18/12/2017"/>
    <s v="20/12/2017"/>
    <x v="0"/>
    <s v="AH-10195"/>
    <x v="124"/>
    <x v="1"/>
    <s v="United States"/>
    <x v="73"/>
    <x v="2"/>
    <x v="91"/>
    <x v="0"/>
    <s v="OFF-BI-10000778"/>
    <x v="1"/>
    <x v="5"/>
    <x v="119"/>
    <n v="254.05799999999999"/>
  </r>
  <r>
    <x v="125"/>
    <x v="125"/>
    <s v="20/11/2017"/>
    <s v="24/11/2017"/>
    <x v="0"/>
    <s v="NZ-18565"/>
    <x v="125"/>
    <x v="2"/>
    <s v="United States"/>
    <x v="36"/>
    <x v="23"/>
    <x v="44"/>
    <x v="3"/>
    <s v="OFF-FA-10002983"/>
    <x v="1"/>
    <x v="13"/>
    <x v="120"/>
    <n v="19.096"/>
  </r>
  <r>
    <x v="126"/>
    <x v="126"/>
    <s v="26/12/2015"/>
    <s v="28/12/2015"/>
    <x v="2"/>
    <s v="KL-16555"/>
    <x v="126"/>
    <x v="1"/>
    <s v="United States"/>
    <x v="74"/>
    <x v="21"/>
    <x v="92"/>
    <x v="1"/>
    <s v="FUR-FU-10004091"/>
    <x v="0"/>
    <x v="3"/>
    <x v="121"/>
    <n v="300.416"/>
  </r>
  <r>
    <x v="127"/>
    <x v="127"/>
    <s v="04/05/2016"/>
    <s v="09/05/2016"/>
    <x v="0"/>
    <s v="AS-10225"/>
    <x v="127"/>
    <x v="1"/>
    <s v="United States"/>
    <x v="20"/>
    <x v="15"/>
    <x v="23"/>
    <x v="3"/>
    <s v="FUR-FU-10002671"/>
    <x v="0"/>
    <x v="3"/>
    <x v="122"/>
    <n v="26.8"/>
  </r>
  <r>
    <x v="128"/>
    <x v="128"/>
    <s v="01/06/2015"/>
    <s v="06/06/2015"/>
    <x v="1"/>
    <s v="CR-12625"/>
    <x v="128"/>
    <x v="2"/>
    <s v="United States"/>
    <x v="75"/>
    <x v="29"/>
    <x v="93"/>
    <x v="3"/>
    <s v="OFF-BI-10001072"/>
    <x v="1"/>
    <x v="5"/>
    <x v="123"/>
    <n v="45.48"/>
  </r>
  <r>
    <x v="129"/>
    <x v="129"/>
    <s v="15/04/2018"/>
    <s v="17/04/2018"/>
    <x v="2"/>
    <s v="SH-20395"/>
    <x v="129"/>
    <x v="0"/>
    <s v="United States"/>
    <x v="76"/>
    <x v="17"/>
    <x v="94"/>
    <x v="0"/>
    <s v="OFF-AR-10002804"/>
    <x v="1"/>
    <x v="8"/>
    <x v="124"/>
    <n v="4.8899999999999997"/>
  </r>
  <r>
    <x v="130"/>
    <x v="130"/>
    <s v="12/09/2017"/>
    <s v="14/09/2017"/>
    <x v="0"/>
    <s v="BP-11185"/>
    <x v="130"/>
    <x v="1"/>
    <s v="United States"/>
    <x v="77"/>
    <x v="21"/>
    <x v="95"/>
    <x v="1"/>
    <s v="FUR-FU-10001918"/>
    <x v="0"/>
    <x v="3"/>
    <x v="125"/>
    <n v="15.135999999999999"/>
  </r>
  <r>
    <x v="131"/>
    <x v="131"/>
    <s v="27/09/2015"/>
    <s v="03/10/2015"/>
    <x v="1"/>
    <s v="TS-21205"/>
    <x v="131"/>
    <x v="1"/>
    <s v="United States"/>
    <x v="78"/>
    <x v="29"/>
    <x v="96"/>
    <x v="3"/>
    <s v="FUR-FU-10001588"/>
    <x v="0"/>
    <x v="3"/>
    <x v="126"/>
    <n v="87.54"/>
  </r>
  <r>
    <x v="132"/>
    <x v="132"/>
    <s v="09/08/2015"/>
    <s v="16/08/2015"/>
    <x v="1"/>
    <s v="AG-10525"/>
    <x v="132"/>
    <x v="1"/>
    <s v="United States"/>
    <x v="79"/>
    <x v="2"/>
    <x v="97"/>
    <x v="0"/>
    <s v="TEC-PH-10002398"/>
    <x v="2"/>
    <x v="10"/>
    <x v="127"/>
    <n v="178.38399999999999"/>
  </r>
  <r>
    <x v="133"/>
    <x v="133"/>
    <s v="28/12/2015"/>
    <s v="30/12/2015"/>
    <x v="2"/>
    <s v="SP-20860"/>
    <x v="133"/>
    <x v="1"/>
    <s v="United States"/>
    <x v="10"/>
    <x v="9"/>
    <x v="98"/>
    <x v="3"/>
    <s v="OFF-AR-10003373"/>
    <x v="1"/>
    <x v="8"/>
    <x v="128"/>
    <n v="99.135999999999996"/>
  </r>
  <r>
    <x v="134"/>
    <x v="134"/>
    <s v="04/11/2015"/>
    <s v="09/11/2015"/>
    <x v="1"/>
    <s v="NM-18445"/>
    <x v="134"/>
    <x v="2"/>
    <s v="United States"/>
    <x v="20"/>
    <x v="15"/>
    <x v="23"/>
    <x v="3"/>
    <s v="FUR-CH-10002602"/>
    <x v="0"/>
    <x v="9"/>
    <x v="129"/>
    <n v="135.88200000000001"/>
  </r>
  <r>
    <x v="135"/>
    <x v="135"/>
    <s v="19/09/2015"/>
    <s v="24/09/2015"/>
    <x v="1"/>
    <s v="FA-14230"/>
    <x v="135"/>
    <x v="1"/>
    <s v="United States"/>
    <x v="80"/>
    <x v="1"/>
    <x v="99"/>
    <x v="1"/>
    <s v="OFF-FA-10000624"/>
    <x v="1"/>
    <x v="13"/>
    <x v="130"/>
    <n v="7.16"/>
  </r>
  <r>
    <x v="136"/>
    <x v="136"/>
    <s v="23/04/2017"/>
    <s v="27/04/2017"/>
    <x v="1"/>
    <s v="GK-14620"/>
    <x v="136"/>
    <x v="1"/>
    <s v="United States"/>
    <x v="81"/>
    <x v="1"/>
    <x v="100"/>
    <x v="1"/>
    <s v="OFF-BI-10004593"/>
    <x v="1"/>
    <x v="5"/>
    <x v="131"/>
    <n v="251.52"/>
  </r>
  <r>
    <x v="137"/>
    <x v="137"/>
    <s v="03/11/2018"/>
    <s v="05/11/2018"/>
    <x v="0"/>
    <s v="DJ-13510"/>
    <x v="137"/>
    <x v="1"/>
    <s v="United States"/>
    <x v="82"/>
    <x v="18"/>
    <x v="101"/>
    <x v="0"/>
    <s v="FUR-FU-10001967"/>
    <x v="0"/>
    <x v="3"/>
    <x v="132"/>
    <n v="15.992000000000001"/>
  </r>
  <r>
    <x v="138"/>
    <x v="138"/>
    <s v="30/08/2017"/>
    <s v="01/09/2017"/>
    <x v="2"/>
    <s v="PO-18850"/>
    <x v="138"/>
    <x v="0"/>
    <s v="United States"/>
    <x v="10"/>
    <x v="9"/>
    <x v="98"/>
    <x v="3"/>
    <s v="TEC-PH-10003645"/>
    <x v="2"/>
    <x v="10"/>
    <x v="133"/>
    <n v="290.89800000000002"/>
  </r>
  <r>
    <x v="139"/>
    <x v="139"/>
    <s v="25/04/2017"/>
    <s v="29/04/2017"/>
    <x v="0"/>
    <s v="JL-15850"/>
    <x v="139"/>
    <x v="0"/>
    <s v="United States"/>
    <x v="10"/>
    <x v="9"/>
    <x v="60"/>
    <x v="3"/>
    <s v="TEC-PH-10004614"/>
    <x v="2"/>
    <x v="10"/>
    <x v="134"/>
    <n v="82.8"/>
  </r>
  <r>
    <x v="140"/>
    <x v="140"/>
    <s v="01/09/2016"/>
    <s v="04/09/2016"/>
    <x v="0"/>
    <s v="DB-13615"/>
    <x v="140"/>
    <x v="0"/>
    <s v="United States"/>
    <x v="1"/>
    <x v="1"/>
    <x v="59"/>
    <x v="1"/>
    <s v="OFF-BI-10001922"/>
    <x v="1"/>
    <x v="5"/>
    <x v="135"/>
    <n v="4.7519999999999998"/>
  </r>
  <r>
    <x v="141"/>
    <x v="141"/>
    <s v="12/07/2015"/>
    <s v="17/07/2015"/>
    <x v="1"/>
    <s v="AC-10420"/>
    <x v="141"/>
    <x v="1"/>
    <s v="United States"/>
    <x v="8"/>
    <x v="1"/>
    <x v="32"/>
    <x v="1"/>
    <s v="OFF-BI-10003314"/>
    <x v="1"/>
    <x v="5"/>
    <x v="136"/>
    <n v="7.7119999999999997"/>
  </r>
  <r>
    <x v="142"/>
    <x v="142"/>
    <s v="15/06/2018"/>
    <s v="19/06/2018"/>
    <x v="1"/>
    <s v="CC-12550"/>
    <x v="142"/>
    <x v="0"/>
    <s v="United States"/>
    <x v="8"/>
    <x v="1"/>
    <x v="32"/>
    <x v="1"/>
    <s v="TEC-PH-10002293"/>
    <x v="2"/>
    <x v="10"/>
    <x v="60"/>
    <n v="47.975999999999999"/>
  </r>
  <r>
    <x v="143"/>
    <x v="143"/>
    <s v="08/07/2018"/>
    <s v="12/07/2018"/>
    <x v="1"/>
    <s v="TD-20995"/>
    <x v="143"/>
    <x v="0"/>
    <s v="United States"/>
    <x v="83"/>
    <x v="30"/>
    <x v="102"/>
    <x v="3"/>
    <s v="OFF-AR-10004027"/>
    <x v="1"/>
    <x v="8"/>
    <x v="137"/>
    <n v="7.56"/>
  </r>
  <r>
    <x v="144"/>
    <x v="144"/>
    <s v="01/09/2017"/>
    <s v="03/09/2017"/>
    <x v="2"/>
    <s v="AB-10060"/>
    <x v="144"/>
    <x v="2"/>
    <s v="United States"/>
    <x v="20"/>
    <x v="15"/>
    <x v="29"/>
    <x v="3"/>
    <s v="TEC-AC-10000290"/>
    <x v="2"/>
    <x v="12"/>
    <x v="108"/>
    <n v="6.79"/>
  </r>
  <r>
    <x v="145"/>
    <x v="145"/>
    <s v="08/04/2017"/>
    <s v="13/04/2017"/>
    <x v="1"/>
    <s v="JL-15505"/>
    <x v="145"/>
    <x v="0"/>
    <s v="United States"/>
    <x v="20"/>
    <x v="15"/>
    <x v="42"/>
    <x v="3"/>
    <s v="FUR-BO-10002268"/>
    <x v="0"/>
    <x v="0"/>
    <x v="138"/>
    <n v="388.70400000000001"/>
  </r>
  <r>
    <x v="146"/>
    <x v="146"/>
    <s v="08/03/2018"/>
    <s v="11/03/2018"/>
    <x v="2"/>
    <s v="VB-21745"/>
    <x v="146"/>
    <x v="1"/>
    <s v="United States"/>
    <x v="36"/>
    <x v="31"/>
    <x v="103"/>
    <x v="0"/>
    <s v="OFF-AP-10001124"/>
    <x v="1"/>
    <x v="6"/>
    <x v="139"/>
    <n v="647.84"/>
  </r>
  <r>
    <x v="147"/>
    <x v="147"/>
    <s v="25/09/2018"/>
    <s v="01/10/2018"/>
    <x v="1"/>
    <s v="KW-16435"/>
    <x v="147"/>
    <x v="0"/>
    <s v="United States"/>
    <x v="20"/>
    <x v="15"/>
    <x v="29"/>
    <x v="3"/>
    <s v="OFF-LA-10001158"/>
    <x v="1"/>
    <x v="1"/>
    <x v="140"/>
    <n v="20.7"/>
  </r>
  <r>
    <x v="148"/>
    <x v="148"/>
    <s v="24/09/2015"/>
    <s v="29/09/2015"/>
    <x v="1"/>
    <s v="JD-16060"/>
    <x v="148"/>
    <x v="0"/>
    <s v="United States"/>
    <x v="8"/>
    <x v="1"/>
    <x v="9"/>
    <x v="1"/>
    <s v="OFF-ST-10001713"/>
    <x v="1"/>
    <x v="7"/>
    <x v="21"/>
    <n v="211.96"/>
  </r>
  <r>
    <x v="149"/>
    <x v="149"/>
    <s v="21/10/2017"/>
    <s v="21/10/2017"/>
    <x v="3"/>
    <s v="MK-17905"/>
    <x v="149"/>
    <x v="1"/>
    <s v="United States"/>
    <x v="84"/>
    <x v="28"/>
    <x v="104"/>
    <x v="3"/>
    <s v="OFF-BI-10002412"/>
    <x v="1"/>
    <x v="5"/>
    <x v="141"/>
    <n v="23.2"/>
  </r>
  <r>
    <x v="150"/>
    <x v="150"/>
    <s v="29/05/2018"/>
    <s v="04/06/2018"/>
    <x v="1"/>
    <s v="GT-14755"/>
    <x v="150"/>
    <x v="0"/>
    <s v="United States"/>
    <x v="85"/>
    <x v="5"/>
    <x v="105"/>
    <x v="2"/>
    <s v="OFF-PA-10002036"/>
    <x v="1"/>
    <x v="4"/>
    <x v="142"/>
    <n v="25.92"/>
  </r>
  <r>
    <x v="151"/>
    <x v="151"/>
    <s v="23/07/2015"/>
    <s v="27/07/2015"/>
    <x v="1"/>
    <s v="AG-10900"/>
    <x v="151"/>
    <x v="0"/>
    <s v="United States"/>
    <x v="86"/>
    <x v="16"/>
    <x v="106"/>
    <x v="1"/>
    <s v="OFF-BI-10001982"/>
    <x v="1"/>
    <x v="5"/>
    <x v="143"/>
    <n v="8.16"/>
  </r>
  <r>
    <x v="152"/>
    <x v="152"/>
    <s v="28/09/2017"/>
    <s v="01/10/2017"/>
    <x v="2"/>
    <s v="MM-18280"/>
    <x v="152"/>
    <x v="1"/>
    <s v="United States"/>
    <x v="87"/>
    <x v="10"/>
    <x v="107"/>
    <x v="2"/>
    <s v="OFF-PA-10003039"/>
    <x v="1"/>
    <x v="4"/>
    <x v="144"/>
    <n v="99.135999999999996"/>
  </r>
  <r>
    <x v="153"/>
    <x v="153"/>
    <s v="27/08/2018"/>
    <s v="01/09/2018"/>
    <x v="1"/>
    <s v="AR-10405"/>
    <x v="153"/>
    <x v="1"/>
    <s v="United States"/>
    <x v="45"/>
    <x v="30"/>
    <x v="108"/>
    <x v="3"/>
    <s v="FUR-TA-10004915"/>
    <x v="0"/>
    <x v="2"/>
    <x v="145"/>
    <n v="1488.424"/>
  </r>
  <r>
    <x v="154"/>
    <x v="154"/>
    <s v="28/04/2016"/>
    <s v="05/05/2016"/>
    <x v="1"/>
    <s v="RA-19915"/>
    <x v="154"/>
    <x v="0"/>
    <s v="United States"/>
    <x v="12"/>
    <x v="5"/>
    <x v="14"/>
    <x v="2"/>
    <s v="OFF-AP-10000696"/>
    <x v="1"/>
    <x v="6"/>
    <x v="146"/>
    <n v="8.6519999999999992"/>
  </r>
  <r>
    <x v="155"/>
    <x v="155"/>
    <s v="28/10/2017"/>
    <s v="29/10/2017"/>
    <x v="2"/>
    <s v="AS-10285"/>
    <x v="155"/>
    <x v="1"/>
    <s v="United States"/>
    <x v="8"/>
    <x v="1"/>
    <x v="9"/>
    <x v="1"/>
    <s v="OFF-PA-10004734"/>
    <x v="1"/>
    <x v="4"/>
    <x v="147"/>
    <n v="50.96"/>
  </r>
  <r>
    <x v="156"/>
    <x v="156"/>
    <s v="26/06/2016"/>
    <s v="29/06/2016"/>
    <x v="0"/>
    <s v="LA-16780"/>
    <x v="156"/>
    <x v="1"/>
    <s v="United States"/>
    <x v="88"/>
    <x v="12"/>
    <x v="109"/>
    <x v="2"/>
    <s v="TEC-AC-10004708"/>
    <x v="2"/>
    <x v="12"/>
    <x v="148"/>
    <n v="41.9"/>
  </r>
  <r>
    <x v="157"/>
    <x v="157"/>
    <s v="27/11/2016"/>
    <s v="02/12/2016"/>
    <x v="1"/>
    <s v="DO-13435"/>
    <x v="157"/>
    <x v="0"/>
    <s v="United States"/>
    <x v="89"/>
    <x v="2"/>
    <x v="110"/>
    <x v="0"/>
    <s v="FUR-TA-10000617"/>
    <x v="0"/>
    <x v="2"/>
    <x v="149"/>
    <n v="375.45749999999998"/>
  </r>
  <r>
    <x v="158"/>
    <x v="158"/>
    <s v="03/12/2016"/>
    <s v="07/12/2016"/>
    <x v="1"/>
    <s v="DK-13225"/>
    <x v="158"/>
    <x v="1"/>
    <s v="United States"/>
    <x v="10"/>
    <x v="9"/>
    <x v="11"/>
    <x v="3"/>
    <s v="TEC-MA-10001681"/>
    <x v="2"/>
    <x v="14"/>
    <x v="150"/>
    <n v="482.34"/>
  </r>
  <r>
    <x v="159"/>
    <x v="159"/>
    <s v="24/11/2015"/>
    <s v="26/11/2015"/>
    <x v="2"/>
    <s v="NG-18430"/>
    <x v="159"/>
    <x v="0"/>
    <s v="United States"/>
    <x v="71"/>
    <x v="23"/>
    <x v="88"/>
    <x v="3"/>
    <s v="OFF-AR-10004757"/>
    <x v="1"/>
    <x v="8"/>
    <x v="151"/>
    <n v="2.6240000000000001"/>
  </r>
  <r>
    <x v="160"/>
    <x v="160"/>
    <s v="11/12/2018"/>
    <s v="15/12/2018"/>
    <x v="1"/>
    <s v="MV-18190"/>
    <x v="160"/>
    <x v="0"/>
    <s v="United States"/>
    <x v="20"/>
    <x v="15"/>
    <x v="29"/>
    <x v="3"/>
    <s v="OFF-BI-10000050"/>
    <x v="1"/>
    <x v="5"/>
    <x v="152"/>
    <n v="23.36"/>
  </r>
  <r>
    <x v="161"/>
    <x v="161"/>
    <s v="21/09/2015"/>
    <s v="23/09/2015"/>
    <x v="0"/>
    <s v="JG-15115"/>
    <x v="161"/>
    <x v="0"/>
    <s v="United States"/>
    <x v="90"/>
    <x v="4"/>
    <x v="111"/>
    <x v="1"/>
    <s v="TEC-PH-10003012"/>
    <x v="2"/>
    <x v="10"/>
    <x v="153"/>
    <n v="246.38399999999999"/>
  </r>
  <r>
    <x v="162"/>
    <x v="162"/>
    <s v="07/06/2015"/>
    <s v="10/06/2015"/>
    <x v="0"/>
    <s v="BP-11095"/>
    <x v="162"/>
    <x v="1"/>
    <s v="United States"/>
    <x v="91"/>
    <x v="10"/>
    <x v="112"/>
    <x v="2"/>
    <s v="OFF-BI-10003982"/>
    <x v="1"/>
    <x v="5"/>
    <x v="154"/>
    <n v="12.462"/>
  </r>
  <r>
    <x v="163"/>
    <x v="163"/>
    <s v="30/06/2018"/>
    <s v="05/07/2018"/>
    <x v="1"/>
    <s v="VP-21730"/>
    <x v="163"/>
    <x v="2"/>
    <s v="United States"/>
    <x v="92"/>
    <x v="32"/>
    <x v="113"/>
    <x v="1"/>
    <s v="OFF-BI-10004492"/>
    <x v="1"/>
    <x v="5"/>
    <x v="155"/>
    <n v="75.792000000000002"/>
  </r>
  <r>
    <x v="164"/>
    <x v="164"/>
    <s v="17/10/2018"/>
    <s v="19/10/2018"/>
    <x v="0"/>
    <s v="SS-20140"/>
    <x v="164"/>
    <x v="1"/>
    <s v="United States"/>
    <x v="93"/>
    <x v="33"/>
    <x v="114"/>
    <x v="3"/>
    <s v="OFF-ST-10000798"/>
    <x v="1"/>
    <x v="7"/>
    <x v="156"/>
    <n v="49.96"/>
  </r>
  <r>
    <x v="165"/>
    <x v="165"/>
    <s v="08/09/2017"/>
    <s v="10/09/2017"/>
    <x v="0"/>
    <s v="AG-10675"/>
    <x v="165"/>
    <x v="0"/>
    <s v="United States"/>
    <x v="12"/>
    <x v="5"/>
    <x v="63"/>
    <x v="2"/>
    <s v="OFF-ST-10001580"/>
    <x v="1"/>
    <x v="7"/>
    <x v="157"/>
    <n v="35.951999999999998"/>
  </r>
  <r>
    <x v="166"/>
    <x v="166"/>
    <s v="24/12/2015"/>
    <s v="26/12/2015"/>
    <x v="2"/>
    <s v="LF-17185"/>
    <x v="166"/>
    <x v="0"/>
    <s v="United States"/>
    <x v="94"/>
    <x v="2"/>
    <x v="115"/>
    <x v="0"/>
    <s v="OFF-PA-10001947"/>
    <x v="1"/>
    <x v="4"/>
    <x v="158"/>
    <n v="9.5679999999999996"/>
  </r>
  <r>
    <x v="167"/>
    <x v="167"/>
    <s v="24/12/2018"/>
    <s v="29/12/2018"/>
    <x v="1"/>
    <s v="RF-19840"/>
    <x v="167"/>
    <x v="0"/>
    <s v="United States"/>
    <x v="20"/>
    <x v="15"/>
    <x v="23"/>
    <x v="3"/>
    <s v="OFF-AP-10004249"/>
    <x v="1"/>
    <x v="6"/>
    <x v="159"/>
    <n v="35.909999999999997"/>
  </r>
  <r>
    <x v="168"/>
    <x v="168"/>
    <s v="08/12/2018"/>
    <s v="12/12/2018"/>
    <x v="1"/>
    <s v="KH-16510"/>
    <x v="168"/>
    <x v="0"/>
    <s v="United States"/>
    <x v="8"/>
    <x v="1"/>
    <x v="89"/>
    <x v="1"/>
    <s v="TEC-AC-10000158"/>
    <x v="2"/>
    <x v="12"/>
    <x v="160"/>
    <n v="179.95"/>
  </r>
  <r>
    <x v="169"/>
    <x v="169"/>
    <s v="03/11/2018"/>
    <s v="07/11/2018"/>
    <x v="1"/>
    <s v="KC-16675"/>
    <x v="169"/>
    <x v="1"/>
    <s v="United States"/>
    <x v="4"/>
    <x v="4"/>
    <x v="56"/>
    <x v="1"/>
    <s v="OFF-PA-10000157"/>
    <x v="1"/>
    <x v="4"/>
    <x v="161"/>
    <n v="139.86000000000001"/>
  </r>
  <r>
    <x v="170"/>
    <x v="170"/>
    <s v="24/06/2018"/>
    <s v="28/06/2018"/>
    <x v="1"/>
    <s v="CJ-12010"/>
    <x v="170"/>
    <x v="0"/>
    <s v="United States"/>
    <x v="95"/>
    <x v="1"/>
    <x v="116"/>
    <x v="1"/>
    <s v="OFF-AR-10004344"/>
    <x v="1"/>
    <x v="8"/>
    <x v="162"/>
    <n v="95.92"/>
  </r>
  <r>
    <x v="171"/>
    <x v="171"/>
    <s v="14/04/2017"/>
    <s v="18/04/2017"/>
    <x v="1"/>
    <s v="PB-19150"/>
    <x v="171"/>
    <x v="0"/>
    <s v="United States"/>
    <x v="1"/>
    <x v="1"/>
    <x v="25"/>
    <x v="1"/>
    <s v="FUR-CH-10004886"/>
    <x v="0"/>
    <x v="9"/>
    <x v="163"/>
    <n v="383.8"/>
  </r>
  <r>
    <x v="172"/>
    <x v="172"/>
    <s v="19/10/2018"/>
    <s v="23/10/2018"/>
    <x v="1"/>
    <s v="MP-17965"/>
    <x v="172"/>
    <x v="1"/>
    <s v="United States"/>
    <x v="96"/>
    <x v="30"/>
    <x v="117"/>
    <x v="3"/>
    <s v="FUR-FU-10004712"/>
    <x v="0"/>
    <x v="3"/>
    <x v="164"/>
    <n v="56.56"/>
  </r>
  <r>
    <x v="173"/>
    <x v="173"/>
    <s v="21/08/2018"/>
    <s v="23/08/2018"/>
    <x v="0"/>
    <s v="NF-18385"/>
    <x v="173"/>
    <x v="0"/>
    <s v="United States"/>
    <x v="97"/>
    <x v="34"/>
    <x v="118"/>
    <x v="0"/>
    <s v="FUR-CH-10000015"/>
    <x v="0"/>
    <x v="9"/>
    <x v="165"/>
    <n v="866.4"/>
  </r>
  <r>
    <x v="174"/>
    <x v="174"/>
    <s v="12/09/2015"/>
    <s v="13/09/2015"/>
    <x v="2"/>
    <s v="SD-20485"/>
    <x v="174"/>
    <x v="2"/>
    <s v="United States"/>
    <x v="98"/>
    <x v="15"/>
    <x v="119"/>
    <x v="3"/>
    <s v="TEC-MA-10000029"/>
    <x v="2"/>
    <x v="14"/>
    <x v="166"/>
    <n v="69.989999999999995"/>
  </r>
  <r>
    <x v="175"/>
    <x v="175"/>
    <s v="01/10/2018"/>
    <s v="08/10/2018"/>
    <x v="1"/>
    <s v="KH-16630"/>
    <x v="175"/>
    <x v="1"/>
    <s v="United States"/>
    <x v="50"/>
    <x v="5"/>
    <x v="62"/>
    <x v="2"/>
    <s v="OFF-AR-10000369"/>
    <x v="1"/>
    <x v="8"/>
    <x v="167"/>
    <n v="6.6719999999999997"/>
  </r>
  <r>
    <x v="176"/>
    <x v="176"/>
    <s v="15/04/2017"/>
    <s v="21/04/2017"/>
    <x v="1"/>
    <s v="RB-19795"/>
    <x v="176"/>
    <x v="2"/>
    <s v="United States"/>
    <x v="99"/>
    <x v="3"/>
    <x v="120"/>
    <x v="0"/>
    <s v="OFF-BI-10004584"/>
    <x v="1"/>
    <x v="5"/>
    <x v="168"/>
    <n v="189.58799999999999"/>
  </r>
  <r>
    <x v="177"/>
    <x v="177"/>
    <s v="19/12/2015"/>
    <s v="25/12/2015"/>
    <x v="1"/>
    <s v="MK-18160"/>
    <x v="177"/>
    <x v="0"/>
    <s v="United States"/>
    <x v="100"/>
    <x v="2"/>
    <x v="121"/>
    <x v="0"/>
    <s v="OFF-BI-10000773"/>
    <x v="1"/>
    <x v="5"/>
    <x v="169"/>
    <n v="4.8120000000000003"/>
  </r>
  <r>
    <x v="178"/>
    <x v="178"/>
    <s v="12/06/2017"/>
    <s v="14/06/2017"/>
    <x v="0"/>
    <s v="PO-19180"/>
    <x v="178"/>
    <x v="2"/>
    <s v="United States"/>
    <x v="22"/>
    <x v="10"/>
    <x v="34"/>
    <x v="2"/>
    <s v="TEC-MA-10002937"/>
    <x v="2"/>
    <x v="14"/>
    <x v="170"/>
    <n v="1007.979"/>
  </r>
  <r>
    <x v="179"/>
    <x v="179"/>
    <s v="15/09/2018"/>
    <s v="19/09/2018"/>
    <x v="1"/>
    <s v="BB-11545"/>
    <x v="179"/>
    <x v="1"/>
    <s v="United States"/>
    <x v="12"/>
    <x v="5"/>
    <x v="122"/>
    <x v="2"/>
    <s v="OFF-PA-10002230"/>
    <x v="1"/>
    <x v="4"/>
    <x v="171"/>
    <n v="31.872"/>
  </r>
  <r>
    <x v="180"/>
    <x v="180"/>
    <s v="20/03/2018"/>
    <s v="25/03/2018"/>
    <x v="0"/>
    <s v="TB-21595"/>
    <x v="180"/>
    <x v="0"/>
    <s v="United States"/>
    <x v="36"/>
    <x v="14"/>
    <x v="123"/>
    <x v="2"/>
    <s v="FUR-FU-10000206"/>
    <x v="0"/>
    <x v="3"/>
    <x v="172"/>
    <n v="2.91"/>
  </r>
  <r>
    <x v="181"/>
    <x v="181"/>
    <s v="01/04/2017"/>
    <s v="03/04/2017"/>
    <x v="0"/>
    <s v="RB-19360"/>
    <x v="181"/>
    <x v="0"/>
    <s v="United States"/>
    <x v="101"/>
    <x v="15"/>
    <x v="124"/>
    <x v="3"/>
    <s v="OFF-AR-10000588"/>
    <x v="1"/>
    <x v="8"/>
    <x v="173"/>
    <n v="59.52"/>
  </r>
  <r>
    <x v="182"/>
    <x v="182"/>
    <s v="20/10/2018"/>
    <s v="24/10/2018"/>
    <x v="1"/>
    <s v="EB-13705"/>
    <x v="182"/>
    <x v="1"/>
    <s v="United States"/>
    <x v="57"/>
    <x v="23"/>
    <x v="72"/>
    <x v="3"/>
    <s v="FUR-TA-10001539"/>
    <x v="0"/>
    <x v="2"/>
    <x v="174"/>
    <n v="284.36399999999998"/>
  </r>
  <r>
    <x v="183"/>
    <x v="183"/>
    <s v="12/02/2015"/>
    <s v="18/02/2015"/>
    <x v="1"/>
    <s v="SC-20095"/>
    <x v="183"/>
    <x v="0"/>
    <s v="United States"/>
    <x v="3"/>
    <x v="1"/>
    <x v="125"/>
    <x v="1"/>
    <s v="FUR-CH-10000225"/>
    <x v="0"/>
    <x v="9"/>
    <x v="175"/>
    <n v="129.56800000000001"/>
  </r>
  <r>
    <x v="184"/>
    <x v="184"/>
    <s v="22/04/2017"/>
    <s v="29/04/2017"/>
    <x v="1"/>
    <s v="TN-21040"/>
    <x v="184"/>
    <x v="2"/>
    <s v="United States"/>
    <x v="40"/>
    <x v="16"/>
    <x v="48"/>
    <x v="1"/>
    <s v="FUR-FU-10000023"/>
    <x v="0"/>
    <x v="3"/>
    <x v="176"/>
    <n v="23.56"/>
  </r>
  <r>
    <x v="185"/>
    <x v="185"/>
    <s v="17/01/2016"/>
    <s v="24/01/2016"/>
    <x v="1"/>
    <s v="JS-15940"/>
    <x v="185"/>
    <x v="2"/>
    <s v="United States"/>
    <x v="102"/>
    <x v="10"/>
    <x v="126"/>
    <x v="2"/>
    <s v="FUR-FU-10002918"/>
    <x v="0"/>
    <x v="3"/>
    <x v="177"/>
    <n v="254.744"/>
  </r>
  <r>
    <x v="186"/>
    <x v="186"/>
    <s v="20/12/2016"/>
    <s v="24/12/2016"/>
    <x v="1"/>
    <s v="MH-17785"/>
    <x v="186"/>
    <x v="1"/>
    <s v="United States"/>
    <x v="103"/>
    <x v="15"/>
    <x v="127"/>
    <x v="3"/>
    <s v="OFF-PA-10004071"/>
    <x v="1"/>
    <x v="4"/>
    <x v="178"/>
    <n v="55.48"/>
  </r>
  <r>
    <x v="187"/>
    <x v="187"/>
    <s v="09/11/2015"/>
    <s v="11/11/2015"/>
    <x v="0"/>
    <s v="JP-15520"/>
    <x v="187"/>
    <x v="0"/>
    <s v="United States"/>
    <x v="8"/>
    <x v="1"/>
    <x v="89"/>
    <x v="1"/>
    <s v="OFF-ST-10002743"/>
    <x v="1"/>
    <x v="7"/>
    <x v="179"/>
    <n v="340.92"/>
  </r>
  <r>
    <x v="188"/>
    <x v="188"/>
    <s v="27/10/2017"/>
    <s v="02/11/2017"/>
    <x v="1"/>
    <s v="JE-15475"/>
    <x v="188"/>
    <x v="0"/>
    <s v="United States"/>
    <x v="21"/>
    <x v="15"/>
    <x v="24"/>
    <x v="3"/>
    <s v="FUR-FU-10002671"/>
    <x v="0"/>
    <x v="3"/>
    <x v="122"/>
    <n v="40.200000000000003"/>
  </r>
  <r>
    <x v="189"/>
    <x v="189"/>
    <s v="26/06/2017"/>
    <s v="02/07/2017"/>
    <x v="1"/>
    <s v="JG-15805"/>
    <x v="189"/>
    <x v="1"/>
    <s v="United States"/>
    <x v="20"/>
    <x v="15"/>
    <x v="23"/>
    <x v="3"/>
    <s v="OFF-AR-10003045"/>
    <x v="1"/>
    <x v="8"/>
    <x v="180"/>
    <n v="14.7"/>
  </r>
  <r>
    <x v="190"/>
    <x v="190"/>
    <s v="06/10/2015"/>
    <s v="10/10/2015"/>
    <x v="1"/>
    <s v="XP-21865"/>
    <x v="190"/>
    <x v="0"/>
    <s v="United States"/>
    <x v="68"/>
    <x v="1"/>
    <x v="128"/>
    <x v="1"/>
    <s v="TEC-AC-10001445"/>
    <x v="2"/>
    <x v="12"/>
    <x v="181"/>
    <n v="9.09"/>
  </r>
  <r>
    <x v="191"/>
    <x v="191"/>
    <s v="22/07/2015"/>
    <s v="27/07/2015"/>
    <x v="1"/>
    <s v="EM-14065"/>
    <x v="191"/>
    <x v="0"/>
    <s v="United States"/>
    <x v="20"/>
    <x v="15"/>
    <x v="23"/>
    <x v="3"/>
    <s v="OFF-AR-10002053"/>
    <x v="1"/>
    <x v="8"/>
    <x v="34"/>
    <n v="5.96"/>
  </r>
  <r>
    <x v="192"/>
    <x v="192"/>
    <s v="10/06/2018"/>
    <s v="13/06/2018"/>
    <x v="2"/>
    <s v="MT-18070"/>
    <x v="192"/>
    <x v="2"/>
    <s v="United States"/>
    <x v="1"/>
    <x v="1"/>
    <x v="59"/>
    <x v="1"/>
    <s v="OFF-LA-10003923"/>
    <x v="1"/>
    <x v="1"/>
    <x v="182"/>
    <n v="29.6"/>
  </r>
  <r>
    <x v="193"/>
    <x v="193"/>
    <s v="29/10/2015"/>
    <s v="31/10/2015"/>
    <x v="2"/>
    <s v="SA-20830"/>
    <x v="193"/>
    <x v="0"/>
    <s v="United States"/>
    <x v="22"/>
    <x v="10"/>
    <x v="26"/>
    <x v="2"/>
    <s v="TEC-PH-10001363"/>
    <x v="2"/>
    <x v="10"/>
    <x v="183"/>
    <n v="2735.9520000000002"/>
  </r>
  <r>
    <x v="194"/>
    <x v="194"/>
    <s v="09/06/2015"/>
    <s v="13/06/2015"/>
    <x v="0"/>
    <s v="CW-11905"/>
    <x v="194"/>
    <x v="2"/>
    <s v="United States"/>
    <x v="104"/>
    <x v="5"/>
    <x v="129"/>
    <x v="2"/>
    <s v="TEC-PH-10000376"/>
    <x v="2"/>
    <x v="10"/>
    <x v="184"/>
    <n v="7.992"/>
  </r>
  <r>
    <x v="195"/>
    <x v="195"/>
    <s v="14/09/2015"/>
    <s v="19/09/2015"/>
    <x v="1"/>
    <s v="AJ-10960"/>
    <x v="195"/>
    <x v="0"/>
    <s v="United States"/>
    <x v="28"/>
    <x v="15"/>
    <x v="130"/>
    <x v="3"/>
    <s v="OFF-ST-10001809"/>
    <x v="1"/>
    <x v="7"/>
    <x v="185"/>
    <n v="449.15"/>
  </r>
  <r>
    <x v="196"/>
    <x v="196"/>
    <s v="09/05/2017"/>
    <s v="14/05/2017"/>
    <x v="1"/>
    <s v="SS-20590"/>
    <x v="196"/>
    <x v="0"/>
    <s v="United States"/>
    <x v="4"/>
    <x v="4"/>
    <x v="57"/>
    <x v="1"/>
    <s v="TEC-AC-10000991"/>
    <x v="2"/>
    <x v="12"/>
    <x v="186"/>
    <n v="93.98"/>
  </r>
  <r>
    <x v="197"/>
    <x v="197"/>
    <s v="18/03/2017"/>
    <s v="21/03/2017"/>
    <x v="0"/>
    <s v="RO-19780"/>
    <x v="197"/>
    <x v="0"/>
    <s v="United States"/>
    <x v="25"/>
    <x v="18"/>
    <x v="30"/>
    <x v="0"/>
    <s v="FUR-TA-10001857"/>
    <x v="0"/>
    <x v="2"/>
    <x v="187"/>
    <n v="189.88200000000001"/>
  </r>
  <r>
    <x v="198"/>
    <x v="198"/>
    <s v="27/12/2016"/>
    <s v="31/12/2016"/>
    <x v="1"/>
    <s v="MD-17350"/>
    <x v="198"/>
    <x v="0"/>
    <s v="United States"/>
    <x v="105"/>
    <x v="35"/>
    <x v="131"/>
    <x v="0"/>
    <s v="OFF-EN-10001434"/>
    <x v="1"/>
    <x v="11"/>
    <x v="188"/>
    <n v="105.42"/>
  </r>
  <r>
    <x v="199"/>
    <x v="199"/>
    <s v="30/05/2017"/>
    <s v="04/06/2017"/>
    <x v="1"/>
    <s v="MY-17380"/>
    <x v="199"/>
    <x v="1"/>
    <s v="United States"/>
    <x v="106"/>
    <x v="21"/>
    <x v="132"/>
    <x v="1"/>
    <s v="OFF-BI-10001670"/>
    <x v="1"/>
    <x v="5"/>
    <x v="189"/>
    <n v="22.62"/>
  </r>
  <r>
    <x v="200"/>
    <x v="200"/>
    <s v="16/03/2016"/>
    <s v="22/03/2016"/>
    <x v="1"/>
    <s v="CM-12385"/>
    <x v="200"/>
    <x v="0"/>
    <s v="United States"/>
    <x v="107"/>
    <x v="31"/>
    <x v="133"/>
    <x v="0"/>
    <s v="OFF-AR-10001662"/>
    <x v="1"/>
    <x v="8"/>
    <x v="190"/>
    <n v="2.74"/>
  </r>
  <r>
    <x v="201"/>
    <x v="201"/>
    <s v="26/11/2018"/>
    <s v="27/11/2018"/>
    <x v="2"/>
    <s v="LS-17245"/>
    <x v="201"/>
    <x v="0"/>
    <s v="United States"/>
    <x v="108"/>
    <x v="24"/>
    <x v="134"/>
    <x v="2"/>
    <s v="FUR-FU-10001290"/>
    <x v="0"/>
    <x v="3"/>
    <x v="191"/>
    <n v="126.3"/>
  </r>
  <r>
    <x v="202"/>
    <x v="202"/>
    <s v="21/12/2018"/>
    <s v="25/12/2018"/>
    <x v="1"/>
    <s v="BN-11515"/>
    <x v="202"/>
    <x v="0"/>
    <s v="United States"/>
    <x v="1"/>
    <x v="1"/>
    <x v="13"/>
    <x v="1"/>
    <s v="OFF-AR-10003811"/>
    <x v="1"/>
    <x v="8"/>
    <x v="192"/>
    <n v="6.63"/>
  </r>
  <r>
    <x v="203"/>
    <x v="203"/>
    <s v="22/03/2016"/>
    <s v="26/03/2016"/>
    <x v="1"/>
    <s v="DB-13210"/>
    <x v="203"/>
    <x v="0"/>
    <s v="United States"/>
    <x v="12"/>
    <x v="5"/>
    <x v="16"/>
    <x v="2"/>
    <s v="TEC-AC-10000171"/>
    <x v="2"/>
    <x v="12"/>
    <x v="20"/>
    <n v="18.391999999999999"/>
  </r>
  <r>
    <x v="204"/>
    <x v="204"/>
    <s v="23/01/2018"/>
    <s v="25/01/2018"/>
    <x v="2"/>
    <s v="MC-17605"/>
    <x v="204"/>
    <x v="1"/>
    <s v="United States"/>
    <x v="64"/>
    <x v="12"/>
    <x v="135"/>
    <x v="2"/>
    <s v="FUR-TA-10001857"/>
    <x v="0"/>
    <x v="2"/>
    <x v="187"/>
    <n v="210.98"/>
  </r>
  <r>
    <x v="205"/>
    <x v="205"/>
    <s v="26/12/2016"/>
    <s v="02/01/2017"/>
    <x v="1"/>
    <s v="BD-11605"/>
    <x v="205"/>
    <x v="0"/>
    <s v="United States"/>
    <x v="96"/>
    <x v="30"/>
    <x v="117"/>
    <x v="3"/>
    <s v="OFF-FA-10002815"/>
    <x v="1"/>
    <x v="13"/>
    <x v="193"/>
    <n v="22.2"/>
  </r>
  <r>
    <x v="206"/>
    <x v="206"/>
    <s v="21/10/2018"/>
    <s v="26/10/2018"/>
    <x v="1"/>
    <s v="PH-18790"/>
    <x v="206"/>
    <x v="2"/>
    <s v="United States"/>
    <x v="109"/>
    <x v="2"/>
    <x v="136"/>
    <x v="0"/>
    <s v="FUR-CH-10003379"/>
    <x v="0"/>
    <x v="9"/>
    <x v="194"/>
    <n v="683.952"/>
  </r>
  <r>
    <x v="207"/>
    <x v="207"/>
    <s v="03/09/2016"/>
    <s v="07/09/2016"/>
    <x v="1"/>
    <s v="MG-18145"/>
    <x v="207"/>
    <x v="0"/>
    <s v="United States"/>
    <x v="10"/>
    <x v="9"/>
    <x v="60"/>
    <x v="3"/>
    <s v="OFF-ST-10004963"/>
    <x v="1"/>
    <x v="7"/>
    <x v="195"/>
    <n v="36.335999999999999"/>
  </r>
  <r>
    <x v="208"/>
    <x v="208"/>
    <s v="07/11/2016"/>
    <s v="09/11/2016"/>
    <x v="0"/>
    <s v="KB-16240"/>
    <x v="208"/>
    <x v="1"/>
    <s v="United States"/>
    <x v="1"/>
    <x v="1"/>
    <x v="1"/>
    <x v="1"/>
    <s v="FUR-CH-10000595"/>
    <x v="0"/>
    <x v="9"/>
    <x v="196"/>
    <n v="190.72"/>
  </r>
  <r>
    <x v="209"/>
    <x v="209"/>
    <s v="07/09/2018"/>
    <s v="11/09/2018"/>
    <x v="1"/>
    <s v="JC-15340"/>
    <x v="209"/>
    <x v="0"/>
    <s v="United States"/>
    <x v="1"/>
    <x v="1"/>
    <x v="3"/>
    <x v="1"/>
    <s v="FUR-FU-10000448"/>
    <x v="0"/>
    <x v="3"/>
    <x v="197"/>
    <n v="47.94"/>
  </r>
  <r>
    <x v="210"/>
    <x v="210"/>
    <s v="29/05/2017"/>
    <s v="01/06/2017"/>
    <x v="0"/>
    <s v="RL-19615"/>
    <x v="210"/>
    <x v="0"/>
    <s v="United States"/>
    <x v="110"/>
    <x v="19"/>
    <x v="137"/>
    <x v="0"/>
    <s v="TEC-PH-10000984"/>
    <x v="2"/>
    <x v="10"/>
    <x v="198"/>
    <n v="979.95"/>
  </r>
  <r>
    <x v="211"/>
    <x v="211"/>
    <s v="10/07/2017"/>
    <s v="16/07/2017"/>
    <x v="1"/>
    <s v="AA-10375"/>
    <x v="211"/>
    <x v="0"/>
    <s v="United States"/>
    <x v="111"/>
    <x v="16"/>
    <x v="138"/>
    <x v="1"/>
    <s v="OFF-ST-10001325"/>
    <x v="1"/>
    <x v="7"/>
    <x v="199"/>
    <n v="16.768000000000001"/>
  </r>
  <r>
    <x v="212"/>
    <x v="212"/>
    <s v="03/09/2018"/>
    <s v="08/09/2018"/>
    <x v="0"/>
    <s v="EP-13915"/>
    <x v="212"/>
    <x v="0"/>
    <s v="United States"/>
    <x v="22"/>
    <x v="10"/>
    <x v="139"/>
    <x v="2"/>
    <s v="OFF-BI-10002429"/>
    <x v="1"/>
    <x v="5"/>
    <x v="200"/>
    <n v="42.616"/>
  </r>
  <r>
    <x v="213"/>
    <x v="213"/>
    <s v="07/12/2016"/>
    <s v="11/12/2016"/>
    <x v="1"/>
    <s v="DK-12985"/>
    <x v="213"/>
    <x v="0"/>
    <s v="United States"/>
    <x v="0"/>
    <x v="0"/>
    <x v="0"/>
    <x v="0"/>
    <s v="OFF-AP-10001271"/>
    <x v="1"/>
    <x v="6"/>
    <x v="201"/>
    <n v="152.94"/>
  </r>
  <r>
    <x v="214"/>
    <x v="214"/>
    <s v="01/02/2015"/>
    <s v="03/02/2015"/>
    <x v="2"/>
    <s v="BD-11500"/>
    <x v="214"/>
    <x v="0"/>
    <s v="United States"/>
    <x v="112"/>
    <x v="6"/>
    <x v="140"/>
    <x v="2"/>
    <s v="TEC-AC-10001432"/>
    <x v="2"/>
    <x v="12"/>
    <x v="202"/>
    <n v="468.9"/>
  </r>
  <r>
    <x v="215"/>
    <x v="215"/>
    <s v="18/12/2016"/>
    <s v="23/12/2016"/>
    <x v="1"/>
    <s v="LM-17065"/>
    <x v="215"/>
    <x v="0"/>
    <s v="United States"/>
    <x v="24"/>
    <x v="23"/>
    <x v="141"/>
    <x v="3"/>
    <s v="OFF-ST-10001809"/>
    <x v="1"/>
    <x v="7"/>
    <x v="185"/>
    <n v="646.77599999999995"/>
  </r>
  <r>
    <x v="216"/>
    <x v="216"/>
    <s v="19/11/2018"/>
    <s v="22/11/2018"/>
    <x v="2"/>
    <s v="AS-10135"/>
    <x v="216"/>
    <x v="2"/>
    <s v="United States"/>
    <x v="20"/>
    <x v="15"/>
    <x v="42"/>
    <x v="3"/>
    <s v="OFF-BI-10000404"/>
    <x v="1"/>
    <x v="5"/>
    <x v="203"/>
    <n v="41.28"/>
  </r>
  <r>
    <x v="217"/>
    <x v="217"/>
    <s v="15/04/2017"/>
    <s v="17/04/2017"/>
    <x v="0"/>
    <s v="BD-11320"/>
    <x v="217"/>
    <x v="0"/>
    <s v="United States"/>
    <x v="8"/>
    <x v="1"/>
    <x v="89"/>
    <x v="1"/>
    <s v="FUR-CH-10002024"/>
    <x v="0"/>
    <x v="9"/>
    <x v="204"/>
    <n v="1121.568"/>
  </r>
  <r>
    <x v="218"/>
    <x v="218"/>
    <s v="24/11/2018"/>
    <s v="28/11/2018"/>
    <x v="1"/>
    <s v="GT-14710"/>
    <x v="218"/>
    <x v="0"/>
    <s v="United States"/>
    <x v="12"/>
    <x v="5"/>
    <x v="122"/>
    <x v="2"/>
    <s v="OFF-FA-10004248"/>
    <x v="1"/>
    <x v="13"/>
    <x v="205"/>
    <n v="10.824"/>
  </r>
  <r>
    <x v="219"/>
    <x v="219"/>
    <s v="03/03/2015"/>
    <s v="07/03/2015"/>
    <x v="0"/>
    <s v="AJ-10945"/>
    <x v="219"/>
    <x v="0"/>
    <s v="United States"/>
    <x v="38"/>
    <x v="3"/>
    <x v="142"/>
    <x v="0"/>
    <s v="OFF-AR-10003560"/>
    <x v="1"/>
    <x v="8"/>
    <x v="206"/>
    <n v="19.456"/>
  </r>
  <r>
    <x v="220"/>
    <x v="220"/>
    <s v="10/06/2017"/>
    <s v="15/06/2017"/>
    <x v="1"/>
    <s v="OT-18730"/>
    <x v="220"/>
    <x v="0"/>
    <s v="United States"/>
    <x v="1"/>
    <x v="1"/>
    <x v="59"/>
    <x v="1"/>
    <s v="OFF-LA-10001297"/>
    <x v="1"/>
    <x v="1"/>
    <x v="207"/>
    <n v="20.7"/>
  </r>
  <r>
    <x v="221"/>
    <x v="221"/>
    <s v="20/11/2018"/>
    <s v="22/11/2018"/>
    <x v="0"/>
    <s v="LP-17080"/>
    <x v="221"/>
    <x v="0"/>
    <s v="United States"/>
    <x v="8"/>
    <x v="1"/>
    <x v="89"/>
    <x v="1"/>
    <s v="FUR-FU-10003347"/>
    <x v="0"/>
    <x v="3"/>
    <x v="208"/>
    <n v="42.6"/>
  </r>
  <r>
    <x v="222"/>
    <x v="222"/>
    <s v="14/09/2015"/>
    <s v="18/09/2015"/>
    <x v="0"/>
    <s v="CA-12775"/>
    <x v="222"/>
    <x v="0"/>
    <s v="United States"/>
    <x v="113"/>
    <x v="2"/>
    <x v="143"/>
    <x v="0"/>
    <s v="OFF-AP-10003914"/>
    <x v="1"/>
    <x v="6"/>
    <x v="209"/>
    <n v="13"/>
  </r>
  <r>
    <x v="223"/>
    <x v="223"/>
    <s v="07/12/2016"/>
    <s v="09/12/2016"/>
    <x v="2"/>
    <s v="JF-15490"/>
    <x v="223"/>
    <x v="0"/>
    <s v="United States"/>
    <x v="4"/>
    <x v="4"/>
    <x v="56"/>
    <x v="1"/>
    <s v="OFF-FA-10003467"/>
    <x v="1"/>
    <x v="13"/>
    <x v="210"/>
    <n v="3.96"/>
  </r>
  <r>
    <x v="224"/>
    <x v="224"/>
    <s v="07/12/2018"/>
    <s v="10/12/2018"/>
    <x v="2"/>
    <s v="FP-14320"/>
    <x v="224"/>
    <x v="0"/>
    <s v="United States"/>
    <x v="1"/>
    <x v="1"/>
    <x v="144"/>
    <x v="1"/>
    <s v="TEC-PH-10002496"/>
    <x v="2"/>
    <x v="10"/>
    <x v="211"/>
    <n v="374.37599999999998"/>
  </r>
  <r>
    <x v="225"/>
    <x v="225"/>
    <s v="01/10/2018"/>
    <s v="08/10/2018"/>
    <x v="1"/>
    <s v="EB-13840"/>
    <x v="225"/>
    <x v="1"/>
    <s v="United States"/>
    <x v="4"/>
    <x v="4"/>
    <x v="56"/>
    <x v="1"/>
    <s v="OFF-PA-10004530"/>
    <x v="1"/>
    <x v="4"/>
    <x v="212"/>
    <n v="91.84"/>
  </r>
  <r>
    <x v="226"/>
    <x v="226"/>
    <s v="28/12/2018"/>
    <s v="04/01/2019"/>
    <x v="1"/>
    <s v="JF-15415"/>
    <x v="226"/>
    <x v="0"/>
    <s v="United States"/>
    <x v="20"/>
    <x v="15"/>
    <x v="23"/>
    <x v="3"/>
    <s v="OFF-LA-10001297"/>
    <x v="1"/>
    <x v="1"/>
    <x v="207"/>
    <n v="72.45"/>
  </r>
  <r>
    <x v="227"/>
    <x v="227"/>
    <s v="03/11/2017"/>
    <s v="07/11/2017"/>
    <x v="1"/>
    <s v="SF-20200"/>
    <x v="227"/>
    <x v="0"/>
    <s v="United States"/>
    <x v="114"/>
    <x v="4"/>
    <x v="145"/>
    <x v="1"/>
    <s v="OFF-AR-10003394"/>
    <x v="1"/>
    <x v="8"/>
    <x v="213"/>
    <n v="8.82"/>
  </r>
  <r>
    <x v="228"/>
    <x v="228"/>
    <s v="18/09/2016"/>
    <s v="22/09/2016"/>
    <x v="0"/>
    <s v="TG-21640"/>
    <x v="228"/>
    <x v="0"/>
    <s v="United States"/>
    <x v="80"/>
    <x v="1"/>
    <x v="99"/>
    <x v="1"/>
    <s v="OFF-PA-10004530"/>
    <x v="1"/>
    <x v="4"/>
    <x v="212"/>
    <n v="160.72"/>
  </r>
  <r>
    <x v="229"/>
    <x v="229"/>
    <s v="20/07/2018"/>
    <s v="26/07/2018"/>
    <x v="1"/>
    <s v="CS-11950"/>
    <x v="229"/>
    <x v="0"/>
    <s v="United States"/>
    <x v="22"/>
    <x v="10"/>
    <x v="26"/>
    <x v="2"/>
    <s v="OFF-ST-10002974"/>
    <x v="1"/>
    <x v="7"/>
    <x v="214"/>
    <n v="69.712000000000003"/>
  </r>
  <r>
    <x v="230"/>
    <x v="230"/>
    <s v="10/09/2016"/>
    <s v="14/09/2016"/>
    <x v="1"/>
    <s v="CC-12145"/>
    <x v="230"/>
    <x v="0"/>
    <s v="United States"/>
    <x v="1"/>
    <x v="1"/>
    <x v="25"/>
    <x v="1"/>
    <s v="OFF-SU-10004498"/>
    <x v="1"/>
    <x v="15"/>
    <x v="215"/>
    <n v="51.52"/>
  </r>
  <r>
    <x v="231"/>
    <x v="231"/>
    <s v="01/12/2018"/>
    <s v="05/12/2018"/>
    <x v="1"/>
    <s v="DV-13465"/>
    <x v="231"/>
    <x v="0"/>
    <s v="United States"/>
    <x v="58"/>
    <x v="21"/>
    <x v="73"/>
    <x v="1"/>
    <s v="TEC-PH-10004977"/>
    <x v="2"/>
    <x v="10"/>
    <x v="15"/>
    <n v="470.37599999999998"/>
  </r>
  <r>
    <x v="232"/>
    <x v="232"/>
    <s v="03/07/2016"/>
    <s v="09/07/2016"/>
    <x v="1"/>
    <s v="BD-11725"/>
    <x v="232"/>
    <x v="0"/>
    <s v="United States"/>
    <x v="115"/>
    <x v="0"/>
    <x v="146"/>
    <x v="0"/>
    <s v="FUR-CH-10003956"/>
    <x v="0"/>
    <x v="9"/>
    <x v="216"/>
    <n v="70.98"/>
  </r>
  <r>
    <x v="233"/>
    <x v="233"/>
    <s v="20/03/2017"/>
    <s v="24/03/2017"/>
    <x v="1"/>
    <s v="ZC-21910"/>
    <x v="233"/>
    <x v="0"/>
    <s v="United States"/>
    <x v="116"/>
    <x v="20"/>
    <x v="147"/>
    <x v="1"/>
    <s v="TEC-PH-10003800"/>
    <x v="2"/>
    <x v="10"/>
    <x v="217"/>
    <n v="84.784000000000006"/>
  </r>
  <r>
    <x v="234"/>
    <x v="234"/>
    <s v="09/01/2015"/>
    <s v="13/01/2015"/>
    <x v="1"/>
    <s v="MS-17830"/>
    <x v="234"/>
    <x v="0"/>
    <s v="United States"/>
    <x v="117"/>
    <x v="5"/>
    <x v="148"/>
    <x v="2"/>
    <s v="OFF-AR-10004078"/>
    <x v="1"/>
    <x v="8"/>
    <x v="218"/>
    <n v="9.3439999999999994"/>
  </r>
  <r>
    <x v="235"/>
    <x v="235"/>
    <s v="08/08/2015"/>
    <s v="15/08/2015"/>
    <x v="1"/>
    <s v="LR-16915"/>
    <x v="235"/>
    <x v="0"/>
    <s v="United States"/>
    <x v="68"/>
    <x v="1"/>
    <x v="128"/>
    <x v="1"/>
    <s v="OFF-AP-10004708"/>
    <x v="1"/>
    <x v="6"/>
    <x v="219"/>
    <n v="76.12"/>
  </r>
  <r>
    <x v="236"/>
    <x v="236"/>
    <s v="14/07/2017"/>
    <s v="16/07/2017"/>
    <x v="2"/>
    <s v="TP-21130"/>
    <x v="236"/>
    <x v="0"/>
    <s v="United States"/>
    <x v="10"/>
    <x v="9"/>
    <x v="60"/>
    <x v="3"/>
    <s v="OFF-SU-10004115"/>
    <x v="1"/>
    <x v="15"/>
    <x v="220"/>
    <n v="11.632"/>
  </r>
  <r>
    <x v="237"/>
    <x v="237"/>
    <s v="16/07/2017"/>
    <s v="21/07/2017"/>
    <x v="1"/>
    <s v="CK-12205"/>
    <x v="237"/>
    <x v="0"/>
    <s v="United States"/>
    <x v="10"/>
    <x v="9"/>
    <x v="71"/>
    <x v="3"/>
    <s v="TEC-PH-10001425"/>
    <x v="2"/>
    <x v="10"/>
    <x v="221"/>
    <n v="143.982"/>
  </r>
  <r>
    <x v="238"/>
    <x v="238"/>
    <s v="15/03/2015"/>
    <s v="19/03/2015"/>
    <x v="1"/>
    <s v="AS-10240"/>
    <x v="238"/>
    <x v="0"/>
    <s v="United States"/>
    <x v="113"/>
    <x v="2"/>
    <x v="143"/>
    <x v="0"/>
    <s v="OFF-ST-10001490"/>
    <x v="1"/>
    <x v="7"/>
    <x v="222"/>
    <n v="142.77600000000001"/>
  </r>
  <r>
    <x v="239"/>
    <x v="239"/>
    <s v="23/05/2015"/>
    <s v="27/05/2015"/>
    <x v="1"/>
    <s v="AR-10510"/>
    <x v="239"/>
    <x v="0"/>
    <s v="United States"/>
    <x v="10"/>
    <x v="9"/>
    <x v="60"/>
    <x v="3"/>
    <s v="OFF-BI-10000848"/>
    <x v="1"/>
    <x v="5"/>
    <x v="223"/>
    <n v="3.282"/>
  </r>
  <r>
    <x v="240"/>
    <x v="240"/>
    <s v="28/04/2017"/>
    <s v="01/05/2017"/>
    <x v="2"/>
    <s v="NB-18655"/>
    <x v="240"/>
    <x v="1"/>
    <s v="United States"/>
    <x v="59"/>
    <x v="5"/>
    <x v="149"/>
    <x v="2"/>
    <s v="TEC-PH-10003012"/>
    <x v="2"/>
    <x v="10"/>
    <x v="153"/>
    <n v="369.57600000000002"/>
  </r>
  <r>
    <x v="241"/>
    <x v="241"/>
    <s v="11/09/2017"/>
    <s v="13/09/2017"/>
    <x v="0"/>
    <s v="GD-14590"/>
    <x v="241"/>
    <x v="1"/>
    <s v="United States"/>
    <x v="10"/>
    <x v="9"/>
    <x v="98"/>
    <x v="3"/>
    <s v="OFF-PA-10001204"/>
    <x v="1"/>
    <x v="4"/>
    <x v="224"/>
    <n v="8.4480000000000004"/>
  </r>
  <r>
    <x v="242"/>
    <x v="242"/>
    <s v="14/11/2018"/>
    <s v="17/11/2018"/>
    <x v="0"/>
    <s v="CK-12595"/>
    <x v="242"/>
    <x v="0"/>
    <s v="United States"/>
    <x v="118"/>
    <x v="23"/>
    <x v="150"/>
    <x v="3"/>
    <s v="TEC-PH-10000011"/>
    <x v="2"/>
    <x v="10"/>
    <x v="225"/>
    <n v="119.94"/>
  </r>
  <r>
    <x v="243"/>
    <x v="243"/>
    <s v="18/08/2018"/>
    <s v="23/08/2018"/>
    <x v="0"/>
    <s v="NG-18355"/>
    <x v="243"/>
    <x v="1"/>
    <s v="United States"/>
    <x v="20"/>
    <x v="15"/>
    <x v="151"/>
    <x v="3"/>
    <s v="FUR-FU-10003849"/>
    <x v="0"/>
    <x v="3"/>
    <x v="226"/>
    <n v="40.479999999999997"/>
  </r>
  <r>
    <x v="244"/>
    <x v="244"/>
    <s v="26/12/2015"/>
    <s v="31/12/2015"/>
    <x v="1"/>
    <s v="CA-12265"/>
    <x v="244"/>
    <x v="0"/>
    <s v="United States"/>
    <x v="22"/>
    <x v="10"/>
    <x v="26"/>
    <x v="2"/>
    <s v="OFF-BI-10002103"/>
    <x v="1"/>
    <x v="5"/>
    <x v="227"/>
    <n v="8.69"/>
  </r>
  <r>
    <x v="245"/>
    <x v="245"/>
    <s v="29/11/2016"/>
    <s v="03/12/2016"/>
    <x v="1"/>
    <s v="SF-20965"/>
    <x v="245"/>
    <x v="1"/>
    <s v="United States"/>
    <x v="119"/>
    <x v="12"/>
    <x v="152"/>
    <x v="2"/>
    <s v="FUR-CH-10004853"/>
    <x v="0"/>
    <x v="9"/>
    <x v="228"/>
    <n v="301.95999999999998"/>
  </r>
  <r>
    <x v="246"/>
    <x v="246"/>
    <s v="15/09/2018"/>
    <s v="19/09/2018"/>
    <x v="1"/>
    <s v="MO-17800"/>
    <x v="246"/>
    <x v="2"/>
    <s v="United States"/>
    <x v="20"/>
    <x v="15"/>
    <x v="29"/>
    <x v="3"/>
    <s v="FUR-FU-10000221"/>
    <x v="0"/>
    <x v="3"/>
    <x v="229"/>
    <n v="35.56"/>
  </r>
  <r>
    <x v="247"/>
    <x v="247"/>
    <s v="19/05/2018"/>
    <s v="23/05/2018"/>
    <x v="1"/>
    <s v="AT-10735"/>
    <x v="247"/>
    <x v="0"/>
    <s v="United States"/>
    <x v="4"/>
    <x v="4"/>
    <x v="57"/>
    <x v="1"/>
    <s v="OFF-AP-10001563"/>
    <x v="1"/>
    <x v="6"/>
    <x v="230"/>
    <n v="97.16"/>
  </r>
  <r>
    <x v="248"/>
    <x v="248"/>
    <s v="11/12/2017"/>
    <s v="13/12/2017"/>
    <x v="0"/>
    <s v="FM-14380"/>
    <x v="248"/>
    <x v="0"/>
    <s v="United States"/>
    <x v="32"/>
    <x v="21"/>
    <x v="39"/>
    <x v="1"/>
    <s v="OFF-ST-10001963"/>
    <x v="1"/>
    <x v="7"/>
    <x v="231"/>
    <n v="243.38399999999999"/>
  </r>
  <r>
    <x v="249"/>
    <x v="249"/>
    <s v="04/10/2016"/>
    <s v="09/10/2016"/>
    <x v="0"/>
    <s v="DJ-13420"/>
    <x v="249"/>
    <x v="1"/>
    <s v="United States"/>
    <x v="120"/>
    <x v="31"/>
    <x v="153"/>
    <x v="0"/>
    <s v="FUR-CH-10001482"/>
    <x v="0"/>
    <x v="9"/>
    <x v="232"/>
    <n v="392.94"/>
  </r>
  <r>
    <x v="250"/>
    <x v="250"/>
    <s v="15/08/2017"/>
    <s v="21/08/2017"/>
    <x v="1"/>
    <s v="ME-17725"/>
    <x v="250"/>
    <x v="0"/>
    <s v="United States"/>
    <x v="32"/>
    <x v="21"/>
    <x v="39"/>
    <x v="1"/>
    <s v="OFF-BI-10001989"/>
    <x v="1"/>
    <x v="5"/>
    <x v="233"/>
    <n v="18.882000000000001"/>
  </r>
  <r>
    <x v="251"/>
    <x v="251"/>
    <s v="18/12/2017"/>
    <s v="22/12/2017"/>
    <x v="1"/>
    <s v="JD-16150"/>
    <x v="251"/>
    <x v="1"/>
    <s v="United States"/>
    <x v="29"/>
    <x v="11"/>
    <x v="36"/>
    <x v="2"/>
    <s v="FUR-FU-10000732"/>
    <x v="0"/>
    <x v="3"/>
    <x v="234"/>
    <n v="18.84"/>
  </r>
  <r>
    <x v="252"/>
    <x v="252"/>
    <s v="30/07/2018"/>
    <s v="03/08/2018"/>
    <x v="0"/>
    <s v="JL-15835"/>
    <x v="252"/>
    <x v="0"/>
    <s v="United States"/>
    <x v="121"/>
    <x v="1"/>
    <x v="154"/>
    <x v="1"/>
    <s v="OFF-ST-10000585"/>
    <x v="1"/>
    <x v="7"/>
    <x v="235"/>
    <n v="330.4"/>
  </r>
  <r>
    <x v="253"/>
    <x v="253"/>
    <s v="10/06/2018"/>
    <s v="15/06/2018"/>
    <x v="1"/>
    <s v="SC-20305"/>
    <x v="253"/>
    <x v="0"/>
    <s v="United States"/>
    <x v="122"/>
    <x v="12"/>
    <x v="155"/>
    <x v="2"/>
    <s v="TEC-AC-10003832"/>
    <x v="2"/>
    <x v="12"/>
    <x v="236"/>
    <n v="132.52000000000001"/>
  </r>
  <r>
    <x v="254"/>
    <x v="254"/>
    <s v="30/12/2018"/>
    <s v="05/01/2019"/>
    <x v="1"/>
    <s v="CC-12430"/>
    <x v="254"/>
    <x v="2"/>
    <s v="United States"/>
    <x v="36"/>
    <x v="14"/>
    <x v="123"/>
    <x v="2"/>
    <s v="OFF-AP-10002457"/>
    <x v="1"/>
    <x v="6"/>
    <x v="237"/>
    <n v="209.3"/>
  </r>
  <r>
    <x v="255"/>
    <x v="255"/>
    <s v="11/12/2017"/>
    <s v="16/12/2017"/>
    <x v="0"/>
    <s v="AR-10825"/>
    <x v="255"/>
    <x v="1"/>
    <s v="United States"/>
    <x v="123"/>
    <x v="4"/>
    <x v="156"/>
    <x v="1"/>
    <s v="FUR-FU-10001935"/>
    <x v="0"/>
    <x v="3"/>
    <x v="238"/>
    <n v="14.8"/>
  </r>
  <r>
    <x v="256"/>
    <x v="256"/>
    <s v="23/10/2017"/>
    <s v="29/10/2017"/>
    <x v="1"/>
    <s v="SR-20740"/>
    <x v="256"/>
    <x v="2"/>
    <s v="United States"/>
    <x v="20"/>
    <x v="15"/>
    <x v="23"/>
    <x v="3"/>
    <s v="OFF-PA-10000482"/>
    <x v="1"/>
    <x v="4"/>
    <x v="29"/>
    <n v="379.4"/>
  </r>
  <r>
    <x v="257"/>
    <x v="257"/>
    <s v="22/08/2017"/>
    <s v="28/08/2017"/>
    <x v="1"/>
    <s v="CR-12730"/>
    <x v="257"/>
    <x v="0"/>
    <s v="United States"/>
    <x v="36"/>
    <x v="23"/>
    <x v="44"/>
    <x v="3"/>
    <s v="OFF-AP-10002439"/>
    <x v="1"/>
    <x v="6"/>
    <x v="239"/>
    <n v="113.55200000000001"/>
  </r>
  <r>
    <x v="258"/>
    <x v="258"/>
    <s v="19/09/2017"/>
    <s v="19/09/2017"/>
    <x v="3"/>
    <s v="EH-14125"/>
    <x v="258"/>
    <x v="2"/>
    <s v="United States"/>
    <x v="32"/>
    <x v="10"/>
    <x v="157"/>
    <x v="2"/>
    <s v="FUR-CH-10001215"/>
    <x v="0"/>
    <x v="9"/>
    <x v="240"/>
    <n v="701.37199999999996"/>
  </r>
  <r>
    <x v="259"/>
    <x v="259"/>
    <s v="26/03/2017"/>
    <s v="30/03/2017"/>
    <x v="1"/>
    <s v="SP-20545"/>
    <x v="259"/>
    <x v="1"/>
    <s v="United States"/>
    <x v="20"/>
    <x v="15"/>
    <x v="151"/>
    <x v="3"/>
    <s v="OFF-ST-10001522"/>
    <x v="1"/>
    <x v="7"/>
    <x v="241"/>
    <n v="459.95"/>
  </r>
  <r>
    <x v="260"/>
    <x v="260"/>
    <s v="08/06/2018"/>
    <s v="10/06/2018"/>
    <x v="0"/>
    <s v="TH-21235"/>
    <x v="260"/>
    <x v="1"/>
    <s v="United States"/>
    <x v="59"/>
    <x v="5"/>
    <x v="158"/>
    <x v="2"/>
    <s v="OFF-SU-10004231"/>
    <x v="1"/>
    <x v="15"/>
    <x v="242"/>
    <n v="23.76"/>
  </r>
  <r>
    <x v="261"/>
    <x v="261"/>
    <s v="24/12/2015"/>
    <s v="26/12/2015"/>
    <x v="2"/>
    <s v="RP-19390"/>
    <x v="261"/>
    <x v="0"/>
    <s v="United States"/>
    <x v="124"/>
    <x v="23"/>
    <x v="159"/>
    <x v="3"/>
    <s v="FUR-FU-10003096"/>
    <x v="0"/>
    <x v="3"/>
    <x v="243"/>
    <n v="30.36"/>
  </r>
  <r>
    <x v="262"/>
    <x v="262"/>
    <s v="05/12/2018"/>
    <s v="08/12/2018"/>
    <x v="2"/>
    <s v="RB-19570"/>
    <x v="262"/>
    <x v="0"/>
    <s v="United States"/>
    <x v="36"/>
    <x v="14"/>
    <x v="123"/>
    <x v="2"/>
    <s v="OFF-AP-10004532"/>
    <x v="1"/>
    <x v="6"/>
    <x v="244"/>
    <n v="61.44"/>
  </r>
  <r>
    <x v="263"/>
    <x v="263"/>
    <s v="18/03/2018"/>
    <s v="23/03/2018"/>
    <x v="1"/>
    <s v="CD-11980"/>
    <x v="263"/>
    <x v="0"/>
    <s v="United States"/>
    <x v="125"/>
    <x v="5"/>
    <x v="160"/>
    <x v="2"/>
    <s v="OFF-AP-10000804"/>
    <x v="1"/>
    <x v="6"/>
    <x v="245"/>
    <n v="2.6880000000000002"/>
  </r>
  <r>
    <x v="264"/>
    <x v="264"/>
    <s v="19/11/2017"/>
    <s v="24/11/2017"/>
    <x v="1"/>
    <s v="DJ-13630"/>
    <x v="264"/>
    <x v="0"/>
    <s v="United States"/>
    <x v="20"/>
    <x v="15"/>
    <x v="23"/>
    <x v="3"/>
    <s v="OFF-BI-10003305"/>
    <x v="1"/>
    <x v="5"/>
    <x v="246"/>
    <n v="14.352"/>
  </r>
  <r>
    <x v="265"/>
    <x v="265"/>
    <s v="04/11/2018"/>
    <s v="04/11/2018"/>
    <x v="3"/>
    <s v="GT-14635"/>
    <x v="265"/>
    <x v="1"/>
    <s v="United States"/>
    <x v="126"/>
    <x v="3"/>
    <x v="161"/>
    <x v="0"/>
    <s v="TEC-MA-10004125"/>
    <x v="2"/>
    <x v="14"/>
    <x v="247"/>
    <n v="7999.98"/>
  </r>
  <r>
    <x v="266"/>
    <x v="266"/>
    <s v="05/07/2015"/>
    <s v="08/07/2015"/>
    <x v="2"/>
    <s v="MC-17845"/>
    <x v="266"/>
    <x v="0"/>
    <s v="United States"/>
    <x v="97"/>
    <x v="34"/>
    <x v="118"/>
    <x v="0"/>
    <s v="TEC-AC-10003911"/>
    <x v="2"/>
    <x v="12"/>
    <x v="248"/>
    <n v="479.97"/>
  </r>
  <r>
    <x v="267"/>
    <x v="267"/>
    <s v="25/12/2018"/>
    <s v="29/12/2018"/>
    <x v="1"/>
    <s v="RA-19285"/>
    <x v="267"/>
    <x v="0"/>
    <s v="United States"/>
    <x v="20"/>
    <x v="15"/>
    <x v="42"/>
    <x v="3"/>
    <s v="FUR-BO-10004015"/>
    <x v="0"/>
    <x v="0"/>
    <x v="249"/>
    <n v="191.98400000000001"/>
  </r>
  <r>
    <x v="268"/>
    <x v="268"/>
    <s v="21/06/2015"/>
    <s v="23/06/2015"/>
    <x v="0"/>
    <s v="NP-18325"/>
    <x v="268"/>
    <x v="0"/>
    <s v="United States"/>
    <x v="127"/>
    <x v="17"/>
    <x v="162"/>
    <x v="0"/>
    <s v="FUR-FU-10004071"/>
    <x v="0"/>
    <x v="3"/>
    <x v="250"/>
    <n v="104.01"/>
  </r>
  <r>
    <x v="269"/>
    <x v="269"/>
    <s v="28/03/2016"/>
    <s v="02/04/2016"/>
    <x v="1"/>
    <s v="AB-10165"/>
    <x v="269"/>
    <x v="0"/>
    <s v="United States"/>
    <x v="1"/>
    <x v="1"/>
    <x v="1"/>
    <x v="1"/>
    <s v="TEC-AC-10002253"/>
    <x v="2"/>
    <x v="12"/>
    <x v="251"/>
    <n v="166.24"/>
  </r>
  <r>
    <x v="270"/>
    <x v="270"/>
    <s v="14/05/2016"/>
    <s v="17/05/2016"/>
    <x v="2"/>
    <s v="JO-15550"/>
    <x v="270"/>
    <x v="2"/>
    <s v="United States"/>
    <x v="128"/>
    <x v="9"/>
    <x v="163"/>
    <x v="3"/>
    <s v="OFF-AR-10003373"/>
    <x v="1"/>
    <x v="8"/>
    <x v="128"/>
    <n v="198.27199999999999"/>
  </r>
  <r>
    <x v="271"/>
    <x v="271"/>
    <s v="09/04/2016"/>
    <s v="14/04/2016"/>
    <x v="1"/>
    <s v="JK-15370"/>
    <x v="271"/>
    <x v="0"/>
    <s v="United States"/>
    <x v="80"/>
    <x v="1"/>
    <x v="99"/>
    <x v="1"/>
    <s v="FUR-TA-10002774"/>
    <x v="0"/>
    <x v="2"/>
    <x v="252"/>
    <n v="369.91199999999998"/>
  </r>
  <r>
    <x v="272"/>
    <x v="272"/>
    <s v="12/09/2015"/>
    <s v="17/09/2015"/>
    <x v="1"/>
    <s v="BN-11470"/>
    <x v="272"/>
    <x v="1"/>
    <s v="United States"/>
    <x v="129"/>
    <x v="3"/>
    <x v="164"/>
    <x v="0"/>
    <s v="OFF-PA-10001800"/>
    <x v="1"/>
    <x v="4"/>
    <x v="253"/>
    <n v="10.368"/>
  </r>
  <r>
    <x v="273"/>
    <x v="273"/>
    <s v="02/12/2015"/>
    <s v="04/12/2015"/>
    <x v="2"/>
    <s v="DP-13165"/>
    <x v="273"/>
    <x v="0"/>
    <s v="United States"/>
    <x v="20"/>
    <x v="15"/>
    <x v="42"/>
    <x v="3"/>
    <s v="TEC-AC-10003628"/>
    <x v="2"/>
    <x v="12"/>
    <x v="254"/>
    <n v="119.96"/>
  </r>
  <r>
    <x v="274"/>
    <x v="274"/>
    <s v="05/04/2015"/>
    <s v="07/04/2015"/>
    <x v="2"/>
    <s v="TH-21550"/>
    <x v="274"/>
    <x v="2"/>
    <s v="United States"/>
    <x v="20"/>
    <x v="15"/>
    <x v="42"/>
    <x v="3"/>
    <s v="OFF-PA-10004071"/>
    <x v="1"/>
    <x v="4"/>
    <x v="178"/>
    <n v="55.48"/>
  </r>
  <r>
    <x v="275"/>
    <x v="275"/>
    <s v="03/09/2018"/>
    <s v="07/09/2018"/>
    <x v="1"/>
    <s v="AP-10915"/>
    <x v="275"/>
    <x v="0"/>
    <s v="United States"/>
    <x v="130"/>
    <x v="2"/>
    <x v="165"/>
    <x v="0"/>
    <s v="OFF-EN-10001219"/>
    <x v="1"/>
    <x v="11"/>
    <x v="255"/>
    <n v="24.448"/>
  </r>
  <r>
    <x v="276"/>
    <x v="276"/>
    <s v="19/05/2018"/>
    <s v="24/05/2018"/>
    <x v="1"/>
    <s v="RS-19765"/>
    <x v="276"/>
    <x v="1"/>
    <s v="United States"/>
    <x v="131"/>
    <x v="15"/>
    <x v="166"/>
    <x v="3"/>
    <s v="OFF-AP-10001154"/>
    <x v="1"/>
    <x v="6"/>
    <x v="256"/>
    <n v="281.33999999999997"/>
  </r>
  <r>
    <x v="277"/>
    <x v="277"/>
    <s v="11/01/2015"/>
    <s v="14/01/2015"/>
    <x v="2"/>
    <s v="SV-20365"/>
    <x v="277"/>
    <x v="0"/>
    <s v="United States"/>
    <x v="18"/>
    <x v="13"/>
    <x v="21"/>
    <x v="3"/>
    <s v="FUR-FU-10000010"/>
    <x v="0"/>
    <x v="3"/>
    <x v="257"/>
    <n v="9.94"/>
  </r>
  <r>
    <x v="278"/>
    <x v="278"/>
    <s v="02/06/2015"/>
    <s v="07/06/2015"/>
    <x v="1"/>
    <s v="CK-12325"/>
    <x v="278"/>
    <x v="2"/>
    <s v="United States"/>
    <x v="11"/>
    <x v="7"/>
    <x v="12"/>
    <x v="1"/>
    <s v="OFF-BI-10001658"/>
    <x v="1"/>
    <x v="5"/>
    <x v="258"/>
    <n v="59.808"/>
  </r>
  <r>
    <x v="279"/>
    <x v="279"/>
    <s v="13/02/2017"/>
    <s v="18/02/2017"/>
    <x v="1"/>
    <s v="RD-19810"/>
    <x v="279"/>
    <x v="2"/>
    <s v="United States"/>
    <x v="1"/>
    <x v="1"/>
    <x v="59"/>
    <x v="1"/>
    <s v="OFF-PA-10004092"/>
    <x v="1"/>
    <x v="4"/>
    <x v="259"/>
    <n v="146.82"/>
  </r>
  <r>
    <x v="280"/>
    <x v="280"/>
    <s v="07/10/2015"/>
    <s v="13/10/2015"/>
    <x v="1"/>
    <s v="MR-17545"/>
    <x v="280"/>
    <x v="2"/>
    <s v="United States"/>
    <x v="10"/>
    <x v="9"/>
    <x v="11"/>
    <x v="3"/>
    <s v="FUR-FU-10000222"/>
    <x v="0"/>
    <x v="3"/>
    <x v="260"/>
    <n v="129.91999999999999"/>
  </r>
  <r>
    <x v="281"/>
    <x v="281"/>
    <s v="07/07/2017"/>
    <s v="12/07/2017"/>
    <x v="1"/>
    <s v="SC-20695"/>
    <x v="281"/>
    <x v="1"/>
    <s v="United States"/>
    <x v="132"/>
    <x v="2"/>
    <x v="167"/>
    <x v="0"/>
    <s v="OFF-SU-10004664"/>
    <x v="1"/>
    <x v="15"/>
    <x v="261"/>
    <n v="45.584000000000003"/>
  </r>
  <r>
    <x v="282"/>
    <x v="282"/>
    <s v="16/09/2018"/>
    <s v="20/09/2018"/>
    <x v="1"/>
    <s v="JF-15355"/>
    <x v="282"/>
    <x v="0"/>
    <s v="United States"/>
    <x v="133"/>
    <x v="5"/>
    <x v="168"/>
    <x v="2"/>
    <s v="OFF-EN-10001141"/>
    <x v="1"/>
    <x v="11"/>
    <x v="262"/>
    <n v="17.568000000000001"/>
  </r>
  <r>
    <x v="283"/>
    <x v="283"/>
    <s v="03/12/2017"/>
    <s v="06/12/2017"/>
    <x v="2"/>
    <s v="EG-13900"/>
    <x v="283"/>
    <x v="0"/>
    <s v="United States"/>
    <x v="134"/>
    <x v="15"/>
    <x v="169"/>
    <x v="3"/>
    <s v="OFF-PA-10001954"/>
    <x v="1"/>
    <x v="4"/>
    <x v="263"/>
    <n v="182.72"/>
  </r>
  <r>
    <x v="284"/>
    <x v="284"/>
    <s v="21/01/2018"/>
    <s v="25/01/2018"/>
    <x v="1"/>
    <s v="DS-13030"/>
    <x v="284"/>
    <x v="2"/>
    <s v="United States"/>
    <x v="4"/>
    <x v="4"/>
    <x v="57"/>
    <x v="1"/>
    <s v="OFF-ST-10000736"/>
    <x v="1"/>
    <x v="7"/>
    <x v="264"/>
    <n v="242.94"/>
  </r>
  <r>
    <x v="285"/>
    <x v="285"/>
    <s v="04/01/2015"/>
    <s v="08/01/2015"/>
    <x v="1"/>
    <s v="PO-19195"/>
    <x v="285"/>
    <x v="2"/>
    <s v="United States"/>
    <x v="14"/>
    <x v="10"/>
    <x v="17"/>
    <x v="2"/>
    <s v="OFF-LA-10003223"/>
    <x v="1"/>
    <x v="1"/>
    <x v="265"/>
    <n v="11.784000000000001"/>
  </r>
  <r>
    <x v="286"/>
    <x v="286"/>
    <s v="27/08/2017"/>
    <s v="01/09/2017"/>
    <x v="1"/>
    <s v="SS-20875"/>
    <x v="286"/>
    <x v="0"/>
    <s v="United States"/>
    <x v="59"/>
    <x v="5"/>
    <x v="74"/>
    <x v="2"/>
    <s v="OFF-SU-10004498"/>
    <x v="1"/>
    <x v="15"/>
    <x v="215"/>
    <n v="51.52"/>
  </r>
  <r>
    <x v="287"/>
    <x v="287"/>
    <s v="20/03/2017"/>
    <s v="22/03/2017"/>
    <x v="0"/>
    <s v="PB-19105"/>
    <x v="287"/>
    <x v="0"/>
    <s v="United States"/>
    <x v="135"/>
    <x v="10"/>
    <x v="170"/>
    <x v="2"/>
    <s v="TEC-PH-10000004"/>
    <x v="2"/>
    <x v="10"/>
    <x v="266"/>
    <n v="11.992000000000001"/>
  </r>
  <r>
    <x v="288"/>
    <x v="288"/>
    <s v="02/10/2018"/>
    <s v="06/10/2018"/>
    <x v="1"/>
    <s v="RF-19735"/>
    <x v="288"/>
    <x v="0"/>
    <s v="United States"/>
    <x v="136"/>
    <x v="12"/>
    <x v="171"/>
    <x v="2"/>
    <s v="OFF-BI-10003638"/>
    <x v="1"/>
    <x v="5"/>
    <x v="267"/>
    <n v="58.05"/>
  </r>
  <r>
    <x v="289"/>
    <x v="289"/>
    <s v="07/04/2017"/>
    <s v="09/04/2017"/>
    <x v="2"/>
    <s v="YC-21895"/>
    <x v="289"/>
    <x v="1"/>
    <s v="United States"/>
    <x v="8"/>
    <x v="1"/>
    <x v="89"/>
    <x v="1"/>
    <s v="TEC-CO-10002095"/>
    <x v="2"/>
    <x v="16"/>
    <x v="268"/>
    <n v="1199.9760000000001"/>
  </r>
  <r>
    <x v="290"/>
    <x v="290"/>
    <s v="29/12/2015"/>
    <s v="02/01/2016"/>
    <x v="1"/>
    <s v="DC-13285"/>
    <x v="290"/>
    <x v="0"/>
    <s v="United States"/>
    <x v="137"/>
    <x v="11"/>
    <x v="172"/>
    <x v="2"/>
    <s v="OFF-ST-10002444"/>
    <x v="1"/>
    <x v="7"/>
    <x v="269"/>
    <n v="24.56"/>
  </r>
  <r>
    <x v="291"/>
    <x v="291"/>
    <s v="23/07/2018"/>
    <s v="28/07/2018"/>
    <x v="1"/>
    <s v="CP-12340"/>
    <x v="291"/>
    <x v="1"/>
    <s v="United States"/>
    <x v="20"/>
    <x v="15"/>
    <x v="29"/>
    <x v="3"/>
    <s v="OFF-BI-10000848"/>
    <x v="1"/>
    <x v="5"/>
    <x v="223"/>
    <n v="13.128"/>
  </r>
  <r>
    <x v="292"/>
    <x v="292"/>
    <s v="18/09/2018"/>
    <s v="22/09/2018"/>
    <x v="1"/>
    <s v="BF-11020"/>
    <x v="292"/>
    <x v="1"/>
    <s v="United States"/>
    <x v="112"/>
    <x v="6"/>
    <x v="140"/>
    <x v="2"/>
    <s v="OFF-PA-10002377"/>
    <x v="1"/>
    <x v="4"/>
    <x v="270"/>
    <n v="22.72"/>
  </r>
  <r>
    <x v="293"/>
    <x v="293"/>
    <s v="08/02/2016"/>
    <s v="13/02/2016"/>
    <x v="1"/>
    <s v="LH-17020"/>
    <x v="293"/>
    <x v="0"/>
    <s v="United States"/>
    <x v="36"/>
    <x v="23"/>
    <x v="44"/>
    <x v="3"/>
    <s v="TEC-PH-10003931"/>
    <x v="2"/>
    <x v="10"/>
    <x v="271"/>
    <n v="107.982"/>
  </r>
  <r>
    <x v="294"/>
    <x v="294"/>
    <s v="13/01/2015"/>
    <s v="15/01/2015"/>
    <x v="0"/>
    <s v="CS-12250"/>
    <x v="294"/>
    <x v="1"/>
    <s v="United States"/>
    <x v="138"/>
    <x v="27"/>
    <x v="173"/>
    <x v="0"/>
    <s v="OFF-EN-10001990"/>
    <x v="1"/>
    <x v="11"/>
    <x v="73"/>
    <n v="11.36"/>
  </r>
  <r>
    <x v="295"/>
    <x v="295"/>
    <s v="14/05/2015"/>
    <s v="20/05/2015"/>
    <x v="1"/>
    <s v="AJ-10795"/>
    <x v="295"/>
    <x v="1"/>
    <s v="United States"/>
    <x v="79"/>
    <x v="2"/>
    <x v="97"/>
    <x v="0"/>
    <s v="FUR-FU-10004306"/>
    <x v="0"/>
    <x v="3"/>
    <x v="272"/>
    <n v="310.88"/>
  </r>
  <r>
    <x v="296"/>
    <x v="296"/>
    <s v="30/01/2018"/>
    <s v="05/02/2018"/>
    <x v="1"/>
    <s v="BV-11245"/>
    <x v="296"/>
    <x v="1"/>
    <s v="United States"/>
    <x v="90"/>
    <x v="22"/>
    <x v="174"/>
    <x v="2"/>
    <s v="OFF-BI-10001036"/>
    <x v="1"/>
    <x v="5"/>
    <x v="273"/>
    <n v="18.28"/>
  </r>
  <r>
    <x v="297"/>
    <x v="297"/>
    <s v="29/06/2015"/>
    <s v="06/07/2015"/>
    <x v="1"/>
    <s v="DL-12865"/>
    <x v="297"/>
    <x v="0"/>
    <s v="United States"/>
    <x v="71"/>
    <x v="23"/>
    <x v="88"/>
    <x v="3"/>
    <s v="OFF-AR-10003405"/>
    <x v="1"/>
    <x v="8"/>
    <x v="274"/>
    <n v="32.76"/>
  </r>
  <r>
    <x v="298"/>
    <x v="298"/>
    <s v="03/10/2016"/>
    <s v="06/10/2016"/>
    <x v="0"/>
    <s v="BM-11785"/>
    <x v="298"/>
    <x v="0"/>
    <s v="United States"/>
    <x v="36"/>
    <x v="23"/>
    <x v="44"/>
    <x v="3"/>
    <s v="OFF-BI-10001098"/>
    <x v="1"/>
    <x v="5"/>
    <x v="275"/>
    <n v="32.07"/>
  </r>
  <r>
    <x v="299"/>
    <x v="299"/>
    <s v="12/12/2016"/>
    <s v="16/12/2016"/>
    <x v="1"/>
    <s v="LT-17110"/>
    <x v="299"/>
    <x v="0"/>
    <s v="United States"/>
    <x v="139"/>
    <x v="1"/>
    <x v="175"/>
    <x v="1"/>
    <s v="FUR-CH-10004675"/>
    <x v="0"/>
    <x v="9"/>
    <x v="276"/>
    <n v="348.928"/>
  </r>
  <r>
    <x v="300"/>
    <x v="300"/>
    <s v="20/05/2017"/>
    <s v="20/05/2017"/>
    <x v="3"/>
    <s v="JK-15730"/>
    <x v="300"/>
    <x v="0"/>
    <s v="United States"/>
    <x v="140"/>
    <x v="3"/>
    <x v="176"/>
    <x v="0"/>
    <s v="TEC-PH-10001530"/>
    <x v="2"/>
    <x v="10"/>
    <x v="277"/>
    <n v="1363.96"/>
  </r>
  <r>
    <x v="301"/>
    <x v="301"/>
    <s v="20/09/2015"/>
    <s v="26/09/2015"/>
    <x v="1"/>
    <s v="ES-14020"/>
    <x v="301"/>
    <x v="0"/>
    <s v="United States"/>
    <x v="8"/>
    <x v="1"/>
    <x v="89"/>
    <x v="1"/>
    <s v="OFF-LA-10001569"/>
    <x v="1"/>
    <x v="1"/>
    <x v="278"/>
    <n v="9.9600000000000009"/>
  </r>
  <r>
    <x v="302"/>
    <x v="302"/>
    <s v="21/09/2018"/>
    <s v="26/09/2018"/>
    <x v="1"/>
    <s v="RH-19495"/>
    <x v="302"/>
    <x v="0"/>
    <s v="United States"/>
    <x v="28"/>
    <x v="11"/>
    <x v="35"/>
    <x v="2"/>
    <s v="OFF-BI-10000546"/>
    <x v="1"/>
    <x v="5"/>
    <x v="279"/>
    <n v="20.16"/>
  </r>
  <r>
    <x v="303"/>
    <x v="303"/>
    <s v="27/11/2016"/>
    <s v="03/12/2016"/>
    <x v="1"/>
    <s v="CD-11920"/>
    <x v="303"/>
    <x v="0"/>
    <s v="United States"/>
    <x v="141"/>
    <x v="1"/>
    <x v="177"/>
    <x v="1"/>
    <s v="FUR-CH-10002647"/>
    <x v="0"/>
    <x v="9"/>
    <x v="280"/>
    <n v="283.92"/>
  </r>
  <r>
    <x v="304"/>
    <x v="304"/>
    <s v="20/02/2018"/>
    <s v="23/02/2018"/>
    <x v="2"/>
    <s v="HW-14935"/>
    <x v="304"/>
    <x v="1"/>
    <s v="United States"/>
    <x v="68"/>
    <x v="1"/>
    <x v="178"/>
    <x v="1"/>
    <s v="FUR-FU-10004090"/>
    <x v="0"/>
    <x v="3"/>
    <x v="281"/>
    <n v="22.23"/>
  </r>
  <r>
    <x v="305"/>
    <x v="305"/>
    <s v="12/03/2017"/>
    <s v="17/03/2017"/>
    <x v="1"/>
    <s v="MC-18130"/>
    <x v="305"/>
    <x v="1"/>
    <s v="United States"/>
    <x v="51"/>
    <x v="27"/>
    <x v="65"/>
    <x v="0"/>
    <s v="OFF-PA-10003953"/>
    <x v="1"/>
    <x v="4"/>
    <x v="282"/>
    <n v="12.96"/>
  </r>
  <r>
    <x v="306"/>
    <x v="306"/>
    <s v="22/04/2018"/>
    <s v="24/04/2018"/>
    <x v="2"/>
    <s v="GM-14440"/>
    <x v="306"/>
    <x v="0"/>
    <s v="United States"/>
    <x v="8"/>
    <x v="1"/>
    <x v="32"/>
    <x v="1"/>
    <s v="FUR-FU-10000794"/>
    <x v="0"/>
    <x v="3"/>
    <x v="283"/>
    <n v="18.28"/>
  </r>
  <r>
    <x v="307"/>
    <x v="307"/>
    <s v="14/05/2018"/>
    <s v="14/05/2018"/>
    <x v="3"/>
    <s v="PJ-19015"/>
    <x v="307"/>
    <x v="0"/>
    <s v="United States"/>
    <x v="142"/>
    <x v="1"/>
    <x v="179"/>
    <x v="1"/>
    <s v="FUR-FU-10000794"/>
    <x v="0"/>
    <x v="3"/>
    <x v="283"/>
    <n v="18.28"/>
  </r>
  <r>
    <x v="308"/>
    <x v="308"/>
    <s v="20/03/2016"/>
    <s v="23/03/2016"/>
    <x v="2"/>
    <s v="BW-11110"/>
    <x v="308"/>
    <x v="1"/>
    <s v="United States"/>
    <x v="143"/>
    <x v="6"/>
    <x v="180"/>
    <x v="2"/>
    <s v="OFF-PA-10000061"/>
    <x v="1"/>
    <x v="4"/>
    <x v="284"/>
    <n v="51.84"/>
  </r>
  <r>
    <x v="309"/>
    <x v="309"/>
    <s v="20/06/2018"/>
    <s v="27/06/2018"/>
    <x v="1"/>
    <s v="TR-21325"/>
    <x v="309"/>
    <x v="0"/>
    <s v="United States"/>
    <x v="144"/>
    <x v="29"/>
    <x v="181"/>
    <x v="3"/>
    <s v="TEC-AC-10002402"/>
    <x v="2"/>
    <x v="12"/>
    <x v="285"/>
    <n v="239.97"/>
  </r>
  <r>
    <x v="310"/>
    <x v="310"/>
    <s v="09/05/2015"/>
    <s v="15/05/2015"/>
    <x v="1"/>
    <s v="PG-18820"/>
    <x v="310"/>
    <x v="0"/>
    <s v="United States"/>
    <x v="8"/>
    <x v="1"/>
    <x v="89"/>
    <x v="1"/>
    <s v="TEC-AC-10003441"/>
    <x v="2"/>
    <x v="12"/>
    <x v="286"/>
    <n v="67.8"/>
  </r>
  <r>
    <x v="311"/>
    <x v="311"/>
    <s v="04/11/2018"/>
    <s v="11/11/2018"/>
    <x v="1"/>
    <s v="JL-15175"/>
    <x v="311"/>
    <x v="2"/>
    <s v="United States"/>
    <x v="65"/>
    <x v="18"/>
    <x v="81"/>
    <x v="0"/>
    <s v="OFF-PA-10001560"/>
    <x v="1"/>
    <x v="4"/>
    <x v="287"/>
    <n v="9.6639999999999997"/>
  </r>
  <r>
    <x v="312"/>
    <x v="312"/>
    <s v="20/11/2016"/>
    <s v="25/11/2016"/>
    <x v="1"/>
    <s v="BM-11650"/>
    <x v="312"/>
    <x v="1"/>
    <s v="United States"/>
    <x v="20"/>
    <x v="15"/>
    <x v="42"/>
    <x v="3"/>
    <s v="OFF-AR-10004648"/>
    <x v="1"/>
    <x v="8"/>
    <x v="288"/>
    <n v="60.45"/>
  </r>
  <r>
    <x v="313"/>
    <x v="313"/>
    <s v="07/11/2017"/>
    <s v="09/11/2017"/>
    <x v="2"/>
    <s v="EM-14095"/>
    <x v="313"/>
    <x v="1"/>
    <s v="United States"/>
    <x v="1"/>
    <x v="1"/>
    <x v="1"/>
    <x v="1"/>
    <s v="OFF-BI-10001294"/>
    <x v="1"/>
    <x v="5"/>
    <x v="289"/>
    <n v="37.44"/>
  </r>
  <r>
    <x v="314"/>
    <x v="314"/>
    <s v="13/10/2016"/>
    <s v="17/10/2016"/>
    <x v="1"/>
    <s v="AF-10885"/>
    <x v="314"/>
    <x v="0"/>
    <s v="United States"/>
    <x v="145"/>
    <x v="0"/>
    <x v="182"/>
    <x v="0"/>
    <s v="TEC-PH-10001552"/>
    <x v="2"/>
    <x v="10"/>
    <x v="290"/>
    <n v="83.72"/>
  </r>
  <r>
    <x v="315"/>
    <x v="315"/>
    <s v="01/01/2018"/>
    <s v="06/01/2018"/>
    <x v="1"/>
    <s v="GA-14725"/>
    <x v="315"/>
    <x v="0"/>
    <s v="United States"/>
    <x v="146"/>
    <x v="23"/>
    <x v="183"/>
    <x v="3"/>
    <s v="FUR-FU-10003878"/>
    <x v="0"/>
    <x v="3"/>
    <x v="291"/>
    <n v="48.896000000000001"/>
  </r>
  <r>
    <x v="316"/>
    <x v="316"/>
    <s v="07/02/2015"/>
    <s v="12/02/2015"/>
    <x v="1"/>
    <s v="CK-12760"/>
    <x v="316"/>
    <x v="1"/>
    <s v="United States"/>
    <x v="147"/>
    <x v="29"/>
    <x v="184"/>
    <x v="3"/>
    <s v="TEC-AC-10000710"/>
    <x v="2"/>
    <x v="12"/>
    <x v="292"/>
    <n v="115.36"/>
  </r>
  <r>
    <x v="317"/>
    <x v="317"/>
    <s v="20/06/2017"/>
    <s v="25/06/2017"/>
    <x v="0"/>
    <s v="DP-13105"/>
    <x v="317"/>
    <x v="1"/>
    <s v="United States"/>
    <x v="148"/>
    <x v="1"/>
    <x v="185"/>
    <x v="1"/>
    <s v="OFF-AR-10002335"/>
    <x v="1"/>
    <x v="8"/>
    <x v="293"/>
    <n v="5.16"/>
  </r>
  <r>
    <x v="318"/>
    <x v="318"/>
    <s v="03/08/2015"/>
    <s v="08/08/2015"/>
    <x v="1"/>
    <s v="BK-11260"/>
    <x v="318"/>
    <x v="0"/>
    <s v="United States"/>
    <x v="20"/>
    <x v="15"/>
    <x v="42"/>
    <x v="3"/>
    <s v="OFF-PA-10001019"/>
    <x v="1"/>
    <x v="4"/>
    <x v="294"/>
    <n v="39.96"/>
  </r>
  <r>
    <x v="319"/>
    <x v="319"/>
    <s v="10/04/2018"/>
    <s v="15/04/2018"/>
    <x v="1"/>
    <s v="SJ-20125"/>
    <x v="319"/>
    <x v="2"/>
    <s v="United States"/>
    <x v="149"/>
    <x v="29"/>
    <x v="186"/>
    <x v="3"/>
    <s v="OFF-PA-10004569"/>
    <x v="1"/>
    <x v="4"/>
    <x v="105"/>
    <n v="7.61"/>
  </r>
  <r>
    <x v="320"/>
    <x v="320"/>
    <s v="09/06/2015"/>
    <s v="16/06/2015"/>
    <x v="1"/>
    <s v="CM-12445"/>
    <x v="320"/>
    <x v="0"/>
    <s v="United States"/>
    <x v="8"/>
    <x v="1"/>
    <x v="32"/>
    <x v="1"/>
    <s v="OFF-SU-10001225"/>
    <x v="1"/>
    <x v="15"/>
    <x v="295"/>
    <n v="7.36"/>
  </r>
  <r>
    <x v="321"/>
    <x v="321"/>
    <s v="10/01/2015"/>
    <s v="15/01/2015"/>
    <x v="1"/>
    <s v="AJ-10780"/>
    <x v="321"/>
    <x v="1"/>
    <s v="United States"/>
    <x v="24"/>
    <x v="17"/>
    <x v="28"/>
    <x v="0"/>
    <s v="OFF-LA-10004272"/>
    <x v="1"/>
    <x v="1"/>
    <x v="296"/>
    <n v="2.89"/>
  </r>
  <r>
    <x v="322"/>
    <x v="322"/>
    <s v="29/09/2017"/>
    <s v="02/10/2017"/>
    <x v="2"/>
    <s v="LS-16945"/>
    <x v="322"/>
    <x v="1"/>
    <s v="United States"/>
    <x v="10"/>
    <x v="9"/>
    <x v="11"/>
    <x v="3"/>
    <s v="OFF-LA-10004853"/>
    <x v="1"/>
    <x v="1"/>
    <x v="297"/>
    <n v="15.936"/>
  </r>
  <r>
    <x v="323"/>
    <x v="323"/>
    <s v="06/04/2015"/>
    <s v="10/04/2015"/>
    <x v="1"/>
    <s v="GP-14740"/>
    <x v="323"/>
    <x v="1"/>
    <s v="United States"/>
    <x v="139"/>
    <x v="9"/>
    <x v="187"/>
    <x v="3"/>
    <s v="OFF-BI-10003719"/>
    <x v="1"/>
    <x v="5"/>
    <x v="298"/>
    <n v="44.91"/>
  </r>
  <r>
    <x v="324"/>
    <x v="324"/>
    <s v="03/09/2017"/>
    <s v="05/09/2017"/>
    <x v="2"/>
    <s v="PK-18910"/>
    <x v="324"/>
    <x v="2"/>
    <s v="United States"/>
    <x v="10"/>
    <x v="9"/>
    <x v="98"/>
    <x v="3"/>
    <s v="OFF-BI-10000545"/>
    <x v="1"/>
    <x v="5"/>
    <x v="299"/>
    <n v="1141.47"/>
  </r>
  <r>
    <x v="325"/>
    <x v="325"/>
    <s v="10/12/2015"/>
    <s v="15/12/2015"/>
    <x v="1"/>
    <s v="SM-20005"/>
    <x v="325"/>
    <x v="0"/>
    <s v="United States"/>
    <x v="20"/>
    <x v="15"/>
    <x v="29"/>
    <x v="3"/>
    <s v="OFF-PA-10004470"/>
    <x v="1"/>
    <x v="4"/>
    <x v="300"/>
    <n v="11.36"/>
  </r>
  <r>
    <x v="326"/>
    <x v="326"/>
    <s v="17/09/2015"/>
    <s v="21/09/2015"/>
    <x v="1"/>
    <s v="AG-10765"/>
    <x v="326"/>
    <x v="2"/>
    <s v="United States"/>
    <x v="10"/>
    <x v="9"/>
    <x v="71"/>
    <x v="3"/>
    <s v="OFF-BI-10003712"/>
    <x v="1"/>
    <x v="5"/>
    <x v="301"/>
    <n v="5.8920000000000003"/>
  </r>
  <r>
    <x v="327"/>
    <x v="327"/>
    <s v="22/10/2017"/>
    <s v="24/10/2017"/>
    <x v="2"/>
    <s v="PM-19135"/>
    <x v="327"/>
    <x v="2"/>
    <s v="United States"/>
    <x v="64"/>
    <x v="12"/>
    <x v="80"/>
    <x v="2"/>
    <s v="FUR-FU-10000732"/>
    <x v="0"/>
    <x v="3"/>
    <x v="234"/>
    <n v="31.4"/>
  </r>
  <r>
    <x v="328"/>
    <x v="328"/>
    <s v="29/04/2015"/>
    <s v="04/05/2015"/>
    <x v="1"/>
    <s v="LL-16840"/>
    <x v="328"/>
    <x v="0"/>
    <s v="United States"/>
    <x v="28"/>
    <x v="15"/>
    <x v="130"/>
    <x v="3"/>
    <s v="FUR-FU-10001424"/>
    <x v="0"/>
    <x v="3"/>
    <x v="302"/>
    <n v="17.46"/>
  </r>
  <r>
    <x v="329"/>
    <x v="329"/>
    <s v="25/04/2016"/>
    <s v="28/04/2016"/>
    <x v="0"/>
    <s v="JS-15595"/>
    <x v="329"/>
    <x v="1"/>
    <s v="United States"/>
    <x v="1"/>
    <x v="1"/>
    <x v="59"/>
    <x v="1"/>
    <s v="OFF-BI-10002071"/>
    <x v="1"/>
    <x v="5"/>
    <x v="303"/>
    <n v="13.944000000000001"/>
  </r>
  <r>
    <x v="330"/>
    <x v="330"/>
    <s v="14/10/2018"/>
    <s v="19/10/2018"/>
    <x v="1"/>
    <s v="EL-13735"/>
    <x v="330"/>
    <x v="2"/>
    <s v="United States"/>
    <x v="65"/>
    <x v="36"/>
    <x v="188"/>
    <x v="3"/>
    <s v="OFF-BI-10001078"/>
    <x v="1"/>
    <x v="5"/>
    <x v="304"/>
    <n v="37.659999999999997"/>
  </r>
  <r>
    <x v="331"/>
    <x v="331"/>
    <s v="10/11/2017"/>
    <s v="12/11/2017"/>
    <x v="2"/>
    <s v="PC-18745"/>
    <x v="331"/>
    <x v="1"/>
    <s v="United States"/>
    <x v="8"/>
    <x v="1"/>
    <x v="32"/>
    <x v="1"/>
    <s v="OFF-ST-10002205"/>
    <x v="1"/>
    <x v="7"/>
    <x v="305"/>
    <n v="155.82"/>
  </r>
  <r>
    <x v="332"/>
    <x v="332"/>
    <s v="03/10/2017"/>
    <s v="06/10/2017"/>
    <x v="0"/>
    <s v="HL-15040"/>
    <x v="332"/>
    <x v="0"/>
    <s v="United States"/>
    <x v="12"/>
    <x v="5"/>
    <x v="14"/>
    <x v="2"/>
    <s v="OFF-EN-10001099"/>
    <x v="1"/>
    <x v="11"/>
    <x v="73"/>
    <n v="15.648"/>
  </r>
  <r>
    <x v="333"/>
    <x v="333"/>
    <s v="09/09/2015"/>
    <s v="15/09/2015"/>
    <x v="1"/>
    <s v="MS-17365"/>
    <x v="333"/>
    <x v="0"/>
    <s v="United States"/>
    <x v="64"/>
    <x v="12"/>
    <x v="80"/>
    <x v="2"/>
    <s v="OFF-LA-10003923"/>
    <x v="1"/>
    <x v="1"/>
    <x v="182"/>
    <n v="103.6"/>
  </r>
  <r>
    <x v="334"/>
    <x v="334"/>
    <s v="29/10/2018"/>
    <s v="31/10/2018"/>
    <x v="0"/>
    <s v="GB-14530"/>
    <x v="334"/>
    <x v="1"/>
    <s v="United States"/>
    <x v="101"/>
    <x v="15"/>
    <x v="124"/>
    <x v="3"/>
    <s v="OFF-PA-10002250"/>
    <x v="1"/>
    <x v="4"/>
    <x v="306"/>
    <n v="46.96"/>
  </r>
  <r>
    <x v="335"/>
    <x v="335"/>
    <s v="10/04/2017"/>
    <s v="12/04/2017"/>
    <x v="2"/>
    <s v="JR-16210"/>
    <x v="335"/>
    <x v="1"/>
    <s v="United States"/>
    <x v="24"/>
    <x v="23"/>
    <x v="141"/>
    <x v="3"/>
    <s v="OFF-BI-10004716"/>
    <x v="1"/>
    <x v="5"/>
    <x v="307"/>
    <n v="8.9039999999999999"/>
  </r>
  <r>
    <x v="336"/>
    <x v="336"/>
    <s v="02/09/2018"/>
    <s v="07/09/2018"/>
    <x v="1"/>
    <s v="BE-11335"/>
    <x v="336"/>
    <x v="2"/>
    <s v="United States"/>
    <x v="97"/>
    <x v="12"/>
    <x v="189"/>
    <x v="2"/>
    <s v="TEC-PH-10001494"/>
    <x v="2"/>
    <x v="10"/>
    <x v="308"/>
    <n v="1199.8"/>
  </r>
  <r>
    <x v="337"/>
    <x v="337"/>
    <s v="31/05/2016"/>
    <s v="07/06/2016"/>
    <x v="1"/>
    <s v="SC-20050"/>
    <x v="337"/>
    <x v="2"/>
    <s v="United States"/>
    <x v="150"/>
    <x v="28"/>
    <x v="190"/>
    <x v="3"/>
    <s v="FUR-FU-10001935"/>
    <x v="0"/>
    <x v="3"/>
    <x v="238"/>
    <n v="22.2"/>
  </r>
  <r>
    <x v="338"/>
    <x v="338"/>
    <s v="05/03/2017"/>
    <s v="11/03/2017"/>
    <x v="1"/>
    <s v="RW-19630"/>
    <x v="338"/>
    <x v="1"/>
    <s v="United States"/>
    <x v="59"/>
    <x v="5"/>
    <x v="74"/>
    <x v="2"/>
    <s v="OFF-EN-10000056"/>
    <x v="1"/>
    <x v="11"/>
    <x v="309"/>
    <n v="149.352"/>
  </r>
  <r>
    <x v="339"/>
    <x v="339"/>
    <s v="11/04/2016"/>
    <s v="15/04/2016"/>
    <x v="1"/>
    <s v="SE-20110"/>
    <x v="339"/>
    <x v="0"/>
    <s v="United States"/>
    <x v="20"/>
    <x v="15"/>
    <x v="29"/>
    <x v="3"/>
    <s v="TEC-AC-10002473"/>
    <x v="2"/>
    <x v="12"/>
    <x v="310"/>
    <n v="85.14"/>
  </r>
  <r>
    <x v="340"/>
    <x v="340"/>
    <s v="15/09/2017"/>
    <s v="20/09/2017"/>
    <x v="1"/>
    <s v="AH-10075"/>
    <x v="340"/>
    <x v="1"/>
    <s v="United States"/>
    <x v="20"/>
    <x v="15"/>
    <x v="151"/>
    <x v="3"/>
    <s v="OFF-BI-10003650"/>
    <x v="1"/>
    <x v="5"/>
    <x v="54"/>
    <n v="841.56799999999998"/>
  </r>
  <r>
    <x v="341"/>
    <x v="341"/>
    <s v="13/09/2015"/>
    <s v="16/09/2015"/>
    <x v="2"/>
    <s v="JM-15535"/>
    <x v="341"/>
    <x v="0"/>
    <s v="United States"/>
    <x v="10"/>
    <x v="9"/>
    <x v="98"/>
    <x v="3"/>
    <s v="OFF-PA-10003543"/>
    <x v="1"/>
    <x v="4"/>
    <x v="311"/>
    <n v="15.552"/>
  </r>
  <r>
    <x v="342"/>
    <x v="342"/>
    <s v="05/10/2016"/>
    <s v="09/10/2016"/>
    <x v="1"/>
    <s v="JJ-15760"/>
    <x v="342"/>
    <x v="2"/>
    <s v="United States"/>
    <x v="24"/>
    <x v="17"/>
    <x v="28"/>
    <x v="0"/>
    <s v="OFF-AR-10000658"/>
    <x v="1"/>
    <x v="8"/>
    <x v="312"/>
    <n v="46.2"/>
  </r>
  <r>
    <x v="343"/>
    <x v="343"/>
    <s v="02/09/2018"/>
    <s v="06/09/2018"/>
    <x v="1"/>
    <s v="RK-19300"/>
    <x v="343"/>
    <x v="0"/>
    <s v="United States"/>
    <x v="10"/>
    <x v="9"/>
    <x v="11"/>
    <x v="3"/>
    <s v="OFF-PA-10002195"/>
    <x v="1"/>
    <x v="4"/>
    <x v="313"/>
    <n v="12.192"/>
  </r>
  <r>
    <x v="344"/>
    <x v="344"/>
    <s v="20/06/2017"/>
    <s v="24/06/2017"/>
    <x v="1"/>
    <s v="CG-12040"/>
    <x v="344"/>
    <x v="2"/>
    <s v="United States"/>
    <x v="10"/>
    <x v="9"/>
    <x v="71"/>
    <x v="3"/>
    <s v="OFF-PA-10001745"/>
    <x v="1"/>
    <x v="4"/>
    <x v="314"/>
    <n v="45.055999999999997"/>
  </r>
  <r>
    <x v="345"/>
    <x v="345"/>
    <s v="13/12/2016"/>
    <s v="17/12/2016"/>
    <x v="1"/>
    <s v="RP-19270"/>
    <x v="345"/>
    <x v="1"/>
    <s v="United States"/>
    <x v="151"/>
    <x v="1"/>
    <x v="191"/>
    <x v="1"/>
    <s v="OFF-PA-10000289"/>
    <x v="1"/>
    <x v="4"/>
    <x v="315"/>
    <n v="12.96"/>
  </r>
  <r>
    <x v="346"/>
    <x v="346"/>
    <s v="19/06/2017"/>
    <s v="20/06/2017"/>
    <x v="2"/>
    <s v="KC-16255"/>
    <x v="346"/>
    <x v="1"/>
    <s v="United States"/>
    <x v="8"/>
    <x v="1"/>
    <x v="89"/>
    <x v="1"/>
    <s v="OFF-PA-10000350"/>
    <x v="1"/>
    <x v="4"/>
    <x v="316"/>
    <n v="17.12"/>
  </r>
  <r>
    <x v="347"/>
    <x v="347"/>
    <s v="03/04/2018"/>
    <s v="07/04/2018"/>
    <x v="1"/>
    <s v="KH-16360"/>
    <x v="347"/>
    <x v="0"/>
    <s v="United States"/>
    <x v="10"/>
    <x v="9"/>
    <x v="98"/>
    <x v="3"/>
    <s v="FUR-FU-10001940"/>
    <x v="0"/>
    <x v="3"/>
    <x v="317"/>
    <n v="25.472000000000001"/>
  </r>
  <r>
    <x v="348"/>
    <x v="348"/>
    <s v="28/12/2018"/>
    <s v="01/01/2019"/>
    <x v="1"/>
    <s v="GH-14665"/>
    <x v="348"/>
    <x v="0"/>
    <s v="United States"/>
    <x v="152"/>
    <x v="5"/>
    <x v="192"/>
    <x v="2"/>
    <s v="OFF-AR-10001958"/>
    <x v="1"/>
    <x v="8"/>
    <x v="318"/>
    <n v="27.167999999999999"/>
  </r>
  <r>
    <x v="349"/>
    <x v="349"/>
    <s v="30/11/2018"/>
    <s v="04/12/2018"/>
    <x v="1"/>
    <s v="SW-20275"/>
    <x v="349"/>
    <x v="0"/>
    <s v="United States"/>
    <x v="97"/>
    <x v="34"/>
    <x v="118"/>
    <x v="0"/>
    <s v="OFF-ST-10000604"/>
    <x v="1"/>
    <x v="7"/>
    <x v="25"/>
    <n v="173.8"/>
  </r>
  <r>
    <x v="350"/>
    <x v="350"/>
    <s v="15/05/2018"/>
    <s v="18/05/2018"/>
    <x v="0"/>
    <s v="JA-15970"/>
    <x v="350"/>
    <x v="0"/>
    <s v="United States"/>
    <x v="40"/>
    <x v="16"/>
    <x v="48"/>
    <x v="1"/>
    <s v="TEC-PH-10002923"/>
    <x v="2"/>
    <x v="10"/>
    <x v="319"/>
    <n v="29.591999999999999"/>
  </r>
  <r>
    <x v="351"/>
    <x v="351"/>
    <s v="22/09/2016"/>
    <s v="22/09/2016"/>
    <x v="3"/>
    <s v="DL-12925"/>
    <x v="351"/>
    <x v="0"/>
    <s v="United States"/>
    <x v="134"/>
    <x v="1"/>
    <x v="193"/>
    <x v="1"/>
    <s v="FUR-FU-10004188"/>
    <x v="0"/>
    <x v="3"/>
    <x v="320"/>
    <n v="204.6"/>
  </r>
  <r>
    <x v="352"/>
    <x v="352"/>
    <s v="14/11/2018"/>
    <s v="19/11/2018"/>
    <x v="1"/>
    <s v="LW-16990"/>
    <x v="352"/>
    <x v="1"/>
    <s v="United States"/>
    <x v="8"/>
    <x v="1"/>
    <x v="89"/>
    <x v="1"/>
    <s v="FUR-CH-10002965"/>
    <x v="0"/>
    <x v="9"/>
    <x v="104"/>
    <n v="321.56799999999998"/>
  </r>
  <r>
    <x v="353"/>
    <x v="353"/>
    <s v="27/11/2016"/>
    <s v="01/12/2016"/>
    <x v="1"/>
    <s v="TB-21190"/>
    <x v="353"/>
    <x v="2"/>
    <s v="United States"/>
    <x v="105"/>
    <x v="35"/>
    <x v="131"/>
    <x v="0"/>
    <s v="OFF-BI-10000145"/>
    <x v="1"/>
    <x v="5"/>
    <x v="321"/>
    <n v="6.24"/>
  </r>
  <r>
    <x v="354"/>
    <x v="354"/>
    <s v="09/04/2018"/>
    <s v="11/04/2018"/>
    <x v="2"/>
    <s v="BS-11800"/>
    <x v="354"/>
    <x v="2"/>
    <s v="United States"/>
    <x v="20"/>
    <x v="15"/>
    <x v="151"/>
    <x v="3"/>
    <s v="OFF-LA-10004055"/>
    <x v="1"/>
    <x v="1"/>
    <x v="322"/>
    <n v="9.82"/>
  </r>
  <r>
    <x v="355"/>
    <x v="355"/>
    <s v="30/05/2017"/>
    <s v="31/05/2017"/>
    <x v="2"/>
    <s v="RW-19690"/>
    <x v="355"/>
    <x v="0"/>
    <s v="United States"/>
    <x v="38"/>
    <x v="3"/>
    <x v="142"/>
    <x v="0"/>
    <s v="OFF-BI-10000848"/>
    <x v="1"/>
    <x v="5"/>
    <x v="223"/>
    <n v="3.282"/>
  </r>
  <r>
    <x v="356"/>
    <x v="356"/>
    <s v="11/11/2015"/>
    <s v="14/11/2015"/>
    <x v="0"/>
    <s v="TZ-21580"/>
    <x v="356"/>
    <x v="0"/>
    <s v="United States"/>
    <x v="145"/>
    <x v="21"/>
    <x v="194"/>
    <x v="1"/>
    <s v="OFF-AR-10000034"/>
    <x v="1"/>
    <x v="8"/>
    <x v="323"/>
    <n v="3.3919999999999999"/>
  </r>
  <r>
    <x v="357"/>
    <x v="357"/>
    <s v="29/09/2018"/>
    <s v="05/10/2018"/>
    <x v="1"/>
    <s v="AS-10630"/>
    <x v="357"/>
    <x v="2"/>
    <s v="United States"/>
    <x v="43"/>
    <x v="5"/>
    <x v="85"/>
    <x v="2"/>
    <s v="OFF-LA-10001569"/>
    <x v="1"/>
    <x v="1"/>
    <x v="278"/>
    <n v="7.968"/>
  </r>
  <r>
    <x v="358"/>
    <x v="358"/>
    <s v="10/03/2016"/>
    <s v="10/03/2016"/>
    <x v="3"/>
    <s v="TS-21340"/>
    <x v="358"/>
    <x v="0"/>
    <s v="United States"/>
    <x v="12"/>
    <x v="5"/>
    <x v="16"/>
    <x v="2"/>
    <s v="OFF-BI-10004022"/>
    <x v="1"/>
    <x v="5"/>
    <x v="324"/>
    <n v="1.1120000000000001"/>
  </r>
  <r>
    <x v="359"/>
    <x v="359"/>
    <s v="29/03/2016"/>
    <s v="31/03/2016"/>
    <x v="0"/>
    <s v="SL-20155"/>
    <x v="359"/>
    <x v="2"/>
    <s v="United States"/>
    <x v="100"/>
    <x v="2"/>
    <x v="121"/>
    <x v="0"/>
    <s v="FUR-CH-10004086"/>
    <x v="0"/>
    <x v="9"/>
    <x v="325"/>
    <n v="1166.92"/>
  </r>
  <r>
    <x v="360"/>
    <x v="360"/>
    <s v="21/05/2015"/>
    <s v="25/05/2015"/>
    <x v="1"/>
    <s v="MW-18235"/>
    <x v="360"/>
    <x v="1"/>
    <s v="United States"/>
    <x v="153"/>
    <x v="17"/>
    <x v="195"/>
    <x v="0"/>
    <s v="OFF-BI-10003925"/>
    <x v="1"/>
    <x v="5"/>
    <x v="326"/>
    <n v="2715.93"/>
  </r>
  <r>
    <x v="361"/>
    <x v="361"/>
    <s v="28/10/2016"/>
    <s v="03/11/2016"/>
    <x v="1"/>
    <s v="RD-19585"/>
    <x v="361"/>
    <x v="0"/>
    <s v="United States"/>
    <x v="0"/>
    <x v="0"/>
    <x v="0"/>
    <x v="0"/>
    <s v="OFF-EN-10003862"/>
    <x v="1"/>
    <x v="11"/>
    <x v="327"/>
    <n v="10.67"/>
  </r>
  <r>
    <x v="362"/>
    <x v="362"/>
    <s v="27/08/2016"/>
    <s v="31/08/2016"/>
    <x v="1"/>
    <s v="RA-19945"/>
    <x v="362"/>
    <x v="0"/>
    <s v="United States"/>
    <x v="154"/>
    <x v="1"/>
    <x v="196"/>
    <x v="1"/>
    <s v="OFF-ST-10000046"/>
    <x v="1"/>
    <x v="7"/>
    <x v="328"/>
    <n v="484.65"/>
  </r>
  <r>
    <x v="363"/>
    <x v="363"/>
    <s v="06/11/2016"/>
    <s v="09/11/2016"/>
    <x v="2"/>
    <s v="MT-17815"/>
    <x v="363"/>
    <x v="0"/>
    <s v="United States"/>
    <x v="46"/>
    <x v="16"/>
    <x v="54"/>
    <x v="1"/>
    <s v="OFF-EN-10002600"/>
    <x v="1"/>
    <x v="11"/>
    <x v="329"/>
    <n v="7.08"/>
  </r>
  <r>
    <x v="364"/>
    <x v="364"/>
    <s v="24/11/2015"/>
    <s v="26/11/2015"/>
    <x v="2"/>
    <s v="VG-21790"/>
    <x v="364"/>
    <x v="0"/>
    <s v="United States"/>
    <x v="68"/>
    <x v="1"/>
    <x v="84"/>
    <x v="1"/>
    <s v="FUR-FU-10001602"/>
    <x v="0"/>
    <x v="3"/>
    <x v="330"/>
    <n v="151.72"/>
  </r>
  <r>
    <x v="365"/>
    <x v="365"/>
    <s v="21/12/2016"/>
    <s v="24/12/2016"/>
    <x v="0"/>
    <s v="JS-15880"/>
    <x v="365"/>
    <x v="0"/>
    <s v="United States"/>
    <x v="4"/>
    <x v="4"/>
    <x v="5"/>
    <x v="1"/>
    <s v="FUR-TA-10003748"/>
    <x v="0"/>
    <x v="2"/>
    <x v="331"/>
    <n v="1618.37"/>
  </r>
  <r>
    <x v="366"/>
    <x v="366"/>
    <s v="06/07/2016"/>
    <s v="10/07/2016"/>
    <x v="1"/>
    <s v="KM-16225"/>
    <x v="366"/>
    <x v="1"/>
    <s v="United States"/>
    <x v="20"/>
    <x v="15"/>
    <x v="151"/>
    <x v="3"/>
    <s v="FUR-FU-10002191"/>
    <x v="0"/>
    <x v="3"/>
    <x v="332"/>
    <n v="13.96"/>
  </r>
  <r>
    <x v="367"/>
    <x v="367"/>
    <s v="17/12/2018"/>
    <s v="20/12/2018"/>
    <x v="2"/>
    <s v="HR-14770"/>
    <x v="367"/>
    <x v="2"/>
    <s v="United States"/>
    <x v="1"/>
    <x v="1"/>
    <x v="59"/>
    <x v="1"/>
    <s v="OFF-BI-10000320"/>
    <x v="1"/>
    <x v="5"/>
    <x v="333"/>
    <n v="11.808"/>
  </r>
  <r>
    <x v="368"/>
    <x v="368"/>
    <s v="11/01/2017"/>
    <s v="13/01/2017"/>
    <x v="0"/>
    <s v="DE-13255"/>
    <x v="368"/>
    <x v="2"/>
    <s v="United States"/>
    <x v="24"/>
    <x v="23"/>
    <x v="141"/>
    <x v="3"/>
    <s v="OFF-PA-10001166"/>
    <x v="1"/>
    <x v="4"/>
    <x v="334"/>
    <n v="15.552"/>
  </r>
  <r>
    <x v="369"/>
    <x v="369"/>
    <s v="20/11/2017"/>
    <s v="22/11/2017"/>
    <x v="2"/>
    <s v="AG-10390"/>
    <x v="369"/>
    <x v="0"/>
    <s v="United States"/>
    <x v="71"/>
    <x v="23"/>
    <x v="88"/>
    <x v="3"/>
    <s v="OFF-PA-10000955"/>
    <x v="1"/>
    <x v="4"/>
    <x v="335"/>
    <n v="15.696"/>
  </r>
  <r>
    <x v="370"/>
    <x v="370"/>
    <s v="13/06/2016"/>
    <s v="14/06/2016"/>
    <x v="2"/>
    <s v="JJ-15445"/>
    <x v="370"/>
    <x v="0"/>
    <s v="United States"/>
    <x v="1"/>
    <x v="1"/>
    <x v="25"/>
    <x v="1"/>
    <s v="OFF-BI-10003707"/>
    <x v="1"/>
    <x v="5"/>
    <x v="336"/>
    <n v="36.624000000000002"/>
  </r>
  <r>
    <x v="371"/>
    <x v="371"/>
    <s v="20/11/2018"/>
    <s v="21/11/2018"/>
    <x v="2"/>
    <s v="JH-15430"/>
    <x v="371"/>
    <x v="0"/>
    <s v="United States"/>
    <x v="126"/>
    <x v="3"/>
    <x v="161"/>
    <x v="0"/>
    <s v="OFF-AR-10000203"/>
    <x v="1"/>
    <x v="8"/>
    <x v="337"/>
    <n v="23.968"/>
  </r>
  <r>
    <x v="372"/>
    <x v="372"/>
    <s v="20/03/2017"/>
    <s v="24/03/2017"/>
    <x v="1"/>
    <s v="RD-19660"/>
    <x v="372"/>
    <x v="2"/>
    <s v="United States"/>
    <x v="155"/>
    <x v="24"/>
    <x v="197"/>
    <x v="2"/>
    <s v="FUR-TA-10001095"/>
    <x v="0"/>
    <x v="2"/>
    <x v="338"/>
    <n v="697.16"/>
  </r>
  <r>
    <x v="373"/>
    <x v="373"/>
    <s v="06/09/2017"/>
    <s v="09/09/2017"/>
    <x v="0"/>
    <s v="MO-17500"/>
    <x v="373"/>
    <x v="0"/>
    <s v="United States"/>
    <x v="20"/>
    <x v="15"/>
    <x v="42"/>
    <x v="3"/>
    <s v="TEC-AC-10004761"/>
    <x v="2"/>
    <x v="12"/>
    <x v="339"/>
    <n v="31.86"/>
  </r>
  <r>
    <x v="374"/>
    <x v="374"/>
    <s v="09/07/2018"/>
    <s v="12/07/2018"/>
    <x v="2"/>
    <s v="NS-18640"/>
    <x v="374"/>
    <x v="1"/>
    <s v="United States"/>
    <x v="22"/>
    <x v="10"/>
    <x v="26"/>
    <x v="2"/>
    <s v="OFF-AR-10001130"/>
    <x v="1"/>
    <x v="8"/>
    <x v="340"/>
    <n v="8.84"/>
  </r>
  <r>
    <x v="375"/>
    <x v="375"/>
    <s v="03/07/2016"/>
    <s v="05/07/2016"/>
    <x v="2"/>
    <s v="DG-13300"/>
    <x v="375"/>
    <x v="1"/>
    <s v="United States"/>
    <x v="10"/>
    <x v="9"/>
    <x v="60"/>
    <x v="3"/>
    <s v="FUR-FU-10000293"/>
    <x v="0"/>
    <x v="3"/>
    <x v="341"/>
    <n v="168.464"/>
  </r>
  <r>
    <x v="376"/>
    <x v="376"/>
    <s v="04/04/2016"/>
    <s v="08/04/2016"/>
    <x v="1"/>
    <s v="NF-18595"/>
    <x v="376"/>
    <x v="2"/>
    <s v="United States"/>
    <x v="20"/>
    <x v="15"/>
    <x v="29"/>
    <x v="3"/>
    <s v="OFF-AR-10000716"/>
    <x v="1"/>
    <x v="8"/>
    <x v="342"/>
    <n v="11.16"/>
  </r>
  <r>
    <x v="377"/>
    <x v="377"/>
    <s v="24/11/2017"/>
    <s v="01/12/2017"/>
    <x v="1"/>
    <s v="MG-17650"/>
    <x v="377"/>
    <x v="2"/>
    <s v="United States"/>
    <x v="10"/>
    <x v="9"/>
    <x v="98"/>
    <x v="3"/>
    <s v="OFF-FA-10001754"/>
    <x v="1"/>
    <x v="13"/>
    <x v="343"/>
    <n v="4.4160000000000004"/>
  </r>
  <r>
    <x v="378"/>
    <x v="378"/>
    <s v="16/04/2016"/>
    <s v="21/04/2016"/>
    <x v="1"/>
    <s v="TS-21160"/>
    <x v="378"/>
    <x v="1"/>
    <s v="United States"/>
    <x v="156"/>
    <x v="23"/>
    <x v="198"/>
    <x v="3"/>
    <s v="OFF-AP-10002350"/>
    <x v="1"/>
    <x v="6"/>
    <x v="344"/>
    <n v="45.216000000000001"/>
  </r>
  <r>
    <x v="379"/>
    <x v="379"/>
    <s v="01/10/2017"/>
    <s v="02/10/2017"/>
    <x v="2"/>
    <s v="BD-11620"/>
    <x v="379"/>
    <x v="0"/>
    <s v="United States"/>
    <x v="8"/>
    <x v="1"/>
    <x v="32"/>
    <x v="1"/>
    <s v="FUR-CH-10001146"/>
    <x v="0"/>
    <x v="9"/>
    <x v="27"/>
    <n v="194.84800000000001"/>
  </r>
  <r>
    <x v="380"/>
    <x v="380"/>
    <s v="28/09/2018"/>
    <s v="30/09/2018"/>
    <x v="0"/>
    <s v="CM-12160"/>
    <x v="380"/>
    <x v="0"/>
    <s v="United States"/>
    <x v="157"/>
    <x v="5"/>
    <x v="199"/>
    <x v="2"/>
    <s v="OFF-SU-10001935"/>
    <x v="1"/>
    <x v="15"/>
    <x v="295"/>
    <n v="1.744"/>
  </r>
  <r>
    <x v="381"/>
    <x v="381"/>
    <s v="20/11/2016"/>
    <s v="26/11/2016"/>
    <x v="1"/>
    <s v="SN-20560"/>
    <x v="381"/>
    <x v="2"/>
    <s v="United States"/>
    <x v="1"/>
    <x v="1"/>
    <x v="144"/>
    <x v="1"/>
    <s v="OFF-AR-10003732"/>
    <x v="1"/>
    <x v="8"/>
    <x v="345"/>
    <n v="19.46"/>
  </r>
  <r>
    <x v="382"/>
    <x v="382"/>
    <s v="28/04/2017"/>
    <s v="02/05/2017"/>
    <x v="1"/>
    <s v="EH-14005"/>
    <x v="382"/>
    <x v="2"/>
    <s v="United States"/>
    <x v="58"/>
    <x v="21"/>
    <x v="73"/>
    <x v="1"/>
    <s v="OFF-PA-10001970"/>
    <x v="1"/>
    <x v="4"/>
    <x v="346"/>
    <n v="29.472000000000001"/>
  </r>
  <r>
    <x v="383"/>
    <x v="383"/>
    <s v="14/11/2018"/>
    <s v="19/11/2018"/>
    <x v="1"/>
    <s v="FO-14305"/>
    <x v="383"/>
    <x v="0"/>
    <s v="United States"/>
    <x v="20"/>
    <x v="15"/>
    <x v="42"/>
    <x v="3"/>
    <s v="OFF-BI-10003669"/>
    <x v="1"/>
    <x v="5"/>
    <x v="347"/>
    <n v="8.64"/>
  </r>
  <r>
    <x v="384"/>
    <x v="384"/>
    <s v="12/11/2017"/>
    <s v="19/11/2017"/>
    <x v="1"/>
    <s v="MS-17710"/>
    <x v="384"/>
    <x v="0"/>
    <s v="United States"/>
    <x v="111"/>
    <x v="16"/>
    <x v="138"/>
    <x v="1"/>
    <s v="OFF-BI-10003727"/>
    <x v="1"/>
    <x v="5"/>
    <x v="348"/>
    <n v="6.27"/>
  </r>
  <r>
    <x v="385"/>
    <x v="385"/>
    <s v="29/09/2017"/>
    <s v="30/09/2017"/>
    <x v="2"/>
    <s v="CC-12100"/>
    <x v="385"/>
    <x v="2"/>
    <s v="United States"/>
    <x v="36"/>
    <x v="14"/>
    <x v="123"/>
    <x v="2"/>
    <s v="OFF-AR-10000255"/>
    <x v="1"/>
    <x v="8"/>
    <x v="349"/>
    <n v="40.880000000000003"/>
  </r>
  <r>
    <x v="386"/>
    <x v="386"/>
    <s v="23/09/2018"/>
    <s v="25/09/2018"/>
    <x v="0"/>
    <s v="DW-13540"/>
    <x v="386"/>
    <x v="0"/>
    <s v="United States"/>
    <x v="4"/>
    <x v="4"/>
    <x v="56"/>
    <x v="1"/>
    <s v="OFF-AP-10002191"/>
    <x v="1"/>
    <x v="6"/>
    <x v="350"/>
    <n v="119.96"/>
  </r>
  <r>
    <x v="387"/>
    <x v="387"/>
    <s v="29/11/2016"/>
    <s v="04/12/2016"/>
    <x v="1"/>
    <s v="BT-11395"/>
    <x v="387"/>
    <x v="1"/>
    <s v="United States"/>
    <x v="64"/>
    <x v="12"/>
    <x v="80"/>
    <x v="2"/>
    <s v="OFF-PA-10000349"/>
    <x v="1"/>
    <x v="4"/>
    <x v="14"/>
    <n v="19.920000000000002"/>
  </r>
  <r>
    <x v="388"/>
    <x v="388"/>
    <s v="15/08/2017"/>
    <s v="20/08/2017"/>
    <x v="0"/>
    <s v="CY-12745"/>
    <x v="388"/>
    <x v="1"/>
    <s v="United States"/>
    <x v="158"/>
    <x v="1"/>
    <x v="200"/>
    <x v="1"/>
    <s v="TEC-PH-10004896"/>
    <x v="2"/>
    <x v="10"/>
    <x v="351"/>
    <n v="71.975999999999999"/>
  </r>
  <r>
    <x v="389"/>
    <x v="389"/>
    <s v="27/12/2016"/>
    <s v="31/12/2016"/>
    <x v="1"/>
    <s v="BT-11485"/>
    <x v="389"/>
    <x v="2"/>
    <s v="United States"/>
    <x v="159"/>
    <x v="36"/>
    <x v="201"/>
    <x v="3"/>
    <s v="OFF-PA-10000605"/>
    <x v="1"/>
    <x v="4"/>
    <x v="352"/>
    <n v="28.9"/>
  </r>
  <r>
    <x v="390"/>
    <x v="390"/>
    <s v="21/01/2018"/>
    <s v="26/01/2018"/>
    <x v="1"/>
    <s v="PS-19045"/>
    <x v="390"/>
    <x v="2"/>
    <s v="United States"/>
    <x v="33"/>
    <x v="3"/>
    <x v="40"/>
    <x v="0"/>
    <s v="OFF-ST-10004340"/>
    <x v="1"/>
    <x v="7"/>
    <x v="353"/>
    <n v="348.20800000000003"/>
  </r>
  <r>
    <x v="391"/>
    <x v="391"/>
    <s v="14/06/2017"/>
    <s v="17/06/2017"/>
    <x v="2"/>
    <s v="PV-18985"/>
    <x v="391"/>
    <x v="2"/>
    <s v="United States"/>
    <x v="8"/>
    <x v="1"/>
    <x v="32"/>
    <x v="1"/>
    <s v="OFF-AR-10001545"/>
    <x v="1"/>
    <x v="8"/>
    <x v="354"/>
    <n v="7.04"/>
  </r>
  <r>
    <x v="392"/>
    <x v="392"/>
    <s v="21/10/2017"/>
    <s v="27/10/2017"/>
    <x v="1"/>
    <s v="NM-18520"/>
    <x v="392"/>
    <x v="0"/>
    <s v="United States"/>
    <x v="151"/>
    <x v="1"/>
    <x v="191"/>
    <x v="1"/>
    <s v="OFF-PA-10001892"/>
    <x v="1"/>
    <x v="4"/>
    <x v="355"/>
    <n v="22.92"/>
  </r>
  <r>
    <x v="393"/>
    <x v="393"/>
    <s v="22/07/2017"/>
    <s v="24/07/2017"/>
    <x v="0"/>
    <s v="DL-13495"/>
    <x v="393"/>
    <x v="1"/>
    <s v="United States"/>
    <x v="8"/>
    <x v="1"/>
    <x v="89"/>
    <x v="1"/>
    <s v="OFF-LA-10003766"/>
    <x v="1"/>
    <x v="1"/>
    <x v="356"/>
    <n v="6.3"/>
  </r>
  <r>
    <x v="394"/>
    <x v="394"/>
    <s v="04/09/2016"/>
    <s v="08/09/2016"/>
    <x v="1"/>
    <s v="CS-12355"/>
    <x v="394"/>
    <x v="0"/>
    <s v="United States"/>
    <x v="160"/>
    <x v="31"/>
    <x v="202"/>
    <x v="0"/>
    <s v="OFF-PA-10001970"/>
    <x v="1"/>
    <x v="4"/>
    <x v="357"/>
    <n v="279.89999999999998"/>
  </r>
  <r>
    <x v="395"/>
    <x v="395"/>
    <s v="12/11/2017"/>
    <s v="15/11/2017"/>
    <x v="0"/>
    <s v="FH-14275"/>
    <x v="395"/>
    <x v="1"/>
    <s v="United States"/>
    <x v="161"/>
    <x v="14"/>
    <x v="203"/>
    <x v="2"/>
    <s v="OFF-EN-10002831"/>
    <x v="1"/>
    <x v="11"/>
    <x v="358"/>
    <n v="287.52"/>
  </r>
  <r>
    <x v="396"/>
    <x v="396"/>
    <s v="04/04/2016"/>
    <s v="04/04/2016"/>
    <x v="3"/>
    <s v="NC-18340"/>
    <x v="396"/>
    <x v="0"/>
    <s v="United States"/>
    <x v="162"/>
    <x v="12"/>
    <x v="204"/>
    <x v="2"/>
    <s v="OFF-AP-10003849"/>
    <x v="1"/>
    <x v="6"/>
    <x v="359"/>
    <n v="644.07600000000002"/>
  </r>
  <r>
    <x v="397"/>
    <x v="397"/>
    <s v="29/06/2018"/>
    <s v="04/07/2018"/>
    <x v="1"/>
    <s v="AA-10315"/>
    <x v="397"/>
    <x v="0"/>
    <s v="United States"/>
    <x v="29"/>
    <x v="11"/>
    <x v="36"/>
    <x v="2"/>
    <s v="OFF-AP-10000576"/>
    <x v="1"/>
    <x v="6"/>
    <x v="360"/>
    <n v="362.94"/>
  </r>
  <r>
    <x v="398"/>
    <x v="398"/>
    <s v="01/09/2015"/>
    <s v="05/09/2015"/>
    <x v="0"/>
    <s v="LT-16765"/>
    <x v="398"/>
    <x v="0"/>
    <s v="United States"/>
    <x v="163"/>
    <x v="1"/>
    <x v="205"/>
    <x v="1"/>
    <s v="OFF-AR-10004042"/>
    <x v="1"/>
    <x v="8"/>
    <x v="361"/>
    <n v="53.94"/>
  </r>
  <r>
    <x v="399"/>
    <x v="399"/>
    <s v="03/03/2015"/>
    <s v="08/03/2015"/>
    <x v="1"/>
    <s v="AP-10720"/>
    <x v="399"/>
    <x v="2"/>
    <s v="United States"/>
    <x v="20"/>
    <x v="15"/>
    <x v="42"/>
    <x v="3"/>
    <s v="TEC-PH-10004700"/>
    <x v="2"/>
    <x v="10"/>
    <x v="362"/>
    <n v="9.99"/>
  </r>
  <r>
    <x v="400"/>
    <x v="400"/>
    <s v="04/05/2015"/>
    <s v="08/05/2015"/>
    <x v="1"/>
    <s v="PM-18940"/>
    <x v="400"/>
    <x v="0"/>
    <s v="United States"/>
    <x v="97"/>
    <x v="12"/>
    <x v="189"/>
    <x v="2"/>
    <s v="OFF-BI-10001294"/>
    <x v="1"/>
    <x v="5"/>
    <x v="289"/>
    <n v="46.8"/>
  </r>
  <r>
    <x v="401"/>
    <x v="401"/>
    <s v="27/12/2015"/>
    <s v="30/12/2015"/>
    <x v="0"/>
    <s v="AT-10435"/>
    <x v="401"/>
    <x v="2"/>
    <s v="United States"/>
    <x v="1"/>
    <x v="1"/>
    <x v="25"/>
    <x v="1"/>
    <s v="OFF-LA-10004425"/>
    <x v="1"/>
    <x v="1"/>
    <x v="363"/>
    <n v="11.56"/>
  </r>
  <r>
    <x v="402"/>
    <x v="402"/>
    <s v="24/04/2017"/>
    <s v="27/04/2017"/>
    <x v="0"/>
    <s v="CA-12055"/>
    <x v="402"/>
    <x v="2"/>
    <s v="United States"/>
    <x v="12"/>
    <x v="5"/>
    <x v="122"/>
    <x v="2"/>
    <s v="TEC-AC-10003174"/>
    <x v="2"/>
    <x v="12"/>
    <x v="364"/>
    <n v="258.69600000000003"/>
  </r>
  <r>
    <x v="403"/>
    <x v="403"/>
    <s v="24/11/2015"/>
    <s v="30/11/2015"/>
    <x v="1"/>
    <s v="HR-14830"/>
    <x v="403"/>
    <x v="1"/>
    <s v="United States"/>
    <x v="4"/>
    <x v="4"/>
    <x v="5"/>
    <x v="1"/>
    <s v="OFF-BI-10004656"/>
    <x v="1"/>
    <x v="5"/>
    <x v="365"/>
    <n v="12.096"/>
  </r>
  <r>
    <x v="404"/>
    <x v="404"/>
    <s v="26/02/2018"/>
    <s v="28/02/2018"/>
    <x v="0"/>
    <s v="BT-11530"/>
    <x v="404"/>
    <x v="2"/>
    <s v="United States"/>
    <x v="1"/>
    <x v="1"/>
    <x v="1"/>
    <x v="1"/>
    <s v="OFF-AP-10004532"/>
    <x v="1"/>
    <x v="6"/>
    <x v="244"/>
    <n v="81.92"/>
  </r>
  <r>
    <x v="405"/>
    <x v="405"/>
    <s v="01/08/2018"/>
    <s v="04/08/2018"/>
    <x v="2"/>
    <s v="LH-16750"/>
    <x v="405"/>
    <x v="0"/>
    <s v="United States"/>
    <x v="33"/>
    <x v="3"/>
    <x v="40"/>
    <x v="0"/>
    <s v="TEC-PH-10002660"/>
    <x v="2"/>
    <x v="10"/>
    <x v="366"/>
    <n v="271.95999999999998"/>
  </r>
  <r>
    <x v="406"/>
    <x v="406"/>
    <s v="14/07/2017"/>
    <s v="18/07/2017"/>
    <x v="0"/>
    <s v="SW-20755"/>
    <x v="406"/>
    <x v="1"/>
    <s v="United States"/>
    <x v="20"/>
    <x v="15"/>
    <x v="29"/>
    <x v="3"/>
    <s v="OFF-ST-10004634"/>
    <x v="1"/>
    <x v="7"/>
    <x v="367"/>
    <n v="11.21"/>
  </r>
  <r>
    <x v="407"/>
    <x v="407"/>
    <s v="09/09/2018"/>
    <s v="13/09/2018"/>
    <x v="1"/>
    <s v="SP-20620"/>
    <x v="407"/>
    <x v="1"/>
    <s v="United States"/>
    <x v="10"/>
    <x v="9"/>
    <x v="60"/>
    <x v="3"/>
    <s v="FUR-CH-10004860"/>
    <x v="0"/>
    <x v="9"/>
    <x v="100"/>
    <n v="141.37200000000001"/>
  </r>
  <r>
    <x v="408"/>
    <x v="408"/>
    <s v="12/07/2015"/>
    <s v="16/07/2015"/>
    <x v="1"/>
    <s v="BF-11170"/>
    <x v="408"/>
    <x v="2"/>
    <s v="United States"/>
    <x v="1"/>
    <x v="1"/>
    <x v="1"/>
    <x v="1"/>
    <s v="OFF-ST-10000107"/>
    <x v="1"/>
    <x v="7"/>
    <x v="8"/>
    <n v="249.75"/>
  </r>
  <r>
    <x v="409"/>
    <x v="409"/>
    <s v="31/10/2016"/>
    <s v="02/11/2016"/>
    <x v="0"/>
    <s v="KT-16480"/>
    <x v="409"/>
    <x v="0"/>
    <s v="United States"/>
    <x v="164"/>
    <x v="15"/>
    <x v="206"/>
    <x v="3"/>
    <s v="OFF-AR-10000369"/>
    <x v="1"/>
    <x v="8"/>
    <x v="167"/>
    <n v="2.78"/>
  </r>
  <r>
    <x v="410"/>
    <x v="410"/>
    <s v="30/05/2017"/>
    <s v="01/06/2017"/>
    <x v="2"/>
    <s v="BG-11695"/>
    <x v="410"/>
    <x v="1"/>
    <s v="United States"/>
    <x v="71"/>
    <x v="23"/>
    <x v="88"/>
    <x v="3"/>
    <s v="TEC-CO-10001046"/>
    <x v="2"/>
    <x v="16"/>
    <x v="368"/>
    <n v="839.98800000000006"/>
  </r>
  <r>
    <x v="411"/>
    <x v="411"/>
    <s v="11/08/2015"/>
    <s v="15/08/2015"/>
    <x v="1"/>
    <s v="GM-14680"/>
    <x v="411"/>
    <x v="0"/>
    <s v="United States"/>
    <x v="4"/>
    <x v="4"/>
    <x v="56"/>
    <x v="1"/>
    <s v="FUR-FU-10003691"/>
    <x v="0"/>
    <x v="3"/>
    <x v="369"/>
    <n v="12.35"/>
  </r>
  <r>
    <x v="412"/>
    <x v="412"/>
    <s v="14/05/2018"/>
    <s v="21/05/2018"/>
    <x v="1"/>
    <s v="EJ-14155"/>
    <x v="412"/>
    <x v="0"/>
    <s v="United States"/>
    <x v="165"/>
    <x v="34"/>
    <x v="207"/>
    <x v="0"/>
    <s v="OFF-EN-10004955"/>
    <x v="1"/>
    <x v="11"/>
    <x v="370"/>
    <n v="48.69"/>
  </r>
  <r>
    <x v="413"/>
    <x v="413"/>
    <s v="12/12/2015"/>
    <s v="14/12/2015"/>
    <x v="0"/>
    <s v="NP-18700"/>
    <x v="413"/>
    <x v="0"/>
    <s v="United States"/>
    <x v="166"/>
    <x v="1"/>
    <x v="208"/>
    <x v="1"/>
    <s v="FUR-TA-10004619"/>
    <x v="0"/>
    <x v="2"/>
    <x v="371"/>
    <n v="764.68799999999999"/>
  </r>
  <r>
    <x v="414"/>
    <x v="414"/>
    <s v="10/03/2018"/>
    <s v="14/03/2018"/>
    <x v="1"/>
    <s v="MH-18115"/>
    <x v="414"/>
    <x v="2"/>
    <s v="United States"/>
    <x v="128"/>
    <x v="9"/>
    <x v="163"/>
    <x v="3"/>
    <s v="OFF-AR-10003958"/>
    <x v="1"/>
    <x v="8"/>
    <x v="372"/>
    <n v="5.2480000000000002"/>
  </r>
  <r>
    <x v="415"/>
    <x v="415"/>
    <s v="23/10/2018"/>
    <s v="27/10/2018"/>
    <x v="1"/>
    <s v="JR-15700"/>
    <x v="415"/>
    <x v="0"/>
    <s v="United States"/>
    <x v="100"/>
    <x v="2"/>
    <x v="121"/>
    <x v="0"/>
    <s v="TEC-PH-10004586"/>
    <x v="2"/>
    <x v="10"/>
    <x v="373"/>
    <n v="863.88"/>
  </r>
  <r>
    <x v="416"/>
    <x v="416"/>
    <s v="28/10/2017"/>
    <s v="04/11/2017"/>
    <x v="1"/>
    <s v="SM-20950"/>
    <x v="416"/>
    <x v="1"/>
    <s v="United States"/>
    <x v="167"/>
    <x v="3"/>
    <x v="209"/>
    <x v="0"/>
    <s v="OFF-BI-10004236"/>
    <x v="1"/>
    <x v="5"/>
    <x v="374"/>
    <n v="17.616"/>
  </r>
  <r>
    <x v="417"/>
    <x v="417"/>
    <s v="01/10/2017"/>
    <s v="02/10/2017"/>
    <x v="2"/>
    <s v="CC-12220"/>
    <x v="417"/>
    <x v="0"/>
    <s v="United States"/>
    <x v="161"/>
    <x v="14"/>
    <x v="203"/>
    <x v="2"/>
    <s v="TEC-PH-10000215"/>
    <x v="2"/>
    <x v="10"/>
    <x v="66"/>
    <n v="69.900000000000006"/>
  </r>
  <r>
    <x v="418"/>
    <x v="418"/>
    <s v="02/09/2018"/>
    <s v="07/09/2018"/>
    <x v="1"/>
    <s v="PF-19225"/>
    <x v="418"/>
    <x v="0"/>
    <s v="United States"/>
    <x v="8"/>
    <x v="1"/>
    <x v="32"/>
    <x v="1"/>
    <s v="OFF-AR-10000422"/>
    <x v="1"/>
    <x v="8"/>
    <x v="375"/>
    <n v="6.57"/>
  </r>
  <r>
    <x v="419"/>
    <x v="419"/>
    <s v="04/06/2018"/>
    <s v="08/06/2018"/>
    <x v="1"/>
    <s v="DC-12850"/>
    <x v="419"/>
    <x v="0"/>
    <s v="United States"/>
    <x v="168"/>
    <x v="19"/>
    <x v="210"/>
    <x v="0"/>
    <s v="OFF-PA-10002870"/>
    <x v="1"/>
    <x v="4"/>
    <x v="376"/>
    <n v="12.48"/>
  </r>
  <r>
    <x v="420"/>
    <x v="420"/>
    <s v="02/05/2017"/>
    <s v="07/05/2017"/>
    <x v="1"/>
    <s v="BD-11770"/>
    <x v="420"/>
    <x v="0"/>
    <s v="United States"/>
    <x v="12"/>
    <x v="5"/>
    <x v="122"/>
    <x v="2"/>
    <s v="OFF-AR-10004022"/>
    <x v="1"/>
    <x v="8"/>
    <x v="377"/>
    <n v="86.352000000000004"/>
  </r>
  <r>
    <x v="421"/>
    <x v="421"/>
    <s v="26/06/2017"/>
    <s v="03/07/2017"/>
    <x v="1"/>
    <s v="GM-14500"/>
    <x v="421"/>
    <x v="0"/>
    <s v="United States"/>
    <x v="169"/>
    <x v="33"/>
    <x v="211"/>
    <x v="3"/>
    <s v="OFF-ST-10000617"/>
    <x v="1"/>
    <x v="7"/>
    <x v="378"/>
    <n v="14.9"/>
  </r>
  <r>
    <x v="422"/>
    <x v="422"/>
    <s v="22/11/2017"/>
    <s v="26/11/2017"/>
    <x v="1"/>
    <s v="TB-21355"/>
    <x v="422"/>
    <x v="1"/>
    <s v="United States"/>
    <x v="20"/>
    <x v="15"/>
    <x v="29"/>
    <x v="3"/>
    <s v="FUR-FU-10000397"/>
    <x v="0"/>
    <x v="3"/>
    <x v="379"/>
    <n v="39.880000000000003"/>
  </r>
  <r>
    <x v="423"/>
    <x v="423"/>
    <s v="25/05/2016"/>
    <s v="29/05/2016"/>
    <x v="1"/>
    <s v="JH-16180"/>
    <x v="423"/>
    <x v="0"/>
    <s v="United States"/>
    <x v="170"/>
    <x v="21"/>
    <x v="212"/>
    <x v="1"/>
    <s v="OFF-AP-10004487"/>
    <x v="1"/>
    <x v="6"/>
    <x v="380"/>
    <n v="845.72799999999995"/>
  </r>
  <r>
    <x v="424"/>
    <x v="424"/>
    <s v="30/12/2018"/>
    <s v="03/01/2019"/>
    <x v="1"/>
    <s v="EB-13975"/>
    <x v="424"/>
    <x v="1"/>
    <s v="United States"/>
    <x v="52"/>
    <x v="1"/>
    <x v="213"/>
    <x v="1"/>
    <s v="OFF-BI-10002103"/>
    <x v="1"/>
    <x v="5"/>
    <x v="227"/>
    <n v="13.904"/>
  </r>
  <r>
    <x v="425"/>
    <x v="425"/>
    <s v="08/12/2017"/>
    <s v="12/12/2017"/>
    <x v="0"/>
    <s v="QJ-19255"/>
    <x v="425"/>
    <x v="1"/>
    <s v="United States"/>
    <x v="31"/>
    <x v="11"/>
    <x v="38"/>
    <x v="2"/>
    <s v="TEC-PH-10003555"/>
    <x v="2"/>
    <x v="10"/>
    <x v="381"/>
    <n v="114.95"/>
  </r>
  <r>
    <x v="426"/>
    <x v="426"/>
    <s v="19/09/2016"/>
    <s v="24/09/2016"/>
    <x v="0"/>
    <s v="TC-21535"/>
    <x v="426"/>
    <x v="2"/>
    <s v="United States"/>
    <x v="76"/>
    <x v="17"/>
    <x v="94"/>
    <x v="0"/>
    <s v="FUR-BO-10003433"/>
    <x v="0"/>
    <x v="0"/>
    <x v="382"/>
    <n v="61.96"/>
  </r>
  <r>
    <x v="427"/>
    <x v="427"/>
    <s v="03/07/2018"/>
    <s v="07/07/2018"/>
    <x v="1"/>
    <s v="CS-12460"/>
    <x v="427"/>
    <x v="0"/>
    <s v="United States"/>
    <x v="36"/>
    <x v="31"/>
    <x v="103"/>
    <x v="0"/>
    <s v="FUR-FU-10002554"/>
    <x v="0"/>
    <x v="3"/>
    <x v="383"/>
    <n v="23.99"/>
  </r>
  <r>
    <x v="428"/>
    <x v="428"/>
    <s v="18/12/2017"/>
    <s v="23/12/2017"/>
    <x v="1"/>
    <s v="HG-14965"/>
    <x v="428"/>
    <x v="1"/>
    <s v="United States"/>
    <x v="1"/>
    <x v="1"/>
    <x v="3"/>
    <x v="1"/>
    <s v="OFF-PA-10003072"/>
    <x v="1"/>
    <x v="4"/>
    <x v="384"/>
    <n v="38.880000000000003"/>
  </r>
  <r>
    <x v="429"/>
    <x v="429"/>
    <s v="01/07/2015"/>
    <s v="05/07/2015"/>
    <x v="1"/>
    <s v="LW-16825"/>
    <x v="429"/>
    <x v="1"/>
    <s v="United States"/>
    <x v="171"/>
    <x v="2"/>
    <x v="214"/>
    <x v="0"/>
    <s v="TEC-PH-10004586"/>
    <x v="2"/>
    <x v="10"/>
    <x v="373"/>
    <n v="575.91999999999996"/>
  </r>
  <r>
    <x v="430"/>
    <x v="430"/>
    <s v="03/02/2018"/>
    <s v="08/02/2018"/>
    <x v="1"/>
    <s v="MC-17575"/>
    <x v="430"/>
    <x v="0"/>
    <s v="United States"/>
    <x v="71"/>
    <x v="23"/>
    <x v="88"/>
    <x v="3"/>
    <s v="OFF-BI-10002071"/>
    <x v="1"/>
    <x v="5"/>
    <x v="303"/>
    <n v="5.2290000000000001"/>
  </r>
  <r>
    <x v="431"/>
    <x v="431"/>
    <s v="03/03/2018"/>
    <s v="08/03/2018"/>
    <x v="1"/>
    <s v="LP-17095"/>
    <x v="431"/>
    <x v="0"/>
    <s v="United States"/>
    <x v="172"/>
    <x v="0"/>
    <x v="215"/>
    <x v="0"/>
    <s v="OFF-AP-10004859"/>
    <x v="1"/>
    <x v="6"/>
    <x v="385"/>
    <n v="72.8"/>
  </r>
  <r>
    <x v="432"/>
    <x v="432"/>
    <s v="09/10/2018"/>
    <s v="10/10/2018"/>
    <x v="2"/>
    <s v="EB-14170"/>
    <x v="432"/>
    <x v="0"/>
    <s v="United States"/>
    <x v="38"/>
    <x v="3"/>
    <x v="142"/>
    <x v="0"/>
    <s v="OFF-PA-10002659"/>
    <x v="1"/>
    <x v="4"/>
    <x v="386"/>
    <n v="10.816000000000001"/>
  </r>
  <r>
    <x v="433"/>
    <x v="433"/>
    <s v="28/09/2015"/>
    <s v="03/10/2015"/>
    <x v="1"/>
    <s v="GZ-14545"/>
    <x v="433"/>
    <x v="1"/>
    <s v="United States"/>
    <x v="96"/>
    <x v="30"/>
    <x v="117"/>
    <x v="3"/>
    <s v="OFF-ST-10001321"/>
    <x v="1"/>
    <x v="7"/>
    <x v="387"/>
    <n v="46.26"/>
  </r>
  <r>
    <x v="434"/>
    <x v="434"/>
    <s v="30/03/2017"/>
    <s v="01/04/2017"/>
    <x v="2"/>
    <s v="CP-12085"/>
    <x v="434"/>
    <x v="1"/>
    <s v="United States"/>
    <x v="150"/>
    <x v="28"/>
    <x v="190"/>
    <x v="3"/>
    <s v="OFF-PA-10004156"/>
    <x v="1"/>
    <x v="4"/>
    <x v="388"/>
    <n v="11.34"/>
  </r>
  <r>
    <x v="435"/>
    <x v="435"/>
    <s v="15/10/2018"/>
    <s v="18/10/2018"/>
    <x v="0"/>
    <s v="FG-14260"/>
    <x v="435"/>
    <x v="2"/>
    <s v="United States"/>
    <x v="8"/>
    <x v="1"/>
    <x v="89"/>
    <x v="1"/>
    <s v="OFF-AR-10002818"/>
    <x v="1"/>
    <x v="8"/>
    <x v="389"/>
    <n v="87.92"/>
  </r>
  <r>
    <x v="436"/>
    <x v="436"/>
    <s v="23/05/2017"/>
    <s v="27/05/2017"/>
    <x v="1"/>
    <s v="LD-17005"/>
    <x v="436"/>
    <x v="0"/>
    <s v="United States"/>
    <x v="8"/>
    <x v="1"/>
    <x v="9"/>
    <x v="1"/>
    <s v="FUR-FU-10003691"/>
    <x v="0"/>
    <x v="3"/>
    <x v="369"/>
    <n v="37.049999999999997"/>
  </r>
  <r>
    <x v="437"/>
    <x v="437"/>
    <s v="02/06/2018"/>
    <s v="06/06/2018"/>
    <x v="1"/>
    <s v="AB-10255"/>
    <x v="437"/>
    <x v="2"/>
    <s v="United States"/>
    <x v="146"/>
    <x v="23"/>
    <x v="183"/>
    <x v="3"/>
    <s v="TEC-PH-10000347"/>
    <x v="2"/>
    <x v="10"/>
    <x v="390"/>
    <n v="2.97"/>
  </r>
  <r>
    <x v="438"/>
    <x v="438"/>
    <s v="16/02/2015"/>
    <s v="21/02/2015"/>
    <x v="1"/>
    <s v="MN-17935"/>
    <x v="438"/>
    <x v="0"/>
    <s v="United States"/>
    <x v="59"/>
    <x v="5"/>
    <x v="74"/>
    <x v="2"/>
    <s v="OFF-BI-10002012"/>
    <x v="1"/>
    <x v="5"/>
    <x v="391"/>
    <n v="1.08"/>
  </r>
  <r>
    <x v="439"/>
    <x v="439"/>
    <s v="16/05/2017"/>
    <s v="23/05/2017"/>
    <x v="1"/>
    <s v="JR-15670"/>
    <x v="439"/>
    <x v="0"/>
    <s v="United States"/>
    <x v="173"/>
    <x v="28"/>
    <x v="216"/>
    <x v="3"/>
    <s v="OFF-ST-10002574"/>
    <x v="1"/>
    <x v="7"/>
    <x v="392"/>
    <n v="552.55999999999995"/>
  </r>
  <r>
    <x v="440"/>
    <x v="440"/>
    <s v="02/04/2018"/>
    <s v="07/04/2018"/>
    <x v="1"/>
    <s v="JF-15190"/>
    <x v="440"/>
    <x v="0"/>
    <s v="United States"/>
    <x v="1"/>
    <x v="1"/>
    <x v="144"/>
    <x v="1"/>
    <s v="FUR-FU-10003724"/>
    <x v="0"/>
    <x v="3"/>
    <x v="393"/>
    <n v="25.11"/>
  </r>
  <r>
    <x v="441"/>
    <x v="441"/>
    <s v="31/03/2018"/>
    <s v="02/04/2018"/>
    <x v="0"/>
    <s v="CM-12115"/>
    <x v="441"/>
    <x v="0"/>
    <s v="United States"/>
    <x v="20"/>
    <x v="15"/>
    <x v="151"/>
    <x v="3"/>
    <s v="FUR-FU-10004018"/>
    <x v="0"/>
    <x v="3"/>
    <x v="394"/>
    <n v="29.78"/>
  </r>
  <r>
    <x v="442"/>
    <x v="442"/>
    <s v="02/01/2018"/>
    <s v="04/01/2018"/>
    <x v="2"/>
    <s v="AS-10045"/>
    <x v="442"/>
    <x v="1"/>
    <s v="United States"/>
    <x v="100"/>
    <x v="3"/>
    <x v="217"/>
    <x v="0"/>
    <s v="TEC-MA-10002178"/>
    <x v="2"/>
    <x v="14"/>
    <x v="395"/>
    <n v="695.7"/>
  </r>
  <r>
    <x v="443"/>
    <x v="443"/>
    <s v="03/10/2015"/>
    <s v="08/10/2015"/>
    <x v="0"/>
    <s v="BP-11290"/>
    <x v="443"/>
    <x v="0"/>
    <s v="United States"/>
    <x v="135"/>
    <x v="10"/>
    <x v="170"/>
    <x v="2"/>
    <s v="FUR-CH-10002880"/>
    <x v="0"/>
    <x v="9"/>
    <x v="396"/>
    <n v="258.279"/>
  </r>
  <r>
    <x v="444"/>
    <x v="444"/>
    <s v="05/05/2017"/>
    <s v="07/05/2017"/>
    <x v="2"/>
    <s v="ND-18370"/>
    <x v="444"/>
    <x v="0"/>
    <s v="United States"/>
    <x v="145"/>
    <x v="0"/>
    <x v="182"/>
    <x v="0"/>
    <s v="OFF-PA-10003641"/>
    <x v="1"/>
    <x v="4"/>
    <x v="397"/>
    <n v="79.14"/>
  </r>
  <r>
    <x v="445"/>
    <x v="445"/>
    <s v="26/04/2018"/>
    <s v="27/04/2018"/>
    <x v="2"/>
    <s v="LB-16735"/>
    <x v="445"/>
    <x v="0"/>
    <s v="United States"/>
    <x v="5"/>
    <x v="5"/>
    <x v="6"/>
    <x v="2"/>
    <s v="FUR-FU-10000010"/>
    <x v="0"/>
    <x v="3"/>
    <x v="257"/>
    <n v="1.988"/>
  </r>
  <r>
    <x v="446"/>
    <x v="446"/>
    <s v="26/09/2015"/>
    <s v="01/10/2015"/>
    <x v="0"/>
    <s v="KT-16465"/>
    <x v="446"/>
    <x v="0"/>
    <s v="United States"/>
    <x v="1"/>
    <x v="1"/>
    <x v="13"/>
    <x v="1"/>
    <s v="FUR-CH-10002961"/>
    <x v="0"/>
    <x v="9"/>
    <x v="398"/>
    <n v="145.56800000000001"/>
  </r>
  <r>
    <x v="447"/>
    <x v="447"/>
    <s v="19/10/2018"/>
    <s v="25/10/2018"/>
    <x v="1"/>
    <s v="HM-14860"/>
    <x v="447"/>
    <x v="1"/>
    <s v="United States"/>
    <x v="10"/>
    <x v="9"/>
    <x v="71"/>
    <x v="3"/>
    <s v="OFF-AR-10002956"/>
    <x v="1"/>
    <x v="8"/>
    <x v="399"/>
    <n v="123.256"/>
  </r>
  <r>
    <x v="448"/>
    <x v="448"/>
    <s v="10/11/2018"/>
    <s v="11/11/2018"/>
    <x v="2"/>
    <s v="AB-10600"/>
    <x v="448"/>
    <x v="1"/>
    <s v="United States"/>
    <x v="86"/>
    <x v="16"/>
    <x v="106"/>
    <x v="1"/>
    <s v="OFF-BI-10001036"/>
    <x v="1"/>
    <x v="5"/>
    <x v="273"/>
    <n v="38.387999999999998"/>
  </r>
  <r>
    <x v="449"/>
    <x v="449"/>
    <s v="08/07/2018"/>
    <s v="11/07/2018"/>
    <x v="2"/>
    <s v="SZ-20035"/>
    <x v="449"/>
    <x v="2"/>
    <s v="United States"/>
    <x v="174"/>
    <x v="1"/>
    <x v="218"/>
    <x v="1"/>
    <s v="FUR-FU-10001588"/>
    <x v="0"/>
    <x v="3"/>
    <x v="126"/>
    <n v="145.9"/>
  </r>
  <r>
    <x v="450"/>
    <x v="450"/>
    <s v="07/03/2018"/>
    <s v="12/03/2018"/>
    <x v="1"/>
    <s v="MG-17890"/>
    <x v="450"/>
    <x v="2"/>
    <s v="United States"/>
    <x v="159"/>
    <x v="36"/>
    <x v="201"/>
    <x v="3"/>
    <s v="TEC-AC-10004510"/>
    <x v="2"/>
    <x v="12"/>
    <x v="400"/>
    <n v="49.08"/>
  </r>
  <r>
    <x v="451"/>
    <x v="451"/>
    <s v="03/09/2017"/>
    <s v="09/09/2017"/>
    <x v="1"/>
    <s v="JK-16120"/>
    <x v="451"/>
    <x v="2"/>
    <s v="United States"/>
    <x v="32"/>
    <x v="10"/>
    <x v="157"/>
    <x v="2"/>
    <s v="FUR-FU-10003394"/>
    <x v="0"/>
    <x v="3"/>
    <x v="401"/>
    <n v="83.951999999999998"/>
  </r>
  <r>
    <x v="452"/>
    <x v="452"/>
    <s v="05/02/2017"/>
    <s v="05/02/2017"/>
    <x v="3"/>
    <s v="PP-18955"/>
    <x v="452"/>
    <x v="2"/>
    <s v="United States"/>
    <x v="175"/>
    <x v="31"/>
    <x v="219"/>
    <x v="0"/>
    <s v="OFF-ST-10002344"/>
    <x v="1"/>
    <x v="7"/>
    <x v="402"/>
    <n v="80.98"/>
  </r>
  <r>
    <x v="453"/>
    <x v="453"/>
    <s v="03/07/2018"/>
    <s v="04/07/2018"/>
    <x v="2"/>
    <s v="YS-21880"/>
    <x v="453"/>
    <x v="1"/>
    <s v="United States"/>
    <x v="126"/>
    <x v="3"/>
    <x v="161"/>
    <x v="0"/>
    <s v="OFF-AR-10003514"/>
    <x v="1"/>
    <x v="8"/>
    <x v="403"/>
    <n v="9.5519999999999996"/>
  </r>
  <r>
    <x v="454"/>
    <x v="454"/>
    <s v="01/11/2017"/>
    <s v="05/11/2017"/>
    <x v="1"/>
    <s v="KM-16375"/>
    <x v="454"/>
    <x v="2"/>
    <s v="United States"/>
    <x v="116"/>
    <x v="17"/>
    <x v="220"/>
    <x v="0"/>
    <s v="TEC-PH-10003988"/>
    <x v="2"/>
    <x v="10"/>
    <x v="404"/>
    <n v="21.8"/>
  </r>
  <r>
    <x v="455"/>
    <x v="455"/>
    <s v="25/09/2017"/>
    <s v="30/09/2017"/>
    <x v="1"/>
    <s v="AB-10105"/>
    <x v="455"/>
    <x v="0"/>
    <s v="United States"/>
    <x v="40"/>
    <x v="16"/>
    <x v="48"/>
    <x v="1"/>
    <s v="FUR-TA-10002356"/>
    <x v="0"/>
    <x v="2"/>
    <x v="405"/>
    <n v="393.16500000000002"/>
  </r>
  <r>
    <x v="456"/>
    <x v="456"/>
    <s v="30/06/2015"/>
    <s v="05/07/2015"/>
    <x v="1"/>
    <s v="HA-14905"/>
    <x v="456"/>
    <x v="0"/>
    <s v="United States"/>
    <x v="20"/>
    <x v="15"/>
    <x v="23"/>
    <x v="3"/>
    <s v="OFF-BI-10002867"/>
    <x v="1"/>
    <x v="5"/>
    <x v="406"/>
    <n v="334.76799999999997"/>
  </r>
  <r>
    <x v="457"/>
    <x v="457"/>
    <s v="28/01/2018"/>
    <s v="31/01/2018"/>
    <x v="0"/>
    <s v="BT-11305"/>
    <x v="457"/>
    <x v="2"/>
    <s v="United States"/>
    <x v="176"/>
    <x v="1"/>
    <x v="221"/>
    <x v="1"/>
    <s v="TEC-AC-10000580"/>
    <x v="2"/>
    <x v="12"/>
    <x v="407"/>
    <n v="239.97"/>
  </r>
  <r>
    <x v="458"/>
    <x v="458"/>
    <s v="21/09/2016"/>
    <s v="24/09/2016"/>
    <x v="2"/>
    <s v="SV-20815"/>
    <x v="458"/>
    <x v="1"/>
    <s v="United States"/>
    <x v="12"/>
    <x v="5"/>
    <x v="16"/>
    <x v="2"/>
    <s v="TEC-PH-10002922"/>
    <x v="2"/>
    <x v="10"/>
    <x v="408"/>
    <n v="946.34400000000005"/>
  </r>
  <r>
    <x v="459"/>
    <x v="459"/>
    <s v="26/09/2016"/>
    <s v="30/09/2016"/>
    <x v="1"/>
    <s v="RW-19540"/>
    <x v="459"/>
    <x v="1"/>
    <s v="United States"/>
    <x v="111"/>
    <x v="16"/>
    <x v="138"/>
    <x v="1"/>
    <s v="OFF-PA-10000501"/>
    <x v="1"/>
    <x v="4"/>
    <x v="409"/>
    <n v="86.272000000000006"/>
  </r>
  <r>
    <x v="460"/>
    <x v="460"/>
    <s v="31/10/2016"/>
    <s v="04/11/2016"/>
    <x v="0"/>
    <s v="DK-12835"/>
    <x v="460"/>
    <x v="1"/>
    <s v="United States"/>
    <x v="148"/>
    <x v="1"/>
    <x v="185"/>
    <x v="1"/>
    <s v="OFF-BI-10002949"/>
    <x v="1"/>
    <x v="5"/>
    <x v="410"/>
    <n v="9.7279999999999998"/>
  </r>
  <r>
    <x v="461"/>
    <x v="461"/>
    <s v="20/06/2018"/>
    <s v="27/06/2018"/>
    <x v="1"/>
    <s v="ST-20530"/>
    <x v="461"/>
    <x v="0"/>
    <s v="United States"/>
    <x v="177"/>
    <x v="23"/>
    <x v="222"/>
    <x v="3"/>
    <s v="OFF-PA-10001639"/>
    <x v="1"/>
    <x v="4"/>
    <x v="411"/>
    <n v="31.103999999999999"/>
  </r>
  <r>
    <x v="462"/>
    <x v="462"/>
    <s v="19/12/2018"/>
    <s v="24/12/2018"/>
    <x v="0"/>
    <s v="MM-17920"/>
    <x v="462"/>
    <x v="0"/>
    <s v="United States"/>
    <x v="8"/>
    <x v="1"/>
    <x v="89"/>
    <x v="1"/>
    <s v="OFF-BI-10001510"/>
    <x v="1"/>
    <x v="5"/>
    <x v="412"/>
    <n v="36.671999999999997"/>
  </r>
  <r>
    <x v="463"/>
    <x v="463"/>
    <s v="05/08/2018"/>
    <s v="08/08/2018"/>
    <x v="2"/>
    <s v="PW-19030"/>
    <x v="463"/>
    <x v="1"/>
    <s v="United States"/>
    <x v="115"/>
    <x v="0"/>
    <x v="146"/>
    <x v="0"/>
    <s v="OFF-PA-10002713"/>
    <x v="1"/>
    <x v="4"/>
    <x v="413"/>
    <n v="13.76"/>
  </r>
  <r>
    <x v="464"/>
    <x v="464"/>
    <s v="01/10/2016"/>
    <s v="06/10/2016"/>
    <x v="1"/>
    <s v="SC-20440"/>
    <x v="464"/>
    <x v="1"/>
    <s v="United States"/>
    <x v="32"/>
    <x v="21"/>
    <x v="39"/>
    <x v="1"/>
    <s v="OFF-ST-10002974"/>
    <x v="1"/>
    <x v="7"/>
    <x v="214"/>
    <n v="139.42400000000001"/>
  </r>
  <r>
    <x v="465"/>
    <x v="465"/>
    <s v="19/07/2016"/>
    <s v="20/07/2016"/>
    <x v="2"/>
    <s v="TS-21085"/>
    <x v="465"/>
    <x v="0"/>
    <s v="United States"/>
    <x v="40"/>
    <x v="16"/>
    <x v="48"/>
    <x v="1"/>
    <s v="OFF-BI-10004352"/>
    <x v="1"/>
    <x v="5"/>
    <x v="414"/>
    <n v="2.0249999999999999"/>
  </r>
  <r>
    <x v="466"/>
    <x v="466"/>
    <s v="26/11/2017"/>
    <s v="29/11/2017"/>
    <x v="2"/>
    <s v="MC-17425"/>
    <x v="466"/>
    <x v="1"/>
    <s v="United States"/>
    <x v="178"/>
    <x v="19"/>
    <x v="223"/>
    <x v="0"/>
    <s v="OFF-PA-10001685"/>
    <x v="1"/>
    <x v="4"/>
    <x v="14"/>
    <n v="70.98"/>
  </r>
  <r>
    <x v="467"/>
    <x v="467"/>
    <s v="12/06/2018"/>
    <s v="19/06/2018"/>
    <x v="1"/>
    <s v="ME-17320"/>
    <x v="467"/>
    <x v="2"/>
    <s v="United States"/>
    <x v="36"/>
    <x v="31"/>
    <x v="103"/>
    <x v="0"/>
    <s v="OFF-BI-10000977"/>
    <x v="1"/>
    <x v="5"/>
    <x v="415"/>
    <n v="91.2"/>
  </r>
  <r>
    <x v="468"/>
    <x v="468"/>
    <s v="25/09/2017"/>
    <s v="01/10/2017"/>
    <x v="1"/>
    <s v="NH-18610"/>
    <x v="468"/>
    <x v="1"/>
    <s v="United States"/>
    <x v="179"/>
    <x v="5"/>
    <x v="224"/>
    <x v="2"/>
    <s v="OFF-LA-10001569"/>
    <x v="1"/>
    <x v="1"/>
    <x v="278"/>
    <n v="15.936"/>
  </r>
  <r>
    <x v="469"/>
    <x v="469"/>
    <s v="11/03/2017"/>
    <s v="15/03/2017"/>
    <x v="1"/>
    <s v="MB-18085"/>
    <x v="469"/>
    <x v="0"/>
    <s v="United States"/>
    <x v="180"/>
    <x v="29"/>
    <x v="225"/>
    <x v="3"/>
    <s v="FUR-TA-10001095"/>
    <x v="0"/>
    <x v="2"/>
    <x v="338"/>
    <n v="244.006"/>
  </r>
  <r>
    <x v="470"/>
    <x v="470"/>
    <s v="16/12/2017"/>
    <s v="19/12/2017"/>
    <x v="2"/>
    <s v="KD-16495"/>
    <x v="470"/>
    <x v="1"/>
    <s v="United States"/>
    <x v="20"/>
    <x v="15"/>
    <x v="29"/>
    <x v="3"/>
    <s v="OFF-FA-10001754"/>
    <x v="1"/>
    <x v="13"/>
    <x v="343"/>
    <n v="3.68"/>
  </r>
  <r>
    <x v="471"/>
    <x v="471"/>
    <s v="11/07/2018"/>
    <s v="15/07/2018"/>
    <x v="1"/>
    <s v="KN-16390"/>
    <x v="471"/>
    <x v="1"/>
    <s v="United States"/>
    <x v="1"/>
    <x v="1"/>
    <x v="25"/>
    <x v="1"/>
    <s v="OFF-LA-10004272"/>
    <x v="1"/>
    <x v="1"/>
    <x v="296"/>
    <n v="8.67"/>
  </r>
  <r>
    <x v="472"/>
    <x v="472"/>
    <s v="19/11/2017"/>
    <s v="25/11/2017"/>
    <x v="1"/>
    <s v="NP-18685"/>
    <x v="472"/>
    <x v="2"/>
    <s v="United States"/>
    <x v="181"/>
    <x v="15"/>
    <x v="226"/>
    <x v="3"/>
    <s v="OFF-AR-10003770"/>
    <x v="1"/>
    <x v="8"/>
    <x v="416"/>
    <n v="17.28"/>
  </r>
  <r>
    <x v="473"/>
    <x v="473"/>
    <s v="13/11/2017"/>
    <s v="17/11/2017"/>
    <x v="1"/>
    <s v="CS-12505"/>
    <x v="473"/>
    <x v="0"/>
    <s v="United States"/>
    <x v="182"/>
    <x v="3"/>
    <x v="227"/>
    <x v="0"/>
    <s v="OFF-SU-10000381"/>
    <x v="1"/>
    <x v="15"/>
    <x v="417"/>
    <n v="52.136000000000003"/>
  </r>
  <r>
    <x v="474"/>
    <x v="474"/>
    <s v="27/11/2015"/>
    <s v="03/12/2015"/>
    <x v="1"/>
    <s v="MS-17770"/>
    <x v="474"/>
    <x v="0"/>
    <s v="United States"/>
    <x v="20"/>
    <x v="15"/>
    <x v="42"/>
    <x v="3"/>
    <s v="OFF-FA-10003021"/>
    <x v="1"/>
    <x v="13"/>
    <x v="193"/>
    <n v="3.76"/>
  </r>
  <r>
    <x v="475"/>
    <x v="475"/>
    <s v="03/11/2016"/>
    <s v="07/11/2016"/>
    <x v="1"/>
    <s v="CM-12655"/>
    <x v="475"/>
    <x v="2"/>
    <s v="United States"/>
    <x v="1"/>
    <x v="1"/>
    <x v="144"/>
    <x v="1"/>
    <s v="TEC-PH-10003580"/>
    <x v="2"/>
    <x v="10"/>
    <x v="418"/>
    <n v="1212.848"/>
  </r>
  <r>
    <x v="476"/>
    <x v="476"/>
    <s v="29/11/2015"/>
    <s v="06/12/2015"/>
    <x v="1"/>
    <s v="Co-12640"/>
    <x v="476"/>
    <x v="0"/>
    <s v="United States"/>
    <x v="10"/>
    <x v="9"/>
    <x v="98"/>
    <x v="3"/>
    <s v="OFF-LA-10000452"/>
    <x v="1"/>
    <x v="1"/>
    <x v="419"/>
    <n v="5.04"/>
  </r>
  <r>
    <x v="477"/>
    <x v="477"/>
    <s v="24/11/2018"/>
    <s v="28/11/2018"/>
    <x v="1"/>
    <s v="TS-21370"/>
    <x v="477"/>
    <x v="1"/>
    <s v="United States"/>
    <x v="20"/>
    <x v="15"/>
    <x v="42"/>
    <x v="3"/>
    <s v="OFF-PA-10001838"/>
    <x v="1"/>
    <x v="4"/>
    <x v="420"/>
    <n v="5.88"/>
  </r>
  <r>
    <x v="478"/>
    <x v="478"/>
    <s v="30/10/2018"/>
    <s v="03/11/2018"/>
    <x v="1"/>
    <s v="JW-15220"/>
    <x v="478"/>
    <x v="1"/>
    <s v="United States"/>
    <x v="123"/>
    <x v="4"/>
    <x v="156"/>
    <x v="1"/>
    <s v="FUR-FU-10002885"/>
    <x v="0"/>
    <x v="3"/>
    <x v="421"/>
    <n v="9.64"/>
  </r>
  <r>
    <x v="479"/>
    <x v="479"/>
    <s v="04/09/2018"/>
    <s v="08/09/2018"/>
    <x v="1"/>
    <s v="JD-15790"/>
    <x v="479"/>
    <x v="0"/>
    <s v="United States"/>
    <x v="183"/>
    <x v="5"/>
    <x v="228"/>
    <x v="2"/>
    <s v="OFF-AR-10003759"/>
    <x v="1"/>
    <x v="8"/>
    <x v="422"/>
    <n v="10.192"/>
  </r>
  <r>
    <x v="480"/>
    <x v="480"/>
    <s v="01/08/2016"/>
    <s v="07/08/2016"/>
    <x v="1"/>
    <s v="PC-19000"/>
    <x v="480"/>
    <x v="2"/>
    <s v="United States"/>
    <x v="1"/>
    <x v="1"/>
    <x v="25"/>
    <x v="1"/>
    <s v="OFF-AR-10001868"/>
    <x v="1"/>
    <x v="8"/>
    <x v="423"/>
    <n v="6.72"/>
  </r>
  <r>
    <x v="481"/>
    <x v="481"/>
    <s v="24/12/2018"/>
    <s v="29/12/2018"/>
    <x v="1"/>
    <s v="AR-10540"/>
    <x v="481"/>
    <x v="0"/>
    <s v="United States"/>
    <x v="20"/>
    <x v="15"/>
    <x v="23"/>
    <x v="3"/>
    <s v="OFF-BI-10003708"/>
    <x v="1"/>
    <x v="5"/>
    <x v="424"/>
    <n v="17.88"/>
  </r>
  <r>
    <x v="482"/>
    <x v="482"/>
    <s v="11/12/2018"/>
    <s v="17/12/2018"/>
    <x v="1"/>
    <s v="AI-10855"/>
    <x v="482"/>
    <x v="0"/>
    <s v="United States"/>
    <x v="10"/>
    <x v="9"/>
    <x v="71"/>
    <x v="3"/>
    <s v="FUR-CH-10002961"/>
    <x v="0"/>
    <x v="9"/>
    <x v="398"/>
    <n v="63.686"/>
  </r>
  <r>
    <x v="483"/>
    <x v="483"/>
    <s v="03/02/2015"/>
    <s v="06/02/2015"/>
    <x v="0"/>
    <s v="TB-21400"/>
    <x v="483"/>
    <x v="0"/>
    <s v="United States"/>
    <x v="4"/>
    <x v="4"/>
    <x v="56"/>
    <x v="1"/>
    <s v="OFF-BI-10004593"/>
    <x v="1"/>
    <x v="5"/>
    <x v="131"/>
    <n v="83.84"/>
  </r>
  <r>
    <x v="484"/>
    <x v="484"/>
    <s v="16/04/2018"/>
    <s v="21/04/2018"/>
    <x v="1"/>
    <s v="PL-18925"/>
    <x v="484"/>
    <x v="2"/>
    <s v="United States"/>
    <x v="22"/>
    <x v="10"/>
    <x v="26"/>
    <x v="2"/>
    <s v="OFF-AR-10001419"/>
    <x v="1"/>
    <x v="8"/>
    <x v="425"/>
    <n v="16.52"/>
  </r>
  <r>
    <x v="485"/>
    <x v="485"/>
    <s v="06/12/2016"/>
    <s v="11/12/2016"/>
    <x v="1"/>
    <s v="GH-14425"/>
    <x v="485"/>
    <x v="0"/>
    <s v="United States"/>
    <x v="86"/>
    <x v="16"/>
    <x v="106"/>
    <x v="1"/>
    <s v="FUR-FU-10002253"/>
    <x v="0"/>
    <x v="3"/>
    <x v="426"/>
    <n v="206.11199999999999"/>
  </r>
  <r>
    <x v="486"/>
    <x v="486"/>
    <s v="10/02/2018"/>
    <s v="14/02/2018"/>
    <x v="1"/>
    <s v="MP-18175"/>
    <x v="486"/>
    <x v="2"/>
    <s v="United States"/>
    <x v="184"/>
    <x v="1"/>
    <x v="229"/>
    <x v="1"/>
    <s v="FUR-BO-10004015"/>
    <x v="0"/>
    <x v="0"/>
    <x v="249"/>
    <n v="203.983"/>
  </r>
  <r>
    <x v="487"/>
    <x v="487"/>
    <s v="29/10/2017"/>
    <s v="02/11/2017"/>
    <x v="1"/>
    <s v="JM-15655"/>
    <x v="487"/>
    <x v="1"/>
    <s v="United States"/>
    <x v="185"/>
    <x v="29"/>
    <x v="230"/>
    <x v="3"/>
    <s v="OFF-ST-10000419"/>
    <x v="1"/>
    <x v="7"/>
    <x v="427"/>
    <n v="40.74"/>
  </r>
  <r>
    <x v="488"/>
    <x v="488"/>
    <s v="15/09/2018"/>
    <s v="17/09/2018"/>
    <x v="0"/>
    <s v="CL-11890"/>
    <x v="488"/>
    <x v="0"/>
    <s v="United States"/>
    <x v="186"/>
    <x v="30"/>
    <x v="231"/>
    <x v="3"/>
    <s v="TEC-PH-10000439"/>
    <x v="2"/>
    <x v="10"/>
    <x v="428"/>
    <n v="39.99"/>
  </r>
  <r>
    <x v="489"/>
    <x v="489"/>
    <s v="04/02/2015"/>
    <s v="08/02/2015"/>
    <x v="1"/>
    <s v="DB-13270"/>
    <x v="489"/>
    <x v="2"/>
    <s v="United States"/>
    <x v="68"/>
    <x v="1"/>
    <x v="128"/>
    <x v="1"/>
    <s v="OFF-BI-10004230"/>
    <x v="1"/>
    <x v="5"/>
    <x v="429"/>
    <n v="82.896000000000001"/>
  </r>
  <r>
    <x v="490"/>
    <x v="490"/>
    <s v="17/06/2017"/>
    <s v="22/06/2017"/>
    <x v="1"/>
    <s v="IG-15085"/>
    <x v="490"/>
    <x v="0"/>
    <s v="United States"/>
    <x v="68"/>
    <x v="1"/>
    <x v="128"/>
    <x v="1"/>
    <s v="OFF-PA-10000806"/>
    <x v="1"/>
    <x v="4"/>
    <x v="430"/>
    <n v="111.96"/>
  </r>
  <r>
    <x v="491"/>
    <x v="491"/>
    <s v="16/10/2018"/>
    <s v="21/10/2018"/>
    <x v="1"/>
    <s v="BO-11425"/>
    <x v="491"/>
    <x v="0"/>
    <s v="United States"/>
    <x v="115"/>
    <x v="0"/>
    <x v="146"/>
    <x v="0"/>
    <s v="OFF-BI-10003719"/>
    <x v="1"/>
    <x v="5"/>
    <x v="298"/>
    <n v="124.75"/>
  </r>
  <r>
    <x v="492"/>
    <x v="492"/>
    <s v="04/09/2018"/>
    <s v="08/09/2018"/>
    <x v="1"/>
    <s v="AB-10150"/>
    <x v="492"/>
    <x v="0"/>
    <s v="United States"/>
    <x v="80"/>
    <x v="15"/>
    <x v="232"/>
    <x v="3"/>
    <s v="TEC-AC-10000171"/>
    <x v="2"/>
    <x v="12"/>
    <x v="20"/>
    <n v="91.96"/>
  </r>
  <r>
    <x v="493"/>
    <x v="493"/>
    <s v="09/05/2017"/>
    <s v="15/05/2017"/>
    <x v="1"/>
    <s v="JW-16075"/>
    <x v="493"/>
    <x v="0"/>
    <s v="United States"/>
    <x v="10"/>
    <x v="9"/>
    <x v="11"/>
    <x v="3"/>
    <s v="OFF-EN-10003134"/>
    <x v="1"/>
    <x v="11"/>
    <x v="73"/>
    <n v="9.3439999999999994"/>
  </r>
  <r>
    <x v="494"/>
    <x v="494"/>
    <s v="09/04/2017"/>
    <s v="13/04/2017"/>
    <x v="1"/>
    <s v="EB-13750"/>
    <x v="494"/>
    <x v="1"/>
    <s v="United States"/>
    <x v="4"/>
    <x v="4"/>
    <x v="5"/>
    <x v="1"/>
    <s v="OFF-BI-10003712"/>
    <x v="1"/>
    <x v="5"/>
    <x v="301"/>
    <n v="35.351999999999997"/>
  </r>
  <r>
    <x v="495"/>
    <x v="495"/>
    <s v="30/06/2018"/>
    <s v="30/06/2018"/>
    <x v="3"/>
    <s v="SG-20470"/>
    <x v="495"/>
    <x v="0"/>
    <s v="United States"/>
    <x v="20"/>
    <x v="15"/>
    <x v="151"/>
    <x v="3"/>
    <s v="FUR-TA-10000577"/>
    <x v="0"/>
    <x v="2"/>
    <x v="2"/>
    <n v="1044.6300000000001"/>
  </r>
  <r>
    <x v="496"/>
    <x v="496"/>
    <s v="09/11/2016"/>
    <s v="09/11/2016"/>
    <x v="3"/>
    <s v="CM-12190"/>
    <x v="496"/>
    <x v="0"/>
    <s v="United States"/>
    <x v="10"/>
    <x v="9"/>
    <x v="60"/>
    <x v="3"/>
    <s v="OFF-PA-10004000"/>
    <x v="1"/>
    <x v="4"/>
    <x v="431"/>
    <n v="11.352"/>
  </r>
  <r>
    <x v="497"/>
    <x v="497"/>
    <s v="29/11/2016"/>
    <s v="30/11/2016"/>
    <x v="2"/>
    <s v="AW-10840"/>
    <x v="497"/>
    <x v="0"/>
    <s v="United States"/>
    <x v="187"/>
    <x v="5"/>
    <x v="233"/>
    <x v="2"/>
    <s v="TEC-AC-10003038"/>
    <x v="2"/>
    <x v="12"/>
    <x v="432"/>
    <n v="21.48"/>
  </r>
  <r>
    <x v="498"/>
    <x v="498"/>
    <s v="15/12/2015"/>
    <s v="18/12/2015"/>
    <x v="2"/>
    <s v="MC-18100"/>
    <x v="498"/>
    <x v="0"/>
    <s v="United States"/>
    <x v="188"/>
    <x v="5"/>
    <x v="234"/>
    <x v="2"/>
    <s v="TEC-PH-10000169"/>
    <x v="2"/>
    <x v="10"/>
    <x v="433"/>
    <n v="40.68"/>
  </r>
  <r>
    <x v="499"/>
    <x v="499"/>
    <s v="22/04/2017"/>
    <s v="27/04/2017"/>
    <x v="1"/>
    <s v="TT-21460"/>
    <x v="499"/>
    <x v="2"/>
    <s v="United States"/>
    <x v="32"/>
    <x v="10"/>
    <x v="157"/>
    <x v="2"/>
    <s v="OFF-ST-10002406"/>
    <x v="1"/>
    <x v="7"/>
    <x v="434"/>
    <n v="23.952000000000002"/>
  </r>
  <r>
    <x v="500"/>
    <x v="500"/>
    <s v="12/05/2017"/>
    <s v="16/05/2017"/>
    <x v="1"/>
    <s v="VG-21805"/>
    <x v="500"/>
    <x v="1"/>
    <s v="United States"/>
    <x v="153"/>
    <x v="17"/>
    <x v="195"/>
    <x v="0"/>
    <s v="OFF-AR-10001662"/>
    <x v="1"/>
    <x v="8"/>
    <x v="190"/>
    <n v="10.96"/>
  </r>
  <r>
    <x v="501"/>
    <x v="501"/>
    <s v="15/04/2017"/>
    <s v="19/04/2017"/>
    <x v="1"/>
    <s v="MY-18295"/>
    <x v="501"/>
    <x v="1"/>
    <s v="United States"/>
    <x v="189"/>
    <x v="5"/>
    <x v="235"/>
    <x v="2"/>
    <s v="OFF-AR-10001221"/>
    <x v="1"/>
    <x v="8"/>
    <x v="435"/>
    <n v="33.488"/>
  </r>
  <r>
    <x v="502"/>
    <x v="502"/>
    <s v="23/06/2016"/>
    <s v="25/06/2016"/>
    <x v="0"/>
    <s v="RD-19480"/>
    <x v="502"/>
    <x v="0"/>
    <s v="United States"/>
    <x v="190"/>
    <x v="4"/>
    <x v="236"/>
    <x v="1"/>
    <s v="TEC-PH-10004830"/>
    <x v="2"/>
    <x v="10"/>
    <x v="436"/>
    <n v="201.56800000000001"/>
  </r>
  <r>
    <x v="503"/>
    <x v="503"/>
    <s v="24/03/2016"/>
    <s v="27/03/2016"/>
    <x v="2"/>
    <s v="DP-13390"/>
    <x v="503"/>
    <x v="2"/>
    <s v="United States"/>
    <x v="91"/>
    <x v="10"/>
    <x v="112"/>
    <x v="2"/>
    <s v="FUR-BO-10000362"/>
    <x v="0"/>
    <x v="0"/>
    <x v="437"/>
    <n v="359.05799999999999"/>
  </r>
  <r>
    <x v="504"/>
    <x v="504"/>
    <s v="26/05/2015"/>
    <s v="30/05/2015"/>
    <x v="1"/>
    <s v="ML-17395"/>
    <x v="504"/>
    <x v="1"/>
    <s v="United States"/>
    <x v="1"/>
    <x v="1"/>
    <x v="144"/>
    <x v="1"/>
    <s v="FUR-BO-10000362"/>
    <x v="0"/>
    <x v="0"/>
    <x v="437"/>
    <n v="290.666"/>
  </r>
  <r>
    <x v="505"/>
    <x v="505"/>
    <s v="08/07/2018"/>
    <s v="15/07/2018"/>
    <x v="1"/>
    <s v="JC-15385"/>
    <x v="505"/>
    <x v="0"/>
    <s v="United States"/>
    <x v="191"/>
    <x v="4"/>
    <x v="237"/>
    <x v="1"/>
    <s v="FUR-FU-10002937"/>
    <x v="0"/>
    <x v="3"/>
    <x v="438"/>
    <n v="198.46"/>
  </r>
  <r>
    <x v="506"/>
    <x v="506"/>
    <s v="19/12/2016"/>
    <s v="24/12/2016"/>
    <x v="1"/>
    <s v="JG-15160"/>
    <x v="506"/>
    <x v="0"/>
    <s v="United States"/>
    <x v="1"/>
    <x v="1"/>
    <x v="13"/>
    <x v="1"/>
    <s v="TEC-PH-10002922"/>
    <x v="2"/>
    <x v="10"/>
    <x v="408"/>
    <n v="675.96"/>
  </r>
  <r>
    <x v="507"/>
    <x v="507"/>
    <s v="24/09/2016"/>
    <s v="30/09/2016"/>
    <x v="1"/>
    <s v="MC-17275"/>
    <x v="507"/>
    <x v="0"/>
    <s v="United States"/>
    <x v="192"/>
    <x v="27"/>
    <x v="238"/>
    <x v="0"/>
    <s v="FUR-CH-10001270"/>
    <x v="0"/>
    <x v="9"/>
    <x v="439"/>
    <n v="517.5"/>
  </r>
  <r>
    <x v="508"/>
    <x v="508"/>
    <s v="26/11/2015"/>
    <s v="02/12/2015"/>
    <x v="1"/>
    <s v="NW-18400"/>
    <x v="508"/>
    <x v="0"/>
    <s v="United States"/>
    <x v="193"/>
    <x v="20"/>
    <x v="239"/>
    <x v="1"/>
    <s v="OFF-PA-10001166"/>
    <x v="1"/>
    <x v="4"/>
    <x v="334"/>
    <n v="15.552"/>
  </r>
  <r>
    <x v="509"/>
    <x v="509"/>
    <s v="26/05/2017"/>
    <s v="01/06/2017"/>
    <x v="1"/>
    <s v="TB-21280"/>
    <x v="509"/>
    <x v="0"/>
    <s v="United States"/>
    <x v="194"/>
    <x v="37"/>
    <x v="240"/>
    <x v="3"/>
    <s v="OFF-PA-10002689"/>
    <x v="1"/>
    <x v="4"/>
    <x v="440"/>
    <n v="19.440000000000001"/>
  </r>
  <r>
    <x v="510"/>
    <x v="510"/>
    <s v="29/11/2015"/>
    <s v="04/12/2015"/>
    <x v="1"/>
    <s v="BS-11380"/>
    <x v="510"/>
    <x v="1"/>
    <s v="United States"/>
    <x v="195"/>
    <x v="10"/>
    <x v="241"/>
    <x v="2"/>
    <s v="OFF-FA-10003112"/>
    <x v="1"/>
    <x v="13"/>
    <x v="193"/>
    <n v="12.624000000000001"/>
  </r>
  <r>
    <x v="511"/>
    <x v="511"/>
    <s v="29/08/2015"/>
    <s v="29/08/2015"/>
    <x v="3"/>
    <s v="HH-15010"/>
    <x v="511"/>
    <x v="1"/>
    <s v="United States"/>
    <x v="8"/>
    <x v="1"/>
    <x v="89"/>
    <x v="1"/>
    <s v="OFF-PA-10004475"/>
    <x v="1"/>
    <x v="4"/>
    <x v="441"/>
    <n v="109.92"/>
  </r>
  <r>
    <x v="512"/>
    <x v="512"/>
    <s v="18/11/2018"/>
    <s v="21/11/2018"/>
    <x v="2"/>
    <s v="CD-12280"/>
    <x v="512"/>
    <x v="0"/>
    <s v="United States"/>
    <x v="4"/>
    <x v="4"/>
    <x v="56"/>
    <x v="1"/>
    <s v="OFF-ST-10003442"/>
    <x v="1"/>
    <x v="7"/>
    <x v="38"/>
    <n v="169.68"/>
  </r>
  <r>
    <x v="513"/>
    <x v="513"/>
    <s v="20/01/2018"/>
    <s v="26/01/2018"/>
    <x v="1"/>
    <s v="TH-21100"/>
    <x v="513"/>
    <x v="0"/>
    <s v="United States"/>
    <x v="1"/>
    <x v="1"/>
    <x v="59"/>
    <x v="1"/>
    <s v="TEC-PH-10004922"/>
    <x v="2"/>
    <x v="10"/>
    <x v="442"/>
    <n v="160.77600000000001"/>
  </r>
  <r>
    <x v="514"/>
    <x v="514"/>
    <s v="30/10/2018"/>
    <s v="06/11/2018"/>
    <x v="1"/>
    <s v="MM-18055"/>
    <x v="514"/>
    <x v="0"/>
    <s v="United States"/>
    <x v="4"/>
    <x v="4"/>
    <x v="57"/>
    <x v="1"/>
    <s v="OFF-BI-10004330"/>
    <x v="1"/>
    <x v="5"/>
    <x v="443"/>
    <n v="88.751999999999995"/>
  </r>
  <r>
    <x v="515"/>
    <x v="515"/>
    <s v="24/11/2017"/>
    <s v="26/11/2017"/>
    <x v="0"/>
    <s v="NS-18505"/>
    <x v="515"/>
    <x v="0"/>
    <s v="United States"/>
    <x v="59"/>
    <x v="5"/>
    <x v="149"/>
    <x v="2"/>
    <s v="OFF-ST-10001325"/>
    <x v="1"/>
    <x v="7"/>
    <x v="199"/>
    <n v="41.92"/>
  </r>
  <r>
    <x v="516"/>
    <x v="516"/>
    <s v="22/03/2017"/>
    <s v="25/03/2017"/>
    <x v="2"/>
    <s v="RB-19645"/>
    <x v="516"/>
    <x v="1"/>
    <s v="United States"/>
    <x v="196"/>
    <x v="32"/>
    <x v="242"/>
    <x v="1"/>
    <s v="TEC-AC-10001013"/>
    <x v="2"/>
    <x v="12"/>
    <x v="444"/>
    <n v="58.58"/>
  </r>
  <r>
    <x v="517"/>
    <x v="517"/>
    <s v="11/12/2016"/>
    <s v="12/12/2016"/>
    <x v="2"/>
    <s v="SW-20455"/>
    <x v="517"/>
    <x v="0"/>
    <s v="United States"/>
    <x v="197"/>
    <x v="17"/>
    <x v="243"/>
    <x v="0"/>
    <s v="OFF-LA-10003930"/>
    <x v="1"/>
    <x v="1"/>
    <x v="445"/>
    <n v="196.62"/>
  </r>
  <r>
    <x v="518"/>
    <x v="518"/>
    <s v="18/05/2017"/>
    <s v="24/05/2017"/>
    <x v="1"/>
    <s v="EB-13930"/>
    <x v="518"/>
    <x v="0"/>
    <s v="United States"/>
    <x v="8"/>
    <x v="1"/>
    <x v="89"/>
    <x v="1"/>
    <s v="OFF-ST-10000604"/>
    <x v="1"/>
    <x v="7"/>
    <x v="25"/>
    <n v="104.28"/>
  </r>
  <r>
    <x v="519"/>
    <x v="519"/>
    <s v="29/09/2017"/>
    <s v="01/10/2017"/>
    <x v="0"/>
    <s v="PS-18760"/>
    <x v="519"/>
    <x v="0"/>
    <s v="United States"/>
    <x v="1"/>
    <x v="1"/>
    <x v="144"/>
    <x v="1"/>
    <s v="OFF-PA-10000176"/>
    <x v="1"/>
    <x v="4"/>
    <x v="446"/>
    <n v="18.97"/>
  </r>
  <r>
    <x v="520"/>
    <x v="520"/>
    <s v="09/12/2018"/>
    <s v="15/12/2018"/>
    <x v="1"/>
    <s v="HF-14995"/>
    <x v="520"/>
    <x v="0"/>
    <s v="United States"/>
    <x v="198"/>
    <x v="14"/>
    <x v="244"/>
    <x v="2"/>
    <s v="OFF-PA-10000575"/>
    <x v="1"/>
    <x v="4"/>
    <x v="447"/>
    <n v="33.450000000000003"/>
  </r>
  <r>
    <x v="521"/>
    <x v="521"/>
    <s v="14/03/2017"/>
    <s v="19/03/2017"/>
    <x v="1"/>
    <s v="HZ-14950"/>
    <x v="521"/>
    <x v="0"/>
    <s v="United States"/>
    <x v="36"/>
    <x v="23"/>
    <x v="44"/>
    <x v="3"/>
    <s v="FUR-FU-10004020"/>
    <x v="0"/>
    <x v="3"/>
    <x v="448"/>
    <n v="21.88"/>
  </r>
  <r>
    <x v="522"/>
    <x v="522"/>
    <s v="02/02/2015"/>
    <s v="06/02/2015"/>
    <x v="1"/>
    <s v="CD-12790"/>
    <x v="522"/>
    <x v="2"/>
    <s v="United States"/>
    <x v="68"/>
    <x v="1"/>
    <x v="84"/>
    <x v="1"/>
    <s v="OFF-FA-10001843"/>
    <x v="1"/>
    <x v="13"/>
    <x v="193"/>
    <n v="12.35"/>
  </r>
  <r>
    <x v="523"/>
    <x v="523"/>
    <s v="30/10/2018"/>
    <s v="05/11/2018"/>
    <x v="1"/>
    <s v="JK-15205"/>
    <x v="523"/>
    <x v="0"/>
    <s v="United States"/>
    <x v="8"/>
    <x v="1"/>
    <x v="32"/>
    <x v="1"/>
    <s v="OFF-LA-10003077"/>
    <x v="1"/>
    <x v="1"/>
    <x v="449"/>
    <n v="43.86"/>
  </r>
  <r>
    <x v="524"/>
    <x v="524"/>
    <s v="29/04/2018"/>
    <s v="04/05/2018"/>
    <x v="0"/>
    <s v="FM-14215"/>
    <x v="524"/>
    <x v="1"/>
    <s v="United States"/>
    <x v="63"/>
    <x v="23"/>
    <x v="79"/>
    <x v="3"/>
    <s v="FUR-TA-10001307"/>
    <x v="0"/>
    <x v="2"/>
    <x v="450"/>
    <n v="1048.3499999999999"/>
  </r>
  <r>
    <x v="525"/>
    <x v="525"/>
    <s v="09/08/2015"/>
    <s v="16/08/2015"/>
    <x v="1"/>
    <s v="ED-13885"/>
    <x v="525"/>
    <x v="2"/>
    <s v="United States"/>
    <x v="68"/>
    <x v="1"/>
    <x v="84"/>
    <x v="1"/>
    <s v="OFF-LA-10000262"/>
    <x v="1"/>
    <x v="1"/>
    <x v="451"/>
    <n v="20.88"/>
  </r>
  <r>
    <x v="526"/>
    <x v="526"/>
    <s v="25/04/2015"/>
    <s v="29/04/2015"/>
    <x v="1"/>
    <s v="DA-13450"/>
    <x v="526"/>
    <x v="2"/>
    <s v="United States"/>
    <x v="12"/>
    <x v="5"/>
    <x v="14"/>
    <x v="2"/>
    <s v="OFF-PA-10003543"/>
    <x v="1"/>
    <x v="4"/>
    <x v="311"/>
    <n v="10.368"/>
  </r>
  <r>
    <x v="527"/>
    <x v="527"/>
    <s v="14/10/2018"/>
    <s v="17/10/2018"/>
    <x v="2"/>
    <s v="JW-15955"/>
    <x v="527"/>
    <x v="0"/>
    <s v="United States"/>
    <x v="158"/>
    <x v="1"/>
    <x v="200"/>
    <x v="1"/>
    <s v="FUR-FU-10001918"/>
    <x v="0"/>
    <x v="3"/>
    <x v="125"/>
    <n v="9.4600000000000009"/>
  </r>
  <r>
    <x v="528"/>
    <x v="528"/>
    <s v="11/05/2015"/>
    <s v="17/05/2015"/>
    <x v="1"/>
    <s v="RM-19375"/>
    <x v="528"/>
    <x v="0"/>
    <s v="United States"/>
    <x v="12"/>
    <x v="5"/>
    <x v="14"/>
    <x v="2"/>
    <s v="TEC-AC-10001013"/>
    <x v="2"/>
    <x v="12"/>
    <x v="444"/>
    <n v="46.863999999999997"/>
  </r>
  <r>
    <x v="529"/>
    <x v="529"/>
    <s v="04/08/2017"/>
    <s v="08/08/2017"/>
    <x v="1"/>
    <s v="ML-17755"/>
    <x v="529"/>
    <x v="2"/>
    <s v="United States"/>
    <x v="197"/>
    <x v="17"/>
    <x v="243"/>
    <x v="0"/>
    <s v="OFF-SU-10002573"/>
    <x v="1"/>
    <x v="15"/>
    <x v="452"/>
    <n v="35.06"/>
  </r>
  <r>
    <x v="530"/>
    <x v="530"/>
    <s v="22/03/2015"/>
    <s v="26/03/2015"/>
    <x v="1"/>
    <s v="CC-12685"/>
    <x v="530"/>
    <x v="0"/>
    <s v="United States"/>
    <x v="199"/>
    <x v="3"/>
    <x v="245"/>
    <x v="0"/>
    <s v="OFF-BI-10004410"/>
    <x v="1"/>
    <x v="5"/>
    <x v="23"/>
    <n v="7.6440000000000001"/>
  </r>
  <r>
    <x v="531"/>
    <x v="531"/>
    <s v="22/09/2018"/>
    <s v="26/09/2018"/>
    <x v="1"/>
    <s v="JE-15610"/>
    <x v="531"/>
    <x v="1"/>
    <s v="United States"/>
    <x v="143"/>
    <x v="6"/>
    <x v="180"/>
    <x v="2"/>
    <s v="OFF-PA-10004475"/>
    <x v="1"/>
    <x v="4"/>
    <x v="441"/>
    <n v="219.84"/>
  </r>
  <r>
    <x v="532"/>
    <x v="532"/>
    <s v="15/02/2016"/>
    <s v="19/02/2016"/>
    <x v="1"/>
    <s v="RP-19855"/>
    <x v="532"/>
    <x v="1"/>
    <s v="United States"/>
    <x v="200"/>
    <x v="6"/>
    <x v="246"/>
    <x v="2"/>
    <s v="TEC-PH-10001819"/>
    <x v="2"/>
    <x v="10"/>
    <x v="453"/>
    <n v="134.97"/>
  </r>
  <r>
    <x v="533"/>
    <x v="533"/>
    <s v="08/12/2015"/>
    <s v="13/12/2015"/>
    <x v="1"/>
    <s v="TB-21175"/>
    <x v="533"/>
    <x v="1"/>
    <s v="United States"/>
    <x v="12"/>
    <x v="5"/>
    <x v="16"/>
    <x v="2"/>
    <s v="OFF-ST-10000777"/>
    <x v="1"/>
    <x v="7"/>
    <x v="454"/>
    <n v="60.415999999999997"/>
  </r>
  <r>
    <x v="534"/>
    <x v="534"/>
    <s v="05/09/2017"/>
    <s v="10/09/2017"/>
    <x v="1"/>
    <s v="BE-11455"/>
    <x v="534"/>
    <x v="2"/>
    <s v="United States"/>
    <x v="201"/>
    <x v="38"/>
    <x v="247"/>
    <x v="2"/>
    <s v="OFF-AR-10004022"/>
    <x v="1"/>
    <x v="8"/>
    <x v="377"/>
    <n v="107.94"/>
  </r>
  <r>
    <x v="535"/>
    <x v="535"/>
    <s v="08/08/2017"/>
    <s v="10/08/2017"/>
    <x v="0"/>
    <s v="JF-15565"/>
    <x v="535"/>
    <x v="0"/>
    <s v="United States"/>
    <x v="59"/>
    <x v="5"/>
    <x v="158"/>
    <x v="2"/>
    <s v="OFF-FA-10000585"/>
    <x v="1"/>
    <x v="13"/>
    <x v="98"/>
    <n v="11.167999999999999"/>
  </r>
  <r>
    <x v="536"/>
    <x v="536"/>
    <s v="11/02/2017"/>
    <s v="13/02/2017"/>
    <x v="2"/>
    <s v="PB-19210"/>
    <x v="536"/>
    <x v="1"/>
    <s v="United States"/>
    <x v="202"/>
    <x v="25"/>
    <x v="248"/>
    <x v="2"/>
    <s v="TEC-PH-10004897"/>
    <x v="2"/>
    <x v="10"/>
    <x v="455"/>
    <n v="69.930000000000007"/>
  </r>
  <r>
    <x v="537"/>
    <x v="537"/>
    <s v="20/11/2018"/>
    <s v="26/11/2018"/>
    <x v="1"/>
    <s v="BT-11680"/>
    <x v="537"/>
    <x v="0"/>
    <s v="United States"/>
    <x v="44"/>
    <x v="23"/>
    <x v="52"/>
    <x v="3"/>
    <s v="FUR-FU-10001861"/>
    <x v="0"/>
    <x v="3"/>
    <x v="456"/>
    <n v="77.599999999999994"/>
  </r>
  <r>
    <x v="538"/>
    <x v="538"/>
    <s v="25/05/2015"/>
    <s v="29/05/2015"/>
    <x v="1"/>
    <s v="JL-15235"/>
    <x v="538"/>
    <x v="0"/>
    <s v="United States"/>
    <x v="22"/>
    <x v="10"/>
    <x v="34"/>
    <x v="2"/>
    <s v="OFF-AP-10001394"/>
    <x v="1"/>
    <x v="6"/>
    <x v="457"/>
    <n v="75.599999999999994"/>
  </r>
  <r>
    <x v="539"/>
    <x v="539"/>
    <s v="08/02/2017"/>
    <s v="11/02/2017"/>
    <x v="0"/>
    <s v="CH-12070"/>
    <x v="539"/>
    <x v="2"/>
    <s v="United States"/>
    <x v="203"/>
    <x v="3"/>
    <x v="249"/>
    <x v="0"/>
    <s v="TEC-PH-10002624"/>
    <x v="2"/>
    <x v="10"/>
    <x v="458"/>
    <n v="1127.9760000000001"/>
  </r>
  <r>
    <x v="540"/>
    <x v="540"/>
    <s v="13/07/2016"/>
    <s v="15/07/2016"/>
    <x v="0"/>
    <s v="ND-18460"/>
    <x v="540"/>
    <x v="1"/>
    <s v="United States"/>
    <x v="204"/>
    <x v="31"/>
    <x v="250"/>
    <x v="0"/>
    <s v="OFF-PA-10000019"/>
    <x v="1"/>
    <x v="4"/>
    <x v="459"/>
    <n v="38.880000000000003"/>
  </r>
  <r>
    <x v="541"/>
    <x v="541"/>
    <s v="01/08/2015"/>
    <s v="05/08/2015"/>
    <x v="1"/>
    <s v="BF-10975"/>
    <x v="541"/>
    <x v="1"/>
    <s v="United States"/>
    <x v="33"/>
    <x v="3"/>
    <x v="40"/>
    <x v="0"/>
    <s v="OFF-LA-10000240"/>
    <x v="1"/>
    <x v="1"/>
    <x v="1"/>
    <n v="17.544"/>
  </r>
  <r>
    <x v="542"/>
    <x v="542"/>
    <s v="18/07/2017"/>
    <s v="23/07/2017"/>
    <x v="1"/>
    <s v="KH-16330"/>
    <x v="542"/>
    <x v="1"/>
    <s v="United States"/>
    <x v="205"/>
    <x v="0"/>
    <x v="251"/>
    <x v="0"/>
    <s v="FUR-CH-10000988"/>
    <x v="0"/>
    <x v="9"/>
    <x v="460"/>
    <n v="140.81"/>
  </r>
  <r>
    <x v="543"/>
    <x v="543"/>
    <s v="29/07/2018"/>
    <s v="02/08/2018"/>
    <x v="1"/>
    <s v="GW-14605"/>
    <x v="543"/>
    <x v="0"/>
    <s v="United States"/>
    <x v="4"/>
    <x v="4"/>
    <x v="57"/>
    <x v="1"/>
    <s v="TEC-AC-10003027"/>
    <x v="2"/>
    <x v="12"/>
    <x v="461"/>
    <n v="90.57"/>
  </r>
  <r>
    <x v="544"/>
    <x v="544"/>
    <s v="13/10/2017"/>
    <s v="17/10/2017"/>
    <x v="1"/>
    <s v="NC-18625"/>
    <x v="544"/>
    <x v="1"/>
    <s v="United States"/>
    <x v="32"/>
    <x v="21"/>
    <x v="39"/>
    <x v="1"/>
    <s v="FUR-TA-10004575"/>
    <x v="0"/>
    <x v="2"/>
    <x v="462"/>
    <n v="727.45"/>
  </r>
  <r>
    <x v="545"/>
    <x v="545"/>
    <s v="21/07/2015"/>
    <s v="25/07/2015"/>
    <x v="1"/>
    <s v="ME-18010"/>
    <x v="545"/>
    <x v="1"/>
    <s v="United States"/>
    <x v="8"/>
    <x v="1"/>
    <x v="32"/>
    <x v="1"/>
    <s v="OFF-AR-10002067"/>
    <x v="1"/>
    <x v="8"/>
    <x v="463"/>
    <n v="99.2"/>
  </r>
  <r>
    <x v="546"/>
    <x v="546"/>
    <s v="21/11/2018"/>
    <s v="25/11/2018"/>
    <x v="1"/>
    <s v="BP-11230"/>
    <x v="546"/>
    <x v="0"/>
    <s v="United States"/>
    <x v="206"/>
    <x v="4"/>
    <x v="252"/>
    <x v="1"/>
    <s v="FUR-TA-10004767"/>
    <x v="0"/>
    <x v="2"/>
    <x v="464"/>
    <n v="70.98"/>
  </r>
  <r>
    <x v="547"/>
    <x v="547"/>
    <s v="25/03/2018"/>
    <s v="29/03/2018"/>
    <x v="1"/>
    <s v="JC-15775"/>
    <x v="547"/>
    <x v="0"/>
    <s v="United States"/>
    <x v="50"/>
    <x v="5"/>
    <x v="62"/>
    <x v="2"/>
    <s v="TEC-PH-10000984"/>
    <x v="2"/>
    <x v="10"/>
    <x v="198"/>
    <n v="470.37599999999998"/>
  </r>
  <r>
    <x v="548"/>
    <x v="548"/>
    <s v="02/12/2018"/>
    <s v="05/12/2018"/>
    <x v="2"/>
    <s v="AS-10090"/>
    <x v="548"/>
    <x v="0"/>
    <s v="United States"/>
    <x v="207"/>
    <x v="17"/>
    <x v="253"/>
    <x v="0"/>
    <s v="OFF-AR-10001446"/>
    <x v="1"/>
    <x v="8"/>
    <x v="465"/>
    <n v="34.65"/>
  </r>
  <r>
    <x v="549"/>
    <x v="549"/>
    <s v="03/10/2018"/>
    <s v="06/10/2018"/>
    <x v="2"/>
    <s v="AC-10450"/>
    <x v="549"/>
    <x v="0"/>
    <s v="United States"/>
    <x v="29"/>
    <x v="11"/>
    <x v="36"/>
    <x v="2"/>
    <s v="OFF-BI-10001359"/>
    <x v="1"/>
    <x v="5"/>
    <x v="466"/>
    <n v="1793.98"/>
  </r>
  <r>
    <x v="550"/>
    <x v="550"/>
    <s v="21/10/2018"/>
    <s v="24/10/2018"/>
    <x v="2"/>
    <s v="MD-17860"/>
    <x v="550"/>
    <x v="1"/>
    <s v="United States"/>
    <x v="198"/>
    <x v="14"/>
    <x v="244"/>
    <x v="2"/>
    <s v="OFF-ST-10002743"/>
    <x v="1"/>
    <x v="7"/>
    <x v="179"/>
    <n v="909.12"/>
  </r>
  <r>
    <x v="551"/>
    <x v="551"/>
    <s v="18/12/2018"/>
    <s v="23/12/2018"/>
    <x v="1"/>
    <s v="DB-13660"/>
    <x v="551"/>
    <x v="0"/>
    <s v="United States"/>
    <x v="134"/>
    <x v="15"/>
    <x v="169"/>
    <x v="3"/>
    <s v="FUR-FU-10001037"/>
    <x v="0"/>
    <x v="3"/>
    <x v="467"/>
    <n v="18.96"/>
  </r>
  <r>
    <x v="552"/>
    <x v="552"/>
    <s v="15/01/2015"/>
    <s v="17/01/2015"/>
    <x v="2"/>
    <s v="EH-13990"/>
    <x v="552"/>
    <x v="0"/>
    <s v="United States"/>
    <x v="160"/>
    <x v="31"/>
    <x v="202"/>
    <x v="0"/>
    <s v="TEC-AC-10003628"/>
    <x v="2"/>
    <x v="12"/>
    <x v="254"/>
    <n v="149.94999999999999"/>
  </r>
  <r>
    <x v="553"/>
    <x v="553"/>
    <s v="17/08/2018"/>
    <s v="19/08/2018"/>
    <x v="2"/>
    <s v="EH-13765"/>
    <x v="553"/>
    <x v="1"/>
    <s v="United States"/>
    <x v="208"/>
    <x v="15"/>
    <x v="254"/>
    <x v="3"/>
    <s v="OFF-BI-10003091"/>
    <x v="1"/>
    <x v="5"/>
    <x v="468"/>
    <n v="895.92"/>
  </r>
  <r>
    <x v="554"/>
    <x v="554"/>
    <s v="08/07/2017"/>
    <s v="10/07/2017"/>
    <x v="0"/>
    <s v="SC-20230"/>
    <x v="554"/>
    <x v="1"/>
    <s v="United States"/>
    <x v="76"/>
    <x v="5"/>
    <x v="255"/>
    <x v="2"/>
    <s v="TEC-PH-10004345"/>
    <x v="2"/>
    <x v="10"/>
    <x v="469"/>
    <n v="863.64"/>
  </r>
  <r>
    <x v="555"/>
    <x v="555"/>
    <s v="08/07/2017"/>
    <s v="12/07/2017"/>
    <x v="1"/>
    <s v="JE-15715"/>
    <x v="555"/>
    <x v="0"/>
    <s v="United States"/>
    <x v="209"/>
    <x v="21"/>
    <x v="256"/>
    <x v="1"/>
    <s v="OFF-BI-10002082"/>
    <x v="1"/>
    <x v="5"/>
    <x v="470"/>
    <n v="19.968"/>
  </r>
  <r>
    <x v="556"/>
    <x v="556"/>
    <s v="02/09/2018"/>
    <s v="06/09/2018"/>
    <x v="1"/>
    <s v="AC-10615"/>
    <x v="556"/>
    <x v="1"/>
    <s v="United States"/>
    <x v="20"/>
    <x v="15"/>
    <x v="29"/>
    <x v="3"/>
    <s v="OFF-AR-10000658"/>
    <x v="1"/>
    <x v="8"/>
    <x v="312"/>
    <n v="23.1"/>
  </r>
  <r>
    <x v="557"/>
    <x v="557"/>
    <s v="14/12/2015"/>
    <s v="19/12/2015"/>
    <x v="1"/>
    <s v="JD-16015"/>
    <x v="557"/>
    <x v="0"/>
    <s v="United States"/>
    <x v="22"/>
    <x v="10"/>
    <x v="26"/>
    <x v="2"/>
    <s v="OFF-BI-10001249"/>
    <x v="1"/>
    <x v="5"/>
    <x v="471"/>
    <n v="5.1040000000000001"/>
  </r>
  <r>
    <x v="558"/>
    <x v="558"/>
    <s v="25/07/2017"/>
    <s v="27/07/2017"/>
    <x v="2"/>
    <s v="CB-12415"/>
    <x v="558"/>
    <x v="0"/>
    <s v="United States"/>
    <x v="36"/>
    <x v="23"/>
    <x v="44"/>
    <x v="3"/>
    <s v="TEC-CO-10001449"/>
    <x v="2"/>
    <x v="16"/>
    <x v="472"/>
    <n v="1439.9760000000001"/>
  </r>
  <r>
    <x v="559"/>
    <x v="559"/>
    <s v="02/12/2018"/>
    <s v="04/12/2018"/>
    <x v="0"/>
    <s v="JS-16030"/>
    <x v="559"/>
    <x v="0"/>
    <s v="United States"/>
    <x v="12"/>
    <x v="5"/>
    <x v="63"/>
    <x v="2"/>
    <s v="OFF-AP-10002534"/>
    <x v="1"/>
    <x v="6"/>
    <x v="473"/>
    <n v="294.62"/>
  </r>
  <r>
    <x v="560"/>
    <x v="560"/>
    <s v="11/04/2018"/>
    <s v="18/04/2018"/>
    <x v="1"/>
    <s v="LW-17215"/>
    <x v="560"/>
    <x v="0"/>
    <s v="United States"/>
    <x v="43"/>
    <x v="1"/>
    <x v="51"/>
    <x v="1"/>
    <s v="TEC-AC-10001767"/>
    <x v="2"/>
    <x v="12"/>
    <x v="474"/>
    <n v="199.95"/>
  </r>
  <r>
    <x v="561"/>
    <x v="561"/>
    <s v="11/12/2016"/>
    <s v="11/12/2016"/>
    <x v="3"/>
    <s v="SC-20800"/>
    <x v="561"/>
    <x v="0"/>
    <s v="United States"/>
    <x v="12"/>
    <x v="5"/>
    <x v="16"/>
    <x v="2"/>
    <s v="TEC-AC-10001606"/>
    <x v="2"/>
    <x v="12"/>
    <x v="475"/>
    <n v="159.98400000000001"/>
  </r>
  <r>
    <x v="562"/>
    <x v="562"/>
    <s v="18/09/2017"/>
    <s v="23/09/2017"/>
    <x v="1"/>
    <s v="AM-10705"/>
    <x v="562"/>
    <x v="0"/>
    <s v="United States"/>
    <x v="101"/>
    <x v="19"/>
    <x v="257"/>
    <x v="0"/>
    <s v="FUR-CH-10001854"/>
    <x v="0"/>
    <x v="9"/>
    <x v="476"/>
    <n v="350.98"/>
  </r>
  <r>
    <x v="563"/>
    <x v="563"/>
    <s v="19/09/2017"/>
    <s v="21/09/2017"/>
    <x v="2"/>
    <s v="RH-19510"/>
    <x v="563"/>
    <x v="2"/>
    <s v="United States"/>
    <x v="169"/>
    <x v="33"/>
    <x v="211"/>
    <x v="3"/>
    <s v="OFF-ST-10001490"/>
    <x v="1"/>
    <x v="7"/>
    <x v="222"/>
    <n v="1606.23"/>
  </r>
  <r>
    <x v="564"/>
    <x v="564"/>
    <s v="25/09/2018"/>
    <s v="29/09/2018"/>
    <x v="1"/>
    <s v="CT-11995"/>
    <x v="564"/>
    <x v="0"/>
    <s v="United States"/>
    <x v="28"/>
    <x v="11"/>
    <x v="35"/>
    <x v="2"/>
    <s v="OFF-BI-10002976"/>
    <x v="1"/>
    <x v="5"/>
    <x v="477"/>
    <n v="8.26"/>
  </r>
  <r>
    <x v="565"/>
    <x v="565"/>
    <s v="17/07/2017"/>
    <s v="21/07/2017"/>
    <x v="1"/>
    <s v="MC-17590"/>
    <x v="565"/>
    <x v="1"/>
    <s v="United States"/>
    <x v="210"/>
    <x v="29"/>
    <x v="258"/>
    <x v="3"/>
    <s v="OFF-AP-10004487"/>
    <x v="1"/>
    <x v="6"/>
    <x v="380"/>
    <n v="162.63999999999999"/>
  </r>
  <r>
    <x v="566"/>
    <x v="566"/>
    <s v="21/07/2017"/>
    <s v="23/07/2017"/>
    <x v="0"/>
    <s v="CC-12610"/>
    <x v="566"/>
    <x v="1"/>
    <s v="United States"/>
    <x v="10"/>
    <x v="9"/>
    <x v="60"/>
    <x v="3"/>
    <s v="OFF-BI-10000301"/>
    <x v="1"/>
    <x v="5"/>
    <x v="478"/>
    <n v="1.9410000000000001"/>
  </r>
  <r>
    <x v="567"/>
    <x v="567"/>
    <s v="20/11/2018"/>
    <s v="25/11/2018"/>
    <x v="1"/>
    <s v="KA-16525"/>
    <x v="567"/>
    <x v="0"/>
    <s v="United States"/>
    <x v="211"/>
    <x v="1"/>
    <x v="259"/>
    <x v="1"/>
    <s v="FUR-CH-10003956"/>
    <x v="0"/>
    <x v="9"/>
    <x v="216"/>
    <n v="283.92"/>
  </r>
  <r>
    <x v="568"/>
    <x v="568"/>
    <s v="26/11/2017"/>
    <s v="02/12/2017"/>
    <x v="1"/>
    <s v="TC-20980"/>
    <x v="568"/>
    <x v="1"/>
    <s v="United States"/>
    <x v="4"/>
    <x v="4"/>
    <x v="56"/>
    <x v="1"/>
    <s v="OFF-BI-10002954"/>
    <x v="1"/>
    <x v="5"/>
    <x v="479"/>
    <n v="7.3120000000000003"/>
  </r>
  <r>
    <x v="569"/>
    <x v="569"/>
    <s v="12/09/2018"/>
    <s v="15/09/2018"/>
    <x v="2"/>
    <s v="BF-11080"/>
    <x v="569"/>
    <x v="0"/>
    <s v="United States"/>
    <x v="212"/>
    <x v="36"/>
    <x v="260"/>
    <x v="3"/>
    <s v="OFF-PA-10004082"/>
    <x v="1"/>
    <x v="4"/>
    <x v="480"/>
    <n v="39.9"/>
  </r>
  <r>
    <x v="570"/>
    <x v="570"/>
    <s v="15/07/2018"/>
    <s v="19/07/2018"/>
    <x v="1"/>
    <s v="MM-17260"/>
    <x v="570"/>
    <x v="0"/>
    <s v="United States"/>
    <x v="38"/>
    <x v="13"/>
    <x v="46"/>
    <x v="3"/>
    <s v="OFF-BI-10004094"/>
    <x v="1"/>
    <x v="5"/>
    <x v="481"/>
    <n v="26.55"/>
  </r>
  <r>
    <x v="571"/>
    <x v="571"/>
    <s v="18/07/2015"/>
    <s v="18/07/2015"/>
    <x v="3"/>
    <s v="AH-10120"/>
    <x v="571"/>
    <x v="2"/>
    <s v="United States"/>
    <x v="86"/>
    <x v="16"/>
    <x v="106"/>
    <x v="1"/>
    <s v="FUR-CH-10002372"/>
    <x v="0"/>
    <x v="9"/>
    <x v="482"/>
    <n v="259.13600000000002"/>
  </r>
  <r>
    <x v="572"/>
    <x v="572"/>
    <s v="30/09/2015"/>
    <s v="05/10/2015"/>
    <x v="1"/>
    <s v="BW-11200"/>
    <x v="572"/>
    <x v="0"/>
    <s v="United States"/>
    <x v="213"/>
    <x v="2"/>
    <x v="261"/>
    <x v="0"/>
    <s v="OFF-PA-10004888"/>
    <x v="1"/>
    <x v="4"/>
    <x v="483"/>
    <n v="15.552"/>
  </r>
  <r>
    <x v="573"/>
    <x v="573"/>
    <s v="19/09/2017"/>
    <s v="23/09/2017"/>
    <x v="1"/>
    <s v="SW-20245"/>
    <x v="573"/>
    <x v="0"/>
    <s v="United States"/>
    <x v="214"/>
    <x v="1"/>
    <x v="262"/>
    <x v="1"/>
    <s v="OFF-PA-10002222"/>
    <x v="1"/>
    <x v="4"/>
    <x v="484"/>
    <n v="159.88"/>
  </r>
  <r>
    <x v="574"/>
    <x v="574"/>
    <s v="23/06/2015"/>
    <s v="28/06/2015"/>
    <x v="1"/>
    <s v="BS-11665"/>
    <x v="574"/>
    <x v="0"/>
    <s v="United States"/>
    <x v="10"/>
    <x v="9"/>
    <x v="98"/>
    <x v="3"/>
    <s v="TEC-AC-10000158"/>
    <x v="2"/>
    <x v="12"/>
    <x v="160"/>
    <n v="86.376000000000005"/>
  </r>
  <r>
    <x v="575"/>
    <x v="575"/>
    <s v="20/05/2015"/>
    <s v="22/05/2015"/>
    <x v="0"/>
    <s v="RF-19345"/>
    <x v="575"/>
    <x v="1"/>
    <s v="United States"/>
    <x v="18"/>
    <x v="39"/>
    <x v="263"/>
    <x v="3"/>
    <s v="OFF-AP-10000124"/>
    <x v="1"/>
    <x v="6"/>
    <x v="485"/>
    <n v="33.28"/>
  </r>
  <r>
    <x v="576"/>
    <x v="576"/>
    <s v="30/11/2016"/>
    <s v="04/12/2016"/>
    <x v="1"/>
    <s v="WB-21850"/>
    <x v="576"/>
    <x v="0"/>
    <s v="United States"/>
    <x v="10"/>
    <x v="9"/>
    <x v="60"/>
    <x v="3"/>
    <s v="OFF-BI-10003656"/>
    <x v="1"/>
    <x v="5"/>
    <x v="5"/>
    <n v="152.99100000000001"/>
  </r>
  <r>
    <x v="577"/>
    <x v="577"/>
    <s v="31/12/2016"/>
    <s v="05/01/2017"/>
    <x v="1"/>
    <s v="TB-21625"/>
    <x v="577"/>
    <x v="0"/>
    <s v="United States"/>
    <x v="53"/>
    <x v="5"/>
    <x v="67"/>
    <x v="2"/>
    <s v="FUR-FU-10002364"/>
    <x v="0"/>
    <x v="3"/>
    <x v="486"/>
    <n v="14.76"/>
  </r>
  <r>
    <x v="578"/>
    <x v="578"/>
    <s v="19/11/2018"/>
    <s v="26/11/2018"/>
    <x v="1"/>
    <s v="AF-10870"/>
    <x v="578"/>
    <x v="0"/>
    <s v="United States"/>
    <x v="215"/>
    <x v="5"/>
    <x v="264"/>
    <x v="2"/>
    <s v="FUR-CH-10001973"/>
    <x v="0"/>
    <x v="9"/>
    <x v="487"/>
    <n v="233.05799999999999"/>
  </r>
  <r>
    <x v="579"/>
    <x v="579"/>
    <s v="24/11/2015"/>
    <s v="29/11/2015"/>
    <x v="0"/>
    <s v="RB-19435"/>
    <x v="579"/>
    <x v="0"/>
    <s v="United States"/>
    <x v="216"/>
    <x v="24"/>
    <x v="265"/>
    <x v="2"/>
    <s v="TEC-AC-10001772"/>
    <x v="2"/>
    <x v="12"/>
    <x v="488"/>
    <n v="111.79"/>
  </r>
  <r>
    <x v="580"/>
    <x v="580"/>
    <s v="13/03/2018"/>
    <s v="19/03/2018"/>
    <x v="1"/>
    <s v="KF-16285"/>
    <x v="580"/>
    <x v="2"/>
    <s v="United States"/>
    <x v="217"/>
    <x v="1"/>
    <x v="266"/>
    <x v="1"/>
    <s v="OFF-PA-10004359"/>
    <x v="1"/>
    <x v="4"/>
    <x v="489"/>
    <n v="314.55"/>
  </r>
  <r>
    <x v="581"/>
    <x v="581"/>
    <s v="27/01/2018"/>
    <s v="30/01/2018"/>
    <x v="0"/>
    <s v="JH-15820"/>
    <x v="581"/>
    <x v="0"/>
    <s v="United States"/>
    <x v="191"/>
    <x v="23"/>
    <x v="267"/>
    <x v="3"/>
    <s v="OFF-AR-10004078"/>
    <x v="1"/>
    <x v="8"/>
    <x v="218"/>
    <n v="14.016"/>
  </r>
  <r>
    <x v="582"/>
    <x v="582"/>
    <s v="01/08/2015"/>
    <s v="03/08/2015"/>
    <x v="2"/>
    <s v="IL-15100"/>
    <x v="582"/>
    <x v="0"/>
    <s v="United States"/>
    <x v="8"/>
    <x v="1"/>
    <x v="32"/>
    <x v="1"/>
    <s v="OFF-BI-10004506"/>
    <x v="1"/>
    <x v="5"/>
    <x v="490"/>
    <n v="19.751999999999999"/>
  </r>
  <r>
    <x v="583"/>
    <x v="583"/>
    <s v="15/10/2017"/>
    <s v="21/10/2017"/>
    <x v="1"/>
    <s v="PB-18805"/>
    <x v="583"/>
    <x v="2"/>
    <s v="United States"/>
    <x v="218"/>
    <x v="7"/>
    <x v="268"/>
    <x v="1"/>
    <s v="OFF-PA-10000740"/>
    <x v="1"/>
    <x v="4"/>
    <x v="491"/>
    <n v="45.68"/>
  </r>
  <r>
    <x v="584"/>
    <x v="584"/>
    <s v="14/07/2017"/>
    <s v="14/07/2017"/>
    <x v="3"/>
    <s v="RH-19600"/>
    <x v="584"/>
    <x v="0"/>
    <s v="United States"/>
    <x v="104"/>
    <x v="19"/>
    <x v="269"/>
    <x v="0"/>
    <s v="TEC-AC-10002345"/>
    <x v="2"/>
    <x v="12"/>
    <x v="492"/>
    <n v="29"/>
  </r>
  <r>
    <x v="585"/>
    <x v="585"/>
    <s v="14/07/2015"/>
    <s v="20/07/2015"/>
    <x v="1"/>
    <s v="AW-10930"/>
    <x v="585"/>
    <x v="2"/>
    <s v="United States"/>
    <x v="32"/>
    <x v="10"/>
    <x v="157"/>
    <x v="2"/>
    <s v="OFF-BI-10001098"/>
    <x v="1"/>
    <x v="5"/>
    <x v="275"/>
    <n v="29.931999999999999"/>
  </r>
  <r>
    <x v="586"/>
    <x v="586"/>
    <s v="14/11/2015"/>
    <s v="16/11/2015"/>
    <x v="0"/>
    <s v="ML-17410"/>
    <x v="586"/>
    <x v="0"/>
    <s v="United States"/>
    <x v="52"/>
    <x v="28"/>
    <x v="66"/>
    <x v="3"/>
    <s v="TEC-PH-10001079"/>
    <x v="2"/>
    <x v="10"/>
    <x v="493"/>
    <n v="832.93"/>
  </r>
  <r>
    <x v="587"/>
    <x v="587"/>
    <s v="20/09/2015"/>
    <s v="25/09/2015"/>
    <x v="1"/>
    <s v="DB-13555"/>
    <x v="587"/>
    <x v="1"/>
    <s v="United States"/>
    <x v="100"/>
    <x v="2"/>
    <x v="121"/>
    <x v="0"/>
    <s v="OFF-AR-10003469"/>
    <x v="1"/>
    <x v="8"/>
    <x v="494"/>
    <n v="2.8159999999999998"/>
  </r>
  <r>
    <x v="588"/>
    <x v="588"/>
    <s v="28/07/2018"/>
    <s v="01/08/2018"/>
    <x v="1"/>
    <s v="MH-17620"/>
    <x v="588"/>
    <x v="1"/>
    <s v="United States"/>
    <x v="8"/>
    <x v="1"/>
    <x v="89"/>
    <x v="1"/>
    <s v="OFF-BI-10000145"/>
    <x v="1"/>
    <x v="5"/>
    <x v="321"/>
    <n v="9.984"/>
  </r>
  <r>
    <x v="589"/>
    <x v="589"/>
    <s v="06/12/2016"/>
    <s v="06/12/2016"/>
    <x v="3"/>
    <s v="DK-13375"/>
    <x v="589"/>
    <x v="0"/>
    <s v="United States"/>
    <x v="219"/>
    <x v="23"/>
    <x v="270"/>
    <x v="3"/>
    <s v="TEC-PH-10001578"/>
    <x v="2"/>
    <x v="10"/>
    <x v="495"/>
    <n v="485.94"/>
  </r>
  <r>
    <x v="590"/>
    <x v="590"/>
    <s v="19/03/2017"/>
    <s v="21/03/2017"/>
    <x v="0"/>
    <s v="BT-11440"/>
    <x v="590"/>
    <x v="0"/>
    <s v="United States"/>
    <x v="220"/>
    <x v="21"/>
    <x v="271"/>
    <x v="1"/>
    <s v="FUR-BO-10002202"/>
    <x v="0"/>
    <x v="0"/>
    <x v="496"/>
    <n v="72.293999999999997"/>
  </r>
  <r>
    <x v="591"/>
    <x v="591"/>
    <s v="26/06/2018"/>
    <s v="01/07/2018"/>
    <x v="1"/>
    <s v="DB-13405"/>
    <x v="591"/>
    <x v="0"/>
    <s v="United States"/>
    <x v="161"/>
    <x v="14"/>
    <x v="203"/>
    <x v="2"/>
    <s v="FUR-FU-10000293"/>
    <x v="0"/>
    <x v="3"/>
    <x v="341"/>
    <n v="526.45000000000005"/>
  </r>
  <r>
    <x v="592"/>
    <x v="592"/>
    <s v="15/11/2017"/>
    <s v="17/11/2017"/>
    <x v="0"/>
    <s v="TG-21310"/>
    <x v="592"/>
    <x v="0"/>
    <s v="United States"/>
    <x v="1"/>
    <x v="1"/>
    <x v="13"/>
    <x v="1"/>
    <s v="OFF-BI-10003527"/>
    <x v="1"/>
    <x v="5"/>
    <x v="497"/>
    <n v="1016.792"/>
  </r>
  <r>
    <x v="593"/>
    <x v="593"/>
    <s v="21/11/2018"/>
    <s v="25/11/2018"/>
    <x v="1"/>
    <s v="BF-11005"/>
    <x v="593"/>
    <x v="2"/>
    <s v="United States"/>
    <x v="43"/>
    <x v="1"/>
    <x v="51"/>
    <x v="1"/>
    <s v="OFF-ST-10003442"/>
    <x v="1"/>
    <x v="7"/>
    <x v="38"/>
    <n v="56.56"/>
  </r>
  <r>
    <x v="594"/>
    <x v="594"/>
    <s v="15/02/2016"/>
    <s v="18/02/2016"/>
    <x v="0"/>
    <s v="JM-16195"/>
    <x v="594"/>
    <x v="0"/>
    <s v="United States"/>
    <x v="1"/>
    <x v="1"/>
    <x v="25"/>
    <x v="1"/>
    <s v="OFF-PA-10004285"/>
    <x v="1"/>
    <x v="4"/>
    <x v="498"/>
    <n v="13.36"/>
  </r>
  <r>
    <x v="595"/>
    <x v="595"/>
    <s v="08/11/2016"/>
    <s v="10/11/2016"/>
    <x v="0"/>
    <s v="MZ-17335"/>
    <x v="595"/>
    <x v="2"/>
    <s v="United States"/>
    <x v="68"/>
    <x v="1"/>
    <x v="128"/>
    <x v="1"/>
    <s v="OFF-FA-10002280"/>
    <x v="1"/>
    <x v="13"/>
    <x v="499"/>
    <n v="5"/>
  </r>
  <r>
    <x v="596"/>
    <x v="596"/>
    <s v="18/12/2016"/>
    <s v="18/12/2016"/>
    <x v="3"/>
    <s v="MW-18220"/>
    <x v="596"/>
    <x v="0"/>
    <s v="United States"/>
    <x v="20"/>
    <x v="15"/>
    <x v="42"/>
    <x v="3"/>
    <s v="TEC-AC-10002253"/>
    <x v="2"/>
    <x v="12"/>
    <x v="251"/>
    <n v="166.24"/>
  </r>
  <r>
    <x v="597"/>
    <x v="597"/>
    <s v="06/02/2018"/>
    <s v="09/02/2018"/>
    <x v="2"/>
    <s v="MV-17485"/>
    <x v="597"/>
    <x v="0"/>
    <s v="United States"/>
    <x v="76"/>
    <x v="17"/>
    <x v="94"/>
    <x v="0"/>
    <s v="FUR-BO-10004015"/>
    <x v="0"/>
    <x v="0"/>
    <x v="249"/>
    <n v="359.97"/>
  </r>
  <r>
    <x v="598"/>
    <x v="598"/>
    <s v="12/10/2018"/>
    <s v="12/10/2018"/>
    <x v="3"/>
    <s v="SM-20320"/>
    <x v="598"/>
    <x v="2"/>
    <s v="United States"/>
    <x v="51"/>
    <x v="3"/>
    <x v="272"/>
    <x v="0"/>
    <s v="OFF-PA-10003919"/>
    <x v="1"/>
    <x v="4"/>
    <x v="500"/>
    <n v="7.968"/>
  </r>
  <r>
    <x v="599"/>
    <x v="599"/>
    <s v="17/09/2018"/>
    <s v="17/09/2018"/>
    <x v="3"/>
    <s v="TP-21415"/>
    <x v="599"/>
    <x v="0"/>
    <s v="United States"/>
    <x v="4"/>
    <x v="4"/>
    <x v="57"/>
    <x v="1"/>
    <s v="OFF-PA-10002001"/>
    <x v="1"/>
    <x v="4"/>
    <x v="501"/>
    <n v="12.96"/>
  </r>
  <r>
    <x v="600"/>
    <x v="600"/>
    <s v="30/10/2018"/>
    <s v="02/11/2018"/>
    <x v="2"/>
    <s v="JK-15625"/>
    <x v="600"/>
    <x v="0"/>
    <s v="United States"/>
    <x v="4"/>
    <x v="4"/>
    <x v="57"/>
    <x v="1"/>
    <s v="FUR-CH-10003833"/>
    <x v="0"/>
    <x v="9"/>
    <x v="502"/>
    <n v="97.567999999999998"/>
  </r>
  <r>
    <x v="601"/>
    <x v="601"/>
    <s v="05/05/2017"/>
    <s v="08/05/2017"/>
    <x v="2"/>
    <s v="PJ-18835"/>
    <x v="601"/>
    <x v="1"/>
    <s v="United States"/>
    <x v="82"/>
    <x v="18"/>
    <x v="101"/>
    <x v="0"/>
    <s v="OFF-PA-10003971"/>
    <x v="1"/>
    <x v="4"/>
    <x v="503"/>
    <n v="14.352"/>
  </r>
  <r>
    <x v="602"/>
    <x v="602"/>
    <s v="08/01/2018"/>
    <s v="11/01/2018"/>
    <x v="2"/>
    <s v="RS-19420"/>
    <x v="602"/>
    <x v="1"/>
    <s v="United States"/>
    <x v="4"/>
    <x v="4"/>
    <x v="57"/>
    <x v="1"/>
    <s v="FUR-TA-10001950"/>
    <x v="0"/>
    <x v="2"/>
    <x v="504"/>
    <n v="892.98"/>
  </r>
  <r>
    <x v="603"/>
    <x v="603"/>
    <s v="05/11/2018"/>
    <s v="09/11/2018"/>
    <x v="1"/>
    <s v="SV-20935"/>
    <x v="603"/>
    <x v="0"/>
    <s v="United States"/>
    <x v="20"/>
    <x v="15"/>
    <x v="29"/>
    <x v="3"/>
    <s v="TEC-AC-10001432"/>
    <x v="2"/>
    <x v="12"/>
    <x v="202"/>
    <n v="390.75"/>
  </r>
  <r>
    <x v="604"/>
    <x v="604"/>
    <s v="11/06/2018"/>
    <s v="12/06/2018"/>
    <x v="2"/>
    <s v="BC-11125"/>
    <x v="604"/>
    <x v="2"/>
    <s v="United States"/>
    <x v="91"/>
    <x v="16"/>
    <x v="273"/>
    <x v="1"/>
    <s v="FUR-CH-10001394"/>
    <x v="0"/>
    <x v="9"/>
    <x v="505"/>
    <n v="280.79199999999997"/>
  </r>
  <r>
    <x v="605"/>
    <x v="605"/>
    <s v="20/07/2018"/>
    <s v="25/07/2018"/>
    <x v="1"/>
    <s v="EM-13825"/>
    <x v="605"/>
    <x v="1"/>
    <s v="United States"/>
    <x v="221"/>
    <x v="40"/>
    <x v="274"/>
    <x v="2"/>
    <s v="OFF-LA-10004093"/>
    <x v="1"/>
    <x v="1"/>
    <x v="506"/>
    <n v="14.62"/>
  </r>
  <r>
    <x v="606"/>
    <x v="606"/>
    <s v="15/09/2016"/>
    <s v="19/09/2016"/>
    <x v="0"/>
    <s v="BM-11575"/>
    <x v="606"/>
    <x v="1"/>
    <s v="United States"/>
    <x v="20"/>
    <x v="15"/>
    <x v="42"/>
    <x v="3"/>
    <s v="OFF-BI-10002082"/>
    <x v="1"/>
    <x v="5"/>
    <x v="470"/>
    <n v="79.872"/>
  </r>
  <r>
    <x v="607"/>
    <x v="607"/>
    <s v="23/09/2018"/>
    <s v="26/09/2018"/>
    <x v="2"/>
    <s v="KN-16705"/>
    <x v="607"/>
    <x v="2"/>
    <s v="United States"/>
    <x v="222"/>
    <x v="21"/>
    <x v="275"/>
    <x v="1"/>
    <s v="OFF-EN-10004147"/>
    <x v="1"/>
    <x v="11"/>
    <x v="507"/>
    <n v="14.352"/>
  </r>
  <r>
    <x v="608"/>
    <x v="608"/>
    <s v="30/09/2015"/>
    <s v="04/10/2015"/>
    <x v="1"/>
    <s v="KW-16570"/>
    <x v="608"/>
    <x v="0"/>
    <s v="United States"/>
    <x v="223"/>
    <x v="18"/>
    <x v="276"/>
    <x v="0"/>
    <s v="OFF-AP-10000696"/>
    <x v="1"/>
    <x v="6"/>
    <x v="146"/>
    <n v="69.215999999999994"/>
  </r>
  <r>
    <x v="609"/>
    <x v="609"/>
    <s v="31/08/2016"/>
    <s v="02/09/2016"/>
    <x v="2"/>
    <s v="SC-20260"/>
    <x v="609"/>
    <x v="1"/>
    <s v="United States"/>
    <x v="8"/>
    <x v="1"/>
    <x v="32"/>
    <x v="1"/>
    <s v="FUR-BO-10002545"/>
    <x v="0"/>
    <x v="0"/>
    <x v="508"/>
    <n v="1552.8309999999999"/>
  </r>
  <r>
    <x v="610"/>
    <x v="610"/>
    <s v="25/03/2018"/>
    <s v="26/03/2018"/>
    <x v="2"/>
    <s v="CV-12295"/>
    <x v="610"/>
    <x v="0"/>
    <s v="United States"/>
    <x v="166"/>
    <x v="1"/>
    <x v="208"/>
    <x v="1"/>
    <s v="OFF-AP-10002403"/>
    <x v="1"/>
    <x v="6"/>
    <x v="509"/>
    <n v="176.04"/>
  </r>
  <r>
    <x v="611"/>
    <x v="611"/>
    <s v="06/12/2016"/>
    <s v="10/12/2016"/>
    <x v="1"/>
    <s v="SG-20605"/>
    <x v="611"/>
    <x v="0"/>
    <s v="United States"/>
    <x v="20"/>
    <x v="15"/>
    <x v="29"/>
    <x v="3"/>
    <s v="OFF-PA-10004255"/>
    <x v="1"/>
    <x v="4"/>
    <x v="510"/>
    <n v="6.48"/>
  </r>
  <r>
    <x v="612"/>
    <x v="612"/>
    <s v="20/01/2018"/>
    <s v="25/01/2018"/>
    <x v="1"/>
    <s v="TM-21010"/>
    <x v="612"/>
    <x v="0"/>
    <s v="United States"/>
    <x v="8"/>
    <x v="1"/>
    <x v="32"/>
    <x v="1"/>
    <s v="OFF-AR-10003631"/>
    <x v="1"/>
    <x v="8"/>
    <x v="511"/>
    <n v="24.2"/>
  </r>
  <r>
    <x v="613"/>
    <x v="613"/>
    <s v="07/06/2016"/>
    <s v="09/06/2016"/>
    <x v="0"/>
    <s v="EM-13810"/>
    <x v="613"/>
    <x v="1"/>
    <s v="United States"/>
    <x v="1"/>
    <x v="1"/>
    <x v="1"/>
    <x v="1"/>
    <s v="OFF-BI-10004187"/>
    <x v="1"/>
    <x v="5"/>
    <x v="512"/>
    <n v="7.52"/>
  </r>
  <r>
    <x v="614"/>
    <x v="614"/>
    <s v="12/10/2018"/>
    <s v="18/10/2018"/>
    <x v="1"/>
    <s v="ML-18040"/>
    <x v="614"/>
    <x v="1"/>
    <s v="United States"/>
    <x v="224"/>
    <x v="26"/>
    <x v="277"/>
    <x v="1"/>
    <s v="TEC-AC-10002842"/>
    <x v="2"/>
    <x v="12"/>
    <x v="513"/>
    <n v="595"/>
  </r>
  <r>
    <x v="615"/>
    <x v="615"/>
    <s v="18/04/2017"/>
    <s v="23/04/2017"/>
    <x v="1"/>
    <s v="CR-12580"/>
    <x v="615"/>
    <x v="2"/>
    <s v="United States"/>
    <x v="225"/>
    <x v="10"/>
    <x v="278"/>
    <x v="2"/>
    <s v="OFF-ST-10003656"/>
    <x v="1"/>
    <x v="7"/>
    <x v="36"/>
    <n v="230.376"/>
  </r>
  <r>
    <x v="616"/>
    <x v="616"/>
    <s v="25/03/2015"/>
    <s v="01/04/2015"/>
    <x v="1"/>
    <s v="AZ-10750"/>
    <x v="616"/>
    <x v="0"/>
    <s v="United States"/>
    <x v="20"/>
    <x v="15"/>
    <x v="29"/>
    <x v="3"/>
    <s v="FUR-CH-10002439"/>
    <x v="0"/>
    <x v="9"/>
    <x v="514"/>
    <n v="366.786"/>
  </r>
  <r>
    <x v="617"/>
    <x v="617"/>
    <s v="18/11/2015"/>
    <s v="20/11/2015"/>
    <x v="0"/>
    <s v="PW-19240"/>
    <x v="617"/>
    <x v="0"/>
    <s v="United States"/>
    <x v="145"/>
    <x v="21"/>
    <x v="194"/>
    <x v="1"/>
    <s v="FUR-TA-10000849"/>
    <x v="0"/>
    <x v="2"/>
    <x v="515"/>
    <n v="145.97999999999999"/>
  </r>
  <r>
    <x v="618"/>
    <x v="618"/>
    <s v="11/07/2016"/>
    <s v="13/07/2016"/>
    <x v="0"/>
    <s v="SC-20380"/>
    <x v="618"/>
    <x v="0"/>
    <s v="United States"/>
    <x v="4"/>
    <x v="4"/>
    <x v="57"/>
    <x v="1"/>
    <s v="OFF-PA-10001763"/>
    <x v="1"/>
    <x v="4"/>
    <x v="516"/>
    <n v="29.97"/>
  </r>
  <r>
    <x v="619"/>
    <x v="619"/>
    <s v="22/01/2017"/>
    <s v="28/01/2017"/>
    <x v="1"/>
    <s v="CM-11935"/>
    <x v="619"/>
    <x v="0"/>
    <s v="United States"/>
    <x v="105"/>
    <x v="3"/>
    <x v="279"/>
    <x v="0"/>
    <s v="FUR-FU-10002107"/>
    <x v="0"/>
    <x v="3"/>
    <x v="517"/>
    <n v="14.272"/>
  </r>
  <r>
    <x v="620"/>
    <x v="620"/>
    <s v="04/09/2018"/>
    <s v="08/09/2018"/>
    <x v="0"/>
    <s v="GM-14695"/>
    <x v="620"/>
    <x v="1"/>
    <s v="United States"/>
    <x v="1"/>
    <x v="1"/>
    <x v="1"/>
    <x v="1"/>
    <s v="FUR-TA-10000198"/>
    <x v="0"/>
    <x v="2"/>
    <x v="518"/>
    <n v="1322.3520000000001"/>
  </r>
  <r>
    <x v="621"/>
    <x v="621"/>
    <s v="09/10/2016"/>
    <s v="13/10/2016"/>
    <x v="0"/>
    <s v="TB-21250"/>
    <x v="621"/>
    <x v="0"/>
    <s v="United States"/>
    <x v="20"/>
    <x v="15"/>
    <x v="23"/>
    <x v="3"/>
    <s v="TEC-PH-10001835"/>
    <x v="2"/>
    <x v="10"/>
    <x v="519"/>
    <n v="631.96"/>
  </r>
  <r>
    <x v="622"/>
    <x v="622"/>
    <s v="19/11/2015"/>
    <s v="23/11/2015"/>
    <x v="1"/>
    <s v="JM-15865"/>
    <x v="622"/>
    <x v="0"/>
    <s v="United States"/>
    <x v="226"/>
    <x v="15"/>
    <x v="280"/>
    <x v="3"/>
    <s v="TEC-PH-10002885"/>
    <x v="2"/>
    <x v="10"/>
    <x v="520"/>
    <n v="4548.8100000000004"/>
  </r>
  <r>
    <x v="623"/>
    <x v="623"/>
    <s v="16/06/2015"/>
    <s v="22/06/2015"/>
    <x v="1"/>
    <s v="SC-20575"/>
    <x v="623"/>
    <x v="0"/>
    <s v="United States"/>
    <x v="227"/>
    <x v="14"/>
    <x v="281"/>
    <x v="2"/>
    <s v="FUR-CH-10000225"/>
    <x v="0"/>
    <x v="9"/>
    <x v="175"/>
    <n v="647.84"/>
  </r>
  <r>
    <x v="624"/>
    <x v="624"/>
    <s v="17/06/2018"/>
    <s v="20/06/2018"/>
    <x v="2"/>
    <s v="LS-17200"/>
    <x v="624"/>
    <x v="1"/>
    <s v="United States"/>
    <x v="195"/>
    <x v="10"/>
    <x v="241"/>
    <x v="2"/>
    <s v="OFF-PA-10001892"/>
    <x v="1"/>
    <x v="4"/>
    <x v="355"/>
    <n v="12.224"/>
  </r>
  <r>
    <x v="625"/>
    <x v="625"/>
    <s v="14/11/2017"/>
    <s v="19/11/2017"/>
    <x v="1"/>
    <s v="RR-19315"/>
    <x v="625"/>
    <x v="0"/>
    <s v="United States"/>
    <x v="8"/>
    <x v="1"/>
    <x v="89"/>
    <x v="1"/>
    <s v="OFF-LA-10000248"/>
    <x v="1"/>
    <x v="1"/>
    <x v="521"/>
    <n v="7.38"/>
  </r>
  <r>
    <x v="626"/>
    <x v="626"/>
    <s v="02/12/2018"/>
    <s v="06/12/2018"/>
    <x v="1"/>
    <s v="DB-12910"/>
    <x v="626"/>
    <x v="2"/>
    <s v="United States"/>
    <x v="113"/>
    <x v="2"/>
    <x v="143"/>
    <x v="0"/>
    <s v="OFF-BI-10002429"/>
    <x v="1"/>
    <x v="5"/>
    <x v="200"/>
    <n v="45.66"/>
  </r>
  <r>
    <x v="627"/>
    <x v="627"/>
    <s v="06/04/2016"/>
    <s v="10/04/2016"/>
    <x v="1"/>
    <s v="TT-21220"/>
    <x v="627"/>
    <x v="0"/>
    <s v="United States"/>
    <x v="12"/>
    <x v="5"/>
    <x v="16"/>
    <x v="2"/>
    <s v="OFF-AR-10004078"/>
    <x v="1"/>
    <x v="8"/>
    <x v="218"/>
    <n v="42.048000000000002"/>
  </r>
  <r>
    <x v="628"/>
    <x v="628"/>
    <s v="06/09/2016"/>
    <s v="08/09/2016"/>
    <x v="2"/>
    <s v="LO-17170"/>
    <x v="628"/>
    <x v="1"/>
    <s v="United States"/>
    <x v="228"/>
    <x v="1"/>
    <x v="282"/>
    <x v="1"/>
    <s v="TEC-AC-10003499"/>
    <x v="2"/>
    <x v="12"/>
    <x v="48"/>
    <n v="46.32"/>
  </r>
  <r>
    <x v="629"/>
    <x v="629"/>
    <s v="30/04/2017"/>
    <s v="04/05/2017"/>
    <x v="1"/>
    <s v="KD-16615"/>
    <x v="629"/>
    <x v="1"/>
    <s v="United States"/>
    <x v="46"/>
    <x v="16"/>
    <x v="54"/>
    <x v="1"/>
    <s v="FUR-FU-10002759"/>
    <x v="0"/>
    <x v="3"/>
    <x v="522"/>
    <n v="111.88800000000001"/>
  </r>
  <r>
    <x v="630"/>
    <x v="630"/>
    <s v="26/09/2015"/>
    <s v="01/10/2015"/>
    <x v="0"/>
    <s v="NB-18580"/>
    <x v="630"/>
    <x v="1"/>
    <s v="United States"/>
    <x v="10"/>
    <x v="9"/>
    <x v="60"/>
    <x v="3"/>
    <s v="OFF-AP-10002191"/>
    <x v="1"/>
    <x v="6"/>
    <x v="350"/>
    <n v="143.952"/>
  </r>
  <r>
    <x v="631"/>
    <x v="631"/>
    <s v="21/12/2018"/>
    <s v="24/12/2018"/>
    <x v="2"/>
    <s v="BD-11635"/>
    <x v="631"/>
    <x v="0"/>
    <s v="United States"/>
    <x v="205"/>
    <x v="0"/>
    <x v="251"/>
    <x v="0"/>
    <s v="TEC-AC-10003116"/>
    <x v="2"/>
    <x v="12"/>
    <x v="523"/>
    <n v="71"/>
  </r>
  <r>
    <x v="632"/>
    <x v="632"/>
    <s v="12/08/2017"/>
    <s v="15/08/2017"/>
    <x v="0"/>
    <s v="CM-12235"/>
    <x v="632"/>
    <x v="0"/>
    <s v="United States"/>
    <x v="229"/>
    <x v="5"/>
    <x v="283"/>
    <x v="2"/>
    <s v="TEC-AC-10004145"/>
    <x v="2"/>
    <x v="12"/>
    <x v="524"/>
    <n v="1399.944"/>
  </r>
  <r>
    <x v="633"/>
    <x v="633"/>
    <s v="04/06/2017"/>
    <s v="04/06/2017"/>
    <x v="3"/>
    <s v="EN-13780"/>
    <x v="633"/>
    <x v="0"/>
    <s v="United States"/>
    <x v="20"/>
    <x v="15"/>
    <x v="42"/>
    <x v="3"/>
    <s v="OFF-PA-10000349"/>
    <x v="1"/>
    <x v="4"/>
    <x v="14"/>
    <n v="14.94"/>
  </r>
  <r>
    <x v="634"/>
    <x v="634"/>
    <s v="16/12/2015"/>
    <s v="21/12/2015"/>
    <x v="1"/>
    <s v="KN-16450"/>
    <x v="634"/>
    <x v="1"/>
    <s v="United States"/>
    <x v="100"/>
    <x v="2"/>
    <x v="121"/>
    <x v="0"/>
    <s v="OFF-BI-10000591"/>
    <x v="1"/>
    <x v="5"/>
    <x v="525"/>
    <n v="1.167"/>
  </r>
  <r>
    <x v="635"/>
    <x v="635"/>
    <s v="28/04/2017"/>
    <s v="05/05/2017"/>
    <x v="1"/>
    <s v="BO-11350"/>
    <x v="635"/>
    <x v="1"/>
    <s v="United States"/>
    <x v="1"/>
    <x v="1"/>
    <x v="59"/>
    <x v="1"/>
    <s v="FUR-CH-10002304"/>
    <x v="0"/>
    <x v="9"/>
    <x v="526"/>
    <n v="41.567999999999998"/>
  </r>
  <r>
    <x v="636"/>
    <x v="636"/>
    <s v="26/04/2015"/>
    <s v="03/05/2015"/>
    <x v="1"/>
    <s v="AG-10300"/>
    <x v="636"/>
    <x v="1"/>
    <s v="United States"/>
    <x v="1"/>
    <x v="1"/>
    <x v="13"/>
    <x v="1"/>
    <s v="FUR-CH-10004886"/>
    <x v="0"/>
    <x v="9"/>
    <x v="163"/>
    <n v="230.28"/>
  </r>
  <r>
    <x v="637"/>
    <x v="637"/>
    <s v="03/12/2015"/>
    <s v="06/12/2015"/>
    <x v="0"/>
    <s v="MC-17635"/>
    <x v="637"/>
    <x v="1"/>
    <s v="United States"/>
    <x v="216"/>
    <x v="24"/>
    <x v="265"/>
    <x v="2"/>
    <s v="OFF-PA-10001972"/>
    <x v="1"/>
    <x v="4"/>
    <x v="527"/>
    <n v="25.92"/>
  </r>
  <r>
    <x v="638"/>
    <x v="638"/>
    <s v="22/10/2018"/>
    <s v="24/10/2018"/>
    <x v="2"/>
    <s v="TA-21385"/>
    <x v="638"/>
    <x v="2"/>
    <s v="United States"/>
    <x v="20"/>
    <x v="15"/>
    <x v="23"/>
    <x v="3"/>
    <s v="TEC-CO-10004722"/>
    <x v="2"/>
    <x v="16"/>
    <x v="528"/>
    <n v="11199.968000000001"/>
  </r>
  <r>
    <x v="639"/>
    <x v="639"/>
    <s v="15/05/2018"/>
    <s v="20/05/2018"/>
    <x v="1"/>
    <s v="JF-15295"/>
    <x v="639"/>
    <x v="0"/>
    <s v="United States"/>
    <x v="4"/>
    <x v="4"/>
    <x v="5"/>
    <x v="1"/>
    <s v="FUR-FU-10000076"/>
    <x v="0"/>
    <x v="3"/>
    <x v="529"/>
    <n v="39.96"/>
  </r>
  <r>
    <x v="640"/>
    <x v="640"/>
    <s v="15/08/2016"/>
    <s v="19/08/2016"/>
    <x v="1"/>
    <s v="TT-21265"/>
    <x v="640"/>
    <x v="1"/>
    <s v="United States"/>
    <x v="1"/>
    <x v="1"/>
    <x v="59"/>
    <x v="1"/>
    <s v="OFF-ST-10000046"/>
    <x v="1"/>
    <x v="7"/>
    <x v="328"/>
    <n v="323.10000000000002"/>
  </r>
  <r>
    <x v="641"/>
    <x v="641"/>
    <s v="12/06/2018"/>
    <s v="18/06/2018"/>
    <x v="1"/>
    <s v="SB-20170"/>
    <x v="641"/>
    <x v="0"/>
    <s v="United States"/>
    <x v="20"/>
    <x v="15"/>
    <x v="42"/>
    <x v="3"/>
    <s v="OFF-PA-10000697"/>
    <x v="1"/>
    <x v="4"/>
    <x v="530"/>
    <n v="19.04"/>
  </r>
  <r>
    <x v="642"/>
    <x v="642"/>
    <s v="14/04/2018"/>
    <s v="15/04/2018"/>
    <x v="2"/>
    <s v="CL-12700"/>
    <x v="642"/>
    <x v="2"/>
    <s v="United States"/>
    <x v="24"/>
    <x v="24"/>
    <x v="284"/>
    <x v="2"/>
    <s v="OFF-BI-10003460"/>
    <x v="1"/>
    <x v="5"/>
    <x v="531"/>
    <n v="8.76"/>
  </r>
  <r>
    <x v="643"/>
    <x v="643"/>
    <s v="01/10/2017"/>
    <s v="01/10/2017"/>
    <x v="3"/>
    <s v="HG-15025"/>
    <x v="643"/>
    <x v="0"/>
    <s v="United States"/>
    <x v="230"/>
    <x v="5"/>
    <x v="285"/>
    <x v="2"/>
    <s v="TEC-AC-10003832"/>
    <x v="2"/>
    <x v="12"/>
    <x v="236"/>
    <n v="79.512"/>
  </r>
  <r>
    <x v="644"/>
    <x v="644"/>
    <s v="25/08/2016"/>
    <s v="30/08/2016"/>
    <x v="1"/>
    <s v="NL-18310"/>
    <x v="644"/>
    <x v="2"/>
    <s v="United States"/>
    <x v="1"/>
    <x v="1"/>
    <x v="59"/>
    <x v="1"/>
    <s v="FUR-CH-10002774"/>
    <x v="0"/>
    <x v="9"/>
    <x v="11"/>
    <n v="40.783999999999999"/>
  </r>
  <r>
    <x v="645"/>
    <x v="645"/>
    <s v="09/09/2015"/>
    <s v="12/09/2015"/>
    <x v="0"/>
    <s v="RR-19525"/>
    <x v="645"/>
    <x v="1"/>
    <s v="United States"/>
    <x v="83"/>
    <x v="30"/>
    <x v="102"/>
    <x v="3"/>
    <s v="OFF-PA-10001144"/>
    <x v="1"/>
    <x v="4"/>
    <x v="532"/>
    <n v="166.44"/>
  </r>
  <r>
    <x v="646"/>
    <x v="646"/>
    <s v="03/12/2018"/>
    <s v="03/12/2018"/>
    <x v="3"/>
    <s v="TC-21295"/>
    <x v="646"/>
    <x v="0"/>
    <s v="United States"/>
    <x v="68"/>
    <x v="1"/>
    <x v="128"/>
    <x v="1"/>
    <s v="OFF-PA-10000357"/>
    <x v="1"/>
    <x v="4"/>
    <x v="533"/>
    <n v="166.44"/>
  </r>
  <r>
    <x v="647"/>
    <x v="647"/>
    <s v="21/06/2015"/>
    <s v="21/06/2015"/>
    <x v="3"/>
    <s v="SV-20785"/>
    <x v="647"/>
    <x v="0"/>
    <s v="United States"/>
    <x v="170"/>
    <x v="21"/>
    <x v="212"/>
    <x v="1"/>
    <s v="OFF-BI-10001116"/>
    <x v="1"/>
    <x v="5"/>
    <x v="534"/>
    <n v="11.087999999999999"/>
  </r>
  <r>
    <x v="648"/>
    <x v="648"/>
    <s v="07/02/2017"/>
    <s v="09/02/2017"/>
    <x v="2"/>
    <s v="BE-11410"/>
    <x v="648"/>
    <x v="0"/>
    <s v="United States"/>
    <x v="139"/>
    <x v="23"/>
    <x v="286"/>
    <x v="3"/>
    <s v="OFF-PA-10003465"/>
    <x v="1"/>
    <x v="4"/>
    <x v="535"/>
    <n v="30.352"/>
  </r>
  <r>
    <x v="649"/>
    <x v="649"/>
    <s v="26/08/2018"/>
    <s v="01/09/2018"/>
    <x v="1"/>
    <s v="SC-20680"/>
    <x v="649"/>
    <x v="2"/>
    <s v="United States"/>
    <x v="36"/>
    <x v="31"/>
    <x v="103"/>
    <x v="0"/>
    <s v="TEC-AC-10000158"/>
    <x v="2"/>
    <x v="12"/>
    <x v="160"/>
    <n v="71.98"/>
  </r>
  <r>
    <x v="650"/>
    <x v="650"/>
    <s v="04/10/2015"/>
    <s v="08/10/2015"/>
    <x v="1"/>
    <s v="DF-13135"/>
    <x v="650"/>
    <x v="0"/>
    <s v="United States"/>
    <x v="231"/>
    <x v="1"/>
    <x v="287"/>
    <x v="1"/>
    <s v="OFF-LA-10004689"/>
    <x v="1"/>
    <x v="1"/>
    <x v="536"/>
    <n v="14.45"/>
  </r>
  <r>
    <x v="651"/>
    <x v="651"/>
    <s v="13/02/2018"/>
    <s v="19/02/2018"/>
    <x v="1"/>
    <s v="FH-14350"/>
    <x v="651"/>
    <x v="0"/>
    <s v="United States"/>
    <x v="4"/>
    <x v="4"/>
    <x v="56"/>
    <x v="1"/>
    <s v="OFF-AR-10001547"/>
    <x v="1"/>
    <x v="8"/>
    <x v="69"/>
    <n v="6.63"/>
  </r>
  <r>
    <x v="652"/>
    <x v="652"/>
    <s v="04/11/2015"/>
    <s v="08/11/2015"/>
    <x v="1"/>
    <s v="MS-17530"/>
    <x v="652"/>
    <x v="0"/>
    <s v="United States"/>
    <x v="68"/>
    <x v="1"/>
    <x v="84"/>
    <x v="1"/>
    <s v="FUR-FU-10004671"/>
    <x v="0"/>
    <x v="3"/>
    <x v="537"/>
    <n v="35.340000000000003"/>
  </r>
  <r>
    <x v="653"/>
    <x v="653"/>
    <s v="04/12/2016"/>
    <s v="08/12/2016"/>
    <x v="1"/>
    <s v="RH-19555"/>
    <x v="653"/>
    <x v="0"/>
    <s v="United States"/>
    <x v="232"/>
    <x v="2"/>
    <x v="288"/>
    <x v="0"/>
    <s v="OFF-BI-10001553"/>
    <x v="1"/>
    <x v="5"/>
    <x v="538"/>
    <n v="8.2260000000000009"/>
  </r>
  <r>
    <x v="654"/>
    <x v="654"/>
    <s v="17/04/2016"/>
    <s v="21/04/2016"/>
    <x v="1"/>
    <s v="GA-14515"/>
    <x v="654"/>
    <x v="0"/>
    <s v="United States"/>
    <x v="8"/>
    <x v="1"/>
    <x v="32"/>
    <x v="1"/>
    <s v="OFF-AR-10003251"/>
    <x v="1"/>
    <x v="8"/>
    <x v="539"/>
    <n v="5.56"/>
  </r>
  <r>
    <x v="655"/>
    <x v="655"/>
    <s v="11/03/2017"/>
    <s v="15/03/2017"/>
    <x v="1"/>
    <s v="JP-16135"/>
    <x v="655"/>
    <x v="2"/>
    <s v="United States"/>
    <x v="36"/>
    <x v="31"/>
    <x v="103"/>
    <x v="0"/>
    <s v="FUR-FU-10004270"/>
    <x v="0"/>
    <x v="3"/>
    <x v="540"/>
    <n v="76.92"/>
  </r>
  <r>
    <x v="656"/>
    <x v="656"/>
    <s v="26/05/2015"/>
    <s v="29/05/2015"/>
    <x v="2"/>
    <s v="Dp-13240"/>
    <x v="656"/>
    <x v="2"/>
    <s v="United States"/>
    <x v="172"/>
    <x v="7"/>
    <x v="289"/>
    <x v="1"/>
    <s v="OFF-PA-10002893"/>
    <x v="1"/>
    <x v="4"/>
    <x v="541"/>
    <n v="48.4"/>
  </r>
  <r>
    <x v="657"/>
    <x v="657"/>
    <s v="02/04/2016"/>
    <s v="07/04/2016"/>
    <x v="1"/>
    <s v="MO-17950"/>
    <x v="657"/>
    <x v="0"/>
    <s v="United States"/>
    <x v="59"/>
    <x v="5"/>
    <x v="74"/>
    <x v="2"/>
    <s v="OFF-AP-10001242"/>
    <x v="1"/>
    <x v="6"/>
    <x v="542"/>
    <n v="32.192"/>
  </r>
  <r>
    <x v="658"/>
    <x v="658"/>
    <s v="03/11/2018"/>
    <s v="08/11/2018"/>
    <x v="1"/>
    <s v="DL-13330"/>
    <x v="658"/>
    <x v="0"/>
    <s v="United States"/>
    <x v="233"/>
    <x v="26"/>
    <x v="290"/>
    <x v="1"/>
    <s v="FUR-FU-10000629"/>
    <x v="0"/>
    <x v="3"/>
    <x v="42"/>
    <n v="41.37"/>
  </r>
  <r>
    <x v="659"/>
    <x v="659"/>
    <s v="25/07/2016"/>
    <s v="27/07/2016"/>
    <x v="0"/>
    <s v="MH-18025"/>
    <x v="659"/>
    <x v="0"/>
    <s v="United States"/>
    <x v="4"/>
    <x v="4"/>
    <x v="57"/>
    <x v="1"/>
    <s v="OFF-FA-10004395"/>
    <x v="1"/>
    <x v="13"/>
    <x v="543"/>
    <n v="9.42"/>
  </r>
  <r>
    <x v="660"/>
    <x v="660"/>
    <s v="01/09/2016"/>
    <s v="08/09/2016"/>
    <x v="1"/>
    <s v="DR-12940"/>
    <x v="660"/>
    <x v="2"/>
    <s v="United States"/>
    <x v="45"/>
    <x v="30"/>
    <x v="108"/>
    <x v="3"/>
    <s v="OFF-BI-10001510"/>
    <x v="1"/>
    <x v="5"/>
    <x v="412"/>
    <n v="114.6"/>
  </r>
  <r>
    <x v="661"/>
    <x v="661"/>
    <s v="05/05/2017"/>
    <s v="08/05/2017"/>
    <x v="2"/>
    <s v="DM-13015"/>
    <x v="661"/>
    <x v="0"/>
    <s v="United States"/>
    <x v="234"/>
    <x v="1"/>
    <x v="128"/>
    <x v="1"/>
    <s v="OFF-BI-10003784"/>
    <x v="1"/>
    <x v="5"/>
    <x v="544"/>
    <n v="6.72"/>
  </r>
  <r>
    <x v="662"/>
    <x v="662"/>
    <s v="26/01/2018"/>
    <s v="31/01/2018"/>
    <x v="0"/>
    <s v="CA-11965"/>
    <x v="662"/>
    <x v="1"/>
    <s v="United States"/>
    <x v="235"/>
    <x v="19"/>
    <x v="291"/>
    <x v="0"/>
    <s v="OFF-AR-10001547"/>
    <x v="1"/>
    <x v="8"/>
    <x v="69"/>
    <n v="15.47"/>
  </r>
  <r>
    <x v="663"/>
    <x v="663"/>
    <s v="23/03/2018"/>
    <s v="27/03/2018"/>
    <x v="1"/>
    <s v="AC-10660"/>
    <x v="663"/>
    <x v="0"/>
    <s v="United States"/>
    <x v="104"/>
    <x v="5"/>
    <x v="129"/>
    <x v="2"/>
    <s v="OFF-ST-10001809"/>
    <x v="1"/>
    <x v="7"/>
    <x v="185"/>
    <n v="143.72800000000001"/>
  </r>
  <r>
    <x v="664"/>
    <x v="664"/>
    <s v="08/04/2018"/>
    <s v="15/04/2018"/>
    <x v="1"/>
    <s v="DM-13345"/>
    <x v="664"/>
    <x v="1"/>
    <s v="United States"/>
    <x v="160"/>
    <x v="31"/>
    <x v="202"/>
    <x v="0"/>
    <s v="FUR-FU-10003832"/>
    <x v="0"/>
    <x v="3"/>
    <x v="545"/>
    <n v="56.28"/>
  </r>
  <r>
    <x v="665"/>
    <x v="665"/>
    <s v="17/12/2018"/>
    <s v="22/12/2018"/>
    <x v="1"/>
    <s v="VF-21715"/>
    <x v="665"/>
    <x v="2"/>
    <s v="United States"/>
    <x v="36"/>
    <x v="14"/>
    <x v="123"/>
    <x v="2"/>
    <s v="OFF-PA-10001745"/>
    <x v="1"/>
    <x v="4"/>
    <x v="314"/>
    <n v="28.16"/>
  </r>
  <r>
    <x v="666"/>
    <x v="666"/>
    <s v="15/08/2017"/>
    <s v="17/08/2017"/>
    <x v="0"/>
    <s v="CC-12370"/>
    <x v="666"/>
    <x v="0"/>
    <s v="United States"/>
    <x v="105"/>
    <x v="3"/>
    <x v="279"/>
    <x v="0"/>
    <s v="FUR-CH-10000988"/>
    <x v="0"/>
    <x v="9"/>
    <x v="460"/>
    <n v="225.29599999999999"/>
  </r>
  <r>
    <x v="667"/>
    <x v="667"/>
    <s v="22/03/2015"/>
    <s v="26/03/2015"/>
    <x v="1"/>
    <s v="BF-11275"/>
    <x v="667"/>
    <x v="1"/>
    <s v="United States"/>
    <x v="86"/>
    <x v="16"/>
    <x v="106"/>
    <x v="1"/>
    <s v="OFF-PA-10002581"/>
    <x v="1"/>
    <x v="4"/>
    <x v="546"/>
    <n v="74.352000000000004"/>
  </r>
  <r>
    <x v="668"/>
    <x v="668"/>
    <s v="29/04/2015"/>
    <s v="01/05/2015"/>
    <x v="0"/>
    <s v="HG-14845"/>
    <x v="668"/>
    <x v="0"/>
    <s v="United States"/>
    <x v="236"/>
    <x v="27"/>
    <x v="292"/>
    <x v="0"/>
    <s v="FUR-CH-10002304"/>
    <x v="0"/>
    <x v="9"/>
    <x v="526"/>
    <n v="51.96"/>
  </r>
  <r>
    <x v="669"/>
    <x v="669"/>
    <s v="10/07/2018"/>
    <s v="14/07/2018"/>
    <x v="0"/>
    <s v="BP-11155"/>
    <x v="669"/>
    <x v="0"/>
    <s v="United States"/>
    <x v="36"/>
    <x v="31"/>
    <x v="103"/>
    <x v="0"/>
    <s v="FUR-FU-10000771"/>
    <x v="0"/>
    <x v="3"/>
    <x v="547"/>
    <n v="18.84"/>
  </r>
  <r>
    <x v="670"/>
    <x v="670"/>
    <s v="12/11/2018"/>
    <s v="12/11/2018"/>
    <x v="3"/>
    <s v="EM-14140"/>
    <x v="670"/>
    <x v="2"/>
    <s v="United States"/>
    <x v="237"/>
    <x v="16"/>
    <x v="293"/>
    <x v="1"/>
    <s v="TEC-AC-10001266"/>
    <x v="2"/>
    <x v="12"/>
    <x v="96"/>
    <n v="41.6"/>
  </r>
  <r>
    <x v="671"/>
    <x v="671"/>
    <s v="27/06/2018"/>
    <s v="04/07/2018"/>
    <x v="1"/>
    <s v="MA-17995"/>
    <x v="671"/>
    <x v="2"/>
    <s v="United States"/>
    <x v="208"/>
    <x v="15"/>
    <x v="254"/>
    <x v="3"/>
    <s v="FUR-CH-10002647"/>
    <x v="0"/>
    <x v="9"/>
    <x v="280"/>
    <n v="191.64599999999999"/>
  </r>
  <r>
    <x v="672"/>
    <x v="672"/>
    <s v="16/12/2018"/>
    <s v="21/12/2018"/>
    <x v="0"/>
    <s v="AY-10555"/>
    <x v="672"/>
    <x v="1"/>
    <s v="United States"/>
    <x v="134"/>
    <x v="1"/>
    <x v="193"/>
    <x v="1"/>
    <s v="FUR-CH-10002774"/>
    <x v="0"/>
    <x v="9"/>
    <x v="11"/>
    <n v="81.567999999999998"/>
  </r>
  <r>
    <x v="673"/>
    <x v="673"/>
    <s v="12/06/2016"/>
    <s v="17/06/2016"/>
    <x v="1"/>
    <s v="GB-14575"/>
    <x v="673"/>
    <x v="0"/>
    <s v="United States"/>
    <x v="10"/>
    <x v="9"/>
    <x v="60"/>
    <x v="3"/>
    <s v="OFF-PA-10003848"/>
    <x v="1"/>
    <x v="4"/>
    <x v="548"/>
    <n v="20.736000000000001"/>
  </r>
  <r>
    <x v="674"/>
    <x v="674"/>
    <s v="25/05/2017"/>
    <s v="30/05/2017"/>
    <x v="1"/>
    <s v="JB-16045"/>
    <x v="674"/>
    <x v="2"/>
    <s v="United States"/>
    <x v="36"/>
    <x v="31"/>
    <x v="103"/>
    <x v="0"/>
    <s v="FUR-FU-10000755"/>
    <x v="0"/>
    <x v="3"/>
    <x v="549"/>
    <n v="24.96"/>
  </r>
  <r>
    <x v="675"/>
    <x v="675"/>
    <s v="08/09/2017"/>
    <s v="10/09/2017"/>
    <x v="2"/>
    <s v="MG-17875"/>
    <x v="675"/>
    <x v="2"/>
    <s v="United States"/>
    <x v="20"/>
    <x v="15"/>
    <x v="151"/>
    <x v="3"/>
    <s v="OFF-AP-10003779"/>
    <x v="1"/>
    <x v="6"/>
    <x v="550"/>
    <n v="207.48"/>
  </r>
  <r>
    <x v="676"/>
    <x v="676"/>
    <s v="17/04/2018"/>
    <s v="23/04/2018"/>
    <x v="1"/>
    <s v="SR-20425"/>
    <x v="676"/>
    <x v="2"/>
    <s v="United States"/>
    <x v="145"/>
    <x v="21"/>
    <x v="194"/>
    <x v="1"/>
    <s v="OFF-BI-10000773"/>
    <x v="1"/>
    <x v="5"/>
    <x v="169"/>
    <n v="12.03"/>
  </r>
  <r>
    <x v="677"/>
    <x v="677"/>
    <s v="17/11/2018"/>
    <s v="23/11/2018"/>
    <x v="1"/>
    <s v="JB-16000"/>
    <x v="677"/>
    <x v="0"/>
    <s v="United States"/>
    <x v="157"/>
    <x v="5"/>
    <x v="199"/>
    <x v="2"/>
    <s v="FUR-BO-10002202"/>
    <x v="0"/>
    <x v="0"/>
    <x v="496"/>
    <n v="327.7328"/>
  </r>
  <r>
    <x v="678"/>
    <x v="678"/>
    <s v="21/09/2016"/>
    <s v="27/09/2016"/>
    <x v="1"/>
    <s v="DM-12955"/>
    <x v="678"/>
    <x v="1"/>
    <s v="United States"/>
    <x v="238"/>
    <x v="12"/>
    <x v="294"/>
    <x v="2"/>
    <s v="FUR-BO-10000468"/>
    <x v="0"/>
    <x v="0"/>
    <x v="551"/>
    <n v="194.32"/>
  </r>
  <r>
    <x v="679"/>
    <x v="679"/>
    <s v="02/04/2018"/>
    <s v="04/04/2018"/>
    <x v="2"/>
    <s v="TC-21475"/>
    <x v="679"/>
    <x v="2"/>
    <s v="United States"/>
    <x v="36"/>
    <x v="31"/>
    <x v="103"/>
    <x v="0"/>
    <s v="FUR-TA-10004534"/>
    <x v="0"/>
    <x v="2"/>
    <x v="57"/>
    <n v="411.8"/>
  </r>
  <r>
    <x v="680"/>
    <x v="680"/>
    <s v="09/04/2017"/>
    <s v="14/04/2017"/>
    <x v="0"/>
    <s v="SW-20350"/>
    <x v="680"/>
    <x v="2"/>
    <s v="United States"/>
    <x v="64"/>
    <x v="12"/>
    <x v="80"/>
    <x v="2"/>
    <s v="TEC-PH-10002555"/>
    <x v="2"/>
    <x v="10"/>
    <x v="552"/>
    <n v="517.9"/>
  </r>
  <r>
    <x v="681"/>
    <x v="681"/>
    <s v="03/03/2018"/>
    <s v="07/03/2018"/>
    <x v="1"/>
    <s v="RE-19450"/>
    <x v="681"/>
    <x v="0"/>
    <s v="United States"/>
    <x v="59"/>
    <x v="5"/>
    <x v="158"/>
    <x v="2"/>
    <s v="OFF-PA-10001307"/>
    <x v="1"/>
    <x v="4"/>
    <x v="553"/>
    <n v="26.88"/>
  </r>
  <r>
    <x v="682"/>
    <x v="682"/>
    <s v="13/03/2018"/>
    <s v="18/03/2018"/>
    <x v="0"/>
    <s v="BF-11215"/>
    <x v="682"/>
    <x v="2"/>
    <s v="United States"/>
    <x v="224"/>
    <x v="26"/>
    <x v="277"/>
    <x v="1"/>
    <s v="OFF-ST-10000615"/>
    <x v="1"/>
    <x v="7"/>
    <x v="554"/>
    <n v="90.8"/>
  </r>
  <r>
    <x v="683"/>
    <x v="683"/>
    <s v="04/09/2018"/>
    <s v="05/09/2018"/>
    <x v="2"/>
    <s v="KB-16405"/>
    <x v="683"/>
    <x v="2"/>
    <s v="United States"/>
    <x v="239"/>
    <x v="1"/>
    <x v="295"/>
    <x v="1"/>
    <s v="OFF-PA-10001800"/>
    <x v="1"/>
    <x v="4"/>
    <x v="253"/>
    <n v="12.96"/>
  </r>
  <r>
    <x v="684"/>
    <x v="684"/>
    <s v="22/12/2018"/>
    <s v="27/12/2018"/>
    <x v="0"/>
    <s v="JG-15310"/>
    <x v="684"/>
    <x v="1"/>
    <s v="United States"/>
    <x v="169"/>
    <x v="33"/>
    <x v="211"/>
    <x v="3"/>
    <s v="OFF-SU-10003505"/>
    <x v="1"/>
    <x v="15"/>
    <x v="555"/>
    <n v="695.16"/>
  </r>
  <r>
    <x v="685"/>
    <x v="685"/>
    <s v="23/03/2018"/>
    <s v="29/03/2018"/>
    <x v="1"/>
    <s v="EC-14050"/>
    <x v="685"/>
    <x v="0"/>
    <s v="United States"/>
    <x v="20"/>
    <x v="15"/>
    <x v="23"/>
    <x v="3"/>
    <s v="OFF-PA-10002741"/>
    <x v="1"/>
    <x v="4"/>
    <x v="556"/>
    <n v="25.68"/>
  </r>
  <r>
    <x v="686"/>
    <x v="686"/>
    <s v="08/09/2018"/>
    <s v="12/09/2018"/>
    <x v="1"/>
    <s v="EB-14110"/>
    <x v="686"/>
    <x v="0"/>
    <s v="United States"/>
    <x v="10"/>
    <x v="9"/>
    <x v="60"/>
    <x v="3"/>
    <s v="TEC-PH-10002200"/>
    <x v="2"/>
    <x v="10"/>
    <x v="557"/>
    <n v="258.52800000000002"/>
  </r>
  <r>
    <x v="687"/>
    <x v="687"/>
    <s v="24/08/2015"/>
    <s v="26/08/2015"/>
    <x v="2"/>
    <s v="JP-15460"/>
    <x v="687"/>
    <x v="1"/>
    <s v="United States"/>
    <x v="134"/>
    <x v="15"/>
    <x v="169"/>
    <x v="3"/>
    <s v="FUR-FU-10004586"/>
    <x v="0"/>
    <x v="3"/>
    <x v="558"/>
    <n v="13.28"/>
  </r>
  <r>
    <x v="688"/>
    <x v="688"/>
    <s v="11/02/2018"/>
    <s v="13/02/2018"/>
    <x v="0"/>
    <s v="CS-11845"/>
    <x v="688"/>
    <x v="1"/>
    <s v="United States"/>
    <x v="4"/>
    <x v="4"/>
    <x v="56"/>
    <x v="1"/>
    <s v="FUR-CH-10004495"/>
    <x v="0"/>
    <x v="9"/>
    <x v="559"/>
    <n v="963.13599999999997"/>
  </r>
  <r>
    <x v="689"/>
    <x v="689"/>
    <s v="03/08/2015"/>
    <s v="05/08/2015"/>
    <x v="0"/>
    <s v="GH-14410"/>
    <x v="689"/>
    <x v="2"/>
    <s v="United States"/>
    <x v="237"/>
    <x v="16"/>
    <x v="293"/>
    <x v="1"/>
    <s v="OFF-PA-10001289"/>
    <x v="1"/>
    <x v="4"/>
    <x v="560"/>
    <n v="93.024000000000001"/>
  </r>
  <r>
    <x v="690"/>
    <x v="690"/>
    <s v="12/09/2015"/>
    <s v="16/09/2015"/>
    <x v="0"/>
    <s v="PT-19090"/>
    <x v="690"/>
    <x v="0"/>
    <s v="United States"/>
    <x v="12"/>
    <x v="5"/>
    <x v="122"/>
    <x v="2"/>
    <s v="OFF-BI-10004040"/>
    <x v="1"/>
    <x v="5"/>
    <x v="561"/>
    <n v="5.18"/>
  </r>
  <r>
    <x v="691"/>
    <x v="691"/>
    <s v="01/09/2015"/>
    <s v="04/09/2015"/>
    <x v="2"/>
    <s v="JL-15130"/>
    <x v="691"/>
    <x v="0"/>
    <s v="United States"/>
    <x v="12"/>
    <x v="5"/>
    <x v="63"/>
    <x v="2"/>
    <s v="OFF-BI-10002949"/>
    <x v="1"/>
    <x v="5"/>
    <x v="410"/>
    <n v="3.6480000000000001"/>
  </r>
  <r>
    <x v="692"/>
    <x v="692"/>
    <s v="18/12/2018"/>
    <s v="22/12/2018"/>
    <x v="1"/>
    <s v="AH-10030"/>
    <x v="692"/>
    <x v="1"/>
    <s v="United States"/>
    <x v="10"/>
    <x v="9"/>
    <x v="60"/>
    <x v="3"/>
    <s v="OFF-AR-10003183"/>
    <x v="1"/>
    <x v="8"/>
    <x v="562"/>
    <n v="18.704000000000001"/>
  </r>
  <r>
    <x v="693"/>
    <x v="693"/>
    <s v="02/05/2017"/>
    <s v="02/05/2017"/>
    <x v="3"/>
    <s v="CC-12475"/>
    <x v="693"/>
    <x v="0"/>
    <s v="United States"/>
    <x v="20"/>
    <x v="15"/>
    <x v="23"/>
    <x v="3"/>
    <s v="OFF-ST-10001580"/>
    <x v="1"/>
    <x v="7"/>
    <x v="157"/>
    <n v="44.94"/>
  </r>
  <r>
    <x v="694"/>
    <x v="694"/>
    <s v="20/11/2017"/>
    <s v="27/11/2017"/>
    <x v="1"/>
    <s v="DW-13195"/>
    <x v="694"/>
    <x v="1"/>
    <s v="United States"/>
    <x v="12"/>
    <x v="5"/>
    <x v="14"/>
    <x v="2"/>
    <s v="FUR-CH-10003774"/>
    <x v="0"/>
    <x v="9"/>
    <x v="563"/>
    <n v="318.43"/>
  </r>
  <r>
    <x v="695"/>
    <x v="695"/>
    <s v="01/12/2018"/>
    <s v="05/12/2018"/>
    <x v="1"/>
    <s v="SJ-20215"/>
    <x v="695"/>
    <x v="0"/>
    <s v="United States"/>
    <x v="53"/>
    <x v="5"/>
    <x v="67"/>
    <x v="2"/>
    <s v="TEC-PH-10004912"/>
    <x v="2"/>
    <x v="10"/>
    <x v="564"/>
    <n v="219.8"/>
  </r>
  <r>
    <x v="696"/>
    <x v="696"/>
    <s v="17/04/2018"/>
    <s v="19/04/2018"/>
    <x v="2"/>
    <s v="BG-11740"/>
    <x v="696"/>
    <x v="0"/>
    <s v="United States"/>
    <x v="10"/>
    <x v="9"/>
    <x v="71"/>
    <x v="3"/>
    <s v="FUR-FU-10001473"/>
    <x v="0"/>
    <x v="3"/>
    <x v="565"/>
    <n v="60.311999999999998"/>
  </r>
  <r>
    <x v="697"/>
    <x v="697"/>
    <s v="13/11/2017"/>
    <s v="17/11/2017"/>
    <x v="1"/>
    <s v="LB-16795"/>
    <x v="697"/>
    <x v="2"/>
    <s v="United States"/>
    <x v="240"/>
    <x v="10"/>
    <x v="296"/>
    <x v="2"/>
    <s v="OFF-BI-10000285"/>
    <x v="1"/>
    <x v="5"/>
    <x v="566"/>
    <n v="3.1360000000000001"/>
  </r>
  <r>
    <x v="698"/>
    <x v="698"/>
    <s v="14/11/2015"/>
    <s v="15/11/2015"/>
    <x v="2"/>
    <s v="CM-11815"/>
    <x v="698"/>
    <x v="1"/>
    <s v="United States"/>
    <x v="43"/>
    <x v="5"/>
    <x v="85"/>
    <x v="2"/>
    <s v="OFF-PA-10004609"/>
    <x v="1"/>
    <x v="4"/>
    <x v="567"/>
    <n v="20.736000000000001"/>
  </r>
  <r>
    <x v="699"/>
    <x v="699"/>
    <s v="22/05/2015"/>
    <s v="29/05/2015"/>
    <x v="1"/>
    <s v="EH-14185"/>
    <x v="699"/>
    <x v="0"/>
    <s v="United States"/>
    <x v="26"/>
    <x v="19"/>
    <x v="31"/>
    <x v="0"/>
    <s v="TEC-PH-10002660"/>
    <x v="2"/>
    <x v="10"/>
    <x v="366"/>
    <n v="135.97999999999999"/>
  </r>
  <r>
    <x v="700"/>
    <x v="700"/>
    <s v="20/12/2015"/>
    <s v="25/12/2015"/>
    <x v="1"/>
    <s v="TS-21505"/>
    <x v="700"/>
    <x v="0"/>
    <s v="United States"/>
    <x v="65"/>
    <x v="18"/>
    <x v="81"/>
    <x v="0"/>
    <s v="OFF-AP-10004868"/>
    <x v="1"/>
    <x v="6"/>
    <x v="568"/>
    <n v="43.512"/>
  </r>
  <r>
    <x v="701"/>
    <x v="701"/>
    <s v="21/08/2018"/>
    <s v="22/08/2018"/>
    <x v="2"/>
    <s v="PR-18880"/>
    <x v="701"/>
    <x v="0"/>
    <s v="United States"/>
    <x v="158"/>
    <x v="1"/>
    <x v="200"/>
    <x v="1"/>
    <s v="OFF-AR-10000203"/>
    <x v="1"/>
    <x v="8"/>
    <x v="337"/>
    <n v="17.12"/>
  </r>
  <r>
    <x v="702"/>
    <x v="702"/>
    <s v="31/01/2015"/>
    <s v="02/02/2015"/>
    <x v="2"/>
    <s v="LC-17050"/>
    <x v="702"/>
    <x v="0"/>
    <s v="United States"/>
    <x v="121"/>
    <x v="1"/>
    <x v="154"/>
    <x v="1"/>
    <s v="FUR-BO-10003966"/>
    <x v="0"/>
    <x v="0"/>
    <x v="569"/>
    <n v="290.666"/>
  </r>
  <r>
    <x v="703"/>
    <x v="703"/>
    <s v="01/11/2017"/>
    <s v="04/11/2017"/>
    <x v="2"/>
    <s v="CS-12490"/>
    <x v="703"/>
    <x v="1"/>
    <s v="United States"/>
    <x v="241"/>
    <x v="5"/>
    <x v="297"/>
    <x v="2"/>
    <s v="OFF-ST-10004950"/>
    <x v="1"/>
    <x v="7"/>
    <x v="570"/>
    <n v="111.672"/>
  </r>
  <r>
    <x v="704"/>
    <x v="704"/>
    <s v="21/11/2015"/>
    <s v="26/11/2015"/>
    <x v="1"/>
    <s v="DH-13075"/>
    <x v="704"/>
    <x v="1"/>
    <s v="United States"/>
    <x v="115"/>
    <x v="0"/>
    <x v="146"/>
    <x v="0"/>
    <s v="TEC-PH-10002923"/>
    <x v="2"/>
    <x v="10"/>
    <x v="319"/>
    <n v="36.99"/>
  </r>
  <r>
    <x v="705"/>
    <x v="705"/>
    <s v="29/07/2017"/>
    <s v="02/08/2017"/>
    <x v="1"/>
    <s v="JO-15145"/>
    <x v="705"/>
    <x v="1"/>
    <s v="United States"/>
    <x v="10"/>
    <x v="9"/>
    <x v="11"/>
    <x v="3"/>
    <s v="OFF-ST-10001713"/>
    <x v="1"/>
    <x v="7"/>
    <x v="21"/>
    <n v="84.784000000000006"/>
  </r>
  <r>
    <x v="706"/>
    <x v="706"/>
    <s v="06/08/2017"/>
    <s v="07/08/2017"/>
    <x v="2"/>
    <s v="AH-10690"/>
    <x v="706"/>
    <x v="1"/>
    <s v="United States"/>
    <x v="20"/>
    <x v="15"/>
    <x v="23"/>
    <x v="3"/>
    <s v="OFF-PA-10000474"/>
    <x v="1"/>
    <x v="4"/>
    <x v="14"/>
    <n v="70.88"/>
  </r>
  <r>
    <x v="707"/>
    <x v="707"/>
    <s v="25/11/2017"/>
    <s v="30/11/2017"/>
    <x v="1"/>
    <s v="HJ-14875"/>
    <x v="707"/>
    <x v="2"/>
    <s v="United States"/>
    <x v="100"/>
    <x v="2"/>
    <x v="121"/>
    <x v="0"/>
    <s v="OFF-PA-10004675"/>
    <x v="1"/>
    <x v="4"/>
    <x v="571"/>
    <n v="5.08"/>
  </r>
  <r>
    <x v="708"/>
    <x v="708"/>
    <s v="06/04/2016"/>
    <s v="10/04/2016"/>
    <x v="1"/>
    <s v="MH-17455"/>
    <x v="708"/>
    <x v="0"/>
    <s v="United States"/>
    <x v="100"/>
    <x v="3"/>
    <x v="217"/>
    <x v="0"/>
    <s v="OFF-PA-10001019"/>
    <x v="1"/>
    <x v="4"/>
    <x v="294"/>
    <n v="47.951999999999998"/>
  </r>
  <r>
    <x v="709"/>
    <x v="709"/>
    <s v="10/04/2018"/>
    <s v="10/04/2018"/>
    <x v="3"/>
    <s v="RD-19930"/>
    <x v="709"/>
    <x v="0"/>
    <s v="United States"/>
    <x v="133"/>
    <x v="5"/>
    <x v="168"/>
    <x v="2"/>
    <s v="OFF-PA-10004101"/>
    <x v="1"/>
    <x v="4"/>
    <x v="572"/>
    <n v="10.368"/>
  </r>
  <r>
    <x v="710"/>
    <x v="710"/>
    <s v="20/06/2015"/>
    <s v="24/06/2015"/>
    <x v="1"/>
    <s v="SC-20020"/>
    <x v="710"/>
    <x v="0"/>
    <s v="United States"/>
    <x v="242"/>
    <x v="5"/>
    <x v="298"/>
    <x v="2"/>
    <s v="TEC-PH-10000369"/>
    <x v="2"/>
    <x v="10"/>
    <x v="573"/>
    <n v="201.584"/>
  </r>
  <r>
    <x v="711"/>
    <x v="711"/>
    <s v="10/12/2018"/>
    <s v="15/12/2018"/>
    <x v="0"/>
    <s v="SU-20665"/>
    <x v="711"/>
    <x v="2"/>
    <s v="United States"/>
    <x v="97"/>
    <x v="34"/>
    <x v="118"/>
    <x v="0"/>
    <s v="TEC-AC-10001838"/>
    <x v="2"/>
    <x v="12"/>
    <x v="574"/>
    <n v="599.97"/>
  </r>
  <r>
    <x v="712"/>
    <x v="712"/>
    <s v="29/06/2018"/>
    <s v="04/07/2018"/>
    <x v="1"/>
    <s v="FC-14335"/>
    <x v="712"/>
    <x v="1"/>
    <s v="United States"/>
    <x v="243"/>
    <x v="5"/>
    <x v="299"/>
    <x v="2"/>
    <s v="OFF-PA-10003953"/>
    <x v="1"/>
    <x v="4"/>
    <x v="282"/>
    <n v="5.1840000000000002"/>
  </r>
  <r>
    <x v="713"/>
    <x v="713"/>
    <s v="17/11/2015"/>
    <s v="24/11/2015"/>
    <x v="1"/>
    <s v="RB-19330"/>
    <x v="713"/>
    <x v="0"/>
    <s v="United States"/>
    <x v="10"/>
    <x v="9"/>
    <x v="98"/>
    <x v="3"/>
    <s v="OFF-PA-10002137"/>
    <x v="1"/>
    <x v="4"/>
    <x v="575"/>
    <n v="12.448"/>
  </r>
  <r>
    <x v="714"/>
    <x v="714"/>
    <s v="29/11/2017"/>
    <s v="01/12/2017"/>
    <x v="0"/>
    <s v="NC-18535"/>
    <x v="714"/>
    <x v="1"/>
    <s v="United States"/>
    <x v="59"/>
    <x v="5"/>
    <x v="149"/>
    <x v="2"/>
    <s v="TEC-AC-10004864"/>
    <x v="2"/>
    <x v="12"/>
    <x v="576"/>
    <n v="58.415999999999997"/>
  </r>
  <r>
    <x v="715"/>
    <x v="715"/>
    <s v="03/05/2018"/>
    <s v="08/05/2018"/>
    <x v="0"/>
    <s v="DB-12970"/>
    <x v="715"/>
    <x v="1"/>
    <s v="United States"/>
    <x v="1"/>
    <x v="1"/>
    <x v="25"/>
    <x v="1"/>
    <s v="OFF-ST-10000464"/>
    <x v="1"/>
    <x v="7"/>
    <x v="577"/>
    <n v="69.52"/>
  </r>
  <r>
    <x v="716"/>
    <x v="716"/>
    <s v="09/01/2017"/>
    <s v="13/01/2017"/>
    <x v="0"/>
    <s v="MF-17665"/>
    <x v="716"/>
    <x v="1"/>
    <s v="United States"/>
    <x v="156"/>
    <x v="23"/>
    <x v="198"/>
    <x v="3"/>
    <s v="FUR-FU-10002445"/>
    <x v="0"/>
    <x v="3"/>
    <x v="578"/>
    <n v="15.167999999999999"/>
  </r>
  <r>
    <x v="717"/>
    <x v="717"/>
    <s v="06/03/2018"/>
    <s v="11/03/2018"/>
    <x v="0"/>
    <s v="RM-19750"/>
    <x v="717"/>
    <x v="0"/>
    <s v="United States"/>
    <x v="20"/>
    <x v="15"/>
    <x v="151"/>
    <x v="3"/>
    <s v="OFF-PA-10002254"/>
    <x v="1"/>
    <x v="4"/>
    <x v="579"/>
    <n v="26.38"/>
  </r>
  <r>
    <x v="718"/>
    <x v="718"/>
    <s v="17/03/2017"/>
    <s v="17/03/2017"/>
    <x v="3"/>
    <s v="VM-21835"/>
    <x v="718"/>
    <x v="0"/>
    <s v="United States"/>
    <x v="44"/>
    <x v="13"/>
    <x v="300"/>
    <x v="3"/>
    <s v="TEC-PH-10000673"/>
    <x v="2"/>
    <x v="10"/>
    <x v="580"/>
    <n v="129.97999999999999"/>
  </r>
  <r>
    <x v="719"/>
    <x v="719"/>
    <s v="27/01/2015"/>
    <s v="02/02/2015"/>
    <x v="1"/>
    <s v="EJ-13720"/>
    <x v="719"/>
    <x v="0"/>
    <s v="United States"/>
    <x v="68"/>
    <x v="1"/>
    <x v="84"/>
    <x v="1"/>
    <s v="OFF-ST-10003692"/>
    <x v="1"/>
    <x v="7"/>
    <x v="581"/>
    <n v="57.23"/>
  </r>
  <r>
    <x v="720"/>
    <x v="720"/>
    <s v="14/10/2017"/>
    <s v="20/10/2017"/>
    <x v="1"/>
    <s v="NC-18415"/>
    <x v="720"/>
    <x v="0"/>
    <s v="United States"/>
    <x v="100"/>
    <x v="3"/>
    <x v="217"/>
    <x v="0"/>
    <s v="FUR-CH-10003606"/>
    <x v="0"/>
    <x v="9"/>
    <x v="582"/>
    <n v="102.592"/>
  </r>
  <r>
    <x v="721"/>
    <x v="721"/>
    <s v="14/11/2016"/>
    <s v="19/11/2016"/>
    <x v="1"/>
    <s v="LS-17230"/>
    <x v="721"/>
    <x v="0"/>
    <s v="United States"/>
    <x v="18"/>
    <x v="13"/>
    <x v="21"/>
    <x v="3"/>
    <s v="FUR-FU-10004017"/>
    <x v="0"/>
    <x v="3"/>
    <x v="583"/>
    <n v="76.14"/>
  </r>
  <r>
    <x v="722"/>
    <x v="722"/>
    <s v="08/06/2015"/>
    <s v="12/06/2015"/>
    <x v="1"/>
    <s v="KE-16420"/>
    <x v="722"/>
    <x v="1"/>
    <s v="United States"/>
    <x v="37"/>
    <x v="18"/>
    <x v="45"/>
    <x v="0"/>
    <s v="FUR-CH-10002647"/>
    <x v="0"/>
    <x v="9"/>
    <x v="280"/>
    <n v="170.352"/>
  </r>
  <r>
    <x v="723"/>
    <x v="723"/>
    <s v="21/09/2016"/>
    <s v="21/09/2016"/>
    <x v="3"/>
    <s v="DH-13675"/>
    <x v="723"/>
    <x v="2"/>
    <s v="United States"/>
    <x v="87"/>
    <x v="30"/>
    <x v="301"/>
    <x v="3"/>
    <s v="FUR-FU-10004006"/>
    <x v="0"/>
    <x v="3"/>
    <x v="584"/>
    <n v="85.3"/>
  </r>
  <r>
    <x v="724"/>
    <x v="724"/>
    <s v="15/06/2016"/>
    <s v="20/06/2016"/>
    <x v="1"/>
    <s v="PF-19120"/>
    <x v="724"/>
    <x v="0"/>
    <s v="United States"/>
    <x v="23"/>
    <x v="16"/>
    <x v="27"/>
    <x v="1"/>
    <s v="OFF-PA-10002245"/>
    <x v="1"/>
    <x v="4"/>
    <x v="585"/>
    <n v="9.5679999999999996"/>
  </r>
  <r>
    <x v="725"/>
    <x v="725"/>
    <s v="05/04/2016"/>
    <s v="10/04/2016"/>
    <x v="1"/>
    <s v="VT-21700"/>
    <x v="725"/>
    <x v="2"/>
    <s v="United States"/>
    <x v="10"/>
    <x v="9"/>
    <x v="98"/>
    <x v="3"/>
    <s v="OFF-AP-10004036"/>
    <x v="1"/>
    <x v="6"/>
    <x v="586"/>
    <n v="98.111999999999995"/>
  </r>
  <r>
    <x v="726"/>
    <x v="726"/>
    <s v="23/06/2017"/>
    <s v="30/06/2017"/>
    <x v="1"/>
    <s v="MG-17695"/>
    <x v="726"/>
    <x v="0"/>
    <s v="United States"/>
    <x v="164"/>
    <x v="15"/>
    <x v="206"/>
    <x v="3"/>
    <s v="OFF-SU-10000157"/>
    <x v="1"/>
    <x v="15"/>
    <x v="587"/>
    <n v="835.17"/>
  </r>
  <r>
    <x v="727"/>
    <x v="727"/>
    <s v="22/11/2015"/>
    <s v="26/11/2015"/>
    <x v="1"/>
    <s v="SP-20920"/>
    <x v="727"/>
    <x v="0"/>
    <s v="United States"/>
    <x v="1"/>
    <x v="1"/>
    <x v="1"/>
    <x v="1"/>
    <s v="OFF-PA-10002245"/>
    <x v="1"/>
    <x v="4"/>
    <x v="585"/>
    <n v="53.82"/>
  </r>
  <r>
    <x v="728"/>
    <x v="728"/>
    <s v="17/04/2017"/>
    <s v="22/04/2017"/>
    <x v="1"/>
    <s v="CS-12175"/>
    <x v="728"/>
    <x v="1"/>
    <s v="United States"/>
    <x v="65"/>
    <x v="18"/>
    <x v="81"/>
    <x v="0"/>
    <s v="FUR-FU-10003798"/>
    <x v="0"/>
    <x v="3"/>
    <x v="588"/>
    <n v="79.12"/>
  </r>
  <r>
    <x v="729"/>
    <x v="729"/>
    <s v="08/03/2016"/>
    <s v="12/03/2016"/>
    <x v="1"/>
    <s v="DK-12895"/>
    <x v="729"/>
    <x v="0"/>
    <s v="United States"/>
    <x v="200"/>
    <x v="6"/>
    <x v="246"/>
    <x v="2"/>
    <s v="FUR-BO-10002916"/>
    <x v="0"/>
    <x v="0"/>
    <x v="589"/>
    <n v="512.94000000000005"/>
  </r>
  <r>
    <x v="730"/>
    <x v="730"/>
    <s v="10/12/2016"/>
    <s v="16/12/2016"/>
    <x v="1"/>
    <s v="KM-16660"/>
    <x v="730"/>
    <x v="0"/>
    <s v="United States"/>
    <x v="160"/>
    <x v="31"/>
    <x v="202"/>
    <x v="0"/>
    <s v="OFF-AR-10003087"/>
    <x v="1"/>
    <x v="8"/>
    <x v="511"/>
    <n v="1.78"/>
  </r>
  <r>
    <x v="731"/>
    <x v="731"/>
    <s v="22/06/2015"/>
    <s v="27/06/2015"/>
    <x v="1"/>
    <s v="AA-10645"/>
    <x v="731"/>
    <x v="0"/>
    <s v="United States"/>
    <x v="128"/>
    <x v="9"/>
    <x v="163"/>
    <x v="3"/>
    <s v="FUR-CH-10004698"/>
    <x v="0"/>
    <x v="9"/>
    <x v="590"/>
    <n v="170.05799999999999"/>
  </r>
  <r>
    <x v="732"/>
    <x v="732"/>
    <s v="22/08/2017"/>
    <s v="26/08/2017"/>
    <x v="1"/>
    <s v="DD-13570"/>
    <x v="732"/>
    <x v="0"/>
    <s v="United States"/>
    <x v="12"/>
    <x v="5"/>
    <x v="16"/>
    <x v="2"/>
    <s v="OFF-BI-10003676"/>
    <x v="1"/>
    <x v="5"/>
    <x v="591"/>
    <n v="4.3120000000000003"/>
  </r>
  <r>
    <x v="733"/>
    <x v="733"/>
    <s v="14/05/2018"/>
    <s v="18/05/2018"/>
    <x v="1"/>
    <s v="AH-10465"/>
    <x v="733"/>
    <x v="0"/>
    <s v="United States"/>
    <x v="20"/>
    <x v="15"/>
    <x v="42"/>
    <x v="3"/>
    <s v="TEC-PH-10002834"/>
    <x v="2"/>
    <x v="10"/>
    <x v="592"/>
    <n v="539.97"/>
  </r>
  <r>
    <x v="734"/>
    <x v="734"/>
    <s v="14/01/2018"/>
    <s v="16/01/2018"/>
    <x v="2"/>
    <s v="TP-21565"/>
    <x v="734"/>
    <x v="1"/>
    <s v="United States"/>
    <x v="32"/>
    <x v="21"/>
    <x v="39"/>
    <x v="1"/>
    <s v="TEC-AC-10003027"/>
    <x v="2"/>
    <x v="12"/>
    <x v="461"/>
    <n v="169.06399999999999"/>
  </r>
  <r>
    <x v="735"/>
    <x v="735"/>
    <s v="29/11/2016"/>
    <s v="30/11/2016"/>
    <x v="2"/>
    <s v="EK-13795"/>
    <x v="735"/>
    <x v="2"/>
    <s v="United States"/>
    <x v="142"/>
    <x v="1"/>
    <x v="179"/>
    <x v="1"/>
    <s v="OFF-AR-10003582"/>
    <x v="1"/>
    <x v="8"/>
    <x v="593"/>
    <n v="56.3"/>
  </r>
  <r>
    <x v="736"/>
    <x v="736"/>
    <s v="06/10/2018"/>
    <s v="12/10/2018"/>
    <x v="1"/>
    <s v="CR-12820"/>
    <x v="736"/>
    <x v="2"/>
    <s v="United States"/>
    <x v="20"/>
    <x v="15"/>
    <x v="42"/>
    <x v="3"/>
    <s v="TEC-AC-10001539"/>
    <x v="2"/>
    <x v="12"/>
    <x v="594"/>
    <n v="319.95999999999998"/>
  </r>
  <r>
    <x v="737"/>
    <x v="737"/>
    <s v="18/05/2018"/>
    <s v="23/05/2018"/>
    <x v="1"/>
    <s v="SG-20890"/>
    <x v="737"/>
    <x v="1"/>
    <s v="United States"/>
    <x v="244"/>
    <x v="5"/>
    <x v="302"/>
    <x v="2"/>
    <s v="OFF-BI-10003712"/>
    <x v="1"/>
    <x v="5"/>
    <x v="301"/>
    <n v="6.8739999999999997"/>
  </r>
  <r>
    <x v="738"/>
    <x v="738"/>
    <s v="09/12/2018"/>
    <s v="14/12/2018"/>
    <x v="1"/>
    <s v="AH-10585"/>
    <x v="738"/>
    <x v="0"/>
    <s v="United States"/>
    <x v="22"/>
    <x v="10"/>
    <x v="34"/>
    <x v="2"/>
    <s v="OFF-PA-10004965"/>
    <x v="1"/>
    <x v="4"/>
    <x v="595"/>
    <n v="15.984"/>
  </r>
  <r>
    <x v="739"/>
    <x v="739"/>
    <s v="23/07/2017"/>
    <s v="27/07/2017"/>
    <x v="1"/>
    <s v="NF-18475"/>
    <x v="739"/>
    <x v="2"/>
    <s v="United States"/>
    <x v="245"/>
    <x v="10"/>
    <x v="303"/>
    <x v="2"/>
    <s v="OFF-BI-10000948"/>
    <x v="1"/>
    <x v="5"/>
    <x v="596"/>
    <n v="11.416"/>
  </r>
  <r>
    <x v="740"/>
    <x v="740"/>
    <s v="19/09/2015"/>
    <s v="19/09/2015"/>
    <x v="3"/>
    <s v="BS-11365"/>
    <x v="740"/>
    <x v="1"/>
    <s v="United States"/>
    <x v="20"/>
    <x v="15"/>
    <x v="151"/>
    <x v="3"/>
    <s v="FUR-CH-10000988"/>
    <x v="0"/>
    <x v="9"/>
    <x v="460"/>
    <n v="887.10299999999995"/>
  </r>
  <r>
    <x v="741"/>
    <x v="741"/>
    <s v="26/11/2016"/>
    <s v="30/11/2016"/>
    <x v="1"/>
    <s v="SH-20635"/>
    <x v="741"/>
    <x v="1"/>
    <s v="United States"/>
    <x v="97"/>
    <x v="18"/>
    <x v="304"/>
    <x v="0"/>
    <s v="FUR-FU-10003930"/>
    <x v="0"/>
    <x v="3"/>
    <x v="597"/>
    <n v="692.47199999999998"/>
  </r>
  <r>
    <x v="742"/>
    <x v="742"/>
    <s v="21/12/2016"/>
    <s v="27/12/2016"/>
    <x v="1"/>
    <s v="RD-19720"/>
    <x v="742"/>
    <x v="0"/>
    <s v="United States"/>
    <x v="246"/>
    <x v="2"/>
    <x v="305"/>
    <x v="0"/>
    <s v="TEC-AC-10003237"/>
    <x v="2"/>
    <x v="12"/>
    <x v="598"/>
    <n v="50.88"/>
  </r>
  <r>
    <x v="743"/>
    <x v="743"/>
    <s v="10/12/2018"/>
    <s v="12/12/2018"/>
    <x v="0"/>
    <s v="AG-10330"/>
    <x v="743"/>
    <x v="0"/>
    <s v="United States"/>
    <x v="214"/>
    <x v="1"/>
    <x v="262"/>
    <x v="1"/>
    <s v="TEC-PH-10003215"/>
    <x v="2"/>
    <x v="10"/>
    <x v="599"/>
    <n v="95.84"/>
  </r>
  <r>
    <x v="744"/>
    <x v="744"/>
    <s v="21/11/2015"/>
    <s v="26/11/2015"/>
    <x v="1"/>
    <s v="GR-14560"/>
    <x v="744"/>
    <x v="1"/>
    <s v="United States"/>
    <x v="8"/>
    <x v="1"/>
    <x v="89"/>
    <x v="1"/>
    <s v="OFF-PA-10003309"/>
    <x v="1"/>
    <x v="4"/>
    <x v="600"/>
    <n v="12.96"/>
  </r>
  <r>
    <x v="745"/>
    <x v="745"/>
    <s v="23/05/2018"/>
    <s v="29/05/2018"/>
    <x v="1"/>
    <s v="VS-21820"/>
    <x v="745"/>
    <x v="0"/>
    <s v="United States"/>
    <x v="1"/>
    <x v="1"/>
    <x v="1"/>
    <x v="1"/>
    <s v="FUR-TA-10001520"/>
    <x v="0"/>
    <x v="2"/>
    <x v="601"/>
    <n v="171.28800000000001"/>
  </r>
  <r>
    <x v="746"/>
    <x v="746"/>
    <s v="30/03/2018"/>
    <s v="31/03/2018"/>
    <x v="2"/>
    <s v="TM-21490"/>
    <x v="746"/>
    <x v="0"/>
    <s v="United States"/>
    <x v="247"/>
    <x v="25"/>
    <x v="306"/>
    <x v="2"/>
    <s v="OFF-EN-10004206"/>
    <x v="1"/>
    <x v="11"/>
    <x v="602"/>
    <n v="325.86"/>
  </r>
  <r>
    <x v="747"/>
    <x v="747"/>
    <s v="26/08/2017"/>
    <s v="28/08/2017"/>
    <x v="0"/>
    <s v="TS-21430"/>
    <x v="747"/>
    <x v="1"/>
    <s v="United States"/>
    <x v="1"/>
    <x v="1"/>
    <x v="59"/>
    <x v="1"/>
    <s v="OFF-AR-10000390"/>
    <x v="1"/>
    <x v="8"/>
    <x v="603"/>
    <n v="8.26"/>
  </r>
  <r>
    <x v="748"/>
    <x v="748"/>
    <s v="26/04/2017"/>
    <s v="01/05/2017"/>
    <x v="1"/>
    <s v="DB-13360"/>
    <x v="748"/>
    <x v="2"/>
    <s v="United States"/>
    <x v="20"/>
    <x v="15"/>
    <x v="29"/>
    <x v="3"/>
    <s v="FUR-CH-10004983"/>
    <x v="0"/>
    <x v="9"/>
    <x v="604"/>
    <n v="434.64600000000002"/>
  </r>
  <r>
    <x v="749"/>
    <x v="749"/>
    <s v="07/06/2015"/>
    <s v="11/06/2015"/>
    <x v="0"/>
    <s v="NR-18550"/>
    <x v="749"/>
    <x v="0"/>
    <s v="United States"/>
    <x v="32"/>
    <x v="10"/>
    <x v="157"/>
    <x v="2"/>
    <s v="FUR-TA-10002041"/>
    <x v="0"/>
    <x v="2"/>
    <x v="605"/>
    <n v="268.935"/>
  </r>
  <r>
    <x v="750"/>
    <x v="750"/>
    <s v="02/06/2018"/>
    <s v="03/06/2018"/>
    <x v="3"/>
    <s v="CS-11860"/>
    <x v="750"/>
    <x v="0"/>
    <s v="United States"/>
    <x v="100"/>
    <x v="3"/>
    <x v="217"/>
    <x v="0"/>
    <s v="OFF-PA-10004733"/>
    <x v="1"/>
    <x v="4"/>
    <x v="606"/>
    <n v="25.344000000000001"/>
  </r>
  <r>
    <x v="751"/>
    <x v="751"/>
    <s v="16/03/2016"/>
    <s v="23/03/2016"/>
    <x v="1"/>
    <s v="MF-18250"/>
    <x v="751"/>
    <x v="1"/>
    <s v="United States"/>
    <x v="1"/>
    <x v="1"/>
    <x v="1"/>
    <x v="1"/>
    <s v="FUR-FU-10001215"/>
    <x v="0"/>
    <x v="3"/>
    <x v="607"/>
    <n v="43.13"/>
  </r>
  <r>
    <x v="752"/>
    <x v="752"/>
    <s v="08/06/2018"/>
    <s v="14/06/2018"/>
    <x v="1"/>
    <s v="LW-17125"/>
    <x v="752"/>
    <x v="0"/>
    <s v="United States"/>
    <x v="150"/>
    <x v="28"/>
    <x v="190"/>
    <x v="3"/>
    <s v="OFF-BI-10004040"/>
    <x v="1"/>
    <x v="5"/>
    <x v="561"/>
    <n v="10.36"/>
  </r>
  <r>
    <x v="753"/>
    <x v="753"/>
    <s v="10/09/2018"/>
    <s v="13/09/2018"/>
    <x v="2"/>
    <s v="AR-10345"/>
    <x v="753"/>
    <x v="1"/>
    <s v="United States"/>
    <x v="96"/>
    <x v="30"/>
    <x v="117"/>
    <x v="3"/>
    <s v="OFF-AR-10003338"/>
    <x v="1"/>
    <x v="8"/>
    <x v="608"/>
    <n v="14.88"/>
  </r>
  <r>
    <x v="754"/>
    <x v="754"/>
    <s v="15/03/2016"/>
    <s v="21/03/2016"/>
    <x v="1"/>
    <s v="KS-16300"/>
    <x v="754"/>
    <x v="1"/>
    <s v="United States"/>
    <x v="248"/>
    <x v="7"/>
    <x v="307"/>
    <x v="1"/>
    <s v="TEC-PH-10003356"/>
    <x v="2"/>
    <x v="10"/>
    <x v="609"/>
    <n v="16.776"/>
  </r>
  <r>
    <x v="755"/>
    <x v="755"/>
    <s v="07/03/2015"/>
    <s v="08/03/2015"/>
    <x v="2"/>
    <s v="AB-10015"/>
    <x v="755"/>
    <x v="0"/>
    <s v="United States"/>
    <x v="4"/>
    <x v="4"/>
    <x v="5"/>
    <x v="1"/>
    <s v="FUR-CH-10004477"/>
    <x v="0"/>
    <x v="9"/>
    <x v="610"/>
    <n v="48.712000000000003"/>
  </r>
  <r>
    <x v="756"/>
    <x v="756"/>
    <s v="07/09/2016"/>
    <s v="14/09/2016"/>
    <x v="1"/>
    <s v="LR-17035"/>
    <x v="756"/>
    <x v="1"/>
    <s v="United States"/>
    <x v="10"/>
    <x v="9"/>
    <x v="60"/>
    <x v="3"/>
    <s v="OFF-BI-10004781"/>
    <x v="1"/>
    <x v="5"/>
    <x v="611"/>
    <n v="9.5220000000000002"/>
  </r>
  <r>
    <x v="757"/>
    <x v="757"/>
    <s v="15/11/2015"/>
    <s v="18/11/2015"/>
    <x v="2"/>
    <s v="SS-20410"/>
    <x v="757"/>
    <x v="0"/>
    <s v="United States"/>
    <x v="1"/>
    <x v="1"/>
    <x v="144"/>
    <x v="1"/>
    <s v="FUR-FU-10002505"/>
    <x v="0"/>
    <x v="3"/>
    <x v="107"/>
    <n v="10.11"/>
  </r>
  <r>
    <x v="758"/>
    <x v="758"/>
    <s v="08/09/2017"/>
    <s v="12/09/2017"/>
    <x v="1"/>
    <s v="JM-15580"/>
    <x v="758"/>
    <x v="0"/>
    <s v="United States"/>
    <x v="51"/>
    <x v="3"/>
    <x v="272"/>
    <x v="0"/>
    <s v="TEC-AC-10004209"/>
    <x v="2"/>
    <x v="12"/>
    <x v="612"/>
    <n v="35.167999999999999"/>
  </r>
  <r>
    <x v="759"/>
    <x v="759"/>
    <s v="21/11/2015"/>
    <s v="27/11/2015"/>
    <x v="1"/>
    <s v="JK-15325"/>
    <x v="759"/>
    <x v="1"/>
    <s v="United States"/>
    <x v="59"/>
    <x v="5"/>
    <x v="74"/>
    <x v="2"/>
    <s v="OFF-EN-10001509"/>
    <x v="1"/>
    <x v="11"/>
    <x v="86"/>
    <n v="1.6319999999999999"/>
  </r>
  <r>
    <x v="760"/>
    <x v="760"/>
    <s v="05/09/2017"/>
    <s v="07/09/2017"/>
    <x v="0"/>
    <s v="DM-13525"/>
    <x v="760"/>
    <x v="1"/>
    <s v="United States"/>
    <x v="12"/>
    <x v="5"/>
    <x v="122"/>
    <x v="2"/>
    <s v="OFF-PA-10001870"/>
    <x v="1"/>
    <x v="4"/>
    <x v="613"/>
    <n v="25.92"/>
  </r>
  <r>
    <x v="761"/>
    <x v="761"/>
    <s v="21/09/2018"/>
    <s v="23/09/2018"/>
    <x v="2"/>
    <s v="ML-18265"/>
    <x v="761"/>
    <x v="0"/>
    <s v="United States"/>
    <x v="4"/>
    <x v="4"/>
    <x v="5"/>
    <x v="1"/>
    <s v="TEC-AC-10000158"/>
    <x v="2"/>
    <x v="12"/>
    <x v="160"/>
    <n v="71.98"/>
  </r>
  <r>
    <x v="762"/>
    <x v="762"/>
    <s v="14/06/2017"/>
    <s v="14/06/2017"/>
    <x v="3"/>
    <s v="MH-17290"/>
    <x v="762"/>
    <x v="2"/>
    <s v="United States"/>
    <x v="1"/>
    <x v="1"/>
    <x v="1"/>
    <x v="1"/>
    <s v="FUR-BO-10004218"/>
    <x v="0"/>
    <x v="0"/>
    <x v="614"/>
    <n v="599.16499999999996"/>
  </r>
  <r>
    <x v="763"/>
    <x v="763"/>
    <s v="21/10/2018"/>
    <s v="25/10/2018"/>
    <x v="1"/>
    <s v="FC-14245"/>
    <x v="763"/>
    <x v="2"/>
    <s v="United States"/>
    <x v="75"/>
    <x v="23"/>
    <x v="308"/>
    <x v="3"/>
    <s v="OFF-AP-10000938"/>
    <x v="1"/>
    <x v="6"/>
    <x v="615"/>
    <n v="161.56800000000001"/>
  </r>
  <r>
    <x v="764"/>
    <x v="764"/>
    <s v="02/11/2018"/>
    <s v="06/11/2018"/>
    <x v="1"/>
    <s v="TH-21115"/>
    <x v="764"/>
    <x v="1"/>
    <s v="United States"/>
    <x v="10"/>
    <x v="9"/>
    <x v="11"/>
    <x v="3"/>
    <s v="FUR-FU-10001847"/>
    <x v="0"/>
    <x v="3"/>
    <x v="616"/>
    <n v="3.3119999999999998"/>
  </r>
  <r>
    <x v="765"/>
    <x v="765"/>
    <s v="02/12/2018"/>
    <s v="06/12/2018"/>
    <x v="1"/>
    <s v="JK-16090"/>
    <x v="765"/>
    <x v="0"/>
    <s v="United States"/>
    <x v="249"/>
    <x v="8"/>
    <x v="309"/>
    <x v="2"/>
    <s v="TEC-PH-10001795"/>
    <x v="2"/>
    <x v="10"/>
    <x v="617"/>
    <n v="2479.96"/>
  </r>
  <r>
    <x v="766"/>
    <x v="766"/>
    <s v="25/09/2016"/>
    <s v="29/09/2016"/>
    <x v="1"/>
    <s v="SB-20185"/>
    <x v="766"/>
    <x v="0"/>
    <s v="United States"/>
    <x v="3"/>
    <x v="39"/>
    <x v="310"/>
    <x v="3"/>
    <s v="OFF-BI-10002735"/>
    <x v="1"/>
    <x v="5"/>
    <x v="618"/>
    <n v="68.62"/>
  </r>
  <r>
    <x v="767"/>
    <x v="767"/>
    <s v="31/08/2018"/>
    <s v="05/09/2018"/>
    <x v="1"/>
    <s v="BG-11035"/>
    <x v="767"/>
    <x v="0"/>
    <s v="United States"/>
    <x v="51"/>
    <x v="27"/>
    <x v="65"/>
    <x v="0"/>
    <s v="TEC-AC-10003033"/>
    <x v="2"/>
    <x v="12"/>
    <x v="619"/>
    <n v="659.9"/>
  </r>
  <r>
    <x v="768"/>
    <x v="768"/>
    <s v="11/08/2016"/>
    <s v="16/08/2016"/>
    <x v="1"/>
    <s v="BW-11065"/>
    <x v="768"/>
    <x v="0"/>
    <s v="United States"/>
    <x v="203"/>
    <x v="3"/>
    <x v="249"/>
    <x v="0"/>
    <s v="FUR-FU-10004270"/>
    <x v="0"/>
    <x v="3"/>
    <x v="540"/>
    <n v="46.152000000000001"/>
  </r>
  <r>
    <x v="769"/>
    <x v="769"/>
    <s v="10/04/2018"/>
    <s v="14/04/2018"/>
    <x v="0"/>
    <s v="MG-18205"/>
    <x v="769"/>
    <x v="1"/>
    <s v="United States"/>
    <x v="100"/>
    <x v="2"/>
    <x v="121"/>
    <x v="0"/>
    <s v="FUR-FU-10003829"/>
    <x v="0"/>
    <x v="3"/>
    <x v="620"/>
    <n v="12.32"/>
  </r>
  <r>
    <x v="770"/>
    <x v="770"/>
    <s v="27/11/2018"/>
    <s v="03/12/2018"/>
    <x v="1"/>
    <s v="DO-13645"/>
    <x v="770"/>
    <x v="0"/>
    <s v="United States"/>
    <x v="1"/>
    <x v="1"/>
    <x v="1"/>
    <x v="1"/>
    <s v="TEC-PH-10004100"/>
    <x v="2"/>
    <x v="10"/>
    <x v="621"/>
    <n v="57.567999999999998"/>
  </r>
  <r>
    <x v="771"/>
    <x v="771"/>
    <s v="08/10/2018"/>
    <s v="11/10/2018"/>
    <x v="2"/>
    <s v="BP-11050"/>
    <x v="771"/>
    <x v="1"/>
    <s v="United States"/>
    <x v="250"/>
    <x v="33"/>
    <x v="311"/>
    <x v="3"/>
    <s v="OFF-ST-10001837"/>
    <x v="1"/>
    <x v="7"/>
    <x v="622"/>
    <n v="42.76"/>
  </r>
  <r>
    <x v="772"/>
    <x v="772"/>
    <s v="25/04/2016"/>
    <s v="30/04/2016"/>
    <x v="1"/>
    <s v="TS-21655"/>
    <x v="772"/>
    <x v="0"/>
    <s v="United States"/>
    <x v="143"/>
    <x v="6"/>
    <x v="180"/>
    <x v="2"/>
    <s v="OFF-AR-10000658"/>
    <x v="1"/>
    <x v="8"/>
    <x v="312"/>
    <n v="57.75"/>
  </r>
  <r>
    <x v="773"/>
    <x v="773"/>
    <s v="26/03/2018"/>
    <s v="02/04/2018"/>
    <x v="1"/>
    <s v="EM-14200"/>
    <x v="773"/>
    <x v="2"/>
    <s v="United States"/>
    <x v="153"/>
    <x v="17"/>
    <x v="195"/>
    <x v="0"/>
    <s v="TEC-AC-10003116"/>
    <x v="2"/>
    <x v="12"/>
    <x v="523"/>
    <n v="53.25"/>
  </r>
  <r>
    <x v="774"/>
    <x v="774"/>
    <s v="16/08/2017"/>
    <s v="19/08/2017"/>
    <x v="2"/>
    <s v="AO-10810"/>
    <x v="774"/>
    <x v="1"/>
    <s v="United States"/>
    <x v="1"/>
    <x v="1"/>
    <x v="59"/>
    <x v="1"/>
    <s v="FUR-TA-10004152"/>
    <x v="0"/>
    <x v="2"/>
    <x v="623"/>
    <n v="161.28"/>
  </r>
  <r>
    <x v="775"/>
    <x v="775"/>
    <s v="19/12/2017"/>
    <s v="24/12/2017"/>
    <x v="0"/>
    <s v="MH-17440"/>
    <x v="775"/>
    <x v="1"/>
    <s v="United States"/>
    <x v="20"/>
    <x v="15"/>
    <x v="42"/>
    <x v="3"/>
    <s v="OFF-BI-10000948"/>
    <x v="1"/>
    <x v="5"/>
    <x v="596"/>
    <n v="34.247999999999998"/>
  </r>
  <r>
    <x v="776"/>
    <x v="776"/>
    <s v="24/07/2016"/>
    <s v="28/07/2016"/>
    <x v="1"/>
    <s v="SS-20515"/>
    <x v="776"/>
    <x v="2"/>
    <s v="United States"/>
    <x v="145"/>
    <x v="0"/>
    <x v="182"/>
    <x v="0"/>
    <s v="FUR-FU-10001487"/>
    <x v="0"/>
    <x v="3"/>
    <x v="3"/>
    <n v="20.94"/>
  </r>
  <r>
    <x v="777"/>
    <x v="777"/>
    <s v="26/06/2017"/>
    <s v="30/06/2017"/>
    <x v="1"/>
    <s v="LD-16855"/>
    <x v="777"/>
    <x v="1"/>
    <s v="United States"/>
    <x v="22"/>
    <x v="10"/>
    <x v="139"/>
    <x v="2"/>
    <s v="OFF-AR-10001547"/>
    <x v="1"/>
    <x v="8"/>
    <x v="69"/>
    <n v="5.3040000000000003"/>
  </r>
  <r>
    <x v="778"/>
    <x v="778"/>
    <s v="06/09/2015"/>
    <s v="09/09/2015"/>
    <x v="2"/>
    <s v="VP-21760"/>
    <x v="778"/>
    <x v="1"/>
    <s v="United States"/>
    <x v="8"/>
    <x v="1"/>
    <x v="9"/>
    <x v="1"/>
    <s v="FUR-FU-10001487"/>
    <x v="0"/>
    <x v="3"/>
    <x v="3"/>
    <n v="41.88"/>
  </r>
  <r>
    <x v="779"/>
    <x v="779"/>
    <s v="15/09/2018"/>
    <s v="19/09/2018"/>
    <x v="1"/>
    <s v="TC-21145"/>
    <x v="779"/>
    <x v="1"/>
    <s v="United States"/>
    <x v="75"/>
    <x v="29"/>
    <x v="93"/>
    <x v="3"/>
    <s v="FUR-FU-10002445"/>
    <x v="0"/>
    <x v="3"/>
    <x v="578"/>
    <n v="47.4"/>
  </r>
  <r>
    <x v="780"/>
    <x v="780"/>
    <s v="16/11/2017"/>
    <s v="17/11/2017"/>
    <x v="2"/>
    <s v="IM-15055"/>
    <x v="780"/>
    <x v="0"/>
    <s v="United States"/>
    <x v="41"/>
    <x v="1"/>
    <x v="49"/>
    <x v="1"/>
    <s v="OFF-BI-10004967"/>
    <x v="1"/>
    <x v="5"/>
    <x v="624"/>
    <n v="8.32"/>
  </r>
  <r>
    <x v="781"/>
    <x v="781"/>
    <s v="14/07/2017"/>
    <s v="19/07/2017"/>
    <x v="1"/>
    <s v="AR-10570"/>
    <x v="781"/>
    <x v="0"/>
    <s v="United States"/>
    <x v="36"/>
    <x v="31"/>
    <x v="103"/>
    <x v="0"/>
    <s v="OFF-BI-10003963"/>
    <x v="1"/>
    <x v="5"/>
    <x v="625"/>
    <n v="36.4"/>
  </r>
  <r>
    <x v="782"/>
    <x v="782"/>
    <s v="10/10/2015"/>
    <s v="15/10/2015"/>
    <x v="1"/>
    <s v="CM-12715"/>
    <x v="782"/>
    <x v="1"/>
    <s v="United States"/>
    <x v="104"/>
    <x v="5"/>
    <x v="129"/>
    <x v="2"/>
    <s v="TEC-PH-10001128"/>
    <x v="2"/>
    <x v="10"/>
    <x v="626"/>
    <n v="719.952"/>
  </r>
  <r>
    <x v="783"/>
    <x v="783"/>
    <s v="22/03/2016"/>
    <s v="27/03/2016"/>
    <x v="1"/>
    <s v="FW-14395"/>
    <x v="783"/>
    <x v="1"/>
    <s v="United States"/>
    <x v="104"/>
    <x v="19"/>
    <x v="269"/>
    <x v="0"/>
    <s v="OFF-AR-10003217"/>
    <x v="1"/>
    <x v="8"/>
    <x v="627"/>
    <n v="19.559999999999999"/>
  </r>
  <r>
    <x v="784"/>
    <x v="784"/>
    <s v="20/10/2017"/>
    <s v="26/10/2017"/>
    <x v="1"/>
    <s v="LC-16960"/>
    <x v="784"/>
    <x v="2"/>
    <s v="United States"/>
    <x v="76"/>
    <x v="17"/>
    <x v="94"/>
    <x v="0"/>
    <s v="FUR-FU-10000246"/>
    <x v="0"/>
    <x v="3"/>
    <x v="628"/>
    <n v="61.1"/>
  </r>
  <r>
    <x v="785"/>
    <x v="785"/>
    <s v="30/01/2017"/>
    <s v="04/02/2017"/>
    <x v="1"/>
    <s v="HE-14800"/>
    <x v="785"/>
    <x v="1"/>
    <s v="United States"/>
    <x v="22"/>
    <x v="10"/>
    <x v="34"/>
    <x v="2"/>
    <s v="OFF-PA-10003892"/>
    <x v="1"/>
    <x v="4"/>
    <x v="629"/>
    <n v="156.512"/>
  </r>
  <r>
    <x v="786"/>
    <x v="786"/>
    <s v="27/03/2018"/>
    <s v="31/03/2018"/>
    <x v="1"/>
    <s v="BD-11560"/>
    <x v="786"/>
    <x v="2"/>
    <s v="United States"/>
    <x v="166"/>
    <x v="1"/>
    <x v="208"/>
    <x v="1"/>
    <s v="OFF-PA-10000740"/>
    <x v="1"/>
    <x v="4"/>
    <x v="491"/>
    <n v="45.68"/>
  </r>
  <r>
    <x v="787"/>
    <x v="787"/>
    <s v="07/06/2016"/>
    <s v="11/06/2016"/>
    <x v="1"/>
    <s v="HD-14785"/>
    <x v="787"/>
    <x v="2"/>
    <s v="United States"/>
    <x v="10"/>
    <x v="9"/>
    <x v="98"/>
    <x v="3"/>
    <s v="OFF-BI-10003707"/>
    <x v="1"/>
    <x v="5"/>
    <x v="336"/>
    <n v="18.312000000000001"/>
  </r>
  <r>
    <x v="788"/>
    <x v="788"/>
    <s v="30/12/2017"/>
    <s v="02/01/2018"/>
    <x v="2"/>
    <s v="CJ-11875"/>
    <x v="788"/>
    <x v="1"/>
    <s v="United States"/>
    <x v="10"/>
    <x v="9"/>
    <x v="11"/>
    <x v="3"/>
    <s v="OFF-AR-10004269"/>
    <x v="1"/>
    <x v="8"/>
    <x v="630"/>
    <n v="16.52"/>
  </r>
  <r>
    <x v="789"/>
    <x v="789"/>
    <s v="11/12/2018"/>
    <s v="14/12/2018"/>
    <x v="0"/>
    <s v="RS-19870"/>
    <x v="789"/>
    <x v="2"/>
    <s v="United States"/>
    <x v="126"/>
    <x v="22"/>
    <x v="312"/>
    <x v="2"/>
    <s v="OFF-EN-10003160"/>
    <x v="1"/>
    <x v="11"/>
    <x v="631"/>
    <n v="7.28"/>
  </r>
  <r>
    <x v="790"/>
    <x v="790"/>
    <s v="11/11/2017"/>
    <s v="15/11/2017"/>
    <x v="1"/>
    <s v="SC-20845"/>
    <x v="790"/>
    <x v="0"/>
    <s v="United States"/>
    <x v="251"/>
    <x v="10"/>
    <x v="313"/>
    <x v="2"/>
    <s v="OFF-AR-10003394"/>
    <x v="1"/>
    <x v="8"/>
    <x v="213"/>
    <n v="14.112"/>
  </r>
  <r>
    <x v="791"/>
    <x v="791"/>
    <s v="29/12/2015"/>
    <s v="31/12/2015"/>
    <x v="0"/>
    <s v="RE-19405"/>
    <x v="791"/>
    <x v="0"/>
    <s v="United States"/>
    <x v="191"/>
    <x v="23"/>
    <x v="267"/>
    <x v="3"/>
    <s v="OFF-AP-10003281"/>
    <x v="1"/>
    <x v="6"/>
    <x v="632"/>
    <n v="48.36"/>
  </r>
  <r>
    <x v="792"/>
    <x v="792"/>
    <s v="03/05/2017"/>
    <s v="05/05/2017"/>
    <x v="2"/>
    <s v="SM-20905"/>
    <x v="792"/>
    <x v="0"/>
    <s v="United States"/>
    <x v="44"/>
    <x v="23"/>
    <x v="52"/>
    <x v="3"/>
    <s v="TEC-AC-10003832"/>
    <x v="2"/>
    <x v="12"/>
    <x v="236"/>
    <n v="132.52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FCA22E-140D-4A53-B6D6-63B5640CCB1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1:F164" firstHeaderRow="1" firstDataRow="2" firstDataCol="1"/>
  <pivotFields count="18">
    <pivotField showAll="0"/>
    <pivotField showAll="0"/>
    <pivotField showAll="0"/>
    <pivotField showAll="0"/>
    <pivotField showAll="0"/>
    <pivotField showAll="0"/>
    <pivotField showAll="0"/>
    <pivotField axis="axisCol" showAll="0">
      <items count="4">
        <item x="0"/>
        <item x="1"/>
        <item x="2"/>
        <item t="default"/>
      </items>
    </pivotField>
    <pivotField showAll="0"/>
    <pivotField showAll="0"/>
    <pivotField axis="axisRow" showAll="0">
      <items count="42">
        <item x="19"/>
        <item x="16"/>
        <item x="35"/>
        <item x="1"/>
        <item x="21"/>
        <item x="28"/>
        <item x="13"/>
        <item x="37"/>
        <item x="2"/>
        <item x="31"/>
        <item x="10"/>
        <item x="14"/>
        <item x="22"/>
        <item x="38"/>
        <item x="0"/>
        <item x="27"/>
        <item x="36"/>
        <item x="30"/>
        <item x="12"/>
        <item x="11"/>
        <item x="34"/>
        <item x="24"/>
        <item x="8"/>
        <item x="32"/>
        <item x="39"/>
        <item x="29"/>
        <item x="26"/>
        <item x="15"/>
        <item x="3"/>
        <item x="23"/>
        <item x="25"/>
        <item x="20"/>
        <item x="9"/>
        <item x="33"/>
        <item x="40"/>
        <item x="18"/>
        <item x="5"/>
        <item x="7"/>
        <item x="17"/>
        <item x="4"/>
        <item x="6"/>
        <item t="default"/>
      </items>
    </pivotField>
    <pivotField showAll="0"/>
    <pivotField showAll="0"/>
    <pivotField showAll="0"/>
    <pivotField showAll="0"/>
    <pivotField showAll="0"/>
    <pivotField showAll="0"/>
    <pivotField dataField="1" showAll="0"/>
  </pivotFields>
  <rowFields count="1">
    <field x="1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7"/>
  </colFields>
  <colItems count="4">
    <i>
      <x/>
    </i>
    <i>
      <x v="1"/>
    </i>
    <i>
      <x v="2"/>
    </i>
    <i t="grand">
      <x/>
    </i>
  </colItems>
  <dataFields count="1">
    <dataField name="Sum of Sales" fld="17" baseField="10" baseItem="4" numFmtId="164"/>
  </dataFields>
  <formats count="50">
    <format dxfId="709">
      <pivotArea type="all" dataOnly="0" outline="0" fieldPosition="0"/>
    </format>
    <format dxfId="708">
      <pivotArea outline="0" collapsedLevelsAreSubtotals="1" fieldPosition="0"/>
    </format>
    <format dxfId="707">
      <pivotArea type="origin" dataOnly="0" labelOnly="1" outline="0" fieldPosition="0"/>
    </format>
    <format dxfId="706">
      <pivotArea field="7" type="button" dataOnly="0" labelOnly="1" outline="0" axis="axisCol" fieldPosition="0"/>
    </format>
    <format dxfId="705">
      <pivotArea type="topRight" dataOnly="0" labelOnly="1" outline="0" fieldPosition="0"/>
    </format>
    <format dxfId="704">
      <pivotArea field="10" type="button" dataOnly="0" labelOnly="1" outline="0" axis="axisRow" fieldPosition="0"/>
    </format>
    <format dxfId="703">
      <pivotArea dataOnly="0" labelOnly="1" fieldPosition="0">
        <references count="1">
          <reference field="10" count="0"/>
        </references>
      </pivotArea>
    </format>
    <format dxfId="702">
      <pivotArea dataOnly="0" labelOnly="1" grandRow="1" outline="0" fieldPosition="0"/>
    </format>
    <format dxfId="701">
      <pivotArea dataOnly="0" labelOnly="1" fieldPosition="0">
        <references count="1">
          <reference field="7" count="0"/>
        </references>
      </pivotArea>
    </format>
    <format dxfId="700">
      <pivotArea dataOnly="0" labelOnly="1" grandCol="1" outline="0" fieldPosition="0"/>
    </format>
    <format dxfId="609">
      <pivotArea type="all" dataOnly="0" outline="0" fieldPosition="0"/>
    </format>
    <format dxfId="598">
      <pivotArea outline="0" collapsedLevelsAreSubtotals="1" fieldPosition="0"/>
    </format>
    <format dxfId="597">
      <pivotArea type="origin" dataOnly="0" labelOnly="1" outline="0" fieldPosition="0"/>
    </format>
    <format dxfId="596">
      <pivotArea field="7" type="button" dataOnly="0" labelOnly="1" outline="0" axis="axisCol" fieldPosition="0"/>
    </format>
    <format dxfId="595">
      <pivotArea type="topRight" dataOnly="0" labelOnly="1" outline="0" fieldPosition="0"/>
    </format>
    <format dxfId="594">
      <pivotArea field="10" type="button" dataOnly="0" labelOnly="1" outline="0" axis="axisRow" fieldPosition="0"/>
    </format>
    <format dxfId="593">
      <pivotArea dataOnly="0" labelOnly="1" fieldPosition="0">
        <references count="1">
          <reference field="10" count="0"/>
        </references>
      </pivotArea>
    </format>
    <format dxfId="592">
      <pivotArea dataOnly="0" labelOnly="1" grandRow="1" outline="0" fieldPosition="0"/>
    </format>
    <format dxfId="591">
      <pivotArea dataOnly="0" labelOnly="1" fieldPosition="0">
        <references count="1">
          <reference field="7" count="0"/>
        </references>
      </pivotArea>
    </format>
    <format dxfId="590">
      <pivotArea dataOnly="0" labelOnly="1" grandCol="1" outline="0" fieldPosition="0"/>
    </format>
    <format dxfId="541">
      <pivotArea type="all" dataOnly="0" outline="0" fieldPosition="0"/>
    </format>
    <format dxfId="530">
      <pivotArea outline="0" collapsedLevelsAreSubtotals="1" fieldPosition="0"/>
    </format>
    <format dxfId="529">
      <pivotArea type="origin" dataOnly="0" labelOnly="1" outline="0" fieldPosition="0"/>
    </format>
    <format dxfId="528">
      <pivotArea field="7" type="button" dataOnly="0" labelOnly="1" outline="0" axis="axisCol" fieldPosition="0"/>
    </format>
    <format dxfId="527">
      <pivotArea type="topRight" dataOnly="0" labelOnly="1" outline="0" fieldPosition="0"/>
    </format>
    <format dxfId="526">
      <pivotArea field="10" type="button" dataOnly="0" labelOnly="1" outline="0" axis="axisRow" fieldPosition="0"/>
    </format>
    <format dxfId="525">
      <pivotArea dataOnly="0" labelOnly="1" fieldPosition="0">
        <references count="1">
          <reference field="10" count="0"/>
        </references>
      </pivotArea>
    </format>
    <format dxfId="524">
      <pivotArea dataOnly="0" labelOnly="1" grandRow="1" outline="0" fieldPosition="0"/>
    </format>
    <format dxfId="523">
      <pivotArea dataOnly="0" labelOnly="1" fieldPosition="0">
        <references count="1">
          <reference field="7" count="0"/>
        </references>
      </pivotArea>
    </format>
    <format dxfId="522">
      <pivotArea dataOnly="0" labelOnly="1" grandCol="1" outline="0" fieldPosition="0"/>
    </format>
    <format dxfId="133">
      <pivotArea type="all" dataOnly="0" outline="0" fieldPosition="0"/>
    </format>
    <format dxfId="122">
      <pivotArea outline="0" collapsedLevelsAreSubtotals="1" fieldPosition="0"/>
    </format>
    <format dxfId="121">
      <pivotArea type="origin" dataOnly="0" labelOnly="1" outline="0" fieldPosition="0"/>
    </format>
    <format dxfId="120">
      <pivotArea field="7" type="button" dataOnly="0" labelOnly="1" outline="0" axis="axisCol" fieldPosition="0"/>
    </format>
    <format dxfId="119">
      <pivotArea type="topRight" dataOnly="0" labelOnly="1" outline="0" fieldPosition="0"/>
    </format>
    <format dxfId="118">
      <pivotArea field="10" type="button" dataOnly="0" labelOnly="1" outline="0" axis="axisRow" fieldPosition="0"/>
    </format>
    <format dxfId="117">
      <pivotArea dataOnly="0" labelOnly="1" fieldPosition="0">
        <references count="1">
          <reference field="10" count="0"/>
        </references>
      </pivotArea>
    </format>
    <format dxfId="116">
      <pivotArea dataOnly="0" labelOnly="1" grandRow="1" outline="0" fieldPosition="0"/>
    </format>
    <format dxfId="115">
      <pivotArea dataOnly="0" labelOnly="1" fieldPosition="0">
        <references count="1">
          <reference field="7" count="0"/>
        </references>
      </pivotArea>
    </format>
    <format dxfId="114">
      <pivotArea dataOnly="0" labelOnly="1" grandCol="1" outline="0" fieldPosition="0"/>
    </format>
    <format dxfId="65">
      <pivotArea type="all" dataOnly="0" outline="0" fieldPosition="0"/>
    </format>
    <format dxfId="54">
      <pivotArea outline="0" collapsedLevelsAreSubtotals="1" fieldPosition="0"/>
    </format>
    <format dxfId="53">
      <pivotArea type="origin" dataOnly="0" labelOnly="1" outline="0" fieldPosition="0"/>
    </format>
    <format dxfId="52">
      <pivotArea field="7" type="button" dataOnly="0" labelOnly="1" outline="0" axis="axisCol" fieldPosition="0"/>
    </format>
    <format dxfId="51">
      <pivotArea type="topRight" dataOnly="0" labelOnly="1" outline="0" fieldPosition="0"/>
    </format>
    <format dxfId="50">
      <pivotArea field="10" type="button" dataOnly="0" labelOnly="1" outline="0" axis="axisRow" fieldPosition="0"/>
    </format>
    <format dxfId="49">
      <pivotArea dataOnly="0" labelOnly="1" fieldPosition="0">
        <references count="1">
          <reference field="10" count="0"/>
        </references>
      </pivotArea>
    </format>
    <format dxfId="48">
      <pivotArea dataOnly="0" labelOnly="1" grandRow="1" outline="0" fieldPosition="0"/>
    </format>
    <format dxfId="47">
      <pivotArea dataOnly="0" labelOnly="1" fieldPosition="0">
        <references count="1">
          <reference field="7" count="0"/>
        </references>
      </pivotArea>
    </format>
    <format dxfId="46">
      <pivotArea dataOnly="0" labelOnly="1" grandCol="1" outline="0" fieldPosition="0"/>
    </format>
  </formats>
  <pivotTableStyleInfo name="PivotStyleDark14"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679C7-4166-4EE9-A1C8-C247E7D9B93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76:F118" firstHeaderRow="1" firstDataRow="1" firstDataCol="1"/>
  <pivotFields count="18">
    <pivotField showAll="0"/>
    <pivotField showAll="0"/>
    <pivotField showAll="0"/>
    <pivotField showAll="0"/>
    <pivotField showAll="0"/>
    <pivotField showAll="0"/>
    <pivotField showAll="0"/>
    <pivotField showAll="0"/>
    <pivotField showAll="0"/>
    <pivotField showAll="0"/>
    <pivotField axis="axisRow" showAll="0">
      <items count="42">
        <item x="19"/>
        <item x="16"/>
        <item x="35"/>
        <item x="1"/>
        <item x="21"/>
        <item x="28"/>
        <item x="13"/>
        <item x="37"/>
        <item x="2"/>
        <item x="31"/>
        <item x="10"/>
        <item x="14"/>
        <item x="22"/>
        <item x="38"/>
        <item x="0"/>
        <item x="27"/>
        <item x="36"/>
        <item x="30"/>
        <item x="12"/>
        <item x="11"/>
        <item x="34"/>
        <item x="24"/>
        <item x="8"/>
        <item x="32"/>
        <item x="39"/>
        <item x="29"/>
        <item x="26"/>
        <item x="15"/>
        <item x="3"/>
        <item x="23"/>
        <item x="25"/>
        <item x="20"/>
        <item x="9"/>
        <item x="33"/>
        <item x="40"/>
        <item x="18"/>
        <item x="5"/>
        <item x="7"/>
        <item x="17"/>
        <item x="4"/>
        <item x="6"/>
        <item t="default"/>
      </items>
    </pivotField>
    <pivotField showAll="0"/>
    <pivotField showAll="0"/>
    <pivotField showAll="0"/>
    <pivotField showAll="0"/>
    <pivotField showAll="0"/>
    <pivotField showAll="0"/>
    <pivotField dataField="1" showAll="0"/>
  </pivotFields>
  <rowFields count="1">
    <field x="1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 of Sales" fld="17" baseField="10" baseItem="0" numFmtId="164"/>
  </dataFields>
  <formats count="30">
    <format dxfId="699">
      <pivotArea type="all" dataOnly="0" outline="0" fieldPosition="0"/>
    </format>
    <format dxfId="698">
      <pivotArea outline="0" collapsedLevelsAreSubtotals="1" fieldPosition="0"/>
    </format>
    <format dxfId="697">
      <pivotArea field="10" type="button" dataOnly="0" labelOnly="1" outline="0" axis="axisRow" fieldPosition="0"/>
    </format>
    <format dxfId="696">
      <pivotArea dataOnly="0" labelOnly="1" fieldPosition="0">
        <references count="1">
          <reference field="10" count="0"/>
        </references>
      </pivotArea>
    </format>
    <format dxfId="695">
      <pivotArea dataOnly="0" labelOnly="1" grandRow="1" outline="0" fieldPosition="0"/>
    </format>
    <format dxfId="694">
      <pivotArea dataOnly="0" labelOnly="1" outline="0" axis="axisValues" fieldPosition="0"/>
    </format>
    <format dxfId="589">
      <pivotArea type="all" dataOnly="0" outline="0" fieldPosition="0"/>
    </format>
    <format dxfId="582">
      <pivotArea outline="0" collapsedLevelsAreSubtotals="1" fieldPosition="0"/>
    </format>
    <format dxfId="581">
      <pivotArea field="10" type="button" dataOnly="0" labelOnly="1" outline="0" axis="axisRow" fieldPosition="0"/>
    </format>
    <format dxfId="580">
      <pivotArea dataOnly="0" labelOnly="1" fieldPosition="0">
        <references count="1">
          <reference field="10" count="0"/>
        </references>
      </pivotArea>
    </format>
    <format dxfId="579">
      <pivotArea dataOnly="0" labelOnly="1" grandRow="1" outline="0" fieldPosition="0"/>
    </format>
    <format dxfId="578">
      <pivotArea dataOnly="0" labelOnly="1" outline="0" axis="axisValues" fieldPosition="0"/>
    </format>
    <format dxfId="521">
      <pivotArea type="all" dataOnly="0" outline="0" fieldPosition="0"/>
    </format>
    <format dxfId="514">
      <pivotArea outline="0" collapsedLevelsAreSubtotals="1" fieldPosition="0"/>
    </format>
    <format dxfId="513">
      <pivotArea field="10" type="button" dataOnly="0" labelOnly="1" outline="0" axis="axisRow" fieldPosition="0"/>
    </format>
    <format dxfId="512">
      <pivotArea dataOnly="0" labelOnly="1" fieldPosition="0">
        <references count="1">
          <reference field="10" count="0"/>
        </references>
      </pivotArea>
    </format>
    <format dxfId="511">
      <pivotArea dataOnly="0" labelOnly="1" grandRow="1" outline="0" fieldPosition="0"/>
    </format>
    <format dxfId="510">
      <pivotArea dataOnly="0" labelOnly="1" outline="0" axis="axisValues" fieldPosition="0"/>
    </format>
    <format dxfId="113">
      <pivotArea type="all" dataOnly="0" outline="0" fieldPosition="0"/>
    </format>
    <format dxfId="106">
      <pivotArea outline="0" collapsedLevelsAreSubtotals="1" fieldPosition="0"/>
    </format>
    <format dxfId="105">
      <pivotArea field="10" type="button" dataOnly="0" labelOnly="1" outline="0" axis="axisRow" fieldPosition="0"/>
    </format>
    <format dxfId="104">
      <pivotArea dataOnly="0" labelOnly="1" fieldPosition="0">
        <references count="1">
          <reference field="10" count="0"/>
        </references>
      </pivotArea>
    </format>
    <format dxfId="103">
      <pivotArea dataOnly="0" labelOnly="1" grandRow="1" outline="0" fieldPosition="0"/>
    </format>
    <format dxfId="102">
      <pivotArea dataOnly="0" labelOnly="1" outline="0" axis="axisValues" fieldPosition="0"/>
    </format>
    <format dxfId="45">
      <pivotArea type="all" dataOnly="0" outline="0" fieldPosition="0"/>
    </format>
    <format dxfId="38">
      <pivotArea outline="0" collapsedLevelsAreSubtotals="1" fieldPosition="0"/>
    </format>
    <format dxfId="37">
      <pivotArea field="10" type="button" dataOnly="0" labelOnly="1" outline="0" axis="axisRow" fieldPosition="0"/>
    </format>
    <format dxfId="36">
      <pivotArea dataOnly="0" labelOnly="1" fieldPosition="0">
        <references count="1">
          <reference field="10" count="0"/>
        </references>
      </pivotArea>
    </format>
    <format dxfId="35">
      <pivotArea dataOnly="0" labelOnly="1" grandRow="1" outline="0" fieldPosition="0"/>
    </format>
    <format dxfId="34">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Dark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702FAB-04CF-46B2-8B35-6F7C3331621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76:C118" firstHeaderRow="1" firstDataRow="1" firstDataCol="1"/>
  <pivotFields count="18">
    <pivotField showAll="0"/>
    <pivotField dataField="1" showAll="0"/>
    <pivotField showAll="0"/>
    <pivotField showAll="0"/>
    <pivotField showAll="0"/>
    <pivotField showAll="0"/>
    <pivotField showAll="0"/>
    <pivotField showAll="0"/>
    <pivotField showAll="0"/>
    <pivotField showAll="0">
      <items count="253">
        <item x="57"/>
        <item x="224"/>
        <item x="187"/>
        <item x="230"/>
        <item x="239"/>
        <item x="76"/>
        <item x="251"/>
        <item x="77"/>
        <item x="140"/>
        <item x="107"/>
        <item x="101"/>
        <item x="32"/>
        <item x="133"/>
        <item x="212"/>
        <item x="144"/>
        <item x="39"/>
        <item x="138"/>
        <item x="205"/>
        <item x="213"/>
        <item x="69"/>
        <item x="185"/>
        <item x="37"/>
        <item x="209"/>
        <item x="157"/>
        <item x="164"/>
        <item x="126"/>
        <item x="49"/>
        <item x="229"/>
        <item x="129"/>
        <item x="70"/>
        <item x="33"/>
        <item x="207"/>
        <item x="128"/>
        <item x="22"/>
        <item x="71"/>
        <item x="223"/>
        <item x="124"/>
        <item x="159"/>
        <item x="215"/>
        <item x="74"/>
        <item x="65"/>
        <item x="36"/>
        <item x="3"/>
        <item x="241"/>
        <item x="183"/>
        <item x="176"/>
        <item x="137"/>
        <item x="250"/>
        <item x="59"/>
        <item x="246"/>
        <item x="119"/>
        <item x="26"/>
        <item x="171"/>
        <item x="58"/>
        <item x="90"/>
        <item x="64"/>
        <item x="18"/>
        <item x="63"/>
        <item x="27"/>
        <item x="16"/>
        <item x="48"/>
        <item x="188"/>
        <item x="225"/>
        <item x="234"/>
        <item x="163"/>
        <item x="135"/>
        <item x="186"/>
        <item x="52"/>
        <item x="105"/>
        <item x="168"/>
        <item x="222"/>
        <item x="2"/>
        <item x="5"/>
        <item x="45"/>
        <item x="9"/>
        <item x="166"/>
        <item x="99"/>
        <item x="23"/>
        <item x="108"/>
        <item x="237"/>
        <item x="53"/>
        <item x="189"/>
        <item x="112"/>
        <item x="199"/>
        <item x="167"/>
        <item x="118"/>
        <item x="165"/>
        <item x="78"/>
        <item x="55"/>
        <item x="85"/>
        <item x="0"/>
        <item x="81"/>
        <item x="132"/>
        <item x="240"/>
        <item x="235"/>
        <item x="12"/>
        <item x="95"/>
        <item x="104"/>
        <item x="42"/>
        <item x="198"/>
        <item x="72"/>
        <item x="179"/>
        <item x="97"/>
        <item x="100"/>
        <item x="226"/>
        <item x="200"/>
        <item x="191"/>
        <item x="161"/>
        <item x="228"/>
        <item x="192"/>
        <item x="184"/>
        <item x="236"/>
        <item x="141"/>
        <item x="109"/>
        <item x="67"/>
        <item x="75"/>
        <item x="139"/>
        <item x="162"/>
        <item x="117"/>
        <item x="233"/>
        <item x="92"/>
        <item x="96"/>
        <item x="248"/>
        <item x="238"/>
        <item x="147"/>
        <item x="103"/>
        <item x="220"/>
        <item x="80"/>
        <item x="146"/>
        <item x="1"/>
        <item x="145"/>
        <item x="83"/>
        <item x="204"/>
        <item x="6"/>
        <item x="84"/>
        <item x="217"/>
        <item x="219"/>
        <item x="114"/>
        <item x="244"/>
        <item x="62"/>
        <item x="15"/>
        <item x="25"/>
        <item x="111"/>
        <item x="243"/>
        <item x="94"/>
        <item x="173"/>
        <item x="143"/>
        <item x="29"/>
        <item x="227"/>
        <item x="121"/>
        <item x="178"/>
        <item x="51"/>
        <item x="110"/>
        <item x="131"/>
        <item x="82"/>
        <item x="172"/>
        <item x="154"/>
        <item x="14"/>
        <item x="19"/>
        <item x="149"/>
        <item x="98"/>
        <item x="20"/>
        <item x="44"/>
        <item x="181"/>
        <item x="196"/>
        <item x="150"/>
        <item x="158"/>
        <item x="134"/>
        <item x="247"/>
        <item x="201"/>
        <item x="190"/>
        <item x="249"/>
        <item x="211"/>
        <item x="11"/>
        <item x="34"/>
        <item x="130"/>
        <item x="102"/>
        <item x="106"/>
        <item x="177"/>
        <item x="43"/>
        <item x="89"/>
        <item x="91"/>
        <item x="210"/>
        <item x="10"/>
        <item x="40"/>
        <item x="174"/>
        <item x="242"/>
        <item x="30"/>
        <item x="169"/>
        <item x="170"/>
        <item x="87"/>
        <item x="203"/>
        <item x="54"/>
        <item x="13"/>
        <item x="115"/>
        <item x="151"/>
        <item x="28"/>
        <item x="122"/>
        <item x="245"/>
        <item x="41"/>
        <item x="160"/>
        <item x="152"/>
        <item x="61"/>
        <item x="216"/>
        <item x="31"/>
        <item x="155"/>
        <item x="79"/>
        <item x="116"/>
        <item x="148"/>
        <item x="218"/>
        <item x="50"/>
        <item x="68"/>
        <item x="8"/>
        <item x="47"/>
        <item x="142"/>
        <item x="66"/>
        <item x="46"/>
        <item x="4"/>
        <item x="221"/>
        <item x="195"/>
        <item x="175"/>
        <item x="206"/>
        <item x="24"/>
        <item x="214"/>
        <item x="197"/>
        <item x="232"/>
        <item x="73"/>
        <item x="113"/>
        <item x="88"/>
        <item x="182"/>
        <item x="193"/>
        <item x="156"/>
        <item x="136"/>
        <item x="21"/>
        <item x="86"/>
        <item x="202"/>
        <item x="125"/>
        <item x="35"/>
        <item x="231"/>
        <item x="123"/>
        <item x="180"/>
        <item x="153"/>
        <item x="120"/>
        <item x="93"/>
        <item x="194"/>
        <item x="208"/>
        <item x="127"/>
        <item x="7"/>
        <item x="56"/>
        <item x="17"/>
        <item x="60"/>
        <item x="38"/>
        <item t="default"/>
      </items>
    </pivotField>
    <pivotField axis="axisRow" showAll="0">
      <items count="42">
        <item x="19"/>
        <item x="16"/>
        <item x="35"/>
        <item x="1"/>
        <item x="21"/>
        <item x="28"/>
        <item x="13"/>
        <item x="37"/>
        <item x="2"/>
        <item x="31"/>
        <item x="10"/>
        <item x="14"/>
        <item x="22"/>
        <item x="38"/>
        <item x="0"/>
        <item x="27"/>
        <item x="36"/>
        <item x="30"/>
        <item x="12"/>
        <item x="11"/>
        <item x="34"/>
        <item x="24"/>
        <item x="8"/>
        <item x="32"/>
        <item x="39"/>
        <item x="29"/>
        <item x="26"/>
        <item x="15"/>
        <item x="3"/>
        <item x="23"/>
        <item x="25"/>
        <item x="20"/>
        <item x="9"/>
        <item x="33"/>
        <item x="40"/>
        <item x="18"/>
        <item x="5"/>
        <item x="7"/>
        <item x="17"/>
        <item x="4"/>
        <item x="6"/>
        <item t="default"/>
      </items>
    </pivotField>
    <pivotField showAll="0"/>
    <pivotField showAll="0"/>
    <pivotField showAll="0"/>
    <pivotField showAll="0"/>
    <pivotField showAll="0"/>
    <pivotField showAll="0"/>
    <pivotField showAll="0"/>
  </pivotFields>
  <rowFields count="1">
    <field x="1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Count of Order ID" fld="1" subtotal="count" baseField="0" baseItem="0"/>
  </dataFields>
  <formats count="30">
    <format dxfId="693">
      <pivotArea type="all" dataOnly="0" outline="0" fieldPosition="0"/>
    </format>
    <format dxfId="692">
      <pivotArea outline="0" collapsedLevelsAreSubtotals="1" fieldPosition="0"/>
    </format>
    <format dxfId="691">
      <pivotArea field="10" type="button" dataOnly="0" labelOnly="1" outline="0" axis="axisRow" fieldPosition="0"/>
    </format>
    <format dxfId="690">
      <pivotArea dataOnly="0" labelOnly="1" fieldPosition="0">
        <references count="1">
          <reference field="10" count="0"/>
        </references>
      </pivotArea>
    </format>
    <format dxfId="689">
      <pivotArea dataOnly="0" labelOnly="1" grandRow="1" outline="0" fieldPosition="0"/>
    </format>
    <format dxfId="688">
      <pivotArea dataOnly="0" labelOnly="1" outline="0" axis="axisValues" fieldPosition="0"/>
    </format>
    <format dxfId="576">
      <pivotArea type="all" dataOnly="0" outline="0" fieldPosition="0"/>
    </format>
    <format dxfId="569">
      <pivotArea outline="0" collapsedLevelsAreSubtotals="1" fieldPosition="0"/>
    </format>
    <format dxfId="568">
      <pivotArea field="10" type="button" dataOnly="0" labelOnly="1" outline="0" axis="axisRow" fieldPosition="0"/>
    </format>
    <format dxfId="567">
      <pivotArea dataOnly="0" labelOnly="1" fieldPosition="0">
        <references count="1">
          <reference field="10" count="0"/>
        </references>
      </pivotArea>
    </format>
    <format dxfId="566">
      <pivotArea dataOnly="0" labelOnly="1" grandRow="1" outline="0" fieldPosition="0"/>
    </format>
    <format dxfId="565">
      <pivotArea dataOnly="0" labelOnly="1" outline="0" axis="axisValues" fieldPosition="0"/>
    </format>
    <format dxfId="508">
      <pivotArea type="all" dataOnly="0" outline="0" fieldPosition="0"/>
    </format>
    <format dxfId="501">
      <pivotArea outline="0" collapsedLevelsAreSubtotals="1" fieldPosition="0"/>
    </format>
    <format dxfId="500">
      <pivotArea field="10" type="button" dataOnly="0" labelOnly="1" outline="0" axis="axisRow" fieldPosition="0"/>
    </format>
    <format dxfId="499">
      <pivotArea dataOnly="0" labelOnly="1" fieldPosition="0">
        <references count="1">
          <reference field="10" count="0"/>
        </references>
      </pivotArea>
    </format>
    <format dxfId="498">
      <pivotArea dataOnly="0" labelOnly="1" grandRow="1" outline="0" fieldPosition="0"/>
    </format>
    <format dxfId="497">
      <pivotArea dataOnly="0" labelOnly="1" outline="0" axis="axisValues" fieldPosition="0"/>
    </format>
    <format dxfId="100">
      <pivotArea type="all" dataOnly="0" outline="0" fieldPosition="0"/>
    </format>
    <format dxfId="93">
      <pivotArea outline="0" collapsedLevelsAreSubtotals="1" fieldPosition="0"/>
    </format>
    <format dxfId="92">
      <pivotArea field="10" type="button" dataOnly="0" labelOnly="1" outline="0" axis="axisRow" fieldPosition="0"/>
    </format>
    <format dxfId="91">
      <pivotArea dataOnly="0" labelOnly="1" fieldPosition="0">
        <references count="1">
          <reference field="10" count="0"/>
        </references>
      </pivotArea>
    </format>
    <format dxfId="90">
      <pivotArea dataOnly="0" labelOnly="1" grandRow="1" outline="0" fieldPosition="0"/>
    </format>
    <format dxfId="89">
      <pivotArea dataOnly="0" labelOnly="1" outline="0" axis="axisValues" fieldPosition="0"/>
    </format>
    <format dxfId="32">
      <pivotArea type="all" dataOnly="0" outline="0" fieldPosition="0"/>
    </format>
    <format dxfId="25">
      <pivotArea outline="0" collapsedLevelsAreSubtotals="1" fieldPosition="0"/>
    </format>
    <format dxfId="24">
      <pivotArea field="10" type="button" dataOnly="0" labelOnly="1" outline="0" axis="axisRow" fieldPosition="0"/>
    </format>
    <format dxfId="23">
      <pivotArea dataOnly="0" labelOnly="1" fieldPosition="0">
        <references count="1">
          <reference field="10" count="0"/>
        </references>
      </pivotArea>
    </format>
    <format dxfId="22">
      <pivotArea dataOnly="0" labelOnly="1" grandRow="1" outline="0" fieldPosition="0"/>
    </format>
    <format dxfId="2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Dark14"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648D6F-280C-401B-8687-16826185FD1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8:T23" firstHeaderRow="1" firstDataRow="2" firstDataCol="1"/>
  <pivotFields count="18">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axis="axisCol" showAll="0">
      <items count="18">
        <item x="12"/>
        <item x="6"/>
        <item x="8"/>
        <item x="5"/>
        <item x="0"/>
        <item x="9"/>
        <item x="16"/>
        <item x="11"/>
        <item x="13"/>
        <item x="3"/>
        <item x="1"/>
        <item x="14"/>
        <item x="4"/>
        <item x="10"/>
        <item x="7"/>
        <item x="15"/>
        <item x="2"/>
        <item t="default"/>
      </items>
    </pivotField>
    <pivotField showAll="0"/>
    <pivotField dataField="1" showAll="0"/>
  </pivotFields>
  <rowFields count="1">
    <field x="7"/>
  </rowFields>
  <rowItems count="4">
    <i>
      <x/>
    </i>
    <i>
      <x v="1"/>
    </i>
    <i>
      <x v="2"/>
    </i>
    <i t="grand">
      <x/>
    </i>
  </rowItems>
  <colFields count="1">
    <field x="15"/>
  </colFields>
  <colItems count="18">
    <i>
      <x/>
    </i>
    <i>
      <x v="1"/>
    </i>
    <i>
      <x v="2"/>
    </i>
    <i>
      <x v="3"/>
    </i>
    <i>
      <x v="4"/>
    </i>
    <i>
      <x v="5"/>
    </i>
    <i>
      <x v="6"/>
    </i>
    <i>
      <x v="7"/>
    </i>
    <i>
      <x v="8"/>
    </i>
    <i>
      <x v="9"/>
    </i>
    <i>
      <x v="10"/>
    </i>
    <i>
      <x v="11"/>
    </i>
    <i>
      <x v="12"/>
    </i>
    <i>
      <x v="13"/>
    </i>
    <i>
      <x v="14"/>
    </i>
    <i>
      <x v="15"/>
    </i>
    <i>
      <x v="16"/>
    </i>
    <i t="grand">
      <x/>
    </i>
  </colItems>
  <dataFields count="1">
    <dataField name="Average of Sales" fld="17" subtotal="average" baseField="7" baseItem="0" numFmtId="164"/>
  </dataFields>
  <formats count="50">
    <format dxfId="687">
      <pivotArea type="all" dataOnly="0" outline="0" fieldPosition="0"/>
    </format>
    <format dxfId="686">
      <pivotArea outline="0" collapsedLevelsAreSubtotals="1" fieldPosition="0"/>
    </format>
    <format dxfId="685">
      <pivotArea type="origin" dataOnly="0" labelOnly="1" outline="0" fieldPosition="0"/>
    </format>
    <format dxfId="684">
      <pivotArea field="15" type="button" dataOnly="0" labelOnly="1" outline="0" axis="axisCol" fieldPosition="0"/>
    </format>
    <format dxfId="683">
      <pivotArea type="topRight" dataOnly="0" labelOnly="1" outline="0" fieldPosition="0"/>
    </format>
    <format dxfId="682">
      <pivotArea field="7" type="button" dataOnly="0" labelOnly="1" outline="0" axis="axisRow" fieldPosition="0"/>
    </format>
    <format dxfId="681">
      <pivotArea dataOnly="0" labelOnly="1" fieldPosition="0">
        <references count="1">
          <reference field="7" count="0"/>
        </references>
      </pivotArea>
    </format>
    <format dxfId="680">
      <pivotArea dataOnly="0" labelOnly="1" grandRow="1" outline="0" fieldPosition="0"/>
    </format>
    <format dxfId="679">
      <pivotArea dataOnly="0" labelOnly="1" fieldPosition="0">
        <references count="1">
          <reference field="15" count="0"/>
        </references>
      </pivotArea>
    </format>
    <format dxfId="678">
      <pivotArea dataOnly="0" labelOnly="1" grandCol="1" outline="0" fieldPosition="0"/>
    </format>
    <format dxfId="563">
      <pivotArea type="all" dataOnly="0" outline="0" fieldPosition="0"/>
    </format>
    <format dxfId="552">
      <pivotArea outline="0" collapsedLevelsAreSubtotals="1" fieldPosition="0"/>
    </format>
    <format dxfId="551">
      <pivotArea type="origin" dataOnly="0" labelOnly="1" outline="0" fieldPosition="0"/>
    </format>
    <format dxfId="550">
      <pivotArea field="15" type="button" dataOnly="0" labelOnly="1" outline="0" axis="axisCol" fieldPosition="0"/>
    </format>
    <format dxfId="549">
      <pivotArea type="topRight" dataOnly="0" labelOnly="1" outline="0" fieldPosition="0"/>
    </format>
    <format dxfId="548">
      <pivotArea field="7" type="button" dataOnly="0" labelOnly="1" outline="0" axis="axisRow" fieldPosition="0"/>
    </format>
    <format dxfId="547">
      <pivotArea dataOnly="0" labelOnly="1" fieldPosition="0">
        <references count="1">
          <reference field="7" count="0"/>
        </references>
      </pivotArea>
    </format>
    <format dxfId="546">
      <pivotArea dataOnly="0" labelOnly="1" grandRow="1" outline="0" fieldPosition="0"/>
    </format>
    <format dxfId="545">
      <pivotArea dataOnly="0" labelOnly="1" fieldPosition="0">
        <references count="1">
          <reference field="15" count="0"/>
        </references>
      </pivotArea>
    </format>
    <format dxfId="544">
      <pivotArea dataOnly="0" labelOnly="1" grandCol="1" outline="0" fieldPosition="0"/>
    </format>
    <format dxfId="495">
      <pivotArea type="all" dataOnly="0" outline="0" fieldPosition="0"/>
    </format>
    <format dxfId="484">
      <pivotArea outline="0" collapsedLevelsAreSubtotals="1" fieldPosition="0"/>
    </format>
    <format dxfId="483">
      <pivotArea type="origin" dataOnly="0" labelOnly="1" outline="0" fieldPosition="0"/>
    </format>
    <format dxfId="482">
      <pivotArea field="15" type="button" dataOnly="0" labelOnly="1" outline="0" axis="axisCol" fieldPosition="0"/>
    </format>
    <format dxfId="481">
      <pivotArea type="topRight" dataOnly="0" labelOnly="1" outline="0" fieldPosition="0"/>
    </format>
    <format dxfId="480">
      <pivotArea field="7" type="button" dataOnly="0" labelOnly="1" outline="0" axis="axisRow" fieldPosition="0"/>
    </format>
    <format dxfId="479">
      <pivotArea dataOnly="0" labelOnly="1" fieldPosition="0">
        <references count="1">
          <reference field="7" count="0"/>
        </references>
      </pivotArea>
    </format>
    <format dxfId="478">
      <pivotArea dataOnly="0" labelOnly="1" grandRow="1" outline="0" fieldPosition="0"/>
    </format>
    <format dxfId="477">
      <pivotArea dataOnly="0" labelOnly="1" fieldPosition="0">
        <references count="1">
          <reference field="15" count="0"/>
        </references>
      </pivotArea>
    </format>
    <format dxfId="476">
      <pivotArea dataOnly="0" labelOnly="1" grandCol="1" outline="0" fieldPosition="0"/>
    </format>
    <format dxfId="87">
      <pivotArea type="all" dataOnly="0" outline="0" fieldPosition="0"/>
    </format>
    <format dxfId="76">
      <pivotArea outline="0" collapsedLevelsAreSubtotals="1" fieldPosition="0"/>
    </format>
    <format dxfId="75">
      <pivotArea type="origin" dataOnly="0" labelOnly="1" outline="0" fieldPosition="0"/>
    </format>
    <format dxfId="74">
      <pivotArea field="15" type="button" dataOnly="0" labelOnly="1" outline="0" axis="axisCol" fieldPosition="0"/>
    </format>
    <format dxfId="73">
      <pivotArea type="topRight" dataOnly="0" labelOnly="1" outline="0" fieldPosition="0"/>
    </format>
    <format dxfId="72">
      <pivotArea field="7" type="button" dataOnly="0" labelOnly="1" outline="0" axis="axisRow" fieldPosition="0"/>
    </format>
    <format dxfId="71">
      <pivotArea dataOnly="0" labelOnly="1" fieldPosition="0">
        <references count="1">
          <reference field="7" count="0"/>
        </references>
      </pivotArea>
    </format>
    <format dxfId="70">
      <pivotArea dataOnly="0" labelOnly="1" grandRow="1" outline="0" fieldPosition="0"/>
    </format>
    <format dxfId="69">
      <pivotArea dataOnly="0" labelOnly="1" fieldPosition="0">
        <references count="1">
          <reference field="15" count="0"/>
        </references>
      </pivotArea>
    </format>
    <format dxfId="68">
      <pivotArea dataOnly="0" labelOnly="1" grandCol="1" outline="0" fieldPosition="0"/>
    </format>
    <format dxfId="19">
      <pivotArea type="all" dataOnly="0" outline="0" fieldPosition="0"/>
    </format>
    <format dxfId="8">
      <pivotArea outline="0" collapsedLevelsAreSubtotals="1" fieldPosition="0"/>
    </format>
    <format dxfId="7">
      <pivotArea type="origin" dataOnly="0" labelOnly="1" outline="0" fieldPosition="0"/>
    </format>
    <format dxfId="6">
      <pivotArea field="15" type="button" dataOnly="0" labelOnly="1" outline="0" axis="axisCol" fieldPosition="0"/>
    </format>
    <format dxfId="5">
      <pivotArea type="topRight" dataOnly="0" labelOnly="1" outline="0" fieldPosition="0"/>
    </format>
    <format dxfId="4">
      <pivotArea field="7" type="button" dataOnly="0" labelOnly="1" outline="0" axis="axisRow" fieldPosition="0"/>
    </format>
    <format dxfId="3">
      <pivotArea dataOnly="0" labelOnly="1" fieldPosition="0">
        <references count="1">
          <reference field="7" count="0"/>
        </references>
      </pivotArea>
    </format>
    <format dxfId="2">
      <pivotArea dataOnly="0" labelOnly="1" grandRow="1" outline="0" fieldPosition="0"/>
    </format>
    <format dxfId="1">
      <pivotArea dataOnly="0" labelOnly="1" fieldPosition="0">
        <references count="1">
          <reference field="15" count="0"/>
        </references>
      </pivotArea>
    </format>
    <format dxfId="0">
      <pivotArea dataOnly="0" labelOnly="1" grandCol="1" outline="0" fieldPosition="0"/>
    </format>
  </formats>
  <pivotTableStyleInfo name="PivotStyleDark5"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95F30C-70C6-4375-A03B-F6C2E41AF34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2:N38" firstHeaderRow="1" firstDataRow="2" firstDataCol="1"/>
  <pivotFields count="18">
    <pivotField showAll="0"/>
    <pivotField dataField="1" showAll="0"/>
    <pivotField showAll="0"/>
    <pivotField showAll="0"/>
    <pivotField axis="axisCol"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pivotField axis="axisRow" showAll="0">
      <items count="5">
        <item x="2"/>
        <item x="3"/>
        <item x="0"/>
        <item x="1"/>
        <item t="default"/>
      </items>
    </pivotField>
    <pivotField showAll="0"/>
    <pivotField showAll="0">
      <items count="4">
        <item x="0"/>
        <item x="1"/>
        <item x="2"/>
        <item t="default"/>
      </items>
    </pivotField>
    <pivotField showAll="0">
      <items count="18">
        <item x="12"/>
        <item x="6"/>
        <item x="8"/>
        <item x="5"/>
        <item x="0"/>
        <item x="9"/>
        <item x="16"/>
        <item x="11"/>
        <item x="13"/>
        <item x="3"/>
        <item x="1"/>
        <item x="14"/>
        <item x="4"/>
        <item x="10"/>
        <item x="7"/>
        <item x="15"/>
        <item x="2"/>
        <item t="default"/>
      </items>
    </pivotField>
    <pivotField showAll="0"/>
    <pivotField showAll="0"/>
  </pivotFields>
  <rowFields count="1">
    <field x="12"/>
  </rowFields>
  <rowItems count="5">
    <i>
      <x/>
    </i>
    <i>
      <x v="1"/>
    </i>
    <i>
      <x v="2"/>
    </i>
    <i>
      <x v="3"/>
    </i>
    <i t="grand">
      <x/>
    </i>
  </rowItems>
  <colFields count="1">
    <field x="4"/>
  </colFields>
  <colItems count="5">
    <i>
      <x/>
    </i>
    <i>
      <x v="1"/>
    </i>
    <i>
      <x v="2"/>
    </i>
    <i>
      <x v="3"/>
    </i>
    <i t="grand">
      <x/>
    </i>
  </colItems>
  <dataFields count="1">
    <dataField name="Count of Order ID" fld="1" subtotal="count" baseField="0" baseItem="0"/>
  </dataField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BAF6A9-20CC-43E6-ADE0-C80EE9B76FD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F63" firstHeaderRow="1" firstDataRow="2" firstDataCol="1"/>
  <pivotFields count="18">
    <pivotField showAll="0"/>
    <pivotField dataField="1" showAll="0"/>
    <pivotField showAll="0"/>
    <pivotField showAll="0"/>
    <pivotField axis="axisCol" showAll="0">
      <items count="5">
        <item x="2"/>
        <item x="3"/>
        <item x="0"/>
        <item x="1"/>
        <item t="default"/>
      </items>
    </pivotField>
    <pivotField showAll="0"/>
    <pivotField showAll="0"/>
    <pivotField showAll="0"/>
    <pivotField showAll="0"/>
    <pivotField showAll="0"/>
    <pivotField axis="axisRow" showAll="0">
      <items count="42">
        <item x="19"/>
        <item x="16"/>
        <item x="35"/>
        <item x="1"/>
        <item x="21"/>
        <item x="28"/>
        <item x="13"/>
        <item x="37"/>
        <item x="2"/>
        <item x="31"/>
        <item x="10"/>
        <item x="14"/>
        <item x="22"/>
        <item x="38"/>
        <item x="0"/>
        <item x="27"/>
        <item x="36"/>
        <item x="30"/>
        <item x="12"/>
        <item x="11"/>
        <item x="34"/>
        <item x="24"/>
        <item x="8"/>
        <item x="32"/>
        <item x="39"/>
        <item x="29"/>
        <item x="26"/>
        <item x="15"/>
        <item x="3"/>
        <item x="23"/>
        <item x="25"/>
        <item x="20"/>
        <item x="9"/>
        <item x="33"/>
        <item x="40"/>
        <item x="18"/>
        <item x="5"/>
        <item x="7"/>
        <item x="17"/>
        <item x="4"/>
        <item x="6"/>
        <item t="default"/>
      </items>
    </pivotField>
    <pivotField showAll="0"/>
    <pivotField showAll="0"/>
    <pivotField showAll="0"/>
    <pivotField showAll="0"/>
    <pivotField showAll="0"/>
    <pivotField showAll="0"/>
    <pivotField showAll="0"/>
  </pivotFields>
  <rowFields count="1">
    <field x="1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4"/>
  </colFields>
  <colItems count="5">
    <i>
      <x/>
    </i>
    <i>
      <x v="1"/>
    </i>
    <i>
      <x v="2"/>
    </i>
    <i>
      <x v="3"/>
    </i>
    <i t="grand">
      <x/>
    </i>
  </colItems>
  <dataFields count="1">
    <dataField name="Count of Order ID" fld="1" subtotal="count" baseField="10" baseItem="0"/>
  </dataField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48C6C8-3164-41BC-A63E-65A0CD65927F}"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6:E109" firstHeaderRow="1" firstDataRow="2" firstDataCol="1"/>
  <pivotFields count="18">
    <pivotField showAll="0"/>
    <pivotField showAll="0"/>
    <pivotField showAll="0"/>
    <pivotField showAll="0"/>
    <pivotField showAll="0"/>
    <pivotField showAll="0"/>
    <pivotField showAll="0"/>
    <pivotField axis="axisCol" showAll="0">
      <items count="4">
        <item x="0"/>
        <item x="1"/>
        <item x="2"/>
        <item t="default"/>
      </items>
    </pivotField>
    <pivotField showAll="0"/>
    <pivotField showAll="0"/>
    <pivotField axis="axisRow" showAll="0">
      <items count="42">
        <item x="19"/>
        <item x="16"/>
        <item x="35"/>
        <item x="1"/>
        <item x="21"/>
        <item x="28"/>
        <item x="13"/>
        <item x="37"/>
        <item x="2"/>
        <item x="31"/>
        <item x="10"/>
        <item x="14"/>
        <item x="22"/>
        <item x="38"/>
        <item x="0"/>
        <item x="27"/>
        <item x="36"/>
        <item x="30"/>
        <item x="12"/>
        <item x="11"/>
        <item x="34"/>
        <item x="24"/>
        <item x="8"/>
        <item x="32"/>
        <item x="39"/>
        <item x="29"/>
        <item x="26"/>
        <item x="15"/>
        <item x="3"/>
        <item x="23"/>
        <item x="25"/>
        <item x="20"/>
        <item x="9"/>
        <item x="33"/>
        <item x="40"/>
        <item x="18"/>
        <item x="5"/>
        <item x="7"/>
        <item x="17"/>
        <item x="4"/>
        <item x="6"/>
        <item t="default"/>
      </items>
    </pivotField>
    <pivotField showAll="0"/>
    <pivotField showAll="0"/>
    <pivotField showAll="0"/>
    <pivotField showAll="0"/>
    <pivotField showAll="0"/>
    <pivotField showAll="0"/>
    <pivotField dataField="1" showAll="0"/>
  </pivotFields>
  <rowFields count="1">
    <field x="1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7"/>
  </colFields>
  <colItems count="4">
    <i>
      <x/>
    </i>
    <i>
      <x v="1"/>
    </i>
    <i>
      <x v="2"/>
    </i>
    <i t="grand">
      <x/>
    </i>
  </colItems>
  <dataFields count="1">
    <dataField name="Sum of Sales" fld="17" baseField="10" baseItem="4" numFmtId="164"/>
  </dataField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7E33F53-A169-4BA3-A94C-A8BAAB96317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K43:L85" firstHeaderRow="1" firstDataRow="1" firstDataCol="1"/>
  <pivotFields count="18">
    <pivotField showAll="0"/>
    <pivotField showAll="0"/>
    <pivotField showAll="0"/>
    <pivotField showAll="0"/>
    <pivotField showAll="0"/>
    <pivotField showAll="0"/>
    <pivotField showAll="0"/>
    <pivotField showAll="0"/>
    <pivotField showAll="0"/>
    <pivotField showAll="0"/>
    <pivotField axis="axisRow" showAll="0">
      <items count="42">
        <item x="19"/>
        <item x="16"/>
        <item x="35"/>
        <item x="1"/>
        <item x="21"/>
        <item x="28"/>
        <item x="13"/>
        <item x="37"/>
        <item x="2"/>
        <item x="31"/>
        <item x="10"/>
        <item x="14"/>
        <item x="22"/>
        <item x="38"/>
        <item x="0"/>
        <item x="27"/>
        <item x="36"/>
        <item x="30"/>
        <item x="12"/>
        <item x="11"/>
        <item x="34"/>
        <item x="24"/>
        <item x="8"/>
        <item x="32"/>
        <item x="39"/>
        <item x="29"/>
        <item x="26"/>
        <item x="15"/>
        <item x="3"/>
        <item x="23"/>
        <item x="25"/>
        <item x="20"/>
        <item x="9"/>
        <item x="33"/>
        <item x="40"/>
        <item x="18"/>
        <item x="5"/>
        <item x="7"/>
        <item x="17"/>
        <item x="4"/>
        <item x="6"/>
        <item t="default"/>
      </items>
    </pivotField>
    <pivotField showAll="0"/>
    <pivotField showAll="0"/>
    <pivotField showAll="0"/>
    <pivotField showAll="0"/>
    <pivotField showAll="0"/>
    <pivotField showAll="0"/>
    <pivotField dataField="1" showAll="0"/>
  </pivotFields>
  <rowFields count="1">
    <field x="1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 of Sales" fld="17" baseField="10" baseItem="0"/>
  </dataField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Medium2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A4A54FB-F024-4AC8-ABE7-54CD71C6B8F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43:U86" firstHeaderRow="1" firstDataRow="2" firstDataCol="1"/>
  <pivotFields count="18">
    <pivotField showAll="0"/>
    <pivotField showAll="0"/>
    <pivotField showAll="0"/>
    <pivotField showAll="0"/>
    <pivotField axis="axisCol" showAll="0">
      <items count="5">
        <item x="2"/>
        <item x="3"/>
        <item x="0"/>
        <item x="1"/>
        <item t="default"/>
      </items>
    </pivotField>
    <pivotField showAll="0"/>
    <pivotField showAll="0"/>
    <pivotField showAll="0"/>
    <pivotField showAll="0"/>
    <pivotField showAll="0"/>
    <pivotField axis="axisRow" showAll="0">
      <items count="42">
        <item x="19"/>
        <item x="16"/>
        <item x="35"/>
        <item x="1"/>
        <item x="21"/>
        <item x="28"/>
        <item x="13"/>
        <item x="37"/>
        <item x="2"/>
        <item x="31"/>
        <item x="10"/>
        <item x="14"/>
        <item x="22"/>
        <item x="38"/>
        <item x="0"/>
        <item x="27"/>
        <item x="36"/>
        <item x="30"/>
        <item x="12"/>
        <item x="11"/>
        <item x="34"/>
        <item x="24"/>
        <item x="8"/>
        <item x="32"/>
        <item x="39"/>
        <item x="29"/>
        <item x="26"/>
        <item x="15"/>
        <item x="3"/>
        <item x="23"/>
        <item x="25"/>
        <item x="20"/>
        <item x="9"/>
        <item x="33"/>
        <item x="40"/>
        <item x="18"/>
        <item x="5"/>
        <item x="7"/>
        <item x="17"/>
        <item x="4"/>
        <item x="6"/>
        <item t="default"/>
      </items>
    </pivotField>
    <pivotField showAll="0"/>
    <pivotField showAll="0"/>
    <pivotField showAll="0"/>
    <pivotField showAll="0"/>
    <pivotField showAll="0"/>
    <pivotField showAll="0"/>
    <pivotField dataField="1" showAll="0"/>
  </pivotFields>
  <rowFields count="1">
    <field x="1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4"/>
  </colFields>
  <colItems count="5">
    <i>
      <x/>
    </i>
    <i>
      <x v="1"/>
    </i>
    <i>
      <x v="2"/>
    </i>
    <i>
      <x v="3"/>
    </i>
    <i t="grand">
      <x/>
    </i>
  </colItems>
  <dataFields count="1">
    <dataField name="Sum of Sales" fld="17" baseField="0" baseItem="0"/>
  </dataFields>
  <pivotTableStyleInfo name="PivotStyleMedium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B0185B8-4D34-4253-AD01-7648A6FBBBF5}"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12:B130" firstHeaderRow="1" firstDataRow="1" firstDataCol="1"/>
  <pivotFields count="3">
    <pivotField dataField="1" subtotalTop="0" showAll="0" defaultSubtotal="0"/>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allDrilled="1" subtotalTop="0" showAll="0" dataSourceSort="1" defaultSubtotal="0" defaultAttributeDrillState="1"/>
  </pivotFields>
  <rowFields count="1">
    <field x="1"/>
  </rowFields>
  <rowItems count="18">
    <i>
      <x/>
    </i>
    <i>
      <x v="1"/>
    </i>
    <i>
      <x v="2"/>
    </i>
    <i>
      <x v="3"/>
    </i>
    <i>
      <x v="4"/>
    </i>
    <i>
      <x v="5"/>
    </i>
    <i>
      <x v="6"/>
    </i>
    <i>
      <x v="7"/>
    </i>
    <i>
      <x v="8"/>
    </i>
    <i>
      <x v="9"/>
    </i>
    <i>
      <x v="10"/>
    </i>
    <i>
      <x v="11"/>
    </i>
    <i>
      <x v="12"/>
    </i>
    <i>
      <x v="13"/>
    </i>
    <i>
      <x v="14"/>
    </i>
    <i>
      <x v="15"/>
    </i>
    <i>
      <x v="16"/>
    </i>
    <i t="grand">
      <x/>
    </i>
  </rowItems>
  <colItems count="1">
    <i/>
  </colItems>
  <dataFields count="1">
    <dataField name="Sum of Profit margin" fld="0" baseField="0" baseItem="0" numFmtId="164"/>
  </dataFields>
  <formats count="3">
    <format dxfId="729">
      <pivotArea collapsedLevelsAreSubtotals="1" fieldPosition="0">
        <references count="1">
          <reference field="1" count="1">
            <x v="2"/>
          </reference>
        </references>
      </pivotArea>
    </format>
    <format dxfId="728">
      <pivotArea dataOnly="0" labelOnly="1" outline="0" axis="axisValues" fieldPosition="0"/>
    </format>
    <format dxfId="727">
      <pivotArea outline="0" fieldPosition="0">
        <references count="1">
          <reference field="4294967294" count="1">
            <x v="0"/>
          </reference>
        </references>
      </pivotArea>
    </format>
  </formats>
  <chartFormats count="8">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Medium28"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shboard.csv.xlsx!train">
        <x15:activeTabTopLevelEntity name="[trai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5E7A959-986B-4B44-9084-93B128DA0E7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H20:I25" firstHeaderRow="1" firstDataRow="1" firstDataCol="1"/>
  <pivotFields count="18">
    <pivotField showAll="0"/>
    <pivotField showAll="0"/>
    <pivotField showAll="0"/>
    <pivotField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items count="42">
        <item x="19"/>
        <item x="16"/>
        <item x="35"/>
        <item x="1"/>
        <item x="21"/>
        <item x="28"/>
        <item x="13"/>
        <item x="37"/>
        <item x="2"/>
        <item x="31"/>
        <item x="10"/>
        <item x="14"/>
        <item x="22"/>
        <item x="38"/>
        <item x="0"/>
        <item x="27"/>
        <item x="36"/>
        <item x="30"/>
        <item x="12"/>
        <item x="11"/>
        <item x="34"/>
        <item x="24"/>
        <item x="8"/>
        <item x="32"/>
        <item x="39"/>
        <item x="29"/>
        <item x="26"/>
        <item x="15"/>
        <item x="3"/>
        <item x="23"/>
        <item x="25"/>
        <item x="20"/>
        <item x="9"/>
        <item x="33"/>
        <item x="40"/>
        <item x="18"/>
        <item x="5"/>
        <item x="7"/>
        <item x="17"/>
        <item x="4"/>
        <item x="6"/>
        <item t="default"/>
      </items>
    </pivotField>
    <pivotField showAll="0"/>
    <pivotField showAll="0">
      <items count="5">
        <item x="2"/>
        <item x="3"/>
        <item x="0"/>
        <item x="1"/>
        <item t="default"/>
      </items>
    </pivotField>
    <pivotField showAll="0"/>
    <pivotField showAll="0">
      <items count="4">
        <item x="0"/>
        <item x="1"/>
        <item x="2"/>
        <item t="default"/>
      </items>
    </pivotField>
    <pivotField showAll="0"/>
    <pivotField showAll="0"/>
    <pivotField dataField="1" showAll="0"/>
  </pivotFields>
  <rowFields count="1">
    <field x="4"/>
  </rowFields>
  <rowItems count="5">
    <i>
      <x/>
    </i>
    <i>
      <x v="1"/>
    </i>
    <i>
      <x v="2"/>
    </i>
    <i>
      <x v="3"/>
    </i>
    <i t="grand">
      <x/>
    </i>
  </rowItems>
  <colItems count="1">
    <i/>
  </colItems>
  <dataFields count="1">
    <dataField name="Sum of Sales" fld="17" baseField="0" baseItem="0" numFmtId="164"/>
  </dataFields>
  <chartFormats count="5">
    <chartFormat chart="13" format="11" series="1">
      <pivotArea type="data" outline="0" fieldPosition="0">
        <references count="1">
          <reference field="4294967294" count="1" selected="0">
            <x v="0"/>
          </reference>
        </references>
      </pivotArea>
    </chartFormat>
    <chartFormat chart="13" format="12">
      <pivotArea type="data" outline="0" fieldPosition="0">
        <references count="2">
          <reference field="4294967294" count="1" selected="0">
            <x v="0"/>
          </reference>
          <reference field="4" count="1" selected="0">
            <x v="0"/>
          </reference>
        </references>
      </pivotArea>
    </chartFormat>
    <chartFormat chart="13" format="13">
      <pivotArea type="data" outline="0" fieldPosition="0">
        <references count="2">
          <reference field="4294967294" count="1" selected="0">
            <x v="0"/>
          </reference>
          <reference field="4" count="1" selected="0">
            <x v="1"/>
          </reference>
        </references>
      </pivotArea>
    </chartFormat>
    <chartFormat chart="13" format="14">
      <pivotArea type="data" outline="0" fieldPosition="0">
        <references count="2">
          <reference field="4294967294" count="1" selected="0">
            <x v="0"/>
          </reference>
          <reference field="4" count="1" selected="0">
            <x v="2"/>
          </reference>
        </references>
      </pivotArea>
    </chartFormat>
    <chartFormat chart="13" format="15">
      <pivotArea type="data" outline="0" fieldPosition="0">
        <references count="2">
          <reference field="4294967294" count="1" selected="0">
            <x v="0"/>
          </reference>
          <reference field="4" count="1" selected="0">
            <x v="3"/>
          </reference>
        </references>
      </pivotArea>
    </chartFormat>
  </chartFormats>
  <pivotTableStyleInfo name="PivotStyleDark21" showRowHeaders="1" showColHeaders="0"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7D46117-D844-444C-84C0-96E6981FA826}"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0:Q26" firstHeaderRow="1" firstDataRow="2" firstDataCol="1"/>
  <pivotFields count="18">
    <pivotField showAll="0"/>
    <pivotField showAll="0"/>
    <pivotField showAll="0"/>
    <pivotField showAll="0"/>
    <pivotField axis="axisRow" showAll="0">
      <items count="5">
        <item x="2"/>
        <item x="3"/>
        <item x="0"/>
        <item x="1"/>
        <item t="default"/>
      </items>
    </pivotField>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showAll="0"/>
    <pivotField showAll="0"/>
    <pivotField dataField="1" showAll="0"/>
  </pivotFields>
  <rowFields count="1">
    <field x="4"/>
  </rowFields>
  <rowItems count="5">
    <i>
      <x/>
    </i>
    <i>
      <x v="1"/>
    </i>
    <i>
      <x v="2"/>
    </i>
    <i>
      <x v="3"/>
    </i>
    <i t="grand">
      <x/>
    </i>
  </rowItems>
  <colFields count="1">
    <field x="7"/>
  </colFields>
  <colItems count="4">
    <i>
      <x/>
    </i>
    <i>
      <x v="1"/>
    </i>
    <i>
      <x v="2"/>
    </i>
    <i t="grand">
      <x/>
    </i>
  </colItems>
  <dataFields count="1">
    <dataField name="Sum of Sale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C9EE9CE-D77D-4DB0-83BF-F418C0E4B8F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S17" firstHeaderRow="1" firstDataRow="2" firstDataCol="1"/>
  <pivotFields count="18">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axis="axisCol" showAll="0">
      <items count="18">
        <item x="12"/>
        <item x="6"/>
        <item x="8"/>
        <item x="5"/>
        <item x="0"/>
        <item x="9"/>
        <item x="16"/>
        <item x="11"/>
        <item x="13"/>
        <item x="3"/>
        <item x="1"/>
        <item x="14"/>
        <item x="4"/>
        <item x="10"/>
        <item x="7"/>
        <item x="15"/>
        <item x="2"/>
        <item t="default"/>
      </items>
    </pivotField>
    <pivotField showAll="0"/>
    <pivotField dataField="1" showAll="0"/>
  </pivotFields>
  <rowFields count="1">
    <field x="7"/>
  </rowFields>
  <rowItems count="4">
    <i>
      <x/>
    </i>
    <i>
      <x v="1"/>
    </i>
    <i>
      <x v="2"/>
    </i>
    <i t="grand">
      <x/>
    </i>
  </rowItems>
  <colFields count="1">
    <field x="15"/>
  </colFields>
  <colItems count="18">
    <i>
      <x/>
    </i>
    <i>
      <x v="1"/>
    </i>
    <i>
      <x v="2"/>
    </i>
    <i>
      <x v="3"/>
    </i>
    <i>
      <x v="4"/>
    </i>
    <i>
      <x v="5"/>
    </i>
    <i>
      <x v="6"/>
    </i>
    <i>
      <x v="7"/>
    </i>
    <i>
      <x v="8"/>
    </i>
    <i>
      <x v="9"/>
    </i>
    <i>
      <x v="10"/>
    </i>
    <i>
      <x v="11"/>
    </i>
    <i>
      <x v="12"/>
    </i>
    <i>
      <x v="13"/>
    </i>
    <i>
      <x v="14"/>
    </i>
    <i>
      <x v="15"/>
    </i>
    <i>
      <x v="16"/>
    </i>
    <i t="grand">
      <x/>
    </i>
  </colItems>
  <dataFields count="1">
    <dataField name="Average of Sales" fld="17" subtotal="average" baseField="7" baseItem="0" numFmtId="164"/>
  </dataFields>
  <pivotTableStyleInfo name="PivotStyleDark5"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ABDBEF7-93C7-4FBE-90B2-09C2C5450DA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G98:L110" firstHeaderRow="1" firstDataRow="2" firstDataCol="1"/>
  <pivotFields count="18">
    <pivotField showAll="0"/>
    <pivotField showAll="0"/>
    <pivotField showAll="0"/>
    <pivotField showAll="0"/>
    <pivotField showAll="0">
      <items count="5">
        <item x="2"/>
        <item x="3"/>
        <item x="0"/>
        <item x="1"/>
        <item t="default"/>
      </items>
    </pivotField>
    <pivotField showAll="0"/>
    <pivotField showAll="0">
      <items count="794">
        <item x="755"/>
        <item x="692"/>
        <item x="442"/>
        <item x="144"/>
        <item x="340"/>
        <item x="548"/>
        <item x="455"/>
        <item x="571"/>
        <item x="216"/>
        <item x="492"/>
        <item x="269"/>
        <item x="57"/>
        <item x="124"/>
        <item x="117"/>
        <item x="127"/>
        <item x="238"/>
        <item x="437"/>
        <item x="8"/>
        <item x="155"/>
        <item x="636"/>
        <item x="397"/>
        <item x="743"/>
        <item x="753"/>
        <item x="87"/>
        <item x="211"/>
        <item x="369"/>
        <item x="153"/>
        <item x="141"/>
        <item x="401"/>
        <item x="549"/>
        <item x="733"/>
        <item x="4"/>
        <item x="122"/>
        <item x="239"/>
        <item x="132"/>
        <item x="481"/>
        <item x="672"/>
        <item x="781"/>
        <item x="738"/>
        <item x="448"/>
        <item x="556"/>
        <item x="357"/>
        <item x="731"/>
        <item x="663"/>
        <item x="165"/>
        <item x="706"/>
        <item x="562"/>
        <item x="399"/>
        <item x="247"/>
        <item x="616"/>
        <item x="326"/>
        <item x="321"/>
        <item x="295"/>
        <item x="774"/>
        <item x="255"/>
        <item x="497"/>
        <item x="482"/>
        <item x="578"/>
        <item x="314"/>
        <item x="151"/>
        <item x="275"/>
        <item x="585"/>
        <item x="219"/>
        <item x="195"/>
        <item x="541"/>
        <item x="121"/>
        <item x="593"/>
        <item x="292"/>
        <item x="767"/>
        <item x="771"/>
        <item x="768"/>
        <item x="569"/>
        <item x="162"/>
        <item x="308"/>
        <item x="604"/>
        <item x="78"/>
        <item x="669"/>
        <item x="408"/>
        <item x="130"/>
        <item x="572"/>
        <item x="682"/>
        <item x="546"/>
        <item x="296"/>
        <item x="318"/>
        <item x="667"/>
        <item x="443"/>
        <item x="457"/>
        <item x="217"/>
        <item x="336"/>
        <item x="635"/>
        <item x="740"/>
        <item x="510"/>
        <item x="387"/>
        <item x="648"/>
        <item x="491"/>
        <item x="590"/>
        <item x="534"/>
        <item x="272"/>
        <item x="389"/>
        <item x="214"/>
        <item x="202"/>
        <item x="404"/>
        <item x="179"/>
        <item x="786"/>
        <item x="606"/>
        <item x="29"/>
        <item x="205"/>
        <item x="379"/>
        <item x="631"/>
        <item x="312"/>
        <item x="574"/>
        <item x="537"/>
        <item x="410"/>
        <item x="3"/>
        <item x="232"/>
        <item x="696"/>
        <item x="94"/>
        <item x="420"/>
        <item x="298"/>
        <item x="354"/>
        <item x="698"/>
        <item x="688"/>
        <item x="750"/>
        <item x="788"/>
        <item x="488"/>
        <item x="194"/>
        <item x="303"/>
        <item x="619"/>
        <item x="229"/>
        <item x="662"/>
        <item x="263"/>
        <item x="564"/>
        <item x="170"/>
        <item x="90"/>
        <item x="344"/>
        <item x="402"/>
        <item x="539"/>
        <item x="434"/>
        <item x="385"/>
        <item x="441"/>
        <item x="79"/>
        <item x="230"/>
        <item x="380"/>
        <item x="728"/>
        <item x="496"/>
        <item x="237"/>
        <item x="417"/>
        <item x="632"/>
        <item x="294"/>
        <item x="244"/>
        <item x="512"/>
        <item x="610"/>
        <item x="119"/>
        <item x="278"/>
        <item x="291"/>
        <item x="394"/>
        <item x="666"/>
        <item x="200"/>
        <item x="37"/>
        <item x="558"/>
        <item x="254"/>
        <item x="320"/>
        <item x="427"/>
        <item x="693"/>
        <item x="703"/>
        <item x="473"/>
        <item x="0"/>
        <item x="118"/>
        <item x="142"/>
        <item x="52"/>
        <item x="615"/>
        <item x="242"/>
        <item x="566"/>
        <item x="128"/>
        <item x="476"/>
        <item x="475"/>
        <item x="113"/>
        <item x="530"/>
        <item x="642"/>
        <item x="782"/>
        <item x="257"/>
        <item x="388"/>
        <item x="316"/>
        <item x="222"/>
        <item x="522"/>
        <item x="51"/>
        <item x="736"/>
        <item x="460"/>
        <item x="419"/>
        <item x="297"/>
        <item x="112"/>
        <item x="729"/>
        <item x="626"/>
        <item x="351"/>
        <item x="660"/>
        <item x="678"/>
        <item x="715"/>
        <item x="213"/>
        <item x="24"/>
        <item x="661"/>
        <item x="284"/>
        <item x="1"/>
        <item x="72"/>
        <item x="704"/>
        <item x="54"/>
        <item x="317"/>
        <item x="106"/>
        <item x="650"/>
        <item x="83"/>
        <item x="273"/>
        <item x="103"/>
        <item x="694"/>
        <item x="203"/>
        <item x="158"/>
        <item x="656"/>
        <item x="368"/>
        <item x="489"/>
        <item x="290"/>
        <item x="375"/>
        <item x="111"/>
        <item x="658"/>
        <item x="664"/>
        <item x="748"/>
        <item x="589"/>
        <item x="503"/>
        <item x="591"/>
        <item x="249"/>
        <item x="157"/>
        <item x="526"/>
        <item x="231"/>
        <item x="108"/>
        <item x="393"/>
        <item x="137"/>
        <item x="760"/>
        <item x="386"/>
        <item x="587"/>
        <item x="732"/>
        <item x="61"/>
        <item x="114"/>
        <item x="140"/>
        <item x="264"/>
        <item x="770"/>
        <item x="551"/>
        <item x="723"/>
        <item x="35"/>
        <item x="182"/>
        <item x="719"/>
        <item x="330"/>
        <item x="494"/>
        <item x="553"/>
        <item x="633"/>
        <item x="735"/>
        <item x="613"/>
        <item x="605"/>
        <item x="225"/>
        <item x="45"/>
        <item x="12"/>
        <item x="525"/>
        <item x="283"/>
        <item x="212"/>
        <item x="518"/>
        <item x="13"/>
        <item x="75"/>
        <item x="424"/>
        <item x="552"/>
        <item x="382"/>
        <item x="301"/>
        <item x="105"/>
        <item x="685"/>
        <item x="191"/>
        <item x="20"/>
        <item x="313"/>
        <item x="686"/>
        <item x="258"/>
        <item x="670"/>
        <item x="412"/>
        <item x="432"/>
        <item x="699"/>
        <item x="773"/>
        <item x="524"/>
        <item x="135"/>
        <item x="763"/>
        <item x="435"/>
        <item x="395"/>
        <item x="86"/>
        <item x="383"/>
        <item x="224"/>
        <item x="712"/>
        <item x="651"/>
        <item x="92"/>
        <item x="248"/>
        <item x="783"/>
        <item x="689"/>
        <item x="485"/>
        <item x="306"/>
        <item x="39"/>
        <item x="47"/>
        <item x="16"/>
        <item x="421"/>
        <item x="654"/>
        <item x="334"/>
        <item x="433"/>
        <item x="744"/>
        <item x="673"/>
        <item x="241"/>
        <item x="543"/>
        <item x="136"/>
        <item x="265"/>
        <item x="55"/>
        <item x="348"/>
        <item x="411"/>
        <item x="620"/>
        <item x="218"/>
        <item x="315"/>
        <item x="323"/>
        <item x="150"/>
        <item x="367"/>
        <item x="787"/>
        <item x="785"/>
        <item x="6"/>
        <item x="403"/>
        <item x="668"/>
        <item x="447"/>
        <item x="707"/>
        <item x="96"/>
        <item x="456"/>
        <item x="66"/>
        <item x="304"/>
        <item x="521"/>
        <item x="428"/>
        <item x="31"/>
        <item x="520"/>
        <item x="511"/>
        <item x="643"/>
        <item x="332"/>
        <item x="780"/>
        <item x="5"/>
        <item x="490"/>
        <item x="582"/>
        <item x="161"/>
        <item x="691"/>
        <item x="705"/>
        <item x="506"/>
        <item x="311"/>
        <item x="440"/>
        <item x="523"/>
        <item x="478"/>
        <item x="538"/>
        <item x="49"/>
        <item x="25"/>
        <item x="123"/>
        <item x="639"/>
        <item x="684"/>
        <item x="759"/>
        <item x="209"/>
        <item x="282"/>
        <item x="271"/>
        <item x="505"/>
        <item x="80"/>
        <item x="226"/>
        <item x="371"/>
        <item x="370"/>
        <item x="687"/>
        <item x="188"/>
        <item x="223"/>
        <item x="145"/>
        <item x="187"/>
        <item x="341"/>
        <item x="270"/>
        <item x="535"/>
        <item x="758"/>
        <item x="329"/>
        <item x="531"/>
        <item x="600"/>
        <item x="82"/>
        <item x="487"/>
        <item x="439"/>
        <item x="40"/>
        <item x="415"/>
        <item x="555"/>
        <item x="300"/>
        <item x="32"/>
        <item x="342"/>
        <item x="547"/>
        <item x="479"/>
        <item x="189"/>
        <item x="581"/>
        <item x="252"/>
        <item x="139"/>
        <item x="622"/>
        <item x="365"/>
        <item x="63"/>
        <item x="101"/>
        <item x="102"/>
        <item x="185"/>
        <item x="527"/>
        <item x="350"/>
        <item x="98"/>
        <item x="677"/>
        <item x="557"/>
        <item x="559"/>
        <item x="674"/>
        <item x="148"/>
        <item x="493"/>
        <item x="765"/>
        <item x="36"/>
        <item x="451"/>
        <item x="655"/>
        <item x="251"/>
        <item x="68"/>
        <item x="423"/>
        <item x="594"/>
        <item x="335"/>
        <item x="366"/>
        <item x="208"/>
        <item x="346"/>
        <item x="30"/>
        <item x="580"/>
        <item x="754"/>
        <item x="41"/>
        <item x="542"/>
        <item x="44"/>
        <item x="347"/>
        <item x="454"/>
        <item x="471"/>
        <item x="683"/>
        <item x="722"/>
        <item x="147"/>
        <item x="634"/>
        <item x="446"/>
        <item x="409"/>
        <item x="470"/>
        <item x="168"/>
        <item x="567"/>
        <item x="110"/>
        <item x="126"/>
        <item x="608"/>
        <item x="10"/>
        <item x="33"/>
        <item x="629"/>
        <item x="175"/>
        <item x="107"/>
        <item x="730"/>
        <item x="169"/>
        <item x="120"/>
        <item x="607"/>
        <item x="27"/>
        <item x="445"/>
        <item x="405"/>
        <item x="398"/>
        <item x="156"/>
        <item x="697"/>
        <item x="97"/>
        <item x="429"/>
        <item x="328"/>
        <item x="777"/>
        <item x="48"/>
        <item x="62"/>
        <item x="23"/>
        <item x="235"/>
        <item x="18"/>
        <item x="322"/>
        <item x="784"/>
        <item x="60"/>
        <item x="352"/>
        <item x="436"/>
        <item x="293"/>
        <item x="756"/>
        <item x="702"/>
        <item x="215"/>
        <item x="221"/>
        <item x="431"/>
        <item x="299"/>
        <item x="752"/>
        <item x="95"/>
        <item x="109"/>
        <item x="628"/>
        <item x="166"/>
        <item x="624"/>
        <item x="560"/>
        <item x="721"/>
        <item x="201"/>
        <item x="570"/>
        <item x="507"/>
        <item x="762"/>
        <item x="93"/>
        <item x="467"/>
        <item x="595"/>
        <item x="198"/>
        <item x="333"/>
        <item x="199"/>
        <item x="504"/>
        <item x="586"/>
        <item x="466"/>
        <item x="775"/>
        <item x="708"/>
        <item x="88"/>
        <item x="597"/>
        <item x="373"/>
        <item x="89"/>
        <item x="652"/>
        <item x="280"/>
        <item x="15"/>
        <item x="430"/>
        <item x="565"/>
        <item x="204"/>
        <item x="588"/>
        <item x="637"/>
        <item x="377"/>
        <item x="716"/>
        <item x="67"/>
        <item x="726"/>
        <item x="384"/>
        <item x="250"/>
        <item x="77"/>
        <item x="529"/>
        <item x="474"/>
        <item x="186"/>
        <item x="246"/>
        <item x="363"/>
        <item x="234"/>
        <item x="266"/>
        <item x="550"/>
        <item x="675"/>
        <item x="450"/>
        <item x="149"/>
        <item x="462"/>
        <item x="438"/>
        <item x="657"/>
        <item x="172"/>
        <item x="99"/>
        <item x="671"/>
        <item x="545"/>
        <item x="659"/>
        <item x="614"/>
        <item x="514"/>
        <item x="192"/>
        <item x="469"/>
        <item x="498"/>
        <item x="414"/>
        <item x="305"/>
        <item x="207"/>
        <item x="177"/>
        <item x="486"/>
        <item x="160"/>
        <item x="769"/>
        <item x="596"/>
        <item x="360"/>
        <item x="751"/>
        <item x="761"/>
        <item x="152"/>
        <item x="501"/>
        <item x="644"/>
        <item x="268"/>
        <item x="396"/>
        <item x="243"/>
        <item x="444"/>
        <item x="173"/>
        <item x="508"/>
        <item x="720"/>
        <item x="159"/>
        <item x="134"/>
        <item x="540"/>
        <item x="739"/>
        <item x="71"/>
        <item x="515"/>
        <item x="392"/>
        <item x="714"/>
        <item x="749"/>
        <item x="125"/>
        <item x="630"/>
        <item x="376"/>
        <item x="468"/>
        <item x="544"/>
        <item x="374"/>
        <item x="240"/>
        <item x="73"/>
        <item x="472"/>
        <item x="413"/>
        <item x="21"/>
        <item x="220"/>
        <item x="331"/>
        <item x="519"/>
        <item x="43"/>
        <item x="206"/>
        <item x="583"/>
        <item x="310"/>
        <item x="601"/>
        <item x="138"/>
        <item x="22"/>
        <item x="701"/>
        <item x="38"/>
        <item x="324"/>
        <item x="484"/>
        <item x="400"/>
        <item x="452"/>
        <item x="28"/>
        <item x="391"/>
        <item x="480"/>
        <item x="307"/>
        <item x="463"/>
        <item x="390"/>
        <item x="50"/>
        <item x="7"/>
        <item x="690"/>
        <item x="287"/>
        <item x="724"/>
        <item x="327"/>
        <item x="171"/>
        <item x="58"/>
        <item x="178"/>
        <item x="285"/>
        <item x="536"/>
        <item x="418"/>
        <item x="617"/>
        <item x="425"/>
        <item x="345"/>
        <item x="267"/>
        <item x="343"/>
        <item x="625"/>
        <item x="713"/>
        <item x="575"/>
        <item x="181"/>
        <item x="528"/>
        <item x="261"/>
        <item x="791"/>
        <item x="602"/>
        <item x="579"/>
        <item x="681"/>
        <item x="46"/>
        <item x="502"/>
        <item x="302"/>
        <item x="563"/>
        <item x="645"/>
        <item x="459"/>
        <item x="653"/>
        <item x="262"/>
        <item x="361"/>
        <item x="584"/>
        <item x="210"/>
        <item x="338"/>
        <item x="516"/>
        <item x="372"/>
        <item x="84"/>
        <item x="355"/>
        <item x="42"/>
        <item x="742"/>
        <item x="288"/>
        <item x="717"/>
        <item x="276"/>
        <item x="197"/>
        <item x="176"/>
        <item x="279"/>
        <item x="116"/>
        <item x="167"/>
        <item x="532"/>
        <item x="789"/>
        <item x="19"/>
        <item x="76"/>
        <item x="154"/>
        <item x="709"/>
        <item x="362"/>
        <item x="53"/>
        <item x="64"/>
        <item x="85"/>
        <item x="325"/>
        <item x="710"/>
        <item x="449"/>
        <item x="337"/>
        <item x="11"/>
        <item x="65"/>
        <item x="183"/>
        <item x="339"/>
        <item x="319"/>
        <item x="164"/>
        <item x="359"/>
        <item x="641"/>
        <item x="766"/>
        <item x="227"/>
        <item x="695"/>
        <item x="554"/>
        <item x="573"/>
        <item x="609"/>
        <item x="349"/>
        <item x="115"/>
        <item x="253"/>
        <item x="598"/>
        <item x="2"/>
        <item x="680"/>
        <item x="277"/>
        <item x="618"/>
        <item x="129"/>
        <item x="757"/>
        <item x="676"/>
        <item x="464"/>
        <item x="517"/>
        <item x="495"/>
        <item x="174"/>
        <item x="81"/>
        <item x="776"/>
        <item x="461"/>
        <item x="259"/>
        <item x="381"/>
        <item x="623"/>
        <item x="196"/>
        <item x="611"/>
        <item x="407"/>
        <item x="741"/>
        <item x="70"/>
        <item x="711"/>
        <item x="649"/>
        <item x="281"/>
        <item x="17"/>
        <item x="56"/>
        <item x="256"/>
        <item x="406"/>
        <item x="34"/>
        <item x="647"/>
        <item x="561"/>
        <item x="458"/>
        <item x="193"/>
        <item x="790"/>
        <item x="133"/>
        <item x="286"/>
        <item x="737"/>
        <item x="792"/>
        <item x="727"/>
        <item x="603"/>
        <item x="416"/>
        <item x="245"/>
        <item x="568"/>
        <item x="143"/>
        <item x="612"/>
        <item x="69"/>
        <item x="184"/>
        <item x="26"/>
        <item x="74"/>
        <item x="465"/>
        <item x="513"/>
        <item x="764"/>
        <item x="236"/>
        <item x="779"/>
        <item x="378"/>
        <item x="533"/>
        <item x="353"/>
        <item x="131"/>
        <item x="627"/>
        <item x="260"/>
        <item x="621"/>
        <item x="640"/>
        <item x="509"/>
        <item x="646"/>
        <item x="592"/>
        <item x="309"/>
        <item x="358"/>
        <item x="422"/>
        <item x="477"/>
        <item x="638"/>
        <item x="483"/>
        <item x="599"/>
        <item x="747"/>
        <item x="499"/>
        <item x="679"/>
        <item x="746"/>
        <item x="700"/>
        <item x="14"/>
        <item x="426"/>
        <item x="274"/>
        <item x="734"/>
        <item x="356"/>
        <item x="180"/>
        <item x="59"/>
        <item x="577"/>
        <item x="228"/>
        <item x="772"/>
        <item x="104"/>
        <item x="91"/>
        <item x="725"/>
        <item x="665"/>
        <item x="163"/>
        <item x="146"/>
        <item x="778"/>
        <item x="100"/>
        <item x="364"/>
        <item x="500"/>
        <item x="745"/>
        <item x="718"/>
        <item x="576"/>
        <item x="190"/>
        <item x="453"/>
        <item x="289"/>
        <item x="233"/>
        <item x="9"/>
        <item t="default"/>
      </items>
    </pivotField>
    <pivotField showAll="0">
      <items count="4">
        <item x="0"/>
        <item x="1"/>
        <item x="2"/>
        <item t="default"/>
      </items>
    </pivotField>
    <pivotField showAll="0"/>
    <pivotField showAll="0"/>
    <pivotField showAll="0"/>
    <pivotField showAll="0"/>
    <pivotField axis="axisCol" showAll="0">
      <items count="5">
        <item x="2"/>
        <item x="3"/>
        <item x="0"/>
        <item x="1"/>
        <item t="default"/>
      </items>
    </pivotField>
    <pivotField showAll="0"/>
    <pivotField showAll="0"/>
    <pivotField showAll="0"/>
    <pivotField axis="axisRow" showAll="0" measureFilter="1">
      <items count="634">
        <item x="255"/>
        <item x="33"/>
        <item x="16"/>
        <item x="522"/>
        <item x="156"/>
        <item x="529"/>
        <item x="473"/>
        <item x="238"/>
        <item x="347"/>
        <item x="512"/>
        <item x="403"/>
        <item x="42"/>
        <item x="133"/>
        <item x="557"/>
        <item x="531"/>
        <item x="485"/>
        <item x="385"/>
        <item x="632"/>
        <item x="78"/>
        <item x="275"/>
        <item x="424"/>
        <item x="301"/>
        <item x="304"/>
        <item x="509"/>
        <item x="324"/>
        <item x="477"/>
        <item x="452"/>
        <item x="417"/>
        <item x="261"/>
        <item x="220"/>
        <item x="242"/>
        <item x="413"/>
        <item x="76"/>
        <item x="270"/>
        <item x="420"/>
        <item x="480"/>
        <item x="287"/>
        <item x="300"/>
        <item x="115"/>
        <item x="19"/>
        <item x="448"/>
        <item x="499"/>
        <item x="24"/>
        <item x="120"/>
        <item x="205"/>
        <item x="210"/>
        <item x="182"/>
        <item x="628"/>
        <item x="336"/>
        <item x="116"/>
        <item x="376"/>
        <item x="152"/>
        <item x="223"/>
        <item x="60"/>
        <item x="542"/>
        <item x="520"/>
        <item x="183"/>
        <item x="433"/>
        <item x="55"/>
        <item x="127"/>
        <item x="134"/>
        <item x="81"/>
        <item x="496"/>
        <item x="508"/>
        <item x="85"/>
        <item x="615"/>
        <item x="207"/>
        <item x="296"/>
        <item x="297"/>
        <item x="506"/>
        <item x="419"/>
        <item x="451"/>
        <item x="278"/>
        <item x="449"/>
        <item x="97"/>
        <item x="265"/>
        <item x="536"/>
        <item x="70"/>
        <item x="521"/>
        <item x="140"/>
        <item x="525"/>
        <item x="30"/>
        <item x="279"/>
        <item x="348"/>
        <item x="58"/>
        <item x="562"/>
        <item x="246"/>
        <item x="471"/>
        <item x="45"/>
        <item x="82"/>
        <item x="203"/>
        <item x="386"/>
        <item x="187"/>
        <item x="504"/>
        <item x="623"/>
        <item x="360"/>
        <item x="67"/>
        <item x="350"/>
        <item x="139"/>
        <item x="344"/>
        <item x="266"/>
        <item x="230"/>
        <item x="331"/>
        <item x="57"/>
        <item x="405"/>
        <item x="515"/>
        <item x="118"/>
        <item x="605"/>
        <item x="163"/>
        <item x="323"/>
        <item x="75"/>
        <item x="87"/>
        <item x="137"/>
        <item x="586"/>
        <item x="256"/>
        <item x="399"/>
        <item x="288"/>
        <item x="593"/>
        <item x="361"/>
        <item x="128"/>
        <item x="91"/>
        <item x="2"/>
        <item x="162"/>
        <item x="249"/>
        <item x="614"/>
        <item x="0"/>
        <item x="309"/>
        <item x="170"/>
        <item x="528"/>
        <item x="368"/>
        <item x="273"/>
        <item x="625"/>
        <item x="227"/>
        <item x="402"/>
        <item x="264"/>
        <item x="518"/>
        <item x="174"/>
        <item x="338"/>
        <item x="395"/>
        <item x="418"/>
        <item x="111"/>
        <item x="469"/>
        <item x="564"/>
        <item x="211"/>
        <item x="277"/>
        <item x="617"/>
        <item x="125"/>
        <item x="23"/>
        <item x="322"/>
        <item x="208"/>
        <item x="587"/>
        <item x="454"/>
        <item x="544"/>
        <item x="422"/>
        <item x="151"/>
        <item x="247"/>
        <item x="390"/>
        <item x="467"/>
        <item x="302"/>
        <item x="226"/>
        <item x="578"/>
        <item x="257"/>
        <item x="88"/>
        <item x="387"/>
        <item x="584"/>
        <item x="126"/>
        <item x="412"/>
        <item x="167"/>
        <item x="274"/>
        <item x="293"/>
        <item x="342"/>
        <item x="435"/>
        <item x="129"/>
        <item x="445"/>
        <item x="14"/>
        <item x="178"/>
        <item x="608"/>
        <item x="32"/>
        <item x="235"/>
        <item x="107"/>
        <item x="234"/>
        <item x="93"/>
        <item x="547"/>
        <item x="341"/>
        <item x="18"/>
        <item x="177"/>
        <item x="330"/>
        <item x="565"/>
        <item x="549"/>
        <item x="545"/>
        <item x="3"/>
        <item x="486"/>
        <item x="195"/>
        <item x="616"/>
        <item x="369"/>
        <item x="517"/>
        <item x="38"/>
        <item x="283"/>
        <item x="176"/>
        <item x="122"/>
        <item x="272"/>
        <item x="202"/>
        <item x="166"/>
        <item x="109"/>
        <item x="384"/>
        <item x="92"/>
        <item x="201"/>
        <item x="237"/>
        <item x="537"/>
        <item x="583"/>
        <item x="540"/>
        <item x="281"/>
        <item x="191"/>
        <item x="124"/>
        <item x="370"/>
        <item x="44"/>
        <item x="289"/>
        <item x="303"/>
        <item x="353"/>
        <item x="185"/>
        <item x="5"/>
        <item x="326"/>
        <item x="497"/>
        <item x="106"/>
        <item x="8"/>
        <item x="328"/>
        <item x="219"/>
        <item x="305"/>
        <item x="41"/>
        <item x="456"/>
        <item x="332"/>
        <item x="558"/>
        <item x="123"/>
        <item x="54"/>
        <item x="468"/>
        <item x="466"/>
        <item x="267"/>
        <item x="299"/>
        <item x="101"/>
        <item x="478"/>
        <item x="596"/>
        <item x="333"/>
        <item x="618"/>
        <item x="168"/>
        <item x="429"/>
        <item x="406"/>
        <item x="481"/>
        <item x="591"/>
        <item x="258"/>
        <item x="470"/>
        <item x="443"/>
        <item x="119"/>
        <item x="611"/>
        <item x="15"/>
        <item x="438"/>
        <item x="428"/>
        <item x="172"/>
        <item x="194"/>
        <item x="56"/>
        <item x="11"/>
        <item x="175"/>
        <item x="396"/>
        <item x="559"/>
        <item x="505"/>
        <item x="104"/>
        <item x="100"/>
        <item x="228"/>
        <item x="610"/>
        <item x="526"/>
        <item x="59"/>
        <item x="240"/>
        <item x="27"/>
        <item x="563"/>
        <item x="592"/>
        <item x="241"/>
        <item x="21"/>
        <item x="621"/>
        <item x="439"/>
        <item x="457"/>
        <item x="268"/>
        <item x="472"/>
        <item x="31"/>
        <item x="146"/>
        <item x="6"/>
        <item x="25"/>
        <item x="325"/>
        <item x="462"/>
        <item x="204"/>
        <item x="165"/>
        <item x="371"/>
        <item x="460"/>
        <item x="149"/>
        <item x="53"/>
        <item x="568"/>
        <item x="245"/>
        <item x="359"/>
        <item x="222"/>
        <item x="607"/>
        <item x="597"/>
        <item x="121"/>
        <item x="426"/>
        <item x="62"/>
        <item x="492"/>
        <item x="573"/>
        <item x="28"/>
        <item x="51"/>
        <item x="290"/>
        <item x="217"/>
        <item x="131"/>
        <item x="415"/>
        <item x="514"/>
        <item x="251"/>
        <item x="236"/>
        <item x="22"/>
        <item x="461"/>
        <item x="181"/>
        <item x="553"/>
        <item x="453"/>
        <item x="169"/>
        <item x="599"/>
        <item x="519"/>
        <item x="271"/>
        <item x="35"/>
        <item x="380"/>
        <item x="244"/>
        <item x="77"/>
        <item x="550"/>
        <item x="432"/>
        <item x="286"/>
        <item x="252"/>
        <item x="298"/>
        <item x="327"/>
        <item x="398"/>
        <item x="72"/>
        <item x="601"/>
        <item x="150"/>
        <item x="110"/>
        <item x="404"/>
        <item x="276"/>
        <item x="291"/>
        <item x="254"/>
        <item x="319"/>
        <item x="444"/>
        <item x="400"/>
        <item x="524"/>
        <item x="407"/>
        <item x="594"/>
        <item x="47"/>
        <item x="475"/>
        <item x="49"/>
        <item x="37"/>
        <item x="379"/>
        <item x="320"/>
        <item x="250"/>
        <item x="421"/>
        <item x="50"/>
        <item x="262"/>
        <item x="215"/>
        <item x="229"/>
        <item x="243"/>
        <item x="339"/>
        <item x="310"/>
        <item x="292"/>
        <item x="455"/>
        <item x="612"/>
        <item x="523"/>
        <item x="576"/>
        <item x="598"/>
        <item x="96"/>
        <item x="488"/>
        <item x="48"/>
        <item x="316"/>
        <item x="112"/>
        <item x="221"/>
        <item x="626"/>
        <item x="381"/>
        <item x="489"/>
        <item x="602"/>
        <item x="577"/>
        <item x="248"/>
        <item x="465"/>
        <item x="630"/>
        <item x="69"/>
        <item x="218"/>
        <item x="627"/>
        <item x="10"/>
        <item x="312"/>
        <item x="425"/>
        <item x="354"/>
        <item x="192"/>
        <item x="349"/>
        <item x="213"/>
        <item x="345"/>
        <item x="463"/>
        <item x="337"/>
        <item x="372"/>
        <item x="416"/>
        <item x="9"/>
        <item x="63"/>
        <item x="173"/>
        <item x="479"/>
        <item x="603"/>
        <item x="351"/>
        <item x="494"/>
        <item x="94"/>
        <item x="153"/>
        <item x="552"/>
        <item x="366"/>
        <item x="502"/>
        <item x="216"/>
        <item x="145"/>
        <item x="482"/>
        <item x="232"/>
        <item x="604"/>
        <item x="476"/>
        <item x="487"/>
        <item x="130"/>
        <item x="98"/>
        <item x="52"/>
        <item x="551"/>
        <item x="590"/>
        <item x="389"/>
        <item x="377"/>
        <item x="198"/>
        <item x="17"/>
        <item x="631"/>
        <item x="365"/>
        <item x="375"/>
        <item x="212"/>
        <item x="84"/>
        <item x="367"/>
        <item x="409"/>
        <item x="434"/>
        <item x="66"/>
        <item x="619"/>
        <item x="364"/>
        <item x="580"/>
        <item x="543"/>
        <item x="86"/>
        <item x="308"/>
        <item x="493"/>
        <item x="495"/>
        <item x="117"/>
        <item x="362"/>
        <item x="180"/>
        <item x="539"/>
        <item x="423"/>
        <item x="555"/>
        <item x="200"/>
        <item x="233"/>
        <item x="34"/>
        <item x="89"/>
        <item x="410"/>
        <item x="225"/>
        <item x="436"/>
        <item x="340"/>
        <item x="113"/>
        <item x="285"/>
        <item x="574"/>
        <item x="442"/>
        <item x="269"/>
        <item x="581"/>
        <item x="355"/>
        <item x="329"/>
        <item x="13"/>
        <item x="190"/>
        <item x="427"/>
        <item x="624"/>
        <item x="313"/>
        <item x="589"/>
        <item x="108"/>
        <item x="179"/>
        <item x="114"/>
        <item x="392"/>
        <item x="196"/>
        <item x="464"/>
        <item x="582"/>
        <item x="36"/>
        <item x="622"/>
        <item x="450"/>
        <item x="458"/>
        <item x="83"/>
        <item x="474"/>
        <item x="79"/>
        <item x="99"/>
        <item x="209"/>
        <item x="64"/>
        <item x="138"/>
        <item x="382"/>
        <item x="569"/>
        <item x="437"/>
        <item x="1"/>
        <item x="356"/>
        <item x="65"/>
        <item x="260"/>
        <item x="408"/>
        <item x="554"/>
        <item x="280"/>
        <item x="609"/>
        <item x="29"/>
        <item x="148"/>
        <item x="160"/>
        <item x="186"/>
        <item x="575"/>
        <item x="68"/>
        <item x="335"/>
        <item x="90"/>
        <item x="147"/>
        <item x="538"/>
        <item x="184"/>
        <item x="620"/>
        <item x="318"/>
        <item x="73"/>
        <item x="159"/>
        <item x="295"/>
        <item x="317"/>
        <item x="363"/>
        <item x="193"/>
        <item x="511"/>
        <item x="199"/>
        <item x="343"/>
        <item x="135"/>
        <item x="188"/>
        <item x="7"/>
        <item x="157"/>
        <item x="571"/>
        <item x="132"/>
        <item x="401"/>
        <item x="197"/>
        <item x="80"/>
        <item x="570"/>
        <item x="95"/>
        <item x="231"/>
        <item x="394"/>
        <item x="306"/>
        <item x="606"/>
        <item x="259"/>
        <item x="530"/>
        <item x="214"/>
        <item x="43"/>
        <item x="239"/>
        <item x="136"/>
        <item x="155"/>
        <item x="39"/>
        <item x="358"/>
        <item x="588"/>
        <item x="46"/>
        <item x="20"/>
        <item x="26"/>
        <item x="189"/>
        <item x="507"/>
        <item x="513"/>
        <item x="393"/>
        <item x="383"/>
        <item x="164"/>
        <item x="440"/>
        <item x="431"/>
        <item x="560"/>
        <item x="141"/>
        <item x="534"/>
        <item x="12"/>
        <item x="154"/>
        <item x="143"/>
        <item x="490"/>
        <item x="414"/>
        <item x="391"/>
        <item x="307"/>
        <item x="561"/>
        <item x="74"/>
        <item x="373"/>
        <item x="314"/>
        <item x="447"/>
        <item x="105"/>
        <item x="541"/>
        <item x="378"/>
        <item x="388"/>
        <item x="346"/>
        <item x="579"/>
        <item x="294"/>
        <item x="446"/>
        <item x="533"/>
        <item x="572"/>
        <item x="585"/>
        <item x="516"/>
        <item x="171"/>
        <item x="357"/>
        <item x="397"/>
        <item x="161"/>
        <item x="535"/>
        <item x="532"/>
        <item x="71"/>
        <item x="595"/>
        <item x="142"/>
        <item x="459"/>
        <item x="430"/>
        <item x="441"/>
        <item x="629"/>
        <item x="61"/>
        <item x="352"/>
        <item x="546"/>
        <item x="103"/>
        <item x="498"/>
        <item x="144"/>
        <item x="263"/>
        <item x="503"/>
        <item x="4"/>
        <item x="224"/>
        <item x="158"/>
        <item x="556"/>
        <item x="491"/>
        <item x="501"/>
        <item x="311"/>
        <item x="500"/>
        <item x="548"/>
        <item x="40"/>
        <item x="334"/>
        <item x="613"/>
        <item x="411"/>
        <item x="284"/>
        <item x="600"/>
        <item x="315"/>
        <item x="527"/>
        <item x="483"/>
        <item x="282"/>
        <item x="510"/>
        <item x="253"/>
        <item x="567"/>
        <item x="102"/>
        <item x="484"/>
        <item x="374"/>
        <item x="566"/>
        <item x="206"/>
        <item x="321"/>
        <item t="default"/>
      </items>
    </pivotField>
    <pivotField dataField="1" showAll="0"/>
  </pivotFields>
  <rowFields count="1">
    <field x="16"/>
  </rowFields>
  <rowItems count="11">
    <i>
      <x v="55"/>
    </i>
    <i>
      <x v="56"/>
    </i>
    <i>
      <x v="121"/>
    </i>
    <i>
      <x v="128"/>
    </i>
    <i>
      <x v="145"/>
    </i>
    <i>
      <x v="155"/>
    </i>
    <i>
      <x v="221"/>
    </i>
    <i>
      <x v="258"/>
    </i>
    <i>
      <x v="336"/>
    </i>
    <i>
      <x v="464"/>
    </i>
    <i t="grand">
      <x/>
    </i>
  </rowItems>
  <colFields count="1">
    <field x="12"/>
  </colFields>
  <colItems count="5">
    <i>
      <x/>
    </i>
    <i>
      <x v="1"/>
    </i>
    <i>
      <x v="2"/>
    </i>
    <i>
      <x v="3"/>
    </i>
    <i t="grand">
      <x/>
    </i>
  </colItems>
  <dataFields count="1">
    <dataField name="Sum of Sales" fld="17" baseField="16" baseItem="258" numFmtId="164"/>
  </dataFields>
  <formats count="3">
    <format dxfId="732">
      <pivotArea field="16" type="button" dataOnly="0" labelOnly="1" outline="0" axis="axisRow" fieldPosition="0"/>
    </format>
    <format dxfId="731">
      <pivotArea field="16" grandCol="1" collapsedLevelsAreSubtotals="1" axis="axisRow" fieldPosition="0">
        <references count="1">
          <reference field="16" count="1">
            <x v="55"/>
          </reference>
        </references>
      </pivotArea>
    </format>
    <format dxfId="730">
      <pivotArea outline="0" fieldPosition="0">
        <references count="1">
          <reference field="4294967294" count="1">
            <x v="0"/>
          </reference>
        </references>
      </pivotArea>
    </format>
  </formats>
  <chartFormats count="8">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4" format="8" series="1">
      <pivotArea type="data" outline="0" fieldPosition="0">
        <references count="2">
          <reference field="4294967294" count="1" selected="0">
            <x v="0"/>
          </reference>
          <reference field="12" count="1" selected="0">
            <x v="0"/>
          </reference>
        </references>
      </pivotArea>
    </chartFormat>
    <chartFormat chart="4" format="9" series="1">
      <pivotArea type="data" outline="0" fieldPosition="0">
        <references count="2">
          <reference field="4294967294" count="1" selected="0">
            <x v="0"/>
          </reference>
          <reference field="12" count="1" selected="0">
            <x v="1"/>
          </reference>
        </references>
      </pivotArea>
    </chartFormat>
    <chartFormat chart="4" format="10" series="1">
      <pivotArea type="data" outline="0" fieldPosition="0">
        <references count="2">
          <reference field="4294967294" count="1" selected="0">
            <x v="0"/>
          </reference>
          <reference field="12" count="1" selected="0">
            <x v="2"/>
          </reference>
        </references>
      </pivotArea>
    </chartFormat>
    <chartFormat chart="4" format="11" series="1">
      <pivotArea type="data" outline="0" fieldPosition="0">
        <references count="2">
          <reference field="4294967294" count="1" selected="0">
            <x v="0"/>
          </reference>
          <reference field="12" count="1" selected="0">
            <x v="3"/>
          </reference>
        </references>
      </pivotArea>
    </chartFormat>
  </chartFormats>
  <pivotTableStyleInfo name="PivotStyleLight3" showRowHeaders="1" showColHeaders="1" showRowStripes="1" showColStripes="1" showLastColumn="1"/>
  <filters count="1">
    <filter fld="1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24F4946-146B-4B2B-8578-2E28851C8BA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H43:I85" firstHeaderRow="1" firstDataRow="1" firstDataCol="1"/>
  <pivotFields count="18">
    <pivotField showAll="0"/>
    <pivotField dataField="1" showAll="0"/>
    <pivotField showAll="0"/>
    <pivotField showAll="0"/>
    <pivotField showAll="0"/>
    <pivotField showAll="0"/>
    <pivotField showAll="0"/>
    <pivotField showAll="0"/>
    <pivotField showAll="0"/>
    <pivotField showAll="0">
      <items count="253">
        <item x="57"/>
        <item x="224"/>
        <item x="187"/>
        <item x="230"/>
        <item x="239"/>
        <item x="76"/>
        <item x="251"/>
        <item x="77"/>
        <item x="140"/>
        <item x="107"/>
        <item x="101"/>
        <item x="32"/>
        <item x="133"/>
        <item x="212"/>
        <item x="144"/>
        <item x="39"/>
        <item x="138"/>
        <item x="205"/>
        <item x="213"/>
        <item x="69"/>
        <item x="185"/>
        <item x="37"/>
        <item x="209"/>
        <item x="157"/>
        <item x="164"/>
        <item x="126"/>
        <item x="49"/>
        <item x="229"/>
        <item x="129"/>
        <item x="70"/>
        <item x="33"/>
        <item x="207"/>
        <item x="128"/>
        <item x="22"/>
        <item x="71"/>
        <item x="223"/>
        <item x="124"/>
        <item x="159"/>
        <item x="215"/>
        <item x="74"/>
        <item x="65"/>
        <item x="36"/>
        <item x="3"/>
        <item x="241"/>
        <item x="183"/>
        <item x="176"/>
        <item x="137"/>
        <item x="250"/>
        <item x="59"/>
        <item x="246"/>
        <item x="119"/>
        <item x="26"/>
        <item x="171"/>
        <item x="58"/>
        <item x="90"/>
        <item x="64"/>
        <item x="18"/>
        <item x="63"/>
        <item x="27"/>
        <item x="16"/>
        <item x="48"/>
        <item x="188"/>
        <item x="225"/>
        <item x="234"/>
        <item x="163"/>
        <item x="135"/>
        <item x="186"/>
        <item x="52"/>
        <item x="105"/>
        <item x="168"/>
        <item x="222"/>
        <item x="2"/>
        <item x="5"/>
        <item x="45"/>
        <item x="9"/>
        <item x="166"/>
        <item x="99"/>
        <item x="23"/>
        <item x="108"/>
        <item x="237"/>
        <item x="53"/>
        <item x="189"/>
        <item x="112"/>
        <item x="199"/>
        <item x="167"/>
        <item x="118"/>
        <item x="165"/>
        <item x="78"/>
        <item x="55"/>
        <item x="85"/>
        <item x="0"/>
        <item x="81"/>
        <item x="132"/>
        <item x="240"/>
        <item x="235"/>
        <item x="12"/>
        <item x="95"/>
        <item x="104"/>
        <item x="42"/>
        <item x="198"/>
        <item x="72"/>
        <item x="179"/>
        <item x="97"/>
        <item x="100"/>
        <item x="226"/>
        <item x="200"/>
        <item x="191"/>
        <item x="161"/>
        <item x="228"/>
        <item x="192"/>
        <item x="184"/>
        <item x="236"/>
        <item x="141"/>
        <item x="109"/>
        <item x="67"/>
        <item x="75"/>
        <item x="139"/>
        <item x="162"/>
        <item x="117"/>
        <item x="233"/>
        <item x="92"/>
        <item x="96"/>
        <item x="248"/>
        <item x="238"/>
        <item x="147"/>
        <item x="103"/>
        <item x="220"/>
        <item x="80"/>
        <item x="146"/>
        <item x="1"/>
        <item x="145"/>
        <item x="83"/>
        <item x="204"/>
        <item x="6"/>
        <item x="84"/>
        <item x="217"/>
        <item x="219"/>
        <item x="114"/>
        <item x="244"/>
        <item x="62"/>
        <item x="15"/>
        <item x="25"/>
        <item x="111"/>
        <item x="243"/>
        <item x="94"/>
        <item x="173"/>
        <item x="143"/>
        <item x="29"/>
        <item x="227"/>
        <item x="121"/>
        <item x="178"/>
        <item x="51"/>
        <item x="110"/>
        <item x="131"/>
        <item x="82"/>
        <item x="172"/>
        <item x="154"/>
        <item x="14"/>
        <item x="19"/>
        <item x="149"/>
        <item x="98"/>
        <item x="20"/>
        <item x="44"/>
        <item x="181"/>
        <item x="196"/>
        <item x="150"/>
        <item x="158"/>
        <item x="134"/>
        <item x="247"/>
        <item x="201"/>
        <item x="190"/>
        <item x="249"/>
        <item x="211"/>
        <item x="11"/>
        <item x="34"/>
        <item x="130"/>
        <item x="102"/>
        <item x="106"/>
        <item x="177"/>
        <item x="43"/>
        <item x="89"/>
        <item x="91"/>
        <item x="210"/>
        <item x="10"/>
        <item x="40"/>
        <item x="174"/>
        <item x="242"/>
        <item x="30"/>
        <item x="169"/>
        <item x="170"/>
        <item x="87"/>
        <item x="203"/>
        <item x="54"/>
        <item x="13"/>
        <item x="115"/>
        <item x="151"/>
        <item x="28"/>
        <item x="122"/>
        <item x="245"/>
        <item x="41"/>
        <item x="160"/>
        <item x="152"/>
        <item x="61"/>
        <item x="216"/>
        <item x="31"/>
        <item x="155"/>
        <item x="79"/>
        <item x="116"/>
        <item x="148"/>
        <item x="218"/>
        <item x="50"/>
        <item x="68"/>
        <item x="8"/>
        <item x="47"/>
        <item x="142"/>
        <item x="66"/>
        <item x="46"/>
        <item x="4"/>
        <item x="221"/>
        <item x="195"/>
        <item x="175"/>
        <item x="206"/>
        <item x="24"/>
        <item x="214"/>
        <item x="197"/>
        <item x="232"/>
        <item x="73"/>
        <item x="113"/>
        <item x="88"/>
        <item x="182"/>
        <item x="193"/>
        <item x="156"/>
        <item x="136"/>
        <item x="21"/>
        <item x="86"/>
        <item x="202"/>
        <item x="125"/>
        <item x="35"/>
        <item x="231"/>
        <item x="123"/>
        <item x="180"/>
        <item x="153"/>
        <item x="120"/>
        <item x="93"/>
        <item x="194"/>
        <item x="208"/>
        <item x="127"/>
        <item x="7"/>
        <item x="56"/>
        <item x="17"/>
        <item x="60"/>
        <item x="38"/>
        <item t="default"/>
      </items>
    </pivotField>
    <pivotField axis="axisRow" showAll="0">
      <items count="42">
        <item x="19"/>
        <item x="16"/>
        <item x="35"/>
        <item x="1"/>
        <item x="21"/>
        <item x="28"/>
        <item x="13"/>
        <item x="37"/>
        <item x="2"/>
        <item x="31"/>
        <item x="10"/>
        <item x="14"/>
        <item x="22"/>
        <item x="38"/>
        <item x="0"/>
        <item x="27"/>
        <item x="36"/>
        <item x="30"/>
        <item x="12"/>
        <item x="11"/>
        <item x="34"/>
        <item x="24"/>
        <item x="8"/>
        <item x="32"/>
        <item x="39"/>
        <item x="29"/>
        <item x="26"/>
        <item x="15"/>
        <item x="3"/>
        <item x="23"/>
        <item x="25"/>
        <item x="20"/>
        <item x="9"/>
        <item x="33"/>
        <item x="40"/>
        <item x="18"/>
        <item x="5"/>
        <item x="7"/>
        <item x="17"/>
        <item x="4"/>
        <item x="6"/>
        <item t="default"/>
      </items>
    </pivotField>
    <pivotField showAll="0"/>
    <pivotField showAll="0"/>
    <pivotField showAll="0"/>
    <pivotField showAll="0"/>
    <pivotField showAll="0"/>
    <pivotField showAll="0"/>
    <pivotField showAll="0"/>
  </pivotFields>
  <rowFields count="1">
    <field x="1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Count of Order ID" fld="1"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24"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83C3E9-9054-4759-A9B2-90DABF79B289}"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H89:L95" firstHeaderRow="1" firstDataRow="2" firstDataCol="1"/>
  <pivotFields count="18">
    <pivotField showAll="0"/>
    <pivotField showAll="0"/>
    <pivotField showAll="0"/>
    <pivotField showAll="0"/>
    <pivotField showAll="0"/>
    <pivotField showAll="0"/>
    <pivotField showAll="0"/>
    <pivotField axis="axisCol" showAll="0">
      <items count="4">
        <item x="0"/>
        <item x="1"/>
        <item x="2"/>
        <item t="default"/>
      </items>
    </pivotField>
    <pivotField showAll="0"/>
    <pivotField showAll="0"/>
    <pivotField showAll="0"/>
    <pivotField showAll="0"/>
    <pivotField axis="axisRow" showAll="0">
      <items count="5">
        <item x="2"/>
        <item x="3"/>
        <item x="0"/>
        <item x="1"/>
        <item t="default"/>
      </items>
    </pivotField>
    <pivotField showAll="0"/>
    <pivotField showAll="0"/>
    <pivotField showAll="0"/>
    <pivotField showAll="0"/>
    <pivotField dataField="1" showAll="0"/>
  </pivotFields>
  <rowFields count="1">
    <field x="12"/>
  </rowFields>
  <rowItems count="5">
    <i>
      <x/>
    </i>
    <i>
      <x v="1"/>
    </i>
    <i>
      <x v="2"/>
    </i>
    <i>
      <x v="3"/>
    </i>
    <i t="grand">
      <x/>
    </i>
  </rowItems>
  <colFields count="1">
    <field x="7"/>
  </colFields>
  <colItems count="4">
    <i>
      <x/>
    </i>
    <i>
      <x v="1"/>
    </i>
    <i>
      <x v="2"/>
    </i>
    <i t="grand">
      <x/>
    </i>
  </colItems>
  <dataFields count="1">
    <dataField name="Sum of Sales" fld="17" baseField="0" baseItem="0"/>
  </dataFields>
  <chartFormats count="3">
    <chartFormat chart="4" format="6" series="1">
      <pivotArea type="data" outline="0" fieldPosition="0">
        <references count="2">
          <reference field="4294967294" count="1" selected="0">
            <x v="0"/>
          </reference>
          <reference field="7" count="1" selected="0">
            <x v="0"/>
          </reference>
        </references>
      </pivotArea>
    </chartFormat>
    <chartFormat chart="4" format="7" series="1">
      <pivotArea type="data" outline="0" fieldPosition="0">
        <references count="2">
          <reference field="4294967294" count="1" selected="0">
            <x v="0"/>
          </reference>
          <reference field="7" count="1" selected="0">
            <x v="1"/>
          </reference>
        </references>
      </pivotArea>
    </chartFormat>
    <chartFormat chart="4" format="8" series="1">
      <pivotArea type="data" outline="0" fieldPosition="0">
        <references count="2">
          <reference field="4294967294" count="1" selected="0">
            <x v="0"/>
          </reference>
          <reference field="7" count="1" selected="0">
            <x v="2"/>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E67216D-5028-4347-ABB8-D4D68ABF81A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9" firstHeaderRow="1" firstDataRow="2" firstDataCol="1"/>
  <pivotFields count="18">
    <pivotField showAll="0"/>
    <pivotField showAll="0"/>
    <pivotField showAll="0"/>
    <pivotField showAll="0"/>
    <pivotField showAll="0"/>
    <pivotField showAll="0"/>
    <pivotField showAll="0"/>
    <pivotField name="Segment=customer" showAll="0">
      <items count="4">
        <item x="0"/>
        <item x="1"/>
        <item x="2"/>
        <item t="default"/>
      </items>
    </pivotField>
    <pivotField showAll="0"/>
    <pivotField showAll="0"/>
    <pivotField showAll="0"/>
    <pivotField showAll="0"/>
    <pivotField axis="axisRow" showAll="0">
      <items count="5">
        <item x="2"/>
        <item x="3"/>
        <item x="0"/>
        <item x="1"/>
        <item t="default"/>
      </items>
    </pivotField>
    <pivotField showAll="0"/>
    <pivotField axis="axisCol" showAll="0">
      <items count="4">
        <item x="0"/>
        <item x="1"/>
        <item x="2"/>
        <item t="default"/>
      </items>
    </pivotField>
    <pivotField showAll="0"/>
    <pivotField showAll="0"/>
    <pivotField dataField="1" showAll="0"/>
  </pivotFields>
  <rowFields count="1">
    <field x="12"/>
  </rowFields>
  <rowItems count="5">
    <i>
      <x/>
    </i>
    <i>
      <x v="1"/>
    </i>
    <i>
      <x v="2"/>
    </i>
    <i>
      <x v="3"/>
    </i>
    <i t="grand">
      <x/>
    </i>
  </rowItems>
  <colFields count="1">
    <field x="14"/>
  </colFields>
  <colItems count="4">
    <i>
      <x/>
    </i>
    <i>
      <x v="1"/>
    </i>
    <i>
      <x v="2"/>
    </i>
    <i t="grand">
      <x/>
    </i>
  </colItems>
  <dataFields count="1">
    <dataField name="Sum of Sales" fld="17" baseField="12" baseItem="0" numFmtId="164"/>
  </dataFields>
  <chartFormats count="9">
    <chartFormat chart="4" format="3" series="1">
      <pivotArea type="data" outline="0" fieldPosition="0">
        <references count="2">
          <reference field="4294967294" count="1" selected="0">
            <x v="0"/>
          </reference>
          <reference field="14" count="1" selected="0">
            <x v="0"/>
          </reference>
        </references>
      </pivotArea>
    </chartFormat>
    <chartFormat chart="4" format="4" series="1">
      <pivotArea type="data" outline="0" fieldPosition="0">
        <references count="2">
          <reference field="4294967294" count="1" selected="0">
            <x v="0"/>
          </reference>
          <reference field="14" count="1" selected="0">
            <x v="1"/>
          </reference>
        </references>
      </pivotArea>
    </chartFormat>
    <chartFormat chart="4" format="5" series="1">
      <pivotArea type="data" outline="0" fieldPosition="0">
        <references count="2">
          <reference field="4294967294" count="1" selected="0">
            <x v="0"/>
          </reference>
          <reference field="14" count="1" selected="0">
            <x v="2"/>
          </reference>
        </references>
      </pivotArea>
    </chartFormat>
    <chartFormat chart="5" format="6" series="1">
      <pivotArea type="data" outline="0" fieldPosition="0">
        <references count="2">
          <reference field="4294967294" count="1" selected="0">
            <x v="0"/>
          </reference>
          <reference field="14" count="1" selected="0">
            <x v="0"/>
          </reference>
        </references>
      </pivotArea>
    </chartFormat>
    <chartFormat chart="5" format="7" series="1">
      <pivotArea type="data" outline="0" fieldPosition="0">
        <references count="2">
          <reference field="4294967294" count="1" selected="0">
            <x v="0"/>
          </reference>
          <reference field="14" count="1" selected="0">
            <x v="1"/>
          </reference>
        </references>
      </pivotArea>
    </chartFormat>
    <chartFormat chart="5" format="8" series="1">
      <pivotArea type="data" outline="0" fieldPosition="0">
        <references count="2">
          <reference field="4294967294" count="1" selected="0">
            <x v="0"/>
          </reference>
          <reference field="14" count="1" selected="0">
            <x v="2"/>
          </reference>
        </references>
      </pivotArea>
    </chartFormat>
    <chartFormat chart="6" format="6" series="1">
      <pivotArea type="data" outline="0" fieldPosition="0">
        <references count="2">
          <reference field="4294967294" count="1" selected="0">
            <x v="0"/>
          </reference>
          <reference field="14" count="1" selected="0">
            <x v="0"/>
          </reference>
        </references>
      </pivotArea>
    </chartFormat>
    <chartFormat chart="6" format="7" series="1">
      <pivotArea type="data" outline="0" fieldPosition="0">
        <references count="2">
          <reference field="4294967294" count="1" selected="0">
            <x v="0"/>
          </reference>
          <reference field="14" count="1" selected="0">
            <x v="1"/>
          </reference>
        </references>
      </pivotArea>
    </chartFormat>
    <chartFormat chart="6" format="8" series="1">
      <pivotArea type="data" outline="0" fieldPosition="0">
        <references count="2">
          <reference field="4294967294" count="1" selected="0">
            <x v="0"/>
          </reference>
          <reference field="14" count="1" selected="0">
            <x v="2"/>
          </reference>
        </references>
      </pivotArea>
    </chartFormat>
  </chartFormats>
  <pivotTableStyleInfo name="PivotStyleLight24"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7798E97-92C8-4584-8A68-DB71CF4F5334}" autoFormatId="16" applyNumberFormats="0" applyBorderFormats="0" applyFontFormats="0" applyPatternFormats="0" applyAlignmentFormats="0" applyWidthHeightFormats="0">
  <queryTableRefresh nextId="20" unboundColumnsRight="1">
    <queryTableFields count="19">
      <queryTableField id="1" name="Row ID" tableColumnId="1"/>
      <queryTableField id="2" name="Order ID" tableColumnId="2"/>
      <queryTableField id="3" name="Order Date" tableColumnId="3"/>
      <queryTableField id="4" name="Ship Date" tableColumnId="4"/>
      <queryTableField id="5" name="Ship Mode" tableColumnId="5"/>
      <queryTableField id="6" name="Customer ID" tableColumnId="6"/>
      <queryTableField id="7" name="Customer Name" tableColumnId="7"/>
      <queryTableField id="8" name="Segment" tableColumnId="8"/>
      <queryTableField id="9" name="Country" tableColumnId="9"/>
      <queryTableField id="10" name="City" tableColumnId="10"/>
      <queryTableField id="11" name="State" tableColumnId="11"/>
      <queryTableField id="12" name="Postal Code" tableColumnId="12"/>
      <queryTableField id="13" name="Region" tableColumnId="13"/>
      <queryTableField id="14" name="Product ID" tableColumnId="14"/>
      <queryTableField id="15" name="Category" tableColumnId="15"/>
      <queryTableField id="16" name="Sub-Category" tableColumnId="16"/>
      <queryTableField id="17" name="Product Name" tableColumnId="17"/>
      <queryTableField id="18" name="Sales" tableColumnId="18"/>
      <queryTableField id="19" dataBound="0"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769455D-6B39-4915-91CA-7C0956D07DB9}" sourceName="State">
  <pivotTables>
    <pivotTable tabId="3" name="PivotTable7"/>
  </pivotTables>
  <data>
    <tabular pivotCacheId="1992263803">
      <items count="41">
        <i x="19" s="1"/>
        <i x="16" s="1"/>
        <i x="35" s="1"/>
        <i x="1" s="1"/>
        <i x="21" s="1"/>
        <i x="28" s="1"/>
        <i x="13" s="1"/>
        <i x="37" s="1"/>
        <i x="2" s="1"/>
        <i x="31" s="1"/>
        <i x="10" s="1"/>
        <i x="14" s="1"/>
        <i x="22" s="1"/>
        <i x="38" s="1"/>
        <i x="0" s="1"/>
        <i x="27" s="1"/>
        <i x="36" s="1"/>
        <i x="30" s="1"/>
        <i x="12" s="1"/>
        <i x="11" s="1"/>
        <i x="34" s="1"/>
        <i x="24" s="1"/>
        <i x="8" s="1"/>
        <i x="32" s="1"/>
        <i x="39" s="1"/>
        <i x="29" s="1"/>
        <i x="26" s="1"/>
        <i x="15" s="1"/>
        <i x="3" s="1"/>
        <i x="23" s="1"/>
        <i x="25" s="1"/>
        <i x="20" s="1"/>
        <i x="9" s="1"/>
        <i x="33" s="1"/>
        <i x="40" s="1"/>
        <i x="18" s="1"/>
        <i x="5" s="1"/>
        <i x="7" s="1"/>
        <i x="17" s="1"/>
        <i x="4"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85F0B35-419A-42FE-B725-6B87311107D3}" sourceName="Region">
  <pivotTables>
    <pivotTable tabId="3" name="PivotTable7"/>
  </pivotTables>
  <data>
    <tabular pivotCacheId="1992263803">
      <items count="4">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7F32C76E-F79C-4A6E-BE19-4CEDEE238B93}" sourceName="Segment">
  <pivotTables>
    <pivotTable tabId="3" name="PivotTable7"/>
  </pivotTables>
  <data>
    <tabular pivotCacheId="199226380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72549641-8EB1-4CF0-B0F4-464E1A9B395F}" sourceName="Ship Mode">
  <pivotTables>
    <pivotTable tabId="3" name="PivotTable2"/>
  </pivotTables>
  <data>
    <tabular pivotCacheId="1992263803">
      <items count="4">
        <i x="2" s="1"/>
        <i x="3"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1" xr10:uid="{ACEC9788-F3C8-4B8C-986E-ECC69826EE4E}" sourceName="Segment">
  <pivotTables>
    <pivotTable tabId="3" name="PivotTable2"/>
  </pivotTables>
  <data>
    <tabular pivotCacheId="1992263803">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82994340-F65D-4AB5-B9D2-31642631794C}" sourceName="[train].[Region]">
  <pivotTables>
    <pivotTable tabId="3" name="PivotTable13"/>
  </pivotTables>
  <data>
    <olap pivotCacheId="1883807910">
      <levels count="2">
        <level uniqueName="[train].[Region].[(All)]" sourceCaption="(All)" count="0"/>
        <level uniqueName="[train].[Region].[Region]" sourceCaption="Region" count="4">
          <ranges>
            <range startItem="0">
              <i n="[train].[Region].&amp;[Central]" c="Central"/>
              <i n="[train].[Region].&amp;[East]" c="East"/>
              <i n="[train].[Region].&amp;[South]" c="South"/>
              <i n="[train].[Region].&amp;[West]" c="West"/>
            </range>
          </ranges>
        </level>
      </levels>
      <selections count="1">
        <selection n="[train].[Region].[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1" xr10:uid="{84D8E0CA-270F-4D69-BCA2-D18BBB90D4C0}" sourceName="[train].[Ship Mode]">
  <pivotTables>
    <pivotTable tabId="3" name="PivotTable13"/>
  </pivotTables>
  <data>
    <olap pivotCacheId="1883807910">
      <levels count="2">
        <level uniqueName="[train].[Ship Mode].[(All)]" sourceCaption="(All)" count="0"/>
        <level uniqueName="[train].[Ship Mode].[Ship Mode]" sourceCaption="Ship Mode" count="4">
          <ranges>
            <range startItem="0">
              <i n="[train].[Ship Mode].&amp;[First Class]" c="First Class"/>
              <i n="[train].[Ship Mode].&amp;[Same Day]" c="Same Day"/>
              <i n="[train].[Ship Mode].&amp;[Second Class]" c="Second Class"/>
              <i n="[train].[Ship Mode].&amp;[Standard Class]" c="Standard Class"/>
            </range>
          </ranges>
        </level>
      </levels>
      <selections count="1">
        <selection n="[train].[Ship Mod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2" xr10:uid="{E7092F62-4DC0-41F2-A2A2-1E40A182C187}" sourceName="[train].[Segment]">
  <pivotTables>
    <pivotTable tabId="3" name="PivotTable13"/>
  </pivotTables>
  <data>
    <olap pivotCacheId="1883807910">
      <levels count="2">
        <level uniqueName="[train].[Segment].[(All)]" sourceCaption="(All)" count="0"/>
        <level uniqueName="[train].[Segment].[Segment]" sourceCaption="Segment" count="3">
          <ranges>
            <range startItem="0">
              <i n="[train].[Segment].&amp;[Consumer]" c="Consumer"/>
              <i n="[train].[Segment].&amp;[Corporate]" c="Corporate"/>
              <i n="[train].[Segment].&amp;[Home Office]" c="Home Office"/>
            </range>
          </ranges>
        </level>
      </levels>
      <selections count="1">
        <selection n="[train].[Seg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DBFC052B-7B67-4E0D-BD15-5924054F630C}" cache="Slicer_State" caption="State" columnCount="8" style="SlicerStyleLight6" rowHeight="234950"/>
  <slicer name="Region" xr10:uid="{25FB84AC-AB86-46C7-BE9F-325BCC9BA135}" cache="Slicer_Region" caption="Region" style="SlicerStyleLight2" rowHeight="234950"/>
  <slicer name="Segment" xr10:uid="{4445FBEB-240E-461F-BF77-6C3D3C16C0DC}" cache="Slicer_Segment" caption="Segment" rowHeight="234950"/>
  <slicer name="Ship Mode" xr10:uid="{5EFBD07E-BC20-44E0-BEF2-DC2DAC9255C5}" cache="Slicer_Ship_Mode" caption="Ship Mode" style="SlicerStyleLight2" rowHeight="234950"/>
  <slicer name="Segment 1" xr10:uid="{A7CD06BA-F0EB-4A1F-90A5-421D57B73AE0}" cache="Slicer_Segment1" caption="Segment" style="SlicerStyleLight2" rowHeight="234950"/>
  <slicer name="Region 1" xr10:uid="{5A482BBD-AC69-4CE0-90D2-D116CC80E368}" cache="Slicer_Region1" caption="Region" level="1" style="SlicerStyleLight4" rowHeight="234950"/>
  <slicer name="Ship Mode 1" xr10:uid="{304AF843-E6E4-4138-938B-A3D920EBBE23}" cache="Slicer_Ship_Mode1" caption="Ship Mode" level="1" style="SlicerStyleOther2" rowHeight="234950"/>
  <slicer name="Segment 2" xr10:uid="{2D125F38-F128-4E45-95C1-3D7A177496CA}" cache="Slicer_Segment2" caption="Segment" level="1" style="SlicerStyleLight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14B9B3-0D22-4C1E-AC83-4A7B2252EC49}" name="train" displayName="train" ref="A1:S794" tableType="queryTable" totalsRowShown="0">
  <tableColumns count="19">
    <tableColumn id="1" xr3:uid="{50D612B8-7F58-4900-BE17-82AAF634E565}" uniqueName="1" name="Row ID" queryTableFieldId="1"/>
    <tableColumn id="2" xr3:uid="{5D163606-00D8-4B99-BE2C-4879471E0287}" uniqueName="2" name="Order ID" queryTableFieldId="2" dataDxfId="726"/>
    <tableColumn id="3" xr3:uid="{AAFC4EFE-DB41-47CA-9896-B28E47A8966A}" uniqueName="3" name="Order Date" queryTableFieldId="3" dataDxfId="725"/>
    <tableColumn id="4" xr3:uid="{F3FCFB66-FD88-43AD-8523-E698727AF4BE}" uniqueName="4" name="Ship Date" queryTableFieldId="4" dataDxfId="724"/>
    <tableColumn id="5" xr3:uid="{6D5479FB-8F00-46AC-B166-464C589DE022}" uniqueName="5" name="Ship Mode" queryTableFieldId="5" dataDxfId="723"/>
    <tableColumn id="6" xr3:uid="{AFFABA37-CD93-4549-AC8F-760F178F3C5A}" uniqueName="6" name="Customer ID" queryTableFieldId="6" dataDxfId="722"/>
    <tableColumn id="7" xr3:uid="{29994501-0774-49B5-A351-DDB41DAB332A}" uniqueName="7" name="Customer Name" queryTableFieldId="7" dataDxfId="721"/>
    <tableColumn id="8" xr3:uid="{B93A3F6F-02BD-479D-BEA1-6F4EC3CAD0F2}" uniqueName="8" name="Segment" queryTableFieldId="8" dataDxfId="720"/>
    <tableColumn id="9" xr3:uid="{0C40F640-13B7-47F0-8D04-08718AEA86CD}" uniqueName="9" name="Country" queryTableFieldId="9" dataDxfId="719"/>
    <tableColumn id="10" xr3:uid="{70FD9D2C-A069-4CAC-A064-FBCB11FD2235}" uniqueName="10" name="City" queryTableFieldId="10" dataDxfId="718"/>
    <tableColumn id="11" xr3:uid="{27C1824D-58A7-4CAA-AA9F-A8FDE8FA033B}" uniqueName="11" name="State" queryTableFieldId="11" dataDxfId="717"/>
    <tableColumn id="12" xr3:uid="{4BCB36BB-441F-47CD-831B-FB3B837F1E71}" uniqueName="12" name="Postal Code" queryTableFieldId="12"/>
    <tableColumn id="13" xr3:uid="{2304B591-49D4-4C01-8A53-977AD38A5C4F}" uniqueName="13" name="Region" queryTableFieldId="13" dataDxfId="716"/>
    <tableColumn id="14" xr3:uid="{CC980135-52F5-433C-99F1-D3C7E2C2D00E}" uniqueName="14" name="Product ID" queryTableFieldId="14" dataDxfId="715"/>
    <tableColumn id="15" xr3:uid="{96CB552D-9623-4521-9049-CDA1C278A7D1}" uniqueName="15" name="Category" queryTableFieldId="15" dataDxfId="714"/>
    <tableColumn id="16" xr3:uid="{3EB7D6F5-7C9E-46BA-95EF-0A5A5F1C2E22}" uniqueName="16" name="Sub-Category" queryTableFieldId="16" dataDxfId="713"/>
    <tableColumn id="17" xr3:uid="{1BC0A089-B44C-4B39-9CC7-55E7BCF3DB97}" uniqueName="17" name="Product Name" queryTableFieldId="17" dataDxfId="712"/>
    <tableColumn id="18" xr3:uid="{32BF9D58-50FD-45F0-96C1-2663FCCD2312}" uniqueName="18" name="Sales" queryTableFieldId="18" dataDxfId="711"/>
    <tableColumn id="19" xr3:uid="{0AA5EE62-8862-43E1-9726-A19D1E727283}" uniqueName="19" name="Profit margin" queryTableFieldId="19" dataDxfId="710">
      <calculatedColumnFormula>train[[#This Row],[Sales]]*20%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12.xml"/><Relationship Id="rId13" Type="http://schemas.openxmlformats.org/officeDocument/2006/relationships/pivotTable" Target="../pivotTables/pivotTable17.xml"/><Relationship Id="rId3" Type="http://schemas.openxmlformats.org/officeDocument/2006/relationships/pivotTable" Target="../pivotTables/pivotTable7.xml"/><Relationship Id="rId7" Type="http://schemas.openxmlformats.org/officeDocument/2006/relationships/pivotTable" Target="../pivotTables/pivotTable11.xml"/><Relationship Id="rId12" Type="http://schemas.openxmlformats.org/officeDocument/2006/relationships/pivotTable" Target="../pivotTables/pivotTable16.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11" Type="http://schemas.openxmlformats.org/officeDocument/2006/relationships/pivotTable" Target="../pivotTables/pivotTable15.xml"/><Relationship Id="rId5" Type="http://schemas.openxmlformats.org/officeDocument/2006/relationships/pivotTable" Target="../pivotTables/pivotTable9.xml"/><Relationship Id="rId10" Type="http://schemas.openxmlformats.org/officeDocument/2006/relationships/pivotTable" Target="../pivotTables/pivotTable14.xml"/><Relationship Id="rId4" Type="http://schemas.openxmlformats.org/officeDocument/2006/relationships/pivotTable" Target="../pivotTables/pivotTable8.xml"/><Relationship Id="rId9" Type="http://schemas.openxmlformats.org/officeDocument/2006/relationships/pivotTable" Target="../pivotTables/pivotTable13.xm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28C21-4480-4B14-A25C-12CB02CA9925}">
  <dimension ref="B1:T164"/>
  <sheetViews>
    <sheetView showGridLines="0" tabSelected="1" topLeftCell="A209" zoomScale="82" zoomScaleNormal="80" workbookViewId="0">
      <selection activeCell="N127" sqref="N127"/>
    </sheetView>
  </sheetViews>
  <sheetFormatPr defaultRowHeight="14.4" x14ac:dyDescent="0.3"/>
  <cols>
    <col min="1" max="1" width="8.88671875" style="11"/>
    <col min="2" max="2" width="17.33203125" style="11" bestFit="1" customWidth="1"/>
    <col min="3" max="3" width="17.33203125" style="11" customWidth="1"/>
    <col min="4" max="4" width="12" style="11" customWidth="1"/>
    <col min="5" max="5" width="13.5546875" style="11" customWidth="1"/>
    <col min="6" max="6" width="14" style="11" customWidth="1"/>
    <col min="7" max="7" width="10.109375" style="11" customWidth="1"/>
    <col min="8" max="8" width="8.88671875" style="11"/>
    <col min="9" max="9" width="13.44140625" style="11" customWidth="1"/>
    <col min="10" max="10" width="10.6640625" style="11" customWidth="1"/>
    <col min="11" max="11" width="8.88671875" style="11"/>
    <col min="12" max="12" width="11.21875" style="11" customWidth="1"/>
    <col min="13" max="13" width="8.88671875" style="11"/>
    <col min="14" max="14" width="12.109375" style="11" customWidth="1"/>
    <col min="15" max="19" width="8.88671875" style="11"/>
    <col min="20" max="20" width="12.33203125" style="11" customWidth="1"/>
    <col min="21" max="16384" width="8.88671875" style="11"/>
  </cols>
  <sheetData>
    <row r="1" spans="4:9" ht="36" customHeight="1" x14ac:dyDescent="0.4">
      <c r="D1" s="15" t="s">
        <v>4910</v>
      </c>
      <c r="E1" s="10"/>
      <c r="F1" s="10"/>
      <c r="G1" s="10"/>
      <c r="H1" s="10"/>
      <c r="I1" s="10"/>
    </row>
    <row r="17" spans="2:20" ht="24.6" customHeight="1" x14ac:dyDescent="0.4">
      <c r="I17" s="16" t="s">
        <v>4911</v>
      </c>
      <c r="J17" s="10"/>
      <c r="K17" s="10"/>
      <c r="L17" s="10"/>
      <c r="M17" s="10"/>
      <c r="N17" s="10"/>
    </row>
    <row r="18" spans="2:20" x14ac:dyDescent="0.3">
      <c r="B18" s="11" t="s">
        <v>4903</v>
      </c>
      <c r="C18" s="11" t="s">
        <v>4901</v>
      </c>
    </row>
    <row r="19" spans="2:20" x14ac:dyDescent="0.3">
      <c r="B19" s="11" t="s">
        <v>4899</v>
      </c>
      <c r="C19" s="11" t="s">
        <v>153</v>
      </c>
      <c r="D19" s="11" t="s">
        <v>66</v>
      </c>
      <c r="E19" s="11" t="s">
        <v>62</v>
      </c>
      <c r="F19" s="11" t="s">
        <v>65</v>
      </c>
      <c r="G19" s="11" t="s">
        <v>29</v>
      </c>
      <c r="H19" s="11" t="s">
        <v>31</v>
      </c>
      <c r="I19" s="11" t="s">
        <v>1099</v>
      </c>
      <c r="J19" s="11" t="s">
        <v>165</v>
      </c>
      <c r="K19" s="11" t="s">
        <v>259</v>
      </c>
      <c r="L19" s="11" t="s">
        <v>60</v>
      </c>
      <c r="M19" s="11" t="s">
        <v>42</v>
      </c>
      <c r="N19" s="11" t="s">
        <v>646</v>
      </c>
      <c r="O19" s="11" t="s">
        <v>77</v>
      </c>
      <c r="P19" s="11" t="s">
        <v>64</v>
      </c>
      <c r="Q19" s="11" t="s">
        <v>54</v>
      </c>
      <c r="R19" s="11" t="s">
        <v>542</v>
      </c>
      <c r="S19" s="11" t="s">
        <v>52</v>
      </c>
      <c r="T19" s="11" t="s">
        <v>4900</v>
      </c>
    </row>
    <row r="20" spans="2:20" x14ac:dyDescent="0.3">
      <c r="B20" s="12" t="s">
        <v>22</v>
      </c>
      <c r="C20" s="13">
        <v>163.07858536585366</v>
      </c>
      <c r="D20" s="13">
        <v>181.22849999999997</v>
      </c>
      <c r="E20" s="13">
        <v>23.006171428571424</v>
      </c>
      <c r="F20" s="13">
        <v>88.922685185185159</v>
      </c>
      <c r="G20" s="13">
        <v>609.96453333333329</v>
      </c>
      <c r="H20" s="13">
        <v>314.56525000000005</v>
      </c>
      <c r="I20" s="13">
        <v>1439.9760000000001</v>
      </c>
      <c r="J20" s="13">
        <v>59.312799999999996</v>
      </c>
      <c r="K20" s="13">
        <v>13.376499999999998</v>
      </c>
      <c r="L20" s="13">
        <v>63.28285000000001</v>
      </c>
      <c r="M20" s="13">
        <v>46.307272727272725</v>
      </c>
      <c r="N20" s="13"/>
      <c r="O20" s="13">
        <v>40.289660377358516</v>
      </c>
      <c r="P20" s="13">
        <v>534.03989999999988</v>
      </c>
      <c r="Q20" s="13">
        <v>213.59239999999994</v>
      </c>
      <c r="R20" s="13">
        <v>144.44028571428572</v>
      </c>
      <c r="S20" s="13">
        <v>573.46227777777767</v>
      </c>
      <c r="T20" s="13">
        <v>189.14226845965749</v>
      </c>
    </row>
    <row r="21" spans="2:20" x14ac:dyDescent="0.3">
      <c r="B21" s="12" t="s">
        <v>36</v>
      </c>
      <c r="C21" s="13">
        <v>127.93555555555557</v>
      </c>
      <c r="D21" s="13">
        <v>165.43799999999996</v>
      </c>
      <c r="E21" s="13">
        <v>68.217230769230781</v>
      </c>
      <c r="F21" s="13">
        <v>165.52223529411765</v>
      </c>
      <c r="G21" s="13">
        <v>679.27233333333322</v>
      </c>
      <c r="H21" s="13">
        <v>321.67746153846144</v>
      </c>
      <c r="I21" s="13">
        <v>1019.9820000000001</v>
      </c>
      <c r="J21" s="13">
        <v>110.85466666666666</v>
      </c>
      <c r="K21" s="13">
        <v>9.6810000000000009</v>
      </c>
      <c r="L21" s="13">
        <v>80.997599999999991</v>
      </c>
      <c r="M21" s="13">
        <v>13.35511111111111</v>
      </c>
      <c r="N21" s="13">
        <v>3059.5005000000001</v>
      </c>
      <c r="O21" s="13">
        <v>49.822666666666684</v>
      </c>
      <c r="P21" s="13">
        <v>361.78375</v>
      </c>
      <c r="Q21" s="13">
        <v>175.166</v>
      </c>
      <c r="R21" s="13">
        <v>254.83466666666666</v>
      </c>
      <c r="S21" s="13">
        <v>767.02250000000004</v>
      </c>
      <c r="T21" s="13">
        <v>220.738974576271</v>
      </c>
    </row>
    <row r="22" spans="2:20" x14ac:dyDescent="0.3">
      <c r="B22" s="12" t="s">
        <v>91</v>
      </c>
      <c r="C22" s="13">
        <v>196.1869090909091</v>
      </c>
      <c r="D22" s="13">
        <v>140.72999999999999</v>
      </c>
      <c r="E22" s="13">
        <v>42.056666666666658</v>
      </c>
      <c r="F22" s="13">
        <v>97.078190476190471</v>
      </c>
      <c r="G22" s="13">
        <v>424.66039999999992</v>
      </c>
      <c r="H22" s="13">
        <v>522.46823076923079</v>
      </c>
      <c r="I22" s="13">
        <v>11199.968000000001</v>
      </c>
      <c r="J22" s="13">
        <v>44.986666666666672</v>
      </c>
      <c r="K22" s="13">
        <v>10.2155</v>
      </c>
      <c r="L22" s="13">
        <v>79.124933333333331</v>
      </c>
      <c r="M22" s="13">
        <v>15.268666666666666</v>
      </c>
      <c r="N22" s="13">
        <v>538.98450000000003</v>
      </c>
      <c r="O22" s="13">
        <v>67.805714285714302</v>
      </c>
      <c r="P22" s="13">
        <v>511.69288888888889</v>
      </c>
      <c r="Q22" s="13">
        <v>280.40000000000003</v>
      </c>
      <c r="R22" s="13">
        <v>35.06</v>
      </c>
      <c r="S22" s="13">
        <v>554.48</v>
      </c>
      <c r="T22" s="13">
        <v>263.50181081081092</v>
      </c>
    </row>
    <row r="23" spans="2:20" x14ac:dyDescent="0.3">
      <c r="B23" s="12" t="s">
        <v>4900</v>
      </c>
      <c r="C23" s="13">
        <v>163.86390163934422</v>
      </c>
      <c r="D23" s="13">
        <v>170.46278048780491</v>
      </c>
      <c r="E23" s="13">
        <v>42.233078947368412</v>
      </c>
      <c r="F23" s="13">
        <v>114.3873669724771</v>
      </c>
      <c r="G23" s="13">
        <v>567.69410588235303</v>
      </c>
      <c r="H23" s="13">
        <v>366.32816666666662</v>
      </c>
      <c r="I23" s="13">
        <v>3669.9770000000003</v>
      </c>
      <c r="J23" s="13">
        <v>73.327157894736843</v>
      </c>
      <c r="K23" s="13">
        <v>11.662374999999999</v>
      </c>
      <c r="L23" s="13">
        <v>72.330776470588248</v>
      </c>
      <c r="M23" s="13">
        <v>27.737999999999996</v>
      </c>
      <c r="N23" s="13">
        <v>2219.3285000000001</v>
      </c>
      <c r="O23" s="13">
        <v>48.693415929203546</v>
      </c>
      <c r="P23" s="13">
        <v>488.54418461538461</v>
      </c>
      <c r="Q23" s="13">
        <v>214.12729032258062</v>
      </c>
      <c r="R23" s="13">
        <v>164.60418181818184</v>
      </c>
      <c r="S23" s="13">
        <v>627.40932142857139</v>
      </c>
      <c r="T23" s="13">
        <v>212.42352307692295</v>
      </c>
    </row>
    <row r="29" spans="2:20" x14ac:dyDescent="0.3">
      <c r="G29" s="14"/>
    </row>
    <row r="76" spans="2:6" x14ac:dyDescent="0.3">
      <c r="B76" s="11" t="s">
        <v>4899</v>
      </c>
      <c r="C76" s="11" t="s">
        <v>4904</v>
      </c>
      <c r="E76" s="11" t="s">
        <v>4899</v>
      </c>
      <c r="F76" s="11" t="s">
        <v>4902</v>
      </c>
    </row>
    <row r="77" spans="2:6" x14ac:dyDescent="0.3">
      <c r="B77" s="12" t="s">
        <v>337</v>
      </c>
      <c r="C77" s="11">
        <v>9</v>
      </c>
      <c r="E77" s="12" t="s">
        <v>337</v>
      </c>
      <c r="F77" s="13">
        <v>1822.5600000000002</v>
      </c>
    </row>
    <row r="78" spans="2:6" x14ac:dyDescent="0.3">
      <c r="B78" s="12" t="s">
        <v>295</v>
      </c>
      <c r="C78" s="11">
        <v>21</v>
      </c>
      <c r="E78" s="12" t="s">
        <v>295</v>
      </c>
      <c r="F78" s="13">
        <v>2961.0839999999994</v>
      </c>
    </row>
    <row r="79" spans="2:6" x14ac:dyDescent="0.3">
      <c r="B79" s="12" t="s">
        <v>1513</v>
      </c>
      <c r="C79" s="11">
        <v>2</v>
      </c>
      <c r="E79" s="12" t="s">
        <v>1513</v>
      </c>
      <c r="F79" s="13">
        <v>111.66</v>
      </c>
    </row>
    <row r="80" spans="2:6" x14ac:dyDescent="0.3">
      <c r="B80" s="12" t="s">
        <v>38</v>
      </c>
      <c r="C80" s="11">
        <v>161</v>
      </c>
      <c r="E80" s="12" t="s">
        <v>38</v>
      </c>
      <c r="F80" s="13">
        <v>25759.092999999997</v>
      </c>
    </row>
    <row r="81" spans="2:6" x14ac:dyDescent="0.3">
      <c r="B81" s="12" t="s">
        <v>430</v>
      </c>
      <c r="C81" s="11">
        <v>20</v>
      </c>
      <c r="E81" s="12" t="s">
        <v>430</v>
      </c>
      <c r="F81" s="13">
        <v>3718.7020000000002</v>
      </c>
    </row>
    <row r="82" spans="2:6" x14ac:dyDescent="0.3">
      <c r="B82" s="12" t="s">
        <v>703</v>
      </c>
      <c r="C82" s="11">
        <v>7</v>
      </c>
      <c r="E82" s="12" t="s">
        <v>703</v>
      </c>
      <c r="F82" s="13">
        <v>1459.7499999999998</v>
      </c>
    </row>
    <row r="83" spans="2:6" x14ac:dyDescent="0.3">
      <c r="B83" s="12" t="s">
        <v>238</v>
      </c>
      <c r="C83" s="11">
        <v>6</v>
      </c>
      <c r="E83" s="12" t="s">
        <v>238</v>
      </c>
      <c r="F83" s="13">
        <v>334.65</v>
      </c>
    </row>
    <row r="84" spans="2:6" x14ac:dyDescent="0.3">
      <c r="B84" s="12" t="s">
        <v>2553</v>
      </c>
      <c r="C84" s="11">
        <v>1</v>
      </c>
      <c r="E84" s="12" t="s">
        <v>2553</v>
      </c>
      <c r="F84" s="13">
        <v>19.440000000000001</v>
      </c>
    </row>
    <row r="85" spans="2:6" x14ac:dyDescent="0.3">
      <c r="B85" s="12" t="s">
        <v>50</v>
      </c>
      <c r="C85" s="11">
        <v>24</v>
      </c>
      <c r="E85" s="12" t="s">
        <v>50</v>
      </c>
      <c r="F85" s="13">
        <v>5844.5339999999987</v>
      </c>
    </row>
    <row r="86" spans="2:6" x14ac:dyDescent="0.3">
      <c r="B86" s="12" t="s">
        <v>1139</v>
      </c>
      <c r="C86" s="11">
        <v>17</v>
      </c>
      <c r="E86" s="12" t="s">
        <v>1139</v>
      </c>
      <c r="F86" s="13">
        <v>2407.3800000000006</v>
      </c>
    </row>
    <row r="87" spans="2:6" x14ac:dyDescent="0.3">
      <c r="B87" s="12" t="s">
        <v>197</v>
      </c>
      <c r="C87" s="11">
        <v>41</v>
      </c>
      <c r="E87" s="12" t="s">
        <v>197</v>
      </c>
      <c r="F87" s="13">
        <v>8604.7820000000029</v>
      </c>
    </row>
    <row r="88" spans="2:6" x14ac:dyDescent="0.3">
      <c r="B88" s="12" t="s">
        <v>249</v>
      </c>
      <c r="C88" s="11">
        <v>12</v>
      </c>
      <c r="E88" s="12" t="s">
        <v>249</v>
      </c>
      <c r="F88" s="13">
        <v>2855.19</v>
      </c>
    </row>
    <row r="89" spans="2:6" x14ac:dyDescent="0.3">
      <c r="B89" s="12" t="s">
        <v>464</v>
      </c>
      <c r="C89" s="11">
        <v>3</v>
      </c>
      <c r="E89" s="12" t="s">
        <v>464</v>
      </c>
      <c r="F89" s="13">
        <v>101.52</v>
      </c>
    </row>
    <row r="90" spans="2:6" x14ac:dyDescent="0.3">
      <c r="B90" s="12" t="s">
        <v>3427</v>
      </c>
      <c r="C90" s="11">
        <v>1</v>
      </c>
      <c r="E90" s="12" t="s">
        <v>3427</v>
      </c>
      <c r="F90" s="13">
        <v>107.94</v>
      </c>
    </row>
    <row r="91" spans="2:6" x14ac:dyDescent="0.3">
      <c r="B91" s="12" t="s">
        <v>25</v>
      </c>
      <c r="C91" s="11">
        <v>13</v>
      </c>
      <c r="E91" s="12" t="s">
        <v>25</v>
      </c>
      <c r="F91" s="13">
        <v>1140.46</v>
      </c>
    </row>
    <row r="92" spans="2:6" x14ac:dyDescent="0.3">
      <c r="B92" s="12" t="s">
        <v>691</v>
      </c>
      <c r="C92" s="11">
        <v>6</v>
      </c>
      <c r="E92" s="12" t="s">
        <v>691</v>
      </c>
      <c r="F92" s="13">
        <v>1757.6399999999999</v>
      </c>
    </row>
    <row r="93" spans="2:6" x14ac:dyDescent="0.3">
      <c r="B93" s="12" t="s">
        <v>2346</v>
      </c>
      <c r="C93" s="11">
        <v>4</v>
      </c>
      <c r="E93" s="12" t="s">
        <v>2346</v>
      </c>
      <c r="F93" s="13">
        <v>155.54</v>
      </c>
    </row>
    <row r="94" spans="2:6" x14ac:dyDescent="0.3">
      <c r="B94" s="12" t="s">
        <v>1121</v>
      </c>
      <c r="C94" s="11">
        <v>10</v>
      </c>
      <c r="E94" s="12" t="s">
        <v>1121</v>
      </c>
      <c r="F94" s="13">
        <v>2042.2139999999999</v>
      </c>
    </row>
    <row r="95" spans="2:6" x14ac:dyDescent="0.3">
      <c r="B95" s="12" t="s">
        <v>229</v>
      </c>
      <c r="C95" s="11">
        <v>16</v>
      </c>
      <c r="E95" s="12" t="s">
        <v>229</v>
      </c>
      <c r="F95" s="13">
        <v>3801.3060000000005</v>
      </c>
    </row>
    <row r="96" spans="2:6" x14ac:dyDescent="0.3">
      <c r="B96" s="12" t="s">
        <v>220</v>
      </c>
      <c r="C96" s="11">
        <v>13</v>
      </c>
      <c r="E96" s="12" t="s">
        <v>220</v>
      </c>
      <c r="F96" s="13">
        <v>4526.2800000000007</v>
      </c>
    </row>
    <row r="97" spans="2:6" x14ac:dyDescent="0.3">
      <c r="B97" s="12" t="s">
        <v>1339</v>
      </c>
      <c r="C97" s="11">
        <v>5</v>
      </c>
      <c r="E97" s="12" t="s">
        <v>1339</v>
      </c>
      <c r="F97" s="13">
        <v>2168.83</v>
      </c>
    </row>
    <row r="98" spans="2:6" x14ac:dyDescent="0.3">
      <c r="B98" s="12" t="s">
        <v>558</v>
      </c>
      <c r="C98" s="11">
        <v>6</v>
      </c>
      <c r="E98" s="12" t="s">
        <v>558</v>
      </c>
      <c r="F98" s="13">
        <v>1809.36</v>
      </c>
    </row>
    <row r="99" spans="2:6" x14ac:dyDescent="0.3">
      <c r="B99" s="12" t="s">
        <v>126</v>
      </c>
      <c r="C99" s="11">
        <v>2</v>
      </c>
      <c r="E99" s="12" t="s">
        <v>126</v>
      </c>
      <c r="F99" s="13">
        <v>2499.42</v>
      </c>
    </row>
    <row r="100" spans="2:6" x14ac:dyDescent="0.3">
      <c r="B100" s="12" t="s">
        <v>1261</v>
      </c>
      <c r="C100" s="11">
        <v>2</v>
      </c>
      <c r="E100" s="12" t="s">
        <v>1261</v>
      </c>
      <c r="F100" s="13">
        <v>134.37200000000001</v>
      </c>
    </row>
    <row r="101" spans="2:6" x14ac:dyDescent="0.3">
      <c r="B101" s="12" t="s">
        <v>2312</v>
      </c>
      <c r="C101" s="11">
        <v>2</v>
      </c>
      <c r="E101" s="12" t="s">
        <v>2312</v>
      </c>
      <c r="F101" s="13">
        <v>101.9</v>
      </c>
    </row>
    <row r="102" spans="2:6" x14ac:dyDescent="0.3">
      <c r="B102" s="12" t="s">
        <v>751</v>
      </c>
      <c r="C102" s="11">
        <v>10</v>
      </c>
      <c r="E102" s="12" t="s">
        <v>751</v>
      </c>
      <c r="F102" s="13">
        <v>1037.0060000000001</v>
      </c>
    </row>
    <row r="103" spans="2:6" x14ac:dyDescent="0.3">
      <c r="B103" s="12" t="s">
        <v>631</v>
      </c>
      <c r="C103" s="11">
        <v>4</v>
      </c>
      <c r="E103" s="12" t="s">
        <v>631</v>
      </c>
      <c r="F103" s="13">
        <v>755.56999999999994</v>
      </c>
    </row>
    <row r="104" spans="2:6" x14ac:dyDescent="0.3">
      <c r="B104" s="12" t="s">
        <v>257</v>
      </c>
      <c r="C104" s="11">
        <v>87</v>
      </c>
      <c r="E104" s="12" t="s">
        <v>257</v>
      </c>
      <c r="F104" s="13">
        <v>29377.547000000002</v>
      </c>
    </row>
    <row r="105" spans="2:6" x14ac:dyDescent="0.3">
      <c r="B105" s="12" t="s">
        <v>75</v>
      </c>
      <c r="C105" s="11">
        <v>30</v>
      </c>
      <c r="E105" s="12" t="s">
        <v>75</v>
      </c>
      <c r="F105" s="13">
        <v>12997.810000000003</v>
      </c>
    </row>
    <row r="106" spans="2:6" x14ac:dyDescent="0.3">
      <c r="B106" s="12" t="s">
        <v>472</v>
      </c>
      <c r="C106" s="11">
        <v>38</v>
      </c>
      <c r="E106" s="12" t="s">
        <v>472</v>
      </c>
      <c r="F106" s="13">
        <v>6168.3869999999979</v>
      </c>
    </row>
    <row r="107" spans="2:6" x14ac:dyDescent="0.3">
      <c r="B107" s="12" t="s">
        <v>612</v>
      </c>
      <c r="C107" s="11">
        <v>3</v>
      </c>
      <c r="E107" s="12" t="s">
        <v>612</v>
      </c>
      <c r="F107" s="13">
        <v>410.41</v>
      </c>
    </row>
    <row r="108" spans="2:6" x14ac:dyDescent="0.3">
      <c r="B108" s="12" t="s">
        <v>390</v>
      </c>
      <c r="C108" s="11">
        <v>3</v>
      </c>
      <c r="E108" s="12" t="s">
        <v>390</v>
      </c>
      <c r="F108" s="13">
        <v>106.018</v>
      </c>
    </row>
    <row r="109" spans="2:6" x14ac:dyDescent="0.3">
      <c r="B109" s="12" t="s">
        <v>135</v>
      </c>
      <c r="C109" s="11">
        <v>50</v>
      </c>
      <c r="E109" s="12" t="s">
        <v>135</v>
      </c>
      <c r="F109" s="13">
        <v>7788.8919999999989</v>
      </c>
    </row>
    <row r="110" spans="2:6" x14ac:dyDescent="0.3">
      <c r="B110" s="12" t="s">
        <v>1268</v>
      </c>
      <c r="C110" s="11">
        <v>5</v>
      </c>
      <c r="E110" s="12" t="s">
        <v>1268</v>
      </c>
      <c r="F110" s="13">
        <v>2409.0100000000002</v>
      </c>
    </row>
    <row r="111" spans="2:6" x14ac:dyDescent="0.3">
      <c r="B111" s="12" t="s">
        <v>3781</v>
      </c>
      <c r="C111" s="11">
        <v>1</v>
      </c>
      <c r="E111" s="12" t="s">
        <v>3781</v>
      </c>
      <c r="F111" s="13">
        <v>14.62</v>
      </c>
    </row>
    <row r="112" spans="2:6" x14ac:dyDescent="0.3">
      <c r="B112" s="12" t="s">
        <v>321</v>
      </c>
      <c r="C112" s="11">
        <v>13</v>
      </c>
      <c r="E112" s="12" t="s">
        <v>321</v>
      </c>
      <c r="F112" s="13">
        <v>2471.0280000000002</v>
      </c>
    </row>
    <row r="113" spans="2:6" x14ac:dyDescent="0.3">
      <c r="B113" s="12" t="s">
        <v>93</v>
      </c>
      <c r="C113" s="11">
        <v>77</v>
      </c>
      <c r="E113" s="12" t="s">
        <v>93</v>
      </c>
      <c r="F113" s="13">
        <v>13575.320799999998</v>
      </c>
    </row>
    <row r="114" spans="2:6" x14ac:dyDescent="0.3">
      <c r="B114" s="12" t="s">
        <v>111</v>
      </c>
      <c r="C114" s="11">
        <v>6</v>
      </c>
      <c r="E114" s="12" t="s">
        <v>111</v>
      </c>
      <c r="F114" s="13">
        <v>1270.7940000000003</v>
      </c>
    </row>
    <row r="115" spans="2:6" x14ac:dyDescent="0.3">
      <c r="B115" s="12" t="s">
        <v>302</v>
      </c>
      <c r="C115" s="11">
        <v>15</v>
      </c>
      <c r="E115" s="12" t="s">
        <v>302</v>
      </c>
      <c r="F115" s="13">
        <v>3785.1699999999996</v>
      </c>
    </row>
    <row r="116" spans="2:6" x14ac:dyDescent="0.3">
      <c r="B116" s="12" t="s">
        <v>83</v>
      </c>
      <c r="C116" s="11">
        <v>38</v>
      </c>
      <c r="E116" s="12" t="s">
        <v>83</v>
      </c>
      <c r="F116" s="13">
        <v>7519.3740000000007</v>
      </c>
    </row>
    <row r="117" spans="2:6" x14ac:dyDescent="0.3">
      <c r="B117" s="12" t="s">
        <v>102</v>
      </c>
      <c r="C117" s="11">
        <v>9</v>
      </c>
      <c r="E117" s="12" t="s">
        <v>102</v>
      </c>
      <c r="F117" s="13">
        <v>2519.29</v>
      </c>
    </row>
    <row r="118" spans="2:6" x14ac:dyDescent="0.3">
      <c r="B118" s="12" t="s">
        <v>4900</v>
      </c>
      <c r="C118" s="11">
        <v>793</v>
      </c>
      <c r="E118" s="12" t="s">
        <v>4900</v>
      </c>
      <c r="F118" s="13">
        <v>168451.85380000001</v>
      </c>
    </row>
    <row r="119" spans="2:6" x14ac:dyDescent="0.3">
      <c r="B119" s="12" t="s">
        <v>4906</v>
      </c>
      <c r="C119" s="11">
        <f>MAX(C77:C117)</f>
        <v>161</v>
      </c>
      <c r="E119" s="12" t="s">
        <v>4906</v>
      </c>
      <c r="F119" s="11">
        <f>MAX(F78:F117)</f>
        <v>29377.547000000002</v>
      </c>
    </row>
    <row r="121" spans="2:6" x14ac:dyDescent="0.3">
      <c r="B121" s="11" t="s">
        <v>4902</v>
      </c>
      <c r="C121" s="11" t="s">
        <v>4901</v>
      </c>
    </row>
    <row r="122" spans="2:6" x14ac:dyDescent="0.3">
      <c r="B122" s="11" t="s">
        <v>4899</v>
      </c>
      <c r="C122" s="11" t="s">
        <v>22</v>
      </c>
      <c r="D122" s="11" t="s">
        <v>36</v>
      </c>
      <c r="E122" s="11" t="s">
        <v>91</v>
      </c>
      <c r="F122" s="11" t="s">
        <v>4900</v>
      </c>
    </row>
    <row r="123" spans="2:6" x14ac:dyDescent="0.3">
      <c r="B123" s="12" t="s">
        <v>337</v>
      </c>
      <c r="C123" s="13">
        <v>1508.39</v>
      </c>
      <c r="D123" s="13">
        <v>314.17</v>
      </c>
      <c r="E123" s="13"/>
      <c r="F123" s="13">
        <v>1822.5600000000002</v>
      </c>
    </row>
    <row r="124" spans="2:6" x14ac:dyDescent="0.3">
      <c r="B124" s="12" t="s">
        <v>295</v>
      </c>
      <c r="C124" s="13">
        <v>681.12799999999993</v>
      </c>
      <c r="D124" s="13">
        <v>1423.9239999999998</v>
      </c>
      <c r="E124" s="13">
        <v>856.03199999999993</v>
      </c>
      <c r="F124" s="13">
        <v>2961.0839999999998</v>
      </c>
    </row>
    <row r="125" spans="2:6" x14ac:dyDescent="0.3">
      <c r="B125" s="12" t="s">
        <v>1513</v>
      </c>
      <c r="C125" s="13">
        <v>105.42</v>
      </c>
      <c r="D125" s="13"/>
      <c r="E125" s="13">
        <v>6.24</v>
      </c>
      <c r="F125" s="13">
        <v>111.66</v>
      </c>
    </row>
    <row r="126" spans="2:6" x14ac:dyDescent="0.3">
      <c r="B126" s="12" t="s">
        <v>38</v>
      </c>
      <c r="C126" s="13">
        <v>13963.058000000001</v>
      </c>
      <c r="D126" s="13">
        <v>7835.3870000000015</v>
      </c>
      <c r="E126" s="13">
        <v>3960.6480000000001</v>
      </c>
      <c r="F126" s="13">
        <v>25759.093000000004</v>
      </c>
    </row>
    <row r="127" spans="2:6" x14ac:dyDescent="0.3">
      <c r="B127" s="12" t="s">
        <v>430</v>
      </c>
      <c r="C127" s="13">
        <v>2288.7379999999998</v>
      </c>
      <c r="D127" s="13">
        <v>1374.1100000000001</v>
      </c>
      <c r="E127" s="13">
        <v>55.853999999999999</v>
      </c>
      <c r="F127" s="13">
        <v>3718.7019999999998</v>
      </c>
    </row>
    <row r="128" spans="2:6" x14ac:dyDescent="0.3">
      <c r="B128" s="12" t="s">
        <v>703</v>
      </c>
      <c r="C128" s="13">
        <v>1403.0099999999998</v>
      </c>
      <c r="D128" s="13">
        <v>34.54</v>
      </c>
      <c r="E128" s="13">
        <v>22.2</v>
      </c>
      <c r="F128" s="13">
        <v>1459.7499999999998</v>
      </c>
    </row>
    <row r="129" spans="2:6" x14ac:dyDescent="0.3">
      <c r="B129" s="12" t="s">
        <v>238</v>
      </c>
      <c r="C129" s="13">
        <v>334.65</v>
      </c>
      <c r="D129" s="13"/>
      <c r="E129" s="13"/>
      <c r="F129" s="13">
        <v>334.65</v>
      </c>
    </row>
    <row r="130" spans="2:6" x14ac:dyDescent="0.3">
      <c r="B130" s="12" t="s">
        <v>2553</v>
      </c>
      <c r="C130" s="13">
        <v>19.440000000000001</v>
      </c>
      <c r="D130" s="13"/>
      <c r="E130" s="13"/>
      <c r="F130" s="13">
        <v>19.440000000000001</v>
      </c>
    </row>
    <row r="131" spans="2:6" x14ac:dyDescent="0.3">
      <c r="B131" s="12" t="s">
        <v>50</v>
      </c>
      <c r="C131" s="13">
        <v>2466.1770000000001</v>
      </c>
      <c r="D131" s="13">
        <v>1476.7449999999999</v>
      </c>
      <c r="E131" s="13">
        <v>1901.6120000000001</v>
      </c>
      <c r="F131" s="13">
        <v>5844.5339999999997</v>
      </c>
    </row>
    <row r="132" spans="2:6" x14ac:dyDescent="0.3">
      <c r="B132" s="12" t="s">
        <v>1139</v>
      </c>
      <c r="C132" s="13">
        <v>513.59999999999991</v>
      </c>
      <c r="D132" s="13">
        <v>1135.94</v>
      </c>
      <c r="E132" s="13">
        <v>757.84</v>
      </c>
      <c r="F132" s="13">
        <v>2407.38</v>
      </c>
    </row>
    <row r="133" spans="2:6" x14ac:dyDescent="0.3">
      <c r="B133" s="12" t="s">
        <v>197</v>
      </c>
      <c r="C133" s="13">
        <v>4478.8200000000024</v>
      </c>
      <c r="D133" s="13">
        <v>543.66599999999994</v>
      </c>
      <c r="E133" s="13">
        <v>3582.2960000000003</v>
      </c>
      <c r="F133" s="13">
        <v>8604.7820000000029</v>
      </c>
    </row>
    <row r="134" spans="2:6" x14ac:dyDescent="0.3">
      <c r="B134" s="12" t="s">
        <v>249</v>
      </c>
      <c r="C134" s="13">
        <v>1380.21</v>
      </c>
      <c r="D134" s="13">
        <v>1196.6399999999999</v>
      </c>
      <c r="E134" s="13">
        <v>278.34000000000003</v>
      </c>
      <c r="F134" s="13">
        <v>2855.19</v>
      </c>
    </row>
    <row r="135" spans="2:6" x14ac:dyDescent="0.3">
      <c r="B135" s="12" t="s">
        <v>464</v>
      </c>
      <c r="C135" s="13">
        <v>75.959999999999994</v>
      </c>
      <c r="D135" s="13">
        <v>18.28</v>
      </c>
      <c r="E135" s="13">
        <v>7.28</v>
      </c>
      <c r="F135" s="13">
        <v>101.52</v>
      </c>
    </row>
    <row r="136" spans="2:6" x14ac:dyDescent="0.3">
      <c r="B136" s="12" t="s">
        <v>3427</v>
      </c>
      <c r="C136" s="13"/>
      <c r="D136" s="13"/>
      <c r="E136" s="13">
        <v>107.94</v>
      </c>
      <c r="F136" s="13">
        <v>107.94</v>
      </c>
    </row>
    <row r="137" spans="2:6" x14ac:dyDescent="0.3">
      <c r="B137" s="12" t="s">
        <v>25</v>
      </c>
      <c r="C137" s="13">
        <v>927.95999999999992</v>
      </c>
      <c r="D137" s="13">
        <v>191.56</v>
      </c>
      <c r="E137" s="13">
        <v>20.94</v>
      </c>
      <c r="F137" s="13">
        <v>1140.46</v>
      </c>
    </row>
    <row r="138" spans="2:6" x14ac:dyDescent="0.3">
      <c r="B138" s="12" t="s">
        <v>691</v>
      </c>
      <c r="C138" s="13">
        <v>1229.3600000000001</v>
      </c>
      <c r="D138" s="13">
        <v>24.32</v>
      </c>
      <c r="E138" s="13">
        <v>503.96</v>
      </c>
      <c r="F138" s="13">
        <v>1757.64</v>
      </c>
    </row>
    <row r="139" spans="2:6" x14ac:dyDescent="0.3">
      <c r="B139" s="12" t="s">
        <v>2346</v>
      </c>
      <c r="C139" s="13">
        <v>39.9</v>
      </c>
      <c r="D139" s="13"/>
      <c r="E139" s="13">
        <v>115.64</v>
      </c>
      <c r="F139" s="13">
        <v>155.54</v>
      </c>
    </row>
    <row r="140" spans="2:6" x14ac:dyDescent="0.3">
      <c r="B140" s="12" t="s">
        <v>1121</v>
      </c>
      <c r="C140" s="13">
        <v>69.75</v>
      </c>
      <c r="D140" s="13">
        <v>1772.5640000000001</v>
      </c>
      <c r="E140" s="13">
        <v>199.89999999999998</v>
      </c>
      <c r="F140" s="13">
        <v>2042.2139999999999</v>
      </c>
    </row>
    <row r="141" spans="2:6" x14ac:dyDescent="0.3">
      <c r="B141" s="12" t="s">
        <v>229</v>
      </c>
      <c r="C141" s="13">
        <v>1280.9259999999999</v>
      </c>
      <c r="D141" s="13">
        <v>771.28</v>
      </c>
      <c r="E141" s="13">
        <v>1749.1</v>
      </c>
      <c r="F141" s="13">
        <v>3801.306</v>
      </c>
    </row>
    <row r="142" spans="2:6" x14ac:dyDescent="0.3">
      <c r="B142" s="12" t="s">
        <v>220</v>
      </c>
      <c r="C142" s="13">
        <v>2266.7700000000004</v>
      </c>
      <c r="D142" s="13">
        <v>257.64999999999998</v>
      </c>
      <c r="E142" s="13">
        <v>2001.86</v>
      </c>
      <c r="F142" s="13">
        <v>4526.2800000000007</v>
      </c>
    </row>
    <row r="143" spans="2:6" x14ac:dyDescent="0.3">
      <c r="B143" s="12" t="s">
        <v>1339</v>
      </c>
      <c r="C143" s="13">
        <v>1568.86</v>
      </c>
      <c r="D143" s="13"/>
      <c r="E143" s="13">
        <v>599.97</v>
      </c>
      <c r="F143" s="13">
        <v>2168.83</v>
      </c>
    </row>
    <row r="144" spans="2:6" x14ac:dyDescent="0.3">
      <c r="B144" s="12" t="s">
        <v>558</v>
      </c>
      <c r="C144" s="13">
        <v>1077.52</v>
      </c>
      <c r="D144" s="13">
        <v>25.92</v>
      </c>
      <c r="E144" s="13">
        <v>705.92</v>
      </c>
      <c r="F144" s="13">
        <v>1809.3600000000001</v>
      </c>
    </row>
    <row r="145" spans="2:6" x14ac:dyDescent="0.3">
      <c r="B145" s="12" t="s">
        <v>126</v>
      </c>
      <c r="C145" s="13">
        <v>2479.96</v>
      </c>
      <c r="D145" s="13">
        <v>19.46</v>
      </c>
      <c r="E145" s="13"/>
      <c r="F145" s="13">
        <v>2499.42</v>
      </c>
    </row>
    <row r="146" spans="2:6" x14ac:dyDescent="0.3">
      <c r="B146" s="12" t="s">
        <v>1261</v>
      </c>
      <c r="C146" s="13"/>
      <c r="D146" s="13">
        <v>58.58</v>
      </c>
      <c r="E146" s="13">
        <v>75.792000000000002</v>
      </c>
      <c r="F146" s="13">
        <v>134.37200000000001</v>
      </c>
    </row>
    <row r="147" spans="2:6" x14ac:dyDescent="0.3">
      <c r="B147" s="12" t="s">
        <v>2312</v>
      </c>
      <c r="C147" s="13">
        <v>68.62</v>
      </c>
      <c r="D147" s="13">
        <v>33.28</v>
      </c>
      <c r="E147" s="13"/>
      <c r="F147" s="13">
        <v>101.9</v>
      </c>
    </row>
    <row r="148" spans="2:6" x14ac:dyDescent="0.3">
      <c r="B148" s="12" t="s">
        <v>751</v>
      </c>
      <c r="C148" s="13">
        <v>483.976</v>
      </c>
      <c r="D148" s="13">
        <v>453.67999999999995</v>
      </c>
      <c r="E148" s="13">
        <v>99.35</v>
      </c>
      <c r="F148" s="13">
        <v>1037.0059999999999</v>
      </c>
    </row>
    <row r="149" spans="2:6" x14ac:dyDescent="0.3">
      <c r="B149" s="12" t="s">
        <v>631</v>
      </c>
      <c r="C149" s="13">
        <v>69.77</v>
      </c>
      <c r="D149" s="13">
        <v>595</v>
      </c>
      <c r="E149" s="13">
        <v>90.8</v>
      </c>
      <c r="F149" s="13">
        <v>755.56999999999994</v>
      </c>
    </row>
    <row r="150" spans="2:6" x14ac:dyDescent="0.3">
      <c r="B150" s="12" t="s">
        <v>257</v>
      </c>
      <c r="C150" s="13">
        <v>11275.180000000002</v>
      </c>
      <c r="D150" s="13">
        <v>3977.0890000000004</v>
      </c>
      <c r="E150" s="13">
        <v>14125.278</v>
      </c>
      <c r="F150" s="13">
        <v>29377.547000000002</v>
      </c>
    </row>
    <row r="151" spans="2:6" x14ac:dyDescent="0.3">
      <c r="B151" s="12" t="s">
        <v>75</v>
      </c>
      <c r="C151" s="13">
        <v>2339.6620000000003</v>
      </c>
      <c r="D151" s="13">
        <v>8984.4079999999994</v>
      </c>
      <c r="E151" s="13">
        <v>1673.7400000000002</v>
      </c>
      <c r="F151" s="13">
        <v>12997.81</v>
      </c>
    </row>
    <row r="152" spans="2:6" x14ac:dyDescent="0.3">
      <c r="B152" s="12" t="s">
        <v>472</v>
      </c>
      <c r="C152" s="13">
        <v>3512.4650000000001</v>
      </c>
      <c r="D152" s="13">
        <v>2362.848</v>
      </c>
      <c r="E152" s="13">
        <v>293.07400000000001</v>
      </c>
      <c r="F152" s="13">
        <v>6168.3869999999997</v>
      </c>
    </row>
    <row r="153" spans="2:6" x14ac:dyDescent="0.3">
      <c r="B153" s="12" t="s">
        <v>612</v>
      </c>
      <c r="C153" s="13">
        <v>340.48</v>
      </c>
      <c r="D153" s="13">
        <v>69.930000000000007</v>
      </c>
      <c r="E153" s="13"/>
      <c r="F153" s="13">
        <v>410.41</v>
      </c>
    </row>
    <row r="154" spans="2:6" x14ac:dyDescent="0.3">
      <c r="B154" s="12" t="s">
        <v>390</v>
      </c>
      <c r="C154" s="13">
        <v>100.33600000000001</v>
      </c>
      <c r="D154" s="13"/>
      <c r="E154" s="13">
        <v>5.6820000000000004</v>
      </c>
      <c r="F154" s="13">
        <v>106.01800000000001</v>
      </c>
    </row>
    <row r="155" spans="2:6" x14ac:dyDescent="0.3">
      <c r="B155" s="12" t="s">
        <v>135</v>
      </c>
      <c r="C155" s="13">
        <v>4682.2030000000013</v>
      </c>
      <c r="D155" s="13">
        <v>1459.991</v>
      </c>
      <c r="E155" s="13">
        <v>1646.6980000000001</v>
      </c>
      <c r="F155" s="13">
        <v>7788.8920000000016</v>
      </c>
    </row>
    <row r="156" spans="2:6" x14ac:dyDescent="0.3">
      <c r="B156" s="12" t="s">
        <v>1268</v>
      </c>
      <c r="C156" s="13">
        <v>14.9</v>
      </c>
      <c r="D156" s="13">
        <v>787.88</v>
      </c>
      <c r="E156" s="13">
        <v>1606.23</v>
      </c>
      <c r="F156" s="13">
        <v>2409.0100000000002</v>
      </c>
    </row>
    <row r="157" spans="2:6" x14ac:dyDescent="0.3">
      <c r="B157" s="12" t="s">
        <v>3781</v>
      </c>
      <c r="C157" s="13"/>
      <c r="D157" s="13">
        <v>14.62</v>
      </c>
      <c r="E157" s="13"/>
      <c r="F157" s="13">
        <v>14.62</v>
      </c>
    </row>
    <row r="158" spans="2:6" x14ac:dyDescent="0.3">
      <c r="B158" s="12" t="s">
        <v>321</v>
      </c>
      <c r="C158" s="13">
        <v>1296.1139999999998</v>
      </c>
      <c r="D158" s="13">
        <v>1165.25</v>
      </c>
      <c r="E158" s="13">
        <v>9.6639999999999997</v>
      </c>
      <c r="F158" s="13">
        <v>2471.0279999999998</v>
      </c>
    </row>
    <row r="159" spans="2:6" x14ac:dyDescent="0.3">
      <c r="B159" s="12" t="s">
        <v>93</v>
      </c>
      <c r="C159" s="13">
        <v>4331.4668000000001</v>
      </c>
      <c r="D159" s="13">
        <v>7988.2940000000008</v>
      </c>
      <c r="E159" s="13">
        <v>1255.56</v>
      </c>
      <c r="F159" s="13">
        <v>13575.3208</v>
      </c>
    </row>
    <row r="160" spans="2:6" x14ac:dyDescent="0.3">
      <c r="B160" s="12" t="s">
        <v>111</v>
      </c>
      <c r="C160" s="13">
        <v>1100.1300000000001</v>
      </c>
      <c r="D160" s="13">
        <v>16.776</v>
      </c>
      <c r="E160" s="13">
        <v>153.88800000000001</v>
      </c>
      <c r="F160" s="13">
        <v>1270.7940000000001</v>
      </c>
    </row>
    <row r="161" spans="2:6" x14ac:dyDescent="0.3">
      <c r="B161" s="12" t="s">
        <v>302</v>
      </c>
      <c r="C161" s="13">
        <v>776.02</v>
      </c>
      <c r="D161" s="13">
        <v>2729.7799999999997</v>
      </c>
      <c r="E161" s="13">
        <v>279.37</v>
      </c>
      <c r="F161" s="13">
        <v>3785.1699999999996</v>
      </c>
    </row>
    <row r="162" spans="2:6" x14ac:dyDescent="0.3">
      <c r="B162" s="12" t="s">
        <v>83</v>
      </c>
      <c r="C162" s="13">
        <v>5102.7880000000005</v>
      </c>
      <c r="D162" s="13">
        <v>2167.0160000000001</v>
      </c>
      <c r="E162" s="13">
        <v>249.57</v>
      </c>
      <c r="F162" s="13">
        <v>7519.3739999999998</v>
      </c>
    </row>
    <row r="163" spans="2:6" x14ac:dyDescent="0.3">
      <c r="B163" s="12" t="s">
        <v>102</v>
      </c>
      <c r="C163" s="13">
        <v>1705.47</v>
      </c>
      <c r="D163" s="13">
        <v>813.82</v>
      </c>
      <c r="E163" s="13"/>
      <c r="F163" s="13">
        <v>2519.29</v>
      </c>
    </row>
    <row r="164" spans="2:6" x14ac:dyDescent="0.3">
      <c r="B164" s="12" t="s">
        <v>4900</v>
      </c>
      <c r="C164" s="13">
        <v>77359.187800000014</v>
      </c>
      <c r="D164" s="13">
        <v>52094.398000000001</v>
      </c>
      <c r="E164" s="13">
        <v>38998.267999999996</v>
      </c>
      <c r="F164" s="13">
        <v>168451.85380000001</v>
      </c>
    </row>
  </sheetData>
  <mergeCells count="2">
    <mergeCell ref="D1:I1"/>
    <mergeCell ref="I17:N17"/>
  </mergeCells>
  <pageMargins left="0.7" right="0.7" top="0.75" bottom="0.75" header="0.3" footer="0.3"/>
  <pageSetup orientation="portrait" r:id="rId5"/>
  <headerFooter>
    <oddHeader>&amp;CSales Dashboard using Excel</oddHeader>
  </headerFooter>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C3506-08B1-468D-9E79-A6F4CA6410E2}">
  <dimension ref="A3:U130"/>
  <sheetViews>
    <sheetView showGridLines="0" zoomScale="93" zoomScaleNormal="100" workbookViewId="0">
      <selection activeCell="H6" sqref="H6"/>
    </sheetView>
  </sheetViews>
  <sheetFormatPr defaultRowHeight="14.4" x14ac:dyDescent="0.3"/>
  <cols>
    <col min="1" max="1" width="13" bestFit="1" customWidth="1"/>
    <col min="2" max="2" width="18.6640625" bestFit="1" customWidth="1"/>
    <col min="3" max="3" width="11" customWidth="1"/>
    <col min="4" max="4" width="12.33203125" customWidth="1"/>
    <col min="5" max="5" width="13.5546875" customWidth="1"/>
    <col min="6" max="6" width="11.44140625" customWidth="1"/>
    <col min="7" max="7" width="52.21875" customWidth="1"/>
    <col min="8" max="8" width="13.109375" bestFit="1" customWidth="1"/>
    <col min="9" max="9" width="20" customWidth="1"/>
    <col min="10" max="10" width="12" bestFit="1" customWidth="1"/>
    <col min="11" max="11" width="11" customWidth="1"/>
    <col min="12" max="12" width="10.77734375" bestFit="1" customWidth="1"/>
    <col min="13" max="13" width="14.109375" customWidth="1"/>
    <col min="14" max="14" width="13" bestFit="1" customWidth="1"/>
    <col min="15" max="15" width="15.88671875" bestFit="1" customWidth="1"/>
    <col min="16" max="16" width="17.44140625" bestFit="1" customWidth="1"/>
    <col min="17" max="17" width="15.88671875" bestFit="1" customWidth="1"/>
    <col min="18" max="18" width="9.33203125" bestFit="1" customWidth="1"/>
    <col min="19" max="19" width="11.77734375" bestFit="1" customWidth="1"/>
    <col min="20" max="20" width="13.44140625" bestFit="1" customWidth="1"/>
    <col min="21" max="22" width="12" bestFit="1" customWidth="1"/>
    <col min="23" max="23" width="9" bestFit="1" customWidth="1"/>
    <col min="24" max="24" width="6" bestFit="1" customWidth="1"/>
    <col min="25" max="25" width="7" bestFit="1" customWidth="1"/>
    <col min="26" max="26" width="12" bestFit="1" customWidth="1"/>
    <col min="27" max="27" width="8.88671875" bestFit="1" customWidth="1"/>
    <col min="28" max="28" width="9.109375" bestFit="1" customWidth="1"/>
    <col min="29" max="29" width="13.44140625" bestFit="1" customWidth="1"/>
    <col min="30" max="30" width="11" bestFit="1" customWidth="1"/>
    <col min="31" max="31" width="12" bestFit="1" customWidth="1"/>
    <col min="32" max="32" width="9.88671875" bestFit="1" customWidth="1"/>
    <col min="33" max="33" width="8.109375" bestFit="1" customWidth="1"/>
    <col min="34" max="34" width="8.88671875" bestFit="1" customWidth="1"/>
    <col min="35" max="35" width="7.44140625" bestFit="1" customWidth="1"/>
    <col min="36" max="36" width="14.33203125" bestFit="1" customWidth="1"/>
    <col min="37" max="37" width="10.33203125" bestFit="1" customWidth="1"/>
    <col min="38" max="38" width="11.33203125" bestFit="1" customWidth="1"/>
    <col min="39" max="39" width="11" bestFit="1" customWidth="1"/>
    <col min="40" max="40" width="13.33203125" bestFit="1" customWidth="1"/>
    <col min="41" max="43" width="12" bestFit="1" customWidth="1"/>
    <col min="44" max="44" width="12.109375" bestFit="1" customWidth="1"/>
    <col min="45" max="45" width="11.88671875" bestFit="1" customWidth="1"/>
    <col min="46" max="46" width="12.44140625" bestFit="1" customWidth="1"/>
    <col min="47" max="48" width="12" bestFit="1" customWidth="1"/>
    <col min="49" max="49" width="8" bestFit="1" customWidth="1"/>
    <col min="50" max="53" width="12" bestFit="1" customWidth="1"/>
    <col min="54" max="54" width="9.77734375" bestFit="1" customWidth="1"/>
    <col min="55" max="55" width="10.88671875" bestFit="1" customWidth="1"/>
    <col min="56" max="56" width="12.33203125" bestFit="1" customWidth="1"/>
    <col min="57" max="57" width="15.109375" bestFit="1" customWidth="1"/>
    <col min="58" max="58" width="12.5546875" bestFit="1" customWidth="1"/>
    <col min="59" max="59" width="15.33203125" bestFit="1" customWidth="1"/>
    <col min="60" max="60" width="9.109375" bestFit="1" customWidth="1"/>
    <col min="61" max="62" width="11.77734375" bestFit="1" customWidth="1"/>
    <col min="63" max="63" width="13.33203125" bestFit="1" customWidth="1"/>
    <col min="64" max="64" width="14.5546875" bestFit="1" customWidth="1"/>
    <col min="65" max="65" width="11.33203125" bestFit="1" customWidth="1"/>
    <col min="66" max="66" width="12.88671875" bestFit="1" customWidth="1"/>
    <col min="67" max="67" width="11.33203125" bestFit="1" customWidth="1"/>
    <col min="68" max="68" width="14.109375" bestFit="1" customWidth="1"/>
    <col min="69" max="69" width="13.33203125" bestFit="1" customWidth="1"/>
    <col min="70" max="70" width="9.44140625" bestFit="1" customWidth="1"/>
    <col min="71" max="71" width="13.33203125" bestFit="1" customWidth="1"/>
    <col min="72" max="72" width="14.5546875" bestFit="1" customWidth="1"/>
    <col min="73" max="73" width="13.33203125" bestFit="1" customWidth="1"/>
    <col min="74" max="74" width="13.5546875" bestFit="1" customWidth="1"/>
    <col min="75" max="75" width="14.88671875" bestFit="1" customWidth="1"/>
    <col min="76" max="76" width="17.77734375" bestFit="1" customWidth="1"/>
    <col min="77" max="77" width="12.109375" bestFit="1" customWidth="1"/>
    <col min="78" max="78" width="12" bestFit="1" customWidth="1"/>
    <col min="79" max="79" width="9.6640625" bestFit="1" customWidth="1"/>
    <col min="80" max="80" width="12.33203125" bestFit="1" customWidth="1"/>
    <col min="81" max="81" width="11.33203125" bestFit="1" customWidth="1"/>
    <col min="82" max="82" width="14.109375" bestFit="1" customWidth="1"/>
    <col min="83" max="83" width="11.33203125" bestFit="1" customWidth="1"/>
    <col min="84" max="84" width="14.109375" bestFit="1" customWidth="1"/>
    <col min="85" max="85" width="11.21875" bestFit="1" customWidth="1"/>
    <col min="86" max="86" width="14" bestFit="1" customWidth="1"/>
    <col min="87" max="87" width="9.109375" bestFit="1" customWidth="1"/>
    <col min="88" max="88" width="11.6640625" bestFit="1" customWidth="1"/>
    <col min="89" max="89" width="15.6640625" bestFit="1" customWidth="1"/>
    <col min="90" max="90" width="18.44140625" bestFit="1" customWidth="1"/>
    <col min="91" max="91" width="17.33203125" bestFit="1" customWidth="1"/>
    <col min="92" max="92" width="20.109375" bestFit="1" customWidth="1"/>
    <col min="93" max="93" width="11" bestFit="1" customWidth="1"/>
    <col min="94" max="94" width="9.77734375" bestFit="1" customWidth="1"/>
    <col min="95" max="95" width="13.77734375" bestFit="1" customWidth="1"/>
    <col min="96" max="96" width="11.44140625" bestFit="1" customWidth="1"/>
    <col min="97" max="97" width="7.33203125" bestFit="1" customWidth="1"/>
    <col min="98" max="98" width="5" bestFit="1" customWidth="1"/>
    <col min="99" max="99" width="14.21875" bestFit="1" customWidth="1"/>
    <col min="100" max="100" width="10.109375" bestFit="1" customWidth="1"/>
    <col min="101" max="101" width="14.33203125" bestFit="1" customWidth="1"/>
    <col min="102" max="102" width="13.33203125" bestFit="1" customWidth="1"/>
    <col min="103" max="103" width="12.77734375" bestFit="1" customWidth="1"/>
    <col min="104" max="104" width="9.109375" bestFit="1" customWidth="1"/>
    <col min="105" max="105" width="11.77734375" bestFit="1" customWidth="1"/>
    <col min="106" max="106" width="9.33203125" bestFit="1" customWidth="1"/>
    <col min="107" max="107" width="12" bestFit="1" customWidth="1"/>
    <col min="108" max="108" width="12.6640625" bestFit="1" customWidth="1"/>
    <col min="109" max="109" width="15.44140625" bestFit="1" customWidth="1"/>
    <col min="110" max="110" width="15.109375" bestFit="1" customWidth="1"/>
    <col min="111" max="111" width="17.88671875" bestFit="1" customWidth="1"/>
    <col min="112" max="112" width="11.88671875" bestFit="1" customWidth="1"/>
    <col min="113" max="113" width="13.33203125" bestFit="1" customWidth="1"/>
    <col min="114" max="114" width="7.88671875" bestFit="1" customWidth="1"/>
    <col min="115" max="115" width="10.5546875" bestFit="1" customWidth="1"/>
    <col min="116" max="116" width="15.77734375" bestFit="1" customWidth="1"/>
    <col min="117" max="117" width="18.5546875" bestFit="1" customWidth="1"/>
    <col min="118" max="118" width="10.88671875" bestFit="1" customWidth="1"/>
    <col min="119" max="119" width="13.6640625" bestFit="1" customWidth="1"/>
    <col min="120" max="120" width="9.5546875" bestFit="1" customWidth="1"/>
    <col min="121" max="121" width="6.33203125" bestFit="1" customWidth="1"/>
    <col min="122" max="122" width="12.21875" bestFit="1" customWidth="1"/>
    <col min="123" max="123" width="9.5546875" bestFit="1" customWidth="1"/>
    <col min="124" max="124" width="12.21875" bestFit="1" customWidth="1"/>
    <col min="125" max="125" width="9" bestFit="1" customWidth="1"/>
    <col min="126" max="126" width="11.6640625" bestFit="1" customWidth="1"/>
    <col min="127" max="127" width="12.6640625" bestFit="1" customWidth="1"/>
    <col min="128" max="128" width="11.109375" bestFit="1" customWidth="1"/>
    <col min="129" max="129" width="15.44140625" bestFit="1" customWidth="1"/>
    <col min="130" max="130" width="8.77734375" bestFit="1" customWidth="1"/>
    <col min="131" max="131" width="11.44140625" bestFit="1" customWidth="1"/>
    <col min="132" max="132" width="8.77734375" bestFit="1" customWidth="1"/>
    <col min="133" max="133" width="14.33203125" bestFit="1" customWidth="1"/>
    <col min="134" max="134" width="10.6640625" bestFit="1" customWidth="1"/>
    <col min="135" max="135" width="8.44140625" bestFit="1" customWidth="1"/>
    <col min="136" max="136" width="11.109375" bestFit="1" customWidth="1"/>
    <col min="137" max="137" width="13.33203125" bestFit="1" customWidth="1"/>
    <col min="138" max="138" width="12.44140625" bestFit="1" customWidth="1"/>
    <col min="139" max="139" width="10" bestFit="1" customWidth="1"/>
    <col min="140" max="140" width="10.77734375" bestFit="1" customWidth="1"/>
    <col min="141" max="141" width="10.109375" bestFit="1" customWidth="1"/>
    <col min="142" max="142" width="12.77734375" bestFit="1" customWidth="1"/>
    <col min="143" max="143" width="8.88671875" bestFit="1" customWidth="1"/>
    <col min="144" max="144" width="11.5546875" bestFit="1" customWidth="1"/>
    <col min="145" max="145" width="10.44140625" bestFit="1" customWidth="1"/>
    <col min="146" max="146" width="13.21875" bestFit="1" customWidth="1"/>
    <col min="147" max="147" width="10.44140625" bestFit="1" customWidth="1"/>
    <col min="148" max="148" width="13.21875" bestFit="1" customWidth="1"/>
    <col min="149" max="149" width="11.6640625" bestFit="1" customWidth="1"/>
    <col min="150" max="150" width="14.44140625" bestFit="1" customWidth="1"/>
    <col min="151" max="151" width="10.77734375" bestFit="1" customWidth="1"/>
    <col min="152" max="152" width="13.5546875" bestFit="1" customWidth="1"/>
    <col min="153" max="153" width="13.44140625" bestFit="1" customWidth="1"/>
    <col min="154" max="154" width="11.6640625" bestFit="1" customWidth="1"/>
    <col min="155" max="155" width="9.6640625" bestFit="1" customWidth="1"/>
    <col min="156" max="156" width="11.109375" bestFit="1" customWidth="1"/>
    <col min="157" max="157" width="12.33203125" bestFit="1" customWidth="1"/>
    <col min="158" max="158" width="12.5546875" bestFit="1" customWidth="1"/>
    <col min="159" max="159" width="13.33203125" bestFit="1" customWidth="1"/>
    <col min="160" max="160" width="15.33203125" bestFit="1" customWidth="1"/>
    <col min="161" max="161" width="10.109375" bestFit="1" customWidth="1"/>
    <col min="162" max="162" width="12.77734375" bestFit="1" customWidth="1"/>
    <col min="163" max="163" width="12.21875" bestFit="1" customWidth="1"/>
    <col min="164" max="164" width="15" bestFit="1" customWidth="1"/>
    <col min="165" max="165" width="16.21875" bestFit="1" customWidth="1"/>
    <col min="166" max="166" width="19" bestFit="1" customWidth="1"/>
    <col min="167" max="167" width="12.109375" bestFit="1" customWidth="1"/>
    <col min="168" max="168" width="14.88671875" bestFit="1" customWidth="1"/>
    <col min="169" max="169" width="13.44140625" bestFit="1" customWidth="1"/>
    <col min="170" max="170" width="9.77734375" bestFit="1" customWidth="1"/>
    <col min="171" max="171" width="9.44140625" bestFit="1" customWidth="1"/>
    <col min="172" max="172" width="12.33203125" bestFit="1" customWidth="1"/>
    <col min="173" max="173" width="10.109375" bestFit="1" customWidth="1"/>
    <col min="174" max="174" width="12.77734375" bestFit="1" customWidth="1"/>
    <col min="175" max="175" width="9" bestFit="1" customWidth="1"/>
    <col min="176" max="176" width="11.21875" bestFit="1" customWidth="1"/>
    <col min="177" max="177" width="13.33203125" bestFit="1" customWidth="1"/>
    <col min="178" max="178" width="13.109375" bestFit="1" customWidth="1"/>
    <col min="179" max="179" width="8.5546875" bestFit="1" customWidth="1"/>
    <col min="180" max="180" width="11.21875" bestFit="1" customWidth="1"/>
    <col min="181" max="181" width="11.44140625" bestFit="1" customWidth="1"/>
    <col min="182" max="182" width="14.21875" bestFit="1" customWidth="1"/>
    <col min="183" max="183" width="10.33203125" bestFit="1" customWidth="1"/>
    <col min="184" max="184" width="13.109375" bestFit="1" customWidth="1"/>
    <col min="185" max="185" width="13.88671875" bestFit="1" customWidth="1"/>
    <col min="186" max="186" width="16.6640625" bestFit="1" customWidth="1"/>
    <col min="187" max="187" width="11.5546875" bestFit="1" customWidth="1"/>
    <col min="188" max="188" width="14.33203125" bestFit="1" customWidth="1"/>
    <col min="189" max="189" width="11.5546875" bestFit="1" customWidth="1"/>
    <col min="190" max="190" width="14.33203125" bestFit="1" customWidth="1"/>
    <col min="191" max="191" width="13.33203125" bestFit="1" customWidth="1"/>
    <col min="192" max="192" width="15.5546875" bestFit="1" customWidth="1"/>
    <col min="193" max="193" width="13.33203125" bestFit="1" customWidth="1"/>
    <col min="194" max="194" width="14.109375" bestFit="1" customWidth="1"/>
    <col min="195" max="195" width="11.6640625" bestFit="1" customWidth="1"/>
    <col min="196" max="196" width="14.44140625" bestFit="1" customWidth="1"/>
    <col min="197" max="197" width="10" bestFit="1" customWidth="1"/>
    <col min="198" max="198" width="12.6640625" bestFit="1" customWidth="1"/>
    <col min="199" max="199" width="12.88671875" bestFit="1" customWidth="1"/>
    <col min="200" max="200" width="15.6640625" bestFit="1" customWidth="1"/>
    <col min="201" max="201" width="10.6640625" bestFit="1" customWidth="1"/>
    <col min="202" max="202" width="13.44140625" bestFit="1" customWidth="1"/>
    <col min="203" max="203" width="11" bestFit="1" customWidth="1"/>
    <col min="204" max="204" width="13.77734375" bestFit="1" customWidth="1"/>
    <col min="205" max="205" width="12.109375" bestFit="1" customWidth="1"/>
    <col min="206" max="206" width="14.88671875" bestFit="1" customWidth="1"/>
    <col min="207" max="207" width="10.21875" bestFit="1" customWidth="1"/>
    <col min="208" max="208" width="12.88671875" bestFit="1" customWidth="1"/>
    <col min="209" max="209" width="9.21875" bestFit="1" customWidth="1"/>
    <col min="210" max="210" width="11.88671875" bestFit="1" customWidth="1"/>
    <col min="211" max="211" width="14.6640625" bestFit="1" customWidth="1"/>
    <col min="212" max="212" width="17.5546875" bestFit="1" customWidth="1"/>
    <col min="213" max="213" width="9.109375" bestFit="1" customWidth="1"/>
    <col min="214" max="214" width="11.77734375" bestFit="1" customWidth="1"/>
    <col min="215" max="215" width="10.109375" bestFit="1" customWidth="1"/>
    <col min="216" max="216" width="12.77734375" bestFit="1" customWidth="1"/>
    <col min="217" max="217" width="18.21875" bestFit="1" customWidth="1"/>
    <col min="218" max="218" width="21" bestFit="1" customWidth="1"/>
    <col min="219" max="219" width="11.21875" bestFit="1" customWidth="1"/>
    <col min="220" max="220" width="5.6640625" bestFit="1" customWidth="1"/>
    <col min="221" max="221" width="14" bestFit="1" customWidth="1"/>
    <col min="222" max="222" width="15.21875" bestFit="1" customWidth="1"/>
    <col min="223" max="223" width="18" bestFit="1" customWidth="1"/>
    <col min="224" max="224" width="13.21875" bestFit="1" customWidth="1"/>
    <col min="225" max="225" width="16" bestFit="1" customWidth="1"/>
    <col min="226" max="226" width="11.88671875" bestFit="1" customWidth="1"/>
    <col min="227" max="227" width="14.6640625" bestFit="1" customWidth="1"/>
    <col min="228" max="228" width="7.77734375" bestFit="1" customWidth="1"/>
    <col min="229" max="229" width="10.44140625" bestFit="1" customWidth="1"/>
    <col min="230" max="230" width="9.5546875" bestFit="1" customWidth="1"/>
    <col min="231" max="231" width="9.88671875" bestFit="1" customWidth="1"/>
    <col min="232" max="232" width="9.77734375" bestFit="1" customWidth="1"/>
    <col min="233" max="233" width="12.21875" bestFit="1" customWidth="1"/>
    <col min="234" max="234" width="12.88671875" bestFit="1" customWidth="1"/>
    <col min="235" max="235" width="13.33203125" bestFit="1" customWidth="1"/>
    <col min="236" max="236" width="15.6640625" bestFit="1" customWidth="1"/>
    <col min="237" max="237" width="12.44140625" bestFit="1" customWidth="1"/>
    <col min="238" max="238" width="15.21875" bestFit="1" customWidth="1"/>
    <col min="239" max="239" width="10.21875" bestFit="1" customWidth="1"/>
    <col min="240" max="240" width="12.88671875" bestFit="1" customWidth="1"/>
    <col min="241" max="241" width="6.88671875" bestFit="1" customWidth="1"/>
    <col min="242" max="242" width="11.109375" bestFit="1" customWidth="1"/>
    <col min="243" max="243" width="9.5546875" bestFit="1" customWidth="1"/>
    <col min="244" max="244" width="9.88671875" bestFit="1" customWidth="1"/>
    <col min="245" max="245" width="12.5546875" bestFit="1" customWidth="1"/>
    <col min="246" max="246" width="11" bestFit="1" customWidth="1"/>
    <col min="247" max="247" width="13.77734375" bestFit="1" customWidth="1"/>
    <col min="248" max="248" width="10.88671875" bestFit="1" customWidth="1"/>
    <col min="249" max="249" width="13.6640625" bestFit="1" customWidth="1"/>
    <col min="250" max="250" width="14.88671875" bestFit="1" customWidth="1"/>
    <col min="251" max="251" width="17.77734375" bestFit="1" customWidth="1"/>
    <col min="252" max="252" width="13.44140625" bestFit="1" customWidth="1"/>
    <col min="253" max="253" width="16.21875" bestFit="1" customWidth="1"/>
    <col min="254" max="254" width="13.88671875" bestFit="1" customWidth="1"/>
    <col min="255" max="255" width="16.6640625" bestFit="1" customWidth="1"/>
    <col min="256" max="256" width="10.5546875" bestFit="1" customWidth="1"/>
    <col min="257" max="257" width="13.33203125" bestFit="1" customWidth="1"/>
    <col min="258" max="258" width="10.21875" bestFit="1" customWidth="1"/>
    <col min="259" max="259" width="12.88671875" bestFit="1" customWidth="1"/>
    <col min="260" max="260" width="11.6640625" bestFit="1" customWidth="1"/>
    <col min="261" max="261" width="5" bestFit="1" customWidth="1"/>
    <col min="262" max="262" width="14.44140625" bestFit="1" customWidth="1"/>
    <col min="263" max="263" width="11" bestFit="1" customWidth="1"/>
    <col min="264" max="264" width="5" bestFit="1" customWidth="1"/>
    <col min="265" max="265" width="12.109375" bestFit="1" customWidth="1"/>
    <col min="266" max="266" width="13.77734375" bestFit="1" customWidth="1"/>
    <col min="267" max="267" width="9.33203125" bestFit="1" customWidth="1"/>
    <col min="268" max="268" width="12" bestFit="1" customWidth="1"/>
    <col min="269" max="269" width="8.77734375" bestFit="1" customWidth="1"/>
    <col min="270" max="270" width="11.44140625" bestFit="1" customWidth="1"/>
    <col min="271" max="271" width="11.6640625" bestFit="1" customWidth="1"/>
    <col min="272" max="272" width="14.44140625" bestFit="1" customWidth="1"/>
    <col min="273" max="273" width="11.109375" bestFit="1" customWidth="1"/>
    <col min="274" max="274" width="13.88671875" bestFit="1" customWidth="1"/>
    <col min="275" max="275" width="13.44140625" bestFit="1" customWidth="1"/>
    <col min="276" max="276" width="13.77734375" bestFit="1" customWidth="1"/>
    <col min="277" max="277" width="6.44140625" bestFit="1" customWidth="1"/>
    <col min="278" max="278" width="9.109375" bestFit="1" customWidth="1"/>
    <col min="279" max="279" width="13.21875" bestFit="1" customWidth="1"/>
    <col min="280" max="280" width="16" bestFit="1" customWidth="1"/>
    <col min="281" max="281" width="10.33203125" bestFit="1" customWidth="1"/>
    <col min="282" max="282" width="11.33203125" bestFit="1" customWidth="1"/>
    <col min="283" max="283" width="13" bestFit="1" customWidth="1"/>
    <col min="284" max="284" width="15.77734375" bestFit="1" customWidth="1"/>
    <col min="285" max="285" width="10" bestFit="1" customWidth="1"/>
    <col min="286" max="287" width="12.6640625" bestFit="1" customWidth="1"/>
    <col min="288" max="288" width="9" bestFit="1" customWidth="1"/>
    <col min="289" max="289" width="15.44140625" bestFit="1" customWidth="1"/>
    <col min="290" max="290" width="8.21875" bestFit="1" customWidth="1"/>
    <col min="291" max="291" width="10.88671875" bestFit="1" customWidth="1"/>
    <col min="292" max="292" width="12.77734375" bestFit="1" customWidth="1"/>
    <col min="293" max="293" width="15.5546875" bestFit="1" customWidth="1"/>
    <col min="294" max="294" width="10.6640625" bestFit="1" customWidth="1"/>
    <col min="296" max="297" width="13.44140625" bestFit="1" customWidth="1"/>
    <col min="298" max="298" width="11" bestFit="1" customWidth="1"/>
    <col min="300" max="300" width="11.5546875" bestFit="1" customWidth="1"/>
    <col min="301" max="301" width="10.33203125" bestFit="1" customWidth="1"/>
    <col min="302" max="302" width="13.109375" bestFit="1" customWidth="1"/>
    <col min="303" max="303" width="13" bestFit="1" customWidth="1"/>
    <col min="304" max="304" width="15.77734375" bestFit="1" customWidth="1"/>
    <col min="305" max="305" width="10.44140625" bestFit="1" customWidth="1"/>
    <col min="306" max="306" width="13.21875" bestFit="1" customWidth="1"/>
    <col min="307" max="307" width="9.109375" bestFit="1" customWidth="1"/>
    <col min="308" max="308" width="11.77734375" bestFit="1" customWidth="1"/>
    <col min="309" max="309" width="11.5546875" bestFit="1" customWidth="1"/>
    <col min="310" max="310" width="14.33203125" bestFit="1" customWidth="1"/>
    <col min="311" max="311" width="9.6640625" bestFit="1" customWidth="1"/>
    <col min="312" max="312" width="12.33203125" bestFit="1" customWidth="1"/>
    <col min="313" max="313" width="9.44140625" bestFit="1" customWidth="1"/>
    <col min="314" max="314" width="12.109375" bestFit="1" customWidth="1"/>
    <col min="315" max="315" width="12.33203125" bestFit="1" customWidth="1"/>
    <col min="316" max="316" width="15.109375" bestFit="1" customWidth="1"/>
    <col min="317" max="317" width="10.88671875" bestFit="1" customWidth="1"/>
    <col min="318" max="318" width="13.6640625" bestFit="1" customWidth="1"/>
    <col min="319" max="319" width="7.5546875" bestFit="1" customWidth="1"/>
    <col min="320" max="320" width="10.21875" bestFit="1" customWidth="1"/>
    <col min="321" max="321" width="10.88671875" bestFit="1" customWidth="1"/>
    <col min="322" max="322" width="13.6640625" bestFit="1" customWidth="1"/>
    <col min="323" max="323" width="8.33203125" bestFit="1" customWidth="1"/>
    <col min="324" max="324" width="11" bestFit="1" customWidth="1"/>
    <col min="325" max="325" width="13.21875" bestFit="1" customWidth="1"/>
    <col min="326" max="326" width="16" bestFit="1" customWidth="1"/>
    <col min="327" max="327" width="12.21875" bestFit="1" customWidth="1"/>
    <col min="328" max="328" width="15" bestFit="1" customWidth="1"/>
    <col min="329" max="329" width="13.33203125" bestFit="1" customWidth="1"/>
    <col min="330" max="330" width="16.109375" bestFit="1" customWidth="1"/>
    <col min="331" max="331" width="12.5546875" bestFit="1" customWidth="1"/>
    <col min="332" max="332" width="15.33203125" bestFit="1" customWidth="1"/>
    <col min="333" max="333" width="14.21875" bestFit="1" customWidth="1"/>
    <col min="334" max="334" width="17" bestFit="1" customWidth="1"/>
    <col min="336" max="336" width="11.5546875" bestFit="1" customWidth="1"/>
    <col min="337" max="337" width="9.77734375" bestFit="1" customWidth="1"/>
    <col min="338" max="338" width="13.33203125" bestFit="1" customWidth="1"/>
    <col min="339" max="339" width="12.44140625" bestFit="1" customWidth="1"/>
    <col min="340" max="340" width="14.109375" bestFit="1" customWidth="1"/>
    <col min="341" max="341" width="16.88671875" bestFit="1" customWidth="1"/>
    <col min="342" max="342" width="15.5546875" bestFit="1" customWidth="1"/>
    <col min="343" max="343" width="18.33203125" bestFit="1" customWidth="1"/>
    <col min="344" max="344" width="14.6640625" bestFit="1" customWidth="1"/>
    <col min="345" max="345" width="17.5546875" bestFit="1" customWidth="1"/>
    <col min="346" max="346" width="9.21875" bestFit="1" customWidth="1"/>
    <col min="347" max="347" width="5.109375" bestFit="1" customWidth="1"/>
    <col min="348" max="348" width="11.88671875" bestFit="1" customWidth="1"/>
    <col min="349" max="349" width="10.33203125" bestFit="1" customWidth="1"/>
    <col min="350" max="350" width="13.109375" bestFit="1" customWidth="1"/>
    <col min="351" max="351" width="11.44140625" bestFit="1" customWidth="1"/>
    <col min="352" max="352" width="14.21875" bestFit="1" customWidth="1"/>
    <col min="353" max="353" width="13.109375" bestFit="1" customWidth="1"/>
    <col min="354" max="355" width="15.88671875" bestFit="1" customWidth="1"/>
    <col min="356" max="356" width="18.6640625" bestFit="1" customWidth="1"/>
    <col min="357" max="357" width="14.33203125" bestFit="1" customWidth="1"/>
    <col min="358" max="358" width="17.21875" bestFit="1" customWidth="1"/>
    <col min="359" max="359" width="14.6640625" bestFit="1" customWidth="1"/>
    <col min="360" max="360" width="17.5546875" bestFit="1" customWidth="1"/>
    <col min="361" max="361" width="9.44140625" bestFit="1" customWidth="1"/>
    <col min="362" max="362" width="5" bestFit="1" customWidth="1"/>
    <col min="363" max="363" width="12.109375" bestFit="1" customWidth="1"/>
    <col min="364" max="364" width="13.44140625" bestFit="1" customWidth="1"/>
    <col min="365" max="365" width="16.21875" bestFit="1" customWidth="1"/>
    <col min="366" max="366" width="16.5546875" bestFit="1" customWidth="1"/>
    <col min="367" max="367" width="19.33203125" bestFit="1" customWidth="1"/>
    <col min="368" max="368" width="11.109375" bestFit="1" customWidth="1"/>
    <col min="369" max="369" width="12.6640625" bestFit="1" customWidth="1"/>
    <col min="370" max="370" width="10" bestFit="1" customWidth="1"/>
    <col min="371" max="371" width="12.6640625" bestFit="1" customWidth="1"/>
    <col min="372" max="372" width="11.6640625" bestFit="1" customWidth="1"/>
    <col min="373" max="373" width="9" bestFit="1" customWidth="1"/>
    <col min="374" max="374" width="14.44140625" bestFit="1" customWidth="1"/>
    <col min="375" max="375" width="15.44140625" bestFit="1" customWidth="1"/>
    <col min="376" max="376" width="18.21875" bestFit="1" customWidth="1"/>
    <col min="377" max="377" width="8.5546875" bestFit="1" customWidth="1"/>
    <col min="378" max="378" width="11.21875" bestFit="1" customWidth="1"/>
    <col min="379" max="379" width="11.109375" bestFit="1" customWidth="1"/>
    <col min="380" max="380" width="12.6640625" bestFit="1" customWidth="1"/>
    <col min="381" max="381" width="9.109375" bestFit="1" customWidth="1"/>
    <col min="382" max="382" width="11.77734375" bestFit="1" customWidth="1"/>
    <col min="383" max="383" width="9.33203125" bestFit="1" customWidth="1"/>
    <col min="384" max="384" width="12" bestFit="1" customWidth="1"/>
    <col min="385" max="385" width="7.6640625" bestFit="1" customWidth="1"/>
    <col min="386" max="386" width="10.33203125" bestFit="1" customWidth="1"/>
    <col min="387" max="387" width="12.88671875" bestFit="1" customWidth="1"/>
    <col min="388" max="388" width="15.6640625" bestFit="1" customWidth="1"/>
    <col min="389" max="389" width="12.33203125" bestFit="1" customWidth="1"/>
    <col min="390" max="390" width="15.109375" bestFit="1" customWidth="1"/>
    <col min="391" max="391" width="11.88671875" bestFit="1" customWidth="1"/>
    <col min="392" max="392" width="14.6640625" bestFit="1" customWidth="1"/>
    <col min="393" max="393" width="8.6640625" bestFit="1" customWidth="1"/>
    <col min="394" max="394" width="11.109375" bestFit="1" customWidth="1"/>
    <col min="395" max="395" width="8.44140625" bestFit="1" customWidth="1"/>
    <col min="396" max="397" width="11.109375" bestFit="1" customWidth="1"/>
    <col min="398" max="398" width="5.6640625" bestFit="1" customWidth="1"/>
    <col min="399" max="399" width="13.88671875" bestFit="1" customWidth="1"/>
    <col min="400" max="400" width="16.6640625" bestFit="1" customWidth="1"/>
    <col min="401" max="401" width="19.44140625" bestFit="1" customWidth="1"/>
    <col min="402" max="402" width="8.33203125" bestFit="1" customWidth="1"/>
    <col min="403" max="403" width="6.33203125" bestFit="1" customWidth="1"/>
    <col min="404" max="404" width="11" bestFit="1" customWidth="1"/>
    <col min="405" max="405" width="14.109375" bestFit="1" customWidth="1"/>
    <col min="406" max="406" width="16.88671875" bestFit="1" customWidth="1"/>
    <col min="407" max="407" width="13.33203125" bestFit="1" customWidth="1"/>
    <col min="408" max="408" width="16.109375" bestFit="1" customWidth="1"/>
    <col min="409" max="409" width="9.77734375" bestFit="1" customWidth="1"/>
    <col min="410" max="410" width="12.44140625" bestFit="1" customWidth="1"/>
    <col min="411" max="411" width="12.21875" bestFit="1" customWidth="1"/>
    <col min="412" max="412" width="15" bestFit="1" customWidth="1"/>
    <col min="413" max="413" width="7.77734375" bestFit="1" customWidth="1"/>
    <col min="414" max="414" width="10.44140625" bestFit="1" customWidth="1"/>
    <col min="415" max="415" width="10.21875" bestFit="1" customWidth="1"/>
    <col min="416" max="416" width="12.88671875" bestFit="1" customWidth="1"/>
    <col min="417" max="417" width="12.44140625" bestFit="1" customWidth="1"/>
    <col min="418" max="418" width="15.21875" bestFit="1" customWidth="1"/>
    <col min="420" max="420" width="11.5546875" bestFit="1" customWidth="1"/>
    <col min="422" max="422" width="13.44140625" bestFit="1" customWidth="1"/>
    <col min="423" max="423" width="11.5546875" bestFit="1" customWidth="1"/>
    <col min="424" max="424" width="13.33203125" bestFit="1" customWidth="1"/>
    <col min="425" max="425" width="11.77734375" bestFit="1" customWidth="1"/>
    <col min="426" max="426" width="10.6640625" bestFit="1" customWidth="1"/>
    <col min="427" max="427" width="13.44140625" bestFit="1" customWidth="1"/>
    <col min="428" max="428" width="12.33203125" bestFit="1" customWidth="1"/>
    <col min="429" max="429" width="15.109375" bestFit="1" customWidth="1"/>
    <col min="430" max="430" width="11.5546875" bestFit="1" customWidth="1"/>
    <col min="431" max="431" width="14.33203125" bestFit="1" customWidth="1"/>
    <col min="432" max="432" width="10.5546875" bestFit="1" customWidth="1"/>
    <col min="433" max="433" width="13.33203125" bestFit="1" customWidth="1"/>
    <col min="434" max="434" width="11.33203125" bestFit="1" customWidth="1"/>
    <col min="435" max="435" width="9" bestFit="1" customWidth="1"/>
    <col min="436" max="436" width="14.109375" bestFit="1" customWidth="1"/>
    <col min="437" max="437" width="15.21875" bestFit="1" customWidth="1"/>
    <col min="438" max="438" width="18" bestFit="1" customWidth="1"/>
    <col min="439" max="439" width="10.6640625" bestFit="1" customWidth="1"/>
    <col min="440" max="440" width="13.44140625" bestFit="1" customWidth="1"/>
    <col min="441" max="441" width="10.33203125" bestFit="1" customWidth="1"/>
    <col min="442" max="442" width="13.109375" bestFit="1" customWidth="1"/>
    <col min="443" max="443" width="9.33203125" bestFit="1" customWidth="1"/>
    <col min="444" max="444" width="12" bestFit="1" customWidth="1"/>
    <col min="445" max="445" width="13.109375" bestFit="1" customWidth="1"/>
    <col min="446" max="446" width="15.88671875" bestFit="1" customWidth="1"/>
    <col min="447" max="447" width="10" bestFit="1" customWidth="1"/>
    <col min="448" max="448" width="12.6640625" bestFit="1" customWidth="1"/>
    <col min="449" max="449" width="12" bestFit="1" customWidth="1"/>
    <col min="450" max="450" width="14.77734375" bestFit="1" customWidth="1"/>
    <col min="451" max="451" width="11.33203125" bestFit="1" customWidth="1"/>
    <col min="452" max="452" width="14.109375" bestFit="1" customWidth="1"/>
    <col min="453" max="453" width="12.88671875" bestFit="1" customWidth="1"/>
    <col min="454" max="454" width="15.6640625" bestFit="1" customWidth="1"/>
    <col min="455" max="455" width="16.88671875" bestFit="1" customWidth="1"/>
    <col min="456" max="456" width="19.6640625" bestFit="1" customWidth="1"/>
    <col min="457" max="457" width="8.109375" bestFit="1" customWidth="1"/>
    <col min="458" max="458" width="7.33203125" bestFit="1" customWidth="1"/>
    <col min="459" max="459" width="10.77734375" bestFit="1" customWidth="1"/>
    <col min="460" max="460" width="9" bestFit="1" customWidth="1"/>
    <col min="461" max="461" width="11.44140625" bestFit="1" customWidth="1"/>
    <col min="462" max="462" width="14.109375" bestFit="1" customWidth="1"/>
    <col min="463" max="463" width="16.88671875" bestFit="1" customWidth="1"/>
    <col min="464" max="464" width="13.33203125" bestFit="1" customWidth="1"/>
    <col min="465" max="465" width="16.109375" bestFit="1" customWidth="1"/>
    <col min="466" max="466" width="11.33203125" bestFit="1" customWidth="1"/>
    <col min="467" max="467" width="14.109375" bestFit="1" customWidth="1"/>
    <col min="468" max="468" width="14.33203125" bestFit="1" customWidth="1"/>
    <col min="469" max="469" width="17.21875" bestFit="1" customWidth="1"/>
    <col min="470" max="470" width="10.109375" bestFit="1" customWidth="1"/>
    <col min="471" max="471" width="12.77734375" bestFit="1" customWidth="1"/>
    <col min="472" max="472" width="11.5546875" bestFit="1" customWidth="1"/>
    <col min="473" max="473" width="14.33203125" bestFit="1" customWidth="1"/>
    <col min="474" max="474" width="12.44140625" bestFit="1" customWidth="1"/>
    <col min="475" max="475" width="15.21875" bestFit="1" customWidth="1"/>
    <col min="476" max="476" width="11.6640625" bestFit="1" customWidth="1"/>
    <col min="477" max="477" width="14.44140625" bestFit="1" customWidth="1"/>
    <col min="478" max="478" width="11.109375" bestFit="1" customWidth="1"/>
    <col min="479" max="479" width="11.44140625" bestFit="1" customWidth="1"/>
    <col min="480" max="480" width="12.44140625" bestFit="1" customWidth="1"/>
    <col min="481" max="481" width="14.33203125" bestFit="1" customWidth="1"/>
    <col min="482" max="482" width="8.5546875" bestFit="1" customWidth="1"/>
    <col min="483" max="483" width="11.21875" bestFit="1" customWidth="1"/>
    <col min="484" max="484" width="9.44140625" bestFit="1" customWidth="1"/>
    <col min="485" max="485" width="12.109375" bestFit="1" customWidth="1"/>
    <col min="486" max="486" width="11.109375" bestFit="1" customWidth="1"/>
    <col min="487" max="487" width="13.109375" bestFit="1" customWidth="1"/>
    <col min="488" max="488" width="12" bestFit="1" customWidth="1"/>
    <col min="489" max="489" width="5" bestFit="1" customWidth="1"/>
    <col min="490" max="490" width="7.33203125" bestFit="1" customWidth="1"/>
    <col min="491" max="491" width="14.77734375" bestFit="1" customWidth="1"/>
    <col min="492" max="492" width="10.5546875" bestFit="1" customWidth="1"/>
    <col min="493" max="493" width="13.33203125" bestFit="1" customWidth="1"/>
    <col min="494" max="494" width="9" bestFit="1" customWidth="1"/>
    <col min="495" max="495" width="11.6640625" bestFit="1" customWidth="1"/>
    <col min="496" max="496" width="12.5546875" bestFit="1" customWidth="1"/>
    <col min="497" max="497" width="15.33203125" bestFit="1" customWidth="1"/>
    <col min="498" max="498" width="10.21875" bestFit="1" customWidth="1"/>
    <col min="499" max="499" width="12.88671875" bestFit="1" customWidth="1"/>
    <col min="500" max="500" width="8.77734375" bestFit="1" customWidth="1"/>
    <col min="501" max="501" width="11.44140625" bestFit="1" customWidth="1"/>
    <col min="502" max="502" width="8.77734375" bestFit="1" customWidth="1"/>
    <col min="503" max="503" width="10.88671875" bestFit="1" customWidth="1"/>
    <col min="504" max="504" width="13.33203125" bestFit="1" customWidth="1"/>
    <col min="505" max="505" width="15.77734375" bestFit="1" customWidth="1"/>
    <col min="506" max="506" width="8.21875" bestFit="1" customWidth="1"/>
    <col min="507" max="507" width="10.88671875" bestFit="1" customWidth="1"/>
    <col min="508" max="508" width="8.77734375" bestFit="1" customWidth="1"/>
    <col min="509" max="509" width="11.44140625" bestFit="1" customWidth="1"/>
    <col min="510" max="510" width="9.6640625" bestFit="1" customWidth="1"/>
    <col min="511" max="511" width="12.33203125" bestFit="1" customWidth="1"/>
    <col min="512" max="512" width="9" bestFit="1" customWidth="1"/>
    <col min="513" max="513" width="9.44140625" bestFit="1" customWidth="1"/>
    <col min="514" max="514" width="9" bestFit="1" customWidth="1"/>
    <col min="515" max="515" width="11.6640625" bestFit="1" customWidth="1"/>
    <col min="516" max="516" width="9.6640625" bestFit="1" customWidth="1"/>
    <col min="517" max="517" width="10" bestFit="1" customWidth="1"/>
    <col min="518" max="518" width="7.109375" bestFit="1" customWidth="1"/>
    <col min="519" max="519" width="9.77734375" bestFit="1" customWidth="1"/>
    <col min="520" max="520" width="11.77734375" bestFit="1" customWidth="1"/>
    <col min="521" max="521" width="14.5546875" bestFit="1" customWidth="1"/>
    <col min="522" max="522" width="9" bestFit="1" customWidth="1"/>
    <col min="523" max="523" width="11.44140625" bestFit="1" customWidth="1"/>
    <col min="524" max="524" width="12.109375" bestFit="1" customWidth="1"/>
    <col min="525" max="525" width="14.88671875" bestFit="1" customWidth="1"/>
    <col min="526" max="526" width="10.44140625" bestFit="1" customWidth="1"/>
    <col min="527" max="527" width="13.21875" bestFit="1" customWidth="1"/>
    <col min="528" max="528" width="14.88671875" bestFit="1" customWidth="1"/>
    <col min="529" max="529" width="17.77734375" bestFit="1" customWidth="1"/>
    <col min="530" max="530" width="15.44140625" bestFit="1" customWidth="1"/>
    <col min="531" max="531" width="18.21875" bestFit="1" customWidth="1"/>
    <col min="532" max="532" width="11.88671875" bestFit="1" customWidth="1"/>
    <col min="533" max="533" width="12.88671875" bestFit="1" customWidth="1"/>
    <col min="534" max="534" width="17.6640625" bestFit="1" customWidth="1"/>
    <col min="535" max="535" width="15.88671875" bestFit="1" customWidth="1"/>
    <col min="536" max="536" width="12.44140625" bestFit="1" customWidth="1"/>
    <col min="537" max="537" width="15.21875" bestFit="1" customWidth="1"/>
    <col min="538" max="538" width="13.6640625" bestFit="1" customWidth="1"/>
    <col min="539" max="539" width="16.44140625" bestFit="1" customWidth="1"/>
    <col min="540" max="540" width="13.33203125" bestFit="1" customWidth="1"/>
    <col min="541" max="541" width="16.109375" bestFit="1" customWidth="1"/>
    <col min="542" max="542" width="10.88671875" bestFit="1" customWidth="1"/>
    <col min="543" max="543" width="13.6640625" bestFit="1" customWidth="1"/>
    <col min="544" max="544" width="10.88671875" bestFit="1" customWidth="1"/>
    <col min="545" max="545" width="13.6640625" bestFit="1" customWidth="1"/>
    <col min="546" max="546" width="9.77734375" bestFit="1" customWidth="1"/>
    <col min="547" max="547" width="12.44140625" bestFit="1" customWidth="1"/>
    <col min="548" max="548" width="12.77734375" bestFit="1" customWidth="1"/>
    <col min="549" max="549" width="13.33203125" bestFit="1" customWidth="1"/>
    <col min="550" max="550" width="15.5546875" bestFit="1" customWidth="1"/>
    <col min="551" max="551" width="10.77734375" bestFit="1" customWidth="1"/>
  </cols>
  <sheetData>
    <row r="3" spans="1:19" x14ac:dyDescent="0.3">
      <c r="A3" s="3" t="s">
        <v>4902</v>
      </c>
      <c r="B3" s="3" t="s">
        <v>4901</v>
      </c>
    </row>
    <row r="4" spans="1:19" x14ac:dyDescent="0.3">
      <c r="A4" s="3" t="s">
        <v>4899</v>
      </c>
      <c r="B4" t="s">
        <v>28</v>
      </c>
      <c r="C4" t="s">
        <v>41</v>
      </c>
      <c r="D4" t="s">
        <v>63</v>
      </c>
      <c r="E4" t="s">
        <v>4900</v>
      </c>
      <c r="G4" s="5"/>
    </row>
    <row r="5" spans="1:19" x14ac:dyDescent="0.3">
      <c r="A5" s="4" t="s">
        <v>94</v>
      </c>
      <c r="B5" s="9">
        <v>9538.7738000000008</v>
      </c>
      <c r="C5" s="9">
        <v>10860.892000000003</v>
      </c>
      <c r="D5" s="9">
        <v>20425.773000000001</v>
      </c>
      <c r="E5" s="9">
        <v>40825.438800000004</v>
      </c>
    </row>
    <row r="6" spans="1:19" x14ac:dyDescent="0.3">
      <c r="A6" s="4" t="s">
        <v>136</v>
      </c>
      <c r="B6" s="9">
        <v>12740.620999999996</v>
      </c>
      <c r="C6" s="9">
        <v>13879.092999999999</v>
      </c>
      <c r="D6" s="9">
        <v>24274.621999999999</v>
      </c>
      <c r="E6" s="9">
        <v>50894.335999999996</v>
      </c>
    </row>
    <row r="7" spans="1:19" x14ac:dyDescent="0.3">
      <c r="A7" s="4" t="s">
        <v>26</v>
      </c>
      <c r="B7" s="9">
        <v>9946.2090000000007</v>
      </c>
      <c r="C7" s="9">
        <v>7445.5229999999974</v>
      </c>
      <c r="D7" s="9">
        <v>17115.339999999997</v>
      </c>
      <c r="E7" s="9">
        <v>34507.071999999993</v>
      </c>
    </row>
    <row r="8" spans="1:19" x14ac:dyDescent="0.3">
      <c r="A8" s="4" t="s">
        <v>39</v>
      </c>
      <c r="B8" s="9">
        <v>20922.493999999992</v>
      </c>
      <c r="C8" s="9">
        <v>13371.298999999997</v>
      </c>
      <c r="D8" s="9">
        <v>7931.2139999999999</v>
      </c>
      <c r="E8" s="9">
        <v>42225.006999999991</v>
      </c>
    </row>
    <row r="9" spans="1:19" x14ac:dyDescent="0.3">
      <c r="A9" s="4" t="s">
        <v>4900</v>
      </c>
      <c r="B9" s="9">
        <v>53148.097799999989</v>
      </c>
      <c r="C9" s="9">
        <v>45556.806999999993</v>
      </c>
      <c r="D9" s="9">
        <v>69746.948999999993</v>
      </c>
      <c r="E9" s="9">
        <v>168451.85379999998</v>
      </c>
    </row>
    <row r="12" spans="1:19" x14ac:dyDescent="0.3">
      <c r="A12" s="3" t="s">
        <v>4903</v>
      </c>
      <c r="B12" s="3" t="s">
        <v>4901</v>
      </c>
    </row>
    <row r="13" spans="1:19" x14ac:dyDescent="0.3">
      <c r="A13" s="3" t="s">
        <v>4899</v>
      </c>
      <c r="B13" t="s">
        <v>153</v>
      </c>
      <c r="C13" t="s">
        <v>66</v>
      </c>
      <c r="D13" t="s">
        <v>62</v>
      </c>
      <c r="E13" t="s">
        <v>65</v>
      </c>
      <c r="F13" t="s">
        <v>29</v>
      </c>
      <c r="G13" t="s">
        <v>31</v>
      </c>
      <c r="H13" t="s">
        <v>1099</v>
      </c>
      <c r="I13" t="s">
        <v>165</v>
      </c>
      <c r="J13" t="s">
        <v>259</v>
      </c>
      <c r="K13" t="s">
        <v>60</v>
      </c>
      <c r="L13" t="s">
        <v>42</v>
      </c>
      <c r="M13" t="s">
        <v>646</v>
      </c>
      <c r="N13" t="s">
        <v>77</v>
      </c>
      <c r="O13" t="s">
        <v>64</v>
      </c>
      <c r="P13" t="s">
        <v>54</v>
      </c>
      <c r="Q13" t="s">
        <v>542</v>
      </c>
      <c r="R13" t="s">
        <v>52</v>
      </c>
      <c r="S13" t="s">
        <v>4900</v>
      </c>
    </row>
    <row r="14" spans="1:19" x14ac:dyDescent="0.3">
      <c r="A14" s="4" t="s">
        <v>22</v>
      </c>
      <c r="B14" s="9">
        <v>163.07858536585366</v>
      </c>
      <c r="C14" s="9">
        <v>181.22849999999997</v>
      </c>
      <c r="D14" s="9">
        <v>23.006171428571424</v>
      </c>
      <c r="E14" s="9">
        <v>88.922685185185159</v>
      </c>
      <c r="F14" s="9">
        <v>609.96453333333329</v>
      </c>
      <c r="G14" s="9">
        <v>314.56525000000005</v>
      </c>
      <c r="H14" s="9">
        <v>1439.9760000000001</v>
      </c>
      <c r="I14" s="9">
        <v>59.312799999999996</v>
      </c>
      <c r="J14" s="9">
        <v>13.376499999999998</v>
      </c>
      <c r="K14" s="9">
        <v>63.28285000000001</v>
      </c>
      <c r="L14" s="9">
        <v>46.307272727272725</v>
      </c>
      <c r="M14" s="9"/>
      <c r="N14" s="9">
        <v>40.289660377358516</v>
      </c>
      <c r="O14" s="9">
        <v>534.03989999999988</v>
      </c>
      <c r="P14" s="9">
        <v>213.59239999999994</v>
      </c>
      <c r="Q14" s="9">
        <v>144.44028571428572</v>
      </c>
      <c r="R14" s="9">
        <v>573.46227777777767</v>
      </c>
      <c r="S14" s="9">
        <v>189.14226845965749</v>
      </c>
    </row>
    <row r="15" spans="1:19" x14ac:dyDescent="0.3">
      <c r="A15" s="4" t="s">
        <v>36</v>
      </c>
      <c r="B15" s="9">
        <v>127.93555555555557</v>
      </c>
      <c r="C15" s="9">
        <v>165.43799999999996</v>
      </c>
      <c r="D15" s="9">
        <v>68.217230769230781</v>
      </c>
      <c r="E15" s="9">
        <v>165.52223529411765</v>
      </c>
      <c r="F15" s="9">
        <v>679.27233333333322</v>
      </c>
      <c r="G15" s="9">
        <v>321.67746153846144</v>
      </c>
      <c r="H15" s="9">
        <v>1019.9820000000001</v>
      </c>
      <c r="I15" s="9">
        <v>110.85466666666666</v>
      </c>
      <c r="J15" s="9">
        <v>9.6810000000000009</v>
      </c>
      <c r="K15" s="9">
        <v>80.997599999999991</v>
      </c>
      <c r="L15" s="9">
        <v>13.35511111111111</v>
      </c>
      <c r="M15" s="9">
        <v>3059.5005000000001</v>
      </c>
      <c r="N15" s="9">
        <v>49.822666666666684</v>
      </c>
      <c r="O15" s="9">
        <v>361.78375</v>
      </c>
      <c r="P15" s="9">
        <v>175.166</v>
      </c>
      <c r="Q15" s="9">
        <v>254.83466666666666</v>
      </c>
      <c r="R15" s="9">
        <v>767.02250000000004</v>
      </c>
      <c r="S15" s="9">
        <v>220.738974576271</v>
      </c>
    </row>
    <row r="16" spans="1:19" x14ac:dyDescent="0.3">
      <c r="A16" s="4" t="s">
        <v>91</v>
      </c>
      <c r="B16" s="9">
        <v>196.1869090909091</v>
      </c>
      <c r="C16" s="9">
        <v>140.72999999999999</v>
      </c>
      <c r="D16" s="9">
        <v>42.056666666666658</v>
      </c>
      <c r="E16" s="9">
        <v>97.078190476190471</v>
      </c>
      <c r="F16" s="9">
        <v>424.66039999999992</v>
      </c>
      <c r="G16" s="9">
        <v>522.46823076923079</v>
      </c>
      <c r="H16" s="9">
        <v>11199.968000000001</v>
      </c>
      <c r="I16" s="9">
        <v>44.986666666666672</v>
      </c>
      <c r="J16" s="9">
        <v>10.2155</v>
      </c>
      <c r="K16" s="9">
        <v>79.124933333333331</v>
      </c>
      <c r="L16" s="9">
        <v>15.268666666666666</v>
      </c>
      <c r="M16" s="9">
        <v>538.98450000000003</v>
      </c>
      <c r="N16" s="9">
        <v>67.805714285714302</v>
      </c>
      <c r="O16" s="9">
        <v>511.69288888888889</v>
      </c>
      <c r="P16" s="9">
        <v>280.40000000000003</v>
      </c>
      <c r="Q16" s="9">
        <v>35.06</v>
      </c>
      <c r="R16" s="9">
        <v>554.48</v>
      </c>
      <c r="S16" s="9">
        <v>263.50181081081092</v>
      </c>
    </row>
    <row r="17" spans="1:19" x14ac:dyDescent="0.3">
      <c r="A17" s="4" t="s">
        <v>4900</v>
      </c>
      <c r="B17" s="9">
        <v>163.86390163934422</v>
      </c>
      <c r="C17" s="9">
        <v>170.46278048780491</v>
      </c>
      <c r="D17" s="9">
        <v>42.233078947368412</v>
      </c>
      <c r="E17" s="9">
        <v>114.3873669724771</v>
      </c>
      <c r="F17" s="9">
        <v>567.69410588235303</v>
      </c>
      <c r="G17" s="9">
        <v>366.32816666666662</v>
      </c>
      <c r="H17" s="9">
        <v>3669.9770000000003</v>
      </c>
      <c r="I17" s="9">
        <v>73.327157894736843</v>
      </c>
      <c r="J17" s="9">
        <v>11.662374999999999</v>
      </c>
      <c r="K17" s="9">
        <v>72.330776470588248</v>
      </c>
      <c r="L17" s="9">
        <v>27.737999999999996</v>
      </c>
      <c r="M17" s="9">
        <v>2219.3285000000001</v>
      </c>
      <c r="N17" s="9">
        <v>48.693415929203546</v>
      </c>
      <c r="O17" s="9">
        <v>488.54418461538461</v>
      </c>
      <c r="P17" s="9">
        <v>214.12729032258062</v>
      </c>
      <c r="Q17" s="9">
        <v>164.60418181818184</v>
      </c>
      <c r="R17" s="9">
        <v>627.40932142857139</v>
      </c>
      <c r="S17" s="9">
        <v>212.42352307692295</v>
      </c>
    </row>
    <row r="20" spans="1:19" x14ac:dyDescent="0.3">
      <c r="A20" s="3" t="s">
        <v>4904</v>
      </c>
      <c r="B20" s="3" t="s">
        <v>4901</v>
      </c>
      <c r="H20" s="3" t="s">
        <v>4899</v>
      </c>
      <c r="I20" t="s">
        <v>4902</v>
      </c>
      <c r="M20" s="3" t="s">
        <v>4902</v>
      </c>
      <c r="N20" s="3" t="s">
        <v>4901</v>
      </c>
    </row>
    <row r="21" spans="1:19" x14ac:dyDescent="0.3">
      <c r="A21" s="3" t="s">
        <v>4899</v>
      </c>
      <c r="B21" t="s">
        <v>178</v>
      </c>
      <c r="C21" t="s">
        <v>1158</v>
      </c>
      <c r="D21" t="s">
        <v>19</v>
      </c>
      <c r="E21" t="s">
        <v>46</v>
      </c>
      <c r="F21" t="s">
        <v>4900</v>
      </c>
      <c r="H21" s="4" t="s">
        <v>178</v>
      </c>
      <c r="I21" s="9">
        <v>42109.999999999993</v>
      </c>
      <c r="M21" s="3" t="s">
        <v>4899</v>
      </c>
      <c r="N21" t="s">
        <v>22</v>
      </c>
      <c r="O21" t="s">
        <v>36</v>
      </c>
      <c r="P21" t="s">
        <v>91</v>
      </c>
      <c r="Q21" t="s">
        <v>4900</v>
      </c>
    </row>
    <row r="22" spans="1:19" x14ac:dyDescent="0.3">
      <c r="A22" s="4" t="s">
        <v>337</v>
      </c>
      <c r="B22">
        <v>2</v>
      </c>
      <c r="C22">
        <v>1</v>
      </c>
      <c r="D22">
        <v>2</v>
      </c>
      <c r="E22">
        <v>4</v>
      </c>
      <c r="F22">
        <v>9</v>
      </c>
      <c r="H22" s="4" t="s">
        <v>1158</v>
      </c>
      <c r="I22" s="9">
        <v>15420.470000000001</v>
      </c>
      <c r="M22" s="4" t="s">
        <v>178</v>
      </c>
      <c r="N22">
        <v>12137.080999999998</v>
      </c>
      <c r="O22">
        <v>12689.657000000001</v>
      </c>
      <c r="P22">
        <v>17283.261999999999</v>
      </c>
      <c r="Q22">
        <v>42110</v>
      </c>
    </row>
    <row r="23" spans="1:19" x14ac:dyDescent="0.3">
      <c r="A23" s="4" t="s">
        <v>295</v>
      </c>
      <c r="B23">
        <v>5</v>
      </c>
      <c r="C23">
        <v>2</v>
      </c>
      <c r="D23">
        <v>2</v>
      </c>
      <c r="E23">
        <v>12</v>
      </c>
      <c r="F23">
        <v>21</v>
      </c>
      <c r="H23" s="4" t="s">
        <v>19</v>
      </c>
      <c r="I23" s="9">
        <v>35796.597999999962</v>
      </c>
      <c r="M23" s="4" t="s">
        <v>1158</v>
      </c>
      <c r="N23">
        <v>4624.7459999999983</v>
      </c>
      <c r="O23">
        <v>9020.2029999999995</v>
      </c>
      <c r="P23">
        <v>1775.521</v>
      </c>
      <c r="Q23">
        <v>15420.469999999998</v>
      </c>
    </row>
    <row r="24" spans="1:19" x14ac:dyDescent="0.3">
      <c r="A24" s="4" t="s">
        <v>1513</v>
      </c>
      <c r="E24">
        <v>2</v>
      </c>
      <c r="F24">
        <v>2</v>
      </c>
      <c r="H24" s="4" t="s">
        <v>46</v>
      </c>
      <c r="I24" s="9">
        <v>75124.785799999954</v>
      </c>
      <c r="M24" s="4" t="s">
        <v>19</v>
      </c>
      <c r="N24">
        <v>15616.155999999999</v>
      </c>
      <c r="O24">
        <v>11306.754999999999</v>
      </c>
      <c r="P24">
        <v>8873.6869999999999</v>
      </c>
      <c r="Q24">
        <v>35796.597999999998</v>
      </c>
    </row>
    <row r="25" spans="1:19" x14ac:dyDescent="0.3">
      <c r="A25" s="4" t="s">
        <v>38</v>
      </c>
      <c r="B25">
        <v>33</v>
      </c>
      <c r="C25">
        <v>5</v>
      </c>
      <c r="D25">
        <v>36</v>
      </c>
      <c r="E25">
        <v>87</v>
      </c>
      <c r="F25">
        <v>161</v>
      </c>
      <c r="H25" s="4" t="s">
        <v>4900</v>
      </c>
      <c r="I25" s="9">
        <v>168451.85379999992</v>
      </c>
      <c r="M25" s="4" t="s">
        <v>46</v>
      </c>
      <c r="N25">
        <v>44981.204799999985</v>
      </c>
      <c r="O25">
        <v>19077.783000000007</v>
      </c>
      <c r="P25">
        <v>11065.797999999997</v>
      </c>
      <c r="Q25">
        <v>75124.785799999983</v>
      </c>
    </row>
    <row r="26" spans="1:19" x14ac:dyDescent="0.3">
      <c r="A26" s="4" t="s">
        <v>430</v>
      </c>
      <c r="B26">
        <v>4</v>
      </c>
      <c r="C26">
        <v>1</v>
      </c>
      <c r="D26">
        <v>5</v>
      </c>
      <c r="E26">
        <v>10</v>
      </c>
      <c r="F26">
        <v>20</v>
      </c>
      <c r="M26" s="4" t="s">
        <v>4900</v>
      </c>
      <c r="N26">
        <v>77359.187799999985</v>
      </c>
      <c r="O26">
        <v>52094.398000000001</v>
      </c>
      <c r="P26">
        <v>38998.267999999996</v>
      </c>
      <c r="Q26">
        <v>168451.85379999998</v>
      </c>
    </row>
    <row r="27" spans="1:19" x14ac:dyDescent="0.3">
      <c r="A27" s="4" t="s">
        <v>703</v>
      </c>
      <c r="B27">
        <v>1</v>
      </c>
      <c r="C27">
        <v>1</v>
      </c>
      <c r="D27">
        <v>1</v>
      </c>
      <c r="E27">
        <v>4</v>
      </c>
      <c r="F27">
        <v>7</v>
      </c>
    </row>
    <row r="28" spans="1:19" x14ac:dyDescent="0.3">
      <c r="A28" s="4" t="s">
        <v>238</v>
      </c>
      <c r="B28">
        <v>2</v>
      </c>
      <c r="C28">
        <v>1</v>
      </c>
      <c r="E28">
        <v>3</v>
      </c>
      <c r="F28">
        <v>6</v>
      </c>
      <c r="H28" s="6"/>
    </row>
    <row r="29" spans="1:19" x14ac:dyDescent="0.3">
      <c r="A29" s="4" t="s">
        <v>2553</v>
      </c>
      <c r="E29">
        <v>1</v>
      </c>
      <c r="F29">
        <v>1</v>
      </c>
    </row>
    <row r="30" spans="1:19" x14ac:dyDescent="0.3">
      <c r="A30" s="4" t="s">
        <v>50</v>
      </c>
      <c r="B30">
        <v>1</v>
      </c>
      <c r="D30">
        <v>4</v>
      </c>
      <c r="E30">
        <v>19</v>
      </c>
      <c r="F30">
        <v>24</v>
      </c>
    </row>
    <row r="31" spans="1:19" x14ac:dyDescent="0.3">
      <c r="A31" s="4" t="s">
        <v>1139</v>
      </c>
      <c r="B31">
        <v>3</v>
      </c>
      <c r="C31">
        <v>1</v>
      </c>
      <c r="D31">
        <v>3</v>
      </c>
      <c r="E31">
        <v>10</v>
      </c>
      <c r="F31">
        <v>17</v>
      </c>
    </row>
    <row r="32" spans="1:19" x14ac:dyDescent="0.3">
      <c r="A32" s="4" t="s">
        <v>197</v>
      </c>
      <c r="B32">
        <v>6</v>
      </c>
      <c r="C32">
        <v>1</v>
      </c>
      <c r="D32">
        <v>8</v>
      </c>
      <c r="E32">
        <v>26</v>
      </c>
      <c r="F32">
        <v>41</v>
      </c>
      <c r="I32" s="3" t="s">
        <v>4904</v>
      </c>
      <c r="J32" s="3" t="s">
        <v>4901</v>
      </c>
    </row>
    <row r="33" spans="1:21" x14ac:dyDescent="0.3">
      <c r="A33" s="4" t="s">
        <v>249</v>
      </c>
      <c r="B33">
        <v>4</v>
      </c>
      <c r="D33">
        <v>2</v>
      </c>
      <c r="E33">
        <v>6</v>
      </c>
      <c r="F33">
        <v>12</v>
      </c>
      <c r="I33" s="3" t="s">
        <v>4899</v>
      </c>
      <c r="J33" t="s">
        <v>178</v>
      </c>
      <c r="K33" t="s">
        <v>1158</v>
      </c>
      <c r="L33" t="s">
        <v>19</v>
      </c>
      <c r="M33" t="s">
        <v>46</v>
      </c>
      <c r="N33" t="s">
        <v>4900</v>
      </c>
    </row>
    <row r="34" spans="1:21" x14ac:dyDescent="0.3">
      <c r="A34" s="4" t="s">
        <v>464</v>
      </c>
      <c r="D34">
        <v>1</v>
      </c>
      <c r="E34">
        <v>2</v>
      </c>
      <c r="F34">
        <v>3</v>
      </c>
      <c r="I34" s="4" t="s">
        <v>94</v>
      </c>
      <c r="J34">
        <v>30</v>
      </c>
      <c r="K34">
        <v>6</v>
      </c>
      <c r="L34">
        <v>41</v>
      </c>
      <c r="M34">
        <v>107</v>
      </c>
      <c r="N34">
        <v>184</v>
      </c>
    </row>
    <row r="35" spans="1:21" x14ac:dyDescent="0.3">
      <c r="A35" s="4" t="s">
        <v>3427</v>
      </c>
      <c r="E35">
        <v>1</v>
      </c>
      <c r="F35">
        <v>1</v>
      </c>
      <c r="I35" s="4" t="s">
        <v>136</v>
      </c>
      <c r="J35">
        <v>43</v>
      </c>
      <c r="K35">
        <v>10</v>
      </c>
      <c r="L35">
        <v>36</v>
      </c>
      <c r="M35">
        <v>131</v>
      </c>
      <c r="N35">
        <v>220</v>
      </c>
    </row>
    <row r="36" spans="1:21" x14ac:dyDescent="0.3">
      <c r="A36" s="4" t="s">
        <v>25</v>
      </c>
      <c r="B36">
        <v>3</v>
      </c>
      <c r="D36">
        <v>1</v>
      </c>
      <c r="E36">
        <v>9</v>
      </c>
      <c r="F36">
        <v>13</v>
      </c>
      <c r="I36" s="4" t="s">
        <v>26</v>
      </c>
      <c r="J36">
        <v>22</v>
      </c>
      <c r="K36">
        <v>6</v>
      </c>
      <c r="L36">
        <v>22</v>
      </c>
      <c r="M36">
        <v>84</v>
      </c>
      <c r="N36">
        <v>134</v>
      </c>
    </row>
    <row r="37" spans="1:21" x14ac:dyDescent="0.3">
      <c r="A37" s="4" t="s">
        <v>691</v>
      </c>
      <c r="D37">
        <v>3</v>
      </c>
      <c r="E37">
        <v>3</v>
      </c>
      <c r="F37">
        <v>6</v>
      </c>
      <c r="I37" s="4" t="s">
        <v>39</v>
      </c>
      <c r="J37">
        <v>50</v>
      </c>
      <c r="K37">
        <v>9</v>
      </c>
      <c r="L37">
        <v>55</v>
      </c>
      <c r="M37">
        <v>141</v>
      </c>
      <c r="N37">
        <v>255</v>
      </c>
    </row>
    <row r="38" spans="1:21" x14ac:dyDescent="0.3">
      <c r="A38" s="4" t="s">
        <v>2346</v>
      </c>
      <c r="B38">
        <v>1</v>
      </c>
      <c r="E38">
        <v>3</v>
      </c>
      <c r="F38">
        <v>4</v>
      </c>
      <c r="I38" s="4" t="s">
        <v>4900</v>
      </c>
      <c r="J38">
        <v>145</v>
      </c>
      <c r="K38">
        <v>31</v>
      </c>
      <c r="L38">
        <v>154</v>
      </c>
      <c r="M38">
        <v>463</v>
      </c>
      <c r="N38">
        <v>793</v>
      </c>
    </row>
    <row r="39" spans="1:21" x14ac:dyDescent="0.3">
      <c r="A39" s="4" t="s">
        <v>1121</v>
      </c>
      <c r="B39">
        <v>1</v>
      </c>
      <c r="C39">
        <v>1</v>
      </c>
      <c r="D39">
        <v>2</v>
      </c>
      <c r="E39">
        <v>6</v>
      </c>
      <c r="F39">
        <v>10</v>
      </c>
    </row>
    <row r="40" spans="1:21" x14ac:dyDescent="0.3">
      <c r="A40" s="4" t="s">
        <v>229</v>
      </c>
      <c r="B40">
        <v>2</v>
      </c>
      <c r="C40">
        <v>1</v>
      </c>
      <c r="D40">
        <v>3</v>
      </c>
      <c r="E40">
        <v>10</v>
      </c>
      <c r="F40">
        <v>16</v>
      </c>
      <c r="I40" s="4" t="s">
        <v>4905</v>
      </c>
    </row>
    <row r="41" spans="1:21" x14ac:dyDescent="0.3">
      <c r="A41" s="4" t="s">
        <v>220</v>
      </c>
      <c r="B41">
        <v>2</v>
      </c>
      <c r="D41">
        <v>4</v>
      </c>
      <c r="E41">
        <v>7</v>
      </c>
      <c r="F41">
        <v>13</v>
      </c>
    </row>
    <row r="42" spans="1:21" x14ac:dyDescent="0.3">
      <c r="A42" s="4" t="s">
        <v>1339</v>
      </c>
      <c r="B42">
        <v>1</v>
      </c>
      <c r="D42">
        <v>2</v>
      </c>
      <c r="E42">
        <v>2</v>
      </c>
      <c r="F42">
        <v>5</v>
      </c>
    </row>
    <row r="43" spans="1:21" x14ac:dyDescent="0.3">
      <c r="A43" s="4" t="s">
        <v>558</v>
      </c>
      <c r="B43">
        <v>2</v>
      </c>
      <c r="D43">
        <v>2</v>
      </c>
      <c r="E43">
        <v>2</v>
      </c>
      <c r="F43">
        <v>6</v>
      </c>
      <c r="H43" s="3" t="s">
        <v>4899</v>
      </c>
      <c r="I43" t="s">
        <v>4904</v>
      </c>
      <c r="K43" s="3" t="s">
        <v>4899</v>
      </c>
      <c r="L43" t="s">
        <v>4902</v>
      </c>
      <c r="P43" s="3" t="s">
        <v>4902</v>
      </c>
      <c r="Q43" s="3" t="s">
        <v>4901</v>
      </c>
    </row>
    <row r="44" spans="1:21" x14ac:dyDescent="0.3">
      <c r="A44" s="4" t="s">
        <v>126</v>
      </c>
      <c r="E44">
        <v>2</v>
      </c>
      <c r="F44">
        <v>2</v>
      </c>
      <c r="H44" s="4" t="s">
        <v>337</v>
      </c>
      <c r="I44">
        <v>9</v>
      </c>
      <c r="K44" s="4" t="s">
        <v>337</v>
      </c>
      <c r="L44">
        <v>1822.5600000000002</v>
      </c>
      <c r="P44" s="3" t="s">
        <v>4899</v>
      </c>
      <c r="Q44" t="s">
        <v>178</v>
      </c>
      <c r="R44" t="s">
        <v>1158</v>
      </c>
      <c r="S44" t="s">
        <v>19</v>
      </c>
      <c r="T44" t="s">
        <v>46</v>
      </c>
      <c r="U44" t="s">
        <v>4900</v>
      </c>
    </row>
    <row r="45" spans="1:21" x14ac:dyDescent="0.3">
      <c r="A45" s="4" t="s">
        <v>1261</v>
      </c>
      <c r="B45">
        <v>1</v>
      </c>
      <c r="E45">
        <v>1</v>
      </c>
      <c r="F45">
        <v>2</v>
      </c>
      <c r="H45" s="4" t="s">
        <v>295</v>
      </c>
      <c r="I45">
        <v>21</v>
      </c>
      <c r="K45" s="4" t="s">
        <v>295</v>
      </c>
      <c r="L45">
        <v>2961.0839999999994</v>
      </c>
      <c r="P45" s="4" t="s">
        <v>337</v>
      </c>
      <c r="Q45">
        <v>279.14</v>
      </c>
      <c r="R45">
        <v>29</v>
      </c>
      <c r="S45">
        <v>995.42000000000007</v>
      </c>
      <c r="T45">
        <v>519</v>
      </c>
      <c r="U45">
        <v>1822.56</v>
      </c>
    </row>
    <row r="46" spans="1:21" x14ac:dyDescent="0.3">
      <c r="A46" s="4" t="s">
        <v>2312</v>
      </c>
      <c r="D46">
        <v>1</v>
      </c>
      <c r="E46">
        <v>1</v>
      </c>
      <c r="F46">
        <v>2</v>
      </c>
      <c r="H46" s="4" t="s">
        <v>1513</v>
      </c>
      <c r="I46">
        <v>2</v>
      </c>
      <c r="K46" s="4" t="s">
        <v>1513</v>
      </c>
      <c r="L46">
        <v>111.66</v>
      </c>
      <c r="N46" t="s">
        <v>4908</v>
      </c>
      <c r="P46" s="4" t="s">
        <v>295</v>
      </c>
      <c r="Q46">
        <v>486.20499999999998</v>
      </c>
      <c r="R46">
        <v>300.73600000000005</v>
      </c>
      <c r="S46">
        <v>122.616</v>
      </c>
      <c r="T46">
        <v>2051.527</v>
      </c>
      <c r="U46">
        <v>2961.0839999999998</v>
      </c>
    </row>
    <row r="47" spans="1:21" x14ac:dyDescent="0.3">
      <c r="A47" s="4" t="s">
        <v>751</v>
      </c>
      <c r="E47">
        <v>10</v>
      </c>
      <c r="F47">
        <v>10</v>
      </c>
      <c r="H47" s="4" t="s">
        <v>38</v>
      </c>
      <c r="I47">
        <v>161</v>
      </c>
      <c r="K47" s="4" t="s">
        <v>38</v>
      </c>
      <c r="L47">
        <v>25759.092999999997</v>
      </c>
      <c r="P47" s="4" t="s">
        <v>1513</v>
      </c>
      <c r="T47">
        <v>111.66</v>
      </c>
      <c r="U47">
        <v>111.66</v>
      </c>
    </row>
    <row r="48" spans="1:21" x14ac:dyDescent="0.3">
      <c r="A48" s="4" t="s">
        <v>631</v>
      </c>
      <c r="D48">
        <v>1</v>
      </c>
      <c r="E48">
        <v>3</v>
      </c>
      <c r="F48">
        <v>4</v>
      </c>
      <c r="H48" s="4" t="s">
        <v>430</v>
      </c>
      <c r="I48">
        <v>20</v>
      </c>
      <c r="K48" s="4" t="s">
        <v>430</v>
      </c>
      <c r="L48">
        <v>3718.7020000000002</v>
      </c>
      <c r="P48" s="4" t="s">
        <v>38</v>
      </c>
      <c r="Q48">
        <v>4987.9929999999986</v>
      </c>
      <c r="R48">
        <v>1098.405</v>
      </c>
      <c r="S48">
        <v>7523.8680000000013</v>
      </c>
      <c r="T48">
        <v>12148.826999999997</v>
      </c>
      <c r="U48">
        <v>25759.092999999997</v>
      </c>
    </row>
    <row r="49" spans="1:21" x14ac:dyDescent="0.3">
      <c r="A49" s="4" t="s">
        <v>257</v>
      </c>
      <c r="B49">
        <v>16</v>
      </c>
      <c r="C49">
        <v>5</v>
      </c>
      <c r="D49">
        <v>14</v>
      </c>
      <c r="E49">
        <v>52</v>
      </c>
      <c r="F49">
        <v>87</v>
      </c>
      <c r="H49" s="4" t="s">
        <v>703</v>
      </c>
      <c r="I49">
        <v>7</v>
      </c>
      <c r="K49" s="4" t="s">
        <v>703</v>
      </c>
      <c r="L49">
        <v>1459.7499999999998</v>
      </c>
      <c r="P49" s="4" t="s">
        <v>430</v>
      </c>
      <c r="Q49">
        <v>702.58199999999988</v>
      </c>
      <c r="R49">
        <v>11.087999999999999</v>
      </c>
      <c r="S49">
        <v>480.18599999999992</v>
      </c>
      <c r="T49">
        <v>2524.846</v>
      </c>
      <c r="U49">
        <v>3718.7019999999998</v>
      </c>
    </row>
    <row r="50" spans="1:21" x14ac:dyDescent="0.3">
      <c r="A50" s="4" t="s">
        <v>75</v>
      </c>
      <c r="B50">
        <v>6</v>
      </c>
      <c r="C50">
        <v>4</v>
      </c>
      <c r="D50">
        <v>3</v>
      </c>
      <c r="E50">
        <v>17</v>
      </c>
      <c r="F50">
        <v>30</v>
      </c>
      <c r="H50" s="4" t="s">
        <v>238</v>
      </c>
      <c r="I50">
        <v>6</v>
      </c>
      <c r="K50" s="4" t="s">
        <v>238</v>
      </c>
      <c r="L50">
        <v>334.65</v>
      </c>
      <c r="P50" s="4" t="s">
        <v>703</v>
      </c>
      <c r="Q50">
        <v>11.34</v>
      </c>
      <c r="R50">
        <v>23.2</v>
      </c>
      <c r="S50">
        <v>832.93</v>
      </c>
      <c r="T50">
        <v>592.28</v>
      </c>
      <c r="U50">
        <v>1459.75</v>
      </c>
    </row>
    <row r="51" spans="1:21" x14ac:dyDescent="0.3">
      <c r="A51" s="4" t="s">
        <v>472</v>
      </c>
      <c r="B51">
        <v>10</v>
      </c>
      <c r="C51">
        <v>1</v>
      </c>
      <c r="D51">
        <v>9</v>
      </c>
      <c r="E51">
        <v>18</v>
      </c>
      <c r="F51">
        <v>38</v>
      </c>
      <c r="H51" s="4" t="s">
        <v>2553</v>
      </c>
      <c r="I51">
        <v>1</v>
      </c>
      <c r="K51" s="4" t="s">
        <v>2553</v>
      </c>
      <c r="L51">
        <v>19.440000000000001</v>
      </c>
      <c r="P51" s="4" t="s">
        <v>238</v>
      </c>
      <c r="Q51">
        <v>56.98</v>
      </c>
      <c r="R51">
        <v>129.97999999999999</v>
      </c>
      <c r="T51">
        <v>147.69</v>
      </c>
      <c r="U51">
        <v>334.65</v>
      </c>
    </row>
    <row r="52" spans="1:21" x14ac:dyDescent="0.3">
      <c r="A52" s="4" t="s">
        <v>612</v>
      </c>
      <c r="B52">
        <v>2</v>
      </c>
      <c r="E52">
        <v>1</v>
      </c>
      <c r="F52">
        <v>3</v>
      </c>
      <c r="H52" s="4" t="s">
        <v>50</v>
      </c>
      <c r="I52">
        <v>24</v>
      </c>
      <c r="K52" s="4" t="s">
        <v>50</v>
      </c>
      <c r="L52">
        <v>5844.5339999999987</v>
      </c>
      <c r="P52" s="4" t="s">
        <v>2553</v>
      </c>
      <c r="T52">
        <v>19.440000000000001</v>
      </c>
      <c r="U52">
        <v>19.440000000000001</v>
      </c>
    </row>
    <row r="53" spans="1:21" x14ac:dyDescent="0.3">
      <c r="A53" s="4" t="s">
        <v>390</v>
      </c>
      <c r="E53">
        <v>3</v>
      </c>
      <c r="F53">
        <v>3</v>
      </c>
      <c r="H53" s="4" t="s">
        <v>1139</v>
      </c>
      <c r="I53">
        <v>17</v>
      </c>
      <c r="K53" s="4" t="s">
        <v>1139</v>
      </c>
      <c r="L53">
        <v>2407.3800000000006</v>
      </c>
      <c r="P53" s="4" t="s">
        <v>50</v>
      </c>
      <c r="Q53">
        <v>9.5679999999999996</v>
      </c>
      <c r="S53">
        <v>1446.298</v>
      </c>
      <c r="T53">
        <v>4388.6679999999988</v>
      </c>
      <c r="U53">
        <v>5844.5339999999987</v>
      </c>
    </row>
    <row r="54" spans="1:21" x14ac:dyDescent="0.3">
      <c r="A54" s="4" t="s">
        <v>135</v>
      </c>
      <c r="B54">
        <v>10</v>
      </c>
      <c r="C54">
        <v>1</v>
      </c>
      <c r="D54">
        <v>7</v>
      </c>
      <c r="E54">
        <v>32</v>
      </c>
      <c r="F54">
        <v>50</v>
      </c>
      <c r="H54" s="4" t="s">
        <v>197</v>
      </c>
      <c r="I54">
        <v>41</v>
      </c>
      <c r="K54" s="4" t="s">
        <v>197</v>
      </c>
      <c r="L54">
        <v>8604.7820000000029</v>
      </c>
      <c r="P54" s="4" t="s">
        <v>1139</v>
      </c>
      <c r="Q54">
        <v>1209.5899999999999</v>
      </c>
      <c r="R54">
        <v>80.98</v>
      </c>
      <c r="S54">
        <v>450.65999999999997</v>
      </c>
      <c r="T54">
        <v>666.15</v>
      </c>
      <c r="U54">
        <v>2407.38</v>
      </c>
    </row>
    <row r="55" spans="1:21" x14ac:dyDescent="0.3">
      <c r="A55" s="4" t="s">
        <v>1268</v>
      </c>
      <c r="B55">
        <v>2</v>
      </c>
      <c r="D55">
        <v>2</v>
      </c>
      <c r="E55">
        <v>1</v>
      </c>
      <c r="F55">
        <v>5</v>
      </c>
      <c r="H55" s="4" t="s">
        <v>249</v>
      </c>
      <c r="I55">
        <v>12</v>
      </c>
      <c r="K55" s="4" t="s">
        <v>249</v>
      </c>
      <c r="L55">
        <v>2855.19</v>
      </c>
      <c r="P55" s="4" t="s">
        <v>197</v>
      </c>
      <c r="Q55">
        <v>3445.5860000000007</v>
      </c>
      <c r="R55">
        <v>701.37199999999996</v>
      </c>
      <c r="S55">
        <v>1652.999</v>
      </c>
      <c r="T55">
        <v>2804.8250000000007</v>
      </c>
      <c r="U55">
        <v>8604.7820000000011</v>
      </c>
    </row>
    <row r="56" spans="1:21" x14ac:dyDescent="0.3">
      <c r="A56" s="4" t="s">
        <v>3781</v>
      </c>
      <c r="E56">
        <v>1</v>
      </c>
      <c r="F56">
        <v>1</v>
      </c>
      <c r="H56" s="4" t="s">
        <v>464</v>
      </c>
      <c r="I56">
        <v>3</v>
      </c>
      <c r="K56" s="4" t="s">
        <v>464</v>
      </c>
      <c r="L56">
        <v>101.52</v>
      </c>
      <c r="P56" s="4" t="s">
        <v>249</v>
      </c>
      <c r="Q56">
        <v>1081.3399999999999</v>
      </c>
      <c r="S56">
        <v>290.43</v>
      </c>
      <c r="T56">
        <v>1483.4200000000003</v>
      </c>
      <c r="U56">
        <v>2855.1900000000005</v>
      </c>
    </row>
    <row r="57" spans="1:21" x14ac:dyDescent="0.3">
      <c r="A57" s="4" t="s">
        <v>321</v>
      </c>
      <c r="B57">
        <v>1</v>
      </c>
      <c r="D57">
        <v>2</v>
      </c>
      <c r="E57">
        <v>10</v>
      </c>
      <c r="F57">
        <v>13</v>
      </c>
      <c r="H57" s="4" t="s">
        <v>3427</v>
      </c>
      <c r="I57">
        <v>1</v>
      </c>
      <c r="K57" s="4" t="s">
        <v>3427</v>
      </c>
      <c r="L57">
        <v>107.94</v>
      </c>
      <c r="P57" s="4" t="s">
        <v>464</v>
      </c>
      <c r="S57">
        <v>7.28</v>
      </c>
      <c r="T57">
        <v>94.24</v>
      </c>
      <c r="U57">
        <v>101.52</v>
      </c>
    </row>
    <row r="58" spans="1:21" x14ac:dyDescent="0.3">
      <c r="A58" s="4" t="s">
        <v>93</v>
      </c>
      <c r="B58">
        <v>10</v>
      </c>
      <c r="C58">
        <v>4</v>
      </c>
      <c r="D58">
        <v>21</v>
      </c>
      <c r="E58">
        <v>42</v>
      </c>
      <c r="F58">
        <v>77</v>
      </c>
      <c r="H58" s="4" t="s">
        <v>25</v>
      </c>
      <c r="I58">
        <v>13</v>
      </c>
      <c r="K58" s="4" t="s">
        <v>25</v>
      </c>
      <c r="L58">
        <v>1140.46</v>
      </c>
      <c r="P58" s="4" t="s">
        <v>3427</v>
      </c>
      <c r="T58">
        <v>107.94</v>
      </c>
      <c r="U58">
        <v>107.94</v>
      </c>
    </row>
    <row r="59" spans="1:21" x14ac:dyDescent="0.3">
      <c r="A59" s="4" t="s">
        <v>111</v>
      </c>
      <c r="B59">
        <v>1</v>
      </c>
      <c r="D59">
        <v>1</v>
      </c>
      <c r="E59">
        <v>4</v>
      </c>
      <c r="F59">
        <v>6</v>
      </c>
      <c r="H59" s="4" t="s">
        <v>691</v>
      </c>
      <c r="I59">
        <v>6</v>
      </c>
      <c r="K59" s="4" t="s">
        <v>691</v>
      </c>
      <c r="L59">
        <v>1757.6399999999999</v>
      </c>
      <c r="P59" s="4" t="s">
        <v>25</v>
      </c>
      <c r="Q59">
        <v>163.9</v>
      </c>
      <c r="S59">
        <v>261.95999999999998</v>
      </c>
      <c r="T59">
        <v>714.60000000000014</v>
      </c>
      <c r="U59">
        <v>1140.46</v>
      </c>
    </row>
    <row r="60" spans="1:21" x14ac:dyDescent="0.3">
      <c r="A60" s="4" t="s">
        <v>302</v>
      </c>
      <c r="B60">
        <v>5</v>
      </c>
      <c r="D60">
        <v>2</v>
      </c>
      <c r="E60">
        <v>8</v>
      </c>
      <c r="F60">
        <v>15</v>
      </c>
      <c r="H60" s="4" t="s">
        <v>2346</v>
      </c>
      <c r="I60">
        <v>4</v>
      </c>
      <c r="K60" s="4" t="s">
        <v>2346</v>
      </c>
      <c r="L60">
        <v>155.54</v>
      </c>
      <c r="P60" s="4" t="s">
        <v>691</v>
      </c>
      <c r="S60">
        <v>567.28</v>
      </c>
      <c r="T60">
        <v>1190.3600000000001</v>
      </c>
      <c r="U60">
        <v>1757.64</v>
      </c>
    </row>
    <row r="61" spans="1:21" x14ac:dyDescent="0.3">
      <c r="A61" s="4" t="s">
        <v>83</v>
      </c>
      <c r="B61">
        <v>6</v>
      </c>
      <c r="C61">
        <v>1</v>
      </c>
      <c r="D61">
        <v>10</v>
      </c>
      <c r="E61">
        <v>21</v>
      </c>
      <c r="F61">
        <v>38</v>
      </c>
      <c r="H61" s="4" t="s">
        <v>1121</v>
      </c>
      <c r="I61">
        <v>10</v>
      </c>
      <c r="K61" s="4" t="s">
        <v>1121</v>
      </c>
      <c r="L61">
        <v>2042.2139999999999</v>
      </c>
      <c r="P61" s="4" t="s">
        <v>2346</v>
      </c>
      <c r="Q61">
        <v>39.9</v>
      </c>
      <c r="T61">
        <v>115.64</v>
      </c>
      <c r="U61">
        <v>155.54</v>
      </c>
    </row>
    <row r="62" spans="1:21" x14ac:dyDescent="0.3">
      <c r="A62" s="4" t="s">
        <v>102</v>
      </c>
      <c r="B62">
        <v>2</v>
      </c>
      <c r="E62">
        <v>7</v>
      </c>
      <c r="F62">
        <v>9</v>
      </c>
      <c r="H62" s="4" t="s">
        <v>229</v>
      </c>
      <c r="I62">
        <v>16</v>
      </c>
      <c r="K62" s="4" t="s">
        <v>229</v>
      </c>
      <c r="L62">
        <v>3801.3060000000005</v>
      </c>
      <c r="P62" s="4" t="s">
        <v>1121</v>
      </c>
      <c r="Q62">
        <v>14.88</v>
      </c>
      <c r="R62">
        <v>85.3</v>
      </c>
      <c r="S62">
        <v>206.43</v>
      </c>
      <c r="T62">
        <v>1735.6039999999998</v>
      </c>
      <c r="U62">
        <v>2042.2139999999999</v>
      </c>
    </row>
    <row r="63" spans="1:21" x14ac:dyDescent="0.3">
      <c r="A63" s="4" t="s">
        <v>4900</v>
      </c>
      <c r="B63">
        <v>145</v>
      </c>
      <c r="C63">
        <v>31</v>
      </c>
      <c r="D63">
        <v>154</v>
      </c>
      <c r="E63">
        <v>463</v>
      </c>
      <c r="F63">
        <v>793</v>
      </c>
      <c r="H63" s="4" t="s">
        <v>220</v>
      </c>
      <c r="I63">
        <v>13</v>
      </c>
      <c r="K63" s="4" t="s">
        <v>220</v>
      </c>
      <c r="L63">
        <v>4526.2800000000007</v>
      </c>
      <c r="P63" s="4" t="s">
        <v>229</v>
      </c>
      <c r="Q63">
        <v>242.38</v>
      </c>
      <c r="R63">
        <v>644.07600000000002</v>
      </c>
      <c r="S63">
        <v>771.76</v>
      </c>
      <c r="T63">
        <v>2143.09</v>
      </c>
      <c r="U63">
        <v>3801.306</v>
      </c>
    </row>
    <row r="64" spans="1:21" x14ac:dyDescent="0.3">
      <c r="H64" s="4" t="s">
        <v>1339</v>
      </c>
      <c r="I64">
        <v>5</v>
      </c>
      <c r="K64" s="4" t="s">
        <v>1339</v>
      </c>
      <c r="L64">
        <v>2168.83</v>
      </c>
      <c r="P64" s="4" t="s">
        <v>220</v>
      </c>
      <c r="Q64">
        <v>1839.96</v>
      </c>
      <c r="S64">
        <v>2153.69</v>
      </c>
      <c r="T64">
        <v>532.63</v>
      </c>
      <c r="U64">
        <v>4526.28</v>
      </c>
    </row>
    <row r="65" spans="1:21" x14ac:dyDescent="0.3">
      <c r="H65" s="4" t="s">
        <v>558</v>
      </c>
      <c r="I65">
        <v>6</v>
      </c>
      <c r="K65" s="4" t="s">
        <v>558</v>
      </c>
      <c r="L65">
        <v>1809.36</v>
      </c>
      <c r="P65" s="4" t="s">
        <v>1339</v>
      </c>
      <c r="Q65">
        <v>479.97</v>
      </c>
      <c r="S65">
        <v>1466.37</v>
      </c>
      <c r="T65">
        <v>222.49</v>
      </c>
      <c r="U65">
        <v>2168.83</v>
      </c>
    </row>
    <row r="66" spans="1:21" x14ac:dyDescent="0.3">
      <c r="A66" s="3" t="s">
        <v>4902</v>
      </c>
      <c r="B66" s="3" t="s">
        <v>4901</v>
      </c>
      <c r="H66" s="4" t="s">
        <v>126</v>
      </c>
      <c r="I66">
        <v>2</v>
      </c>
      <c r="K66" s="4" t="s">
        <v>126</v>
      </c>
      <c r="L66">
        <v>2499.42</v>
      </c>
      <c r="P66" s="4" t="s">
        <v>558</v>
      </c>
      <c r="Q66">
        <v>135.06</v>
      </c>
      <c r="S66">
        <v>137.71</v>
      </c>
      <c r="T66">
        <v>1536.59</v>
      </c>
      <c r="U66">
        <v>1809.36</v>
      </c>
    </row>
    <row r="67" spans="1:21" x14ac:dyDescent="0.3">
      <c r="A67" s="3" t="s">
        <v>4899</v>
      </c>
      <c r="B67" t="s">
        <v>22</v>
      </c>
      <c r="C67" t="s">
        <v>36</v>
      </c>
      <c r="D67" t="s">
        <v>91</v>
      </c>
      <c r="E67" t="s">
        <v>4900</v>
      </c>
      <c r="H67" s="4" t="s">
        <v>1261</v>
      </c>
      <c r="I67">
        <v>2</v>
      </c>
      <c r="K67" s="4" t="s">
        <v>1261</v>
      </c>
      <c r="L67">
        <v>134.37200000000001</v>
      </c>
      <c r="P67" s="4" t="s">
        <v>126</v>
      </c>
      <c r="T67">
        <v>2499.42</v>
      </c>
      <c r="U67">
        <v>2499.42</v>
      </c>
    </row>
    <row r="68" spans="1:21" x14ac:dyDescent="0.3">
      <c r="A68" s="4" t="s">
        <v>337</v>
      </c>
      <c r="B68" s="9">
        <v>1508.39</v>
      </c>
      <c r="C68" s="9">
        <v>314.17</v>
      </c>
      <c r="D68" s="9"/>
      <c r="E68" s="9">
        <v>1822.5600000000002</v>
      </c>
      <c r="H68" s="4" t="s">
        <v>2312</v>
      </c>
      <c r="I68">
        <v>2</v>
      </c>
      <c r="K68" s="4" t="s">
        <v>2312</v>
      </c>
      <c r="L68">
        <v>101.9</v>
      </c>
      <c r="P68" s="4" t="s">
        <v>1261</v>
      </c>
      <c r="Q68">
        <v>58.58</v>
      </c>
      <c r="T68">
        <v>75.792000000000002</v>
      </c>
      <c r="U68">
        <v>134.37200000000001</v>
      </c>
    </row>
    <row r="69" spans="1:21" x14ac:dyDescent="0.3">
      <c r="A69" s="4" t="s">
        <v>295</v>
      </c>
      <c r="B69" s="9">
        <v>681.12799999999993</v>
      </c>
      <c r="C69" s="9">
        <v>1423.9239999999998</v>
      </c>
      <c r="D69" s="9">
        <v>856.03199999999993</v>
      </c>
      <c r="E69" s="9">
        <v>2961.0839999999998</v>
      </c>
      <c r="H69" s="4" t="s">
        <v>751</v>
      </c>
      <c r="I69">
        <v>10</v>
      </c>
      <c r="K69" s="4" t="s">
        <v>751</v>
      </c>
      <c r="L69">
        <v>1037.0060000000001</v>
      </c>
      <c r="P69" s="4" t="s">
        <v>2312</v>
      </c>
      <c r="S69">
        <v>33.28</v>
      </c>
      <c r="T69">
        <v>68.62</v>
      </c>
      <c r="U69">
        <v>101.9</v>
      </c>
    </row>
    <row r="70" spans="1:21" x14ac:dyDescent="0.3">
      <c r="A70" s="4" t="s">
        <v>1513</v>
      </c>
      <c r="B70" s="9">
        <v>105.42</v>
      </c>
      <c r="C70" s="9"/>
      <c r="D70" s="9">
        <v>6.24</v>
      </c>
      <c r="E70" s="9">
        <v>111.66</v>
      </c>
      <c r="H70" s="4" t="s">
        <v>631</v>
      </c>
      <c r="I70">
        <v>4</v>
      </c>
      <c r="K70" s="4" t="s">
        <v>631</v>
      </c>
      <c r="L70">
        <v>755.56999999999994</v>
      </c>
      <c r="P70" s="4" t="s">
        <v>751</v>
      </c>
      <c r="T70">
        <v>1037.0060000000001</v>
      </c>
      <c r="U70">
        <v>1037.0060000000001</v>
      </c>
    </row>
    <row r="71" spans="1:21" x14ac:dyDescent="0.3">
      <c r="A71" s="4" t="s">
        <v>38</v>
      </c>
      <c r="B71" s="9">
        <v>13963.058000000001</v>
      </c>
      <c r="C71" s="9">
        <v>7835.3870000000015</v>
      </c>
      <c r="D71" s="9">
        <v>3960.6480000000001</v>
      </c>
      <c r="E71" s="9">
        <v>25759.093000000004</v>
      </c>
      <c r="H71" s="4" t="s">
        <v>257</v>
      </c>
      <c r="I71">
        <v>87</v>
      </c>
      <c r="K71" s="4" t="s">
        <v>257</v>
      </c>
      <c r="L71">
        <v>29377.547000000002</v>
      </c>
      <c r="P71" s="4" t="s">
        <v>631</v>
      </c>
      <c r="S71">
        <v>90.8</v>
      </c>
      <c r="T71">
        <v>664.77</v>
      </c>
      <c r="U71">
        <v>755.56999999999994</v>
      </c>
    </row>
    <row r="72" spans="1:21" x14ac:dyDescent="0.3">
      <c r="A72" s="4" t="s">
        <v>430</v>
      </c>
      <c r="B72" s="9">
        <v>2288.7379999999998</v>
      </c>
      <c r="C72" s="9">
        <v>1374.1100000000001</v>
      </c>
      <c r="D72" s="9">
        <v>55.853999999999999</v>
      </c>
      <c r="E72" s="9">
        <v>3718.7019999999998</v>
      </c>
      <c r="H72" s="4" t="s">
        <v>75</v>
      </c>
      <c r="I72">
        <v>30</v>
      </c>
      <c r="K72" s="4" t="s">
        <v>75</v>
      </c>
      <c r="L72">
        <v>12997.810000000003</v>
      </c>
      <c r="P72" s="4" t="s">
        <v>257</v>
      </c>
      <c r="Q72">
        <v>14065.523999999999</v>
      </c>
      <c r="R72">
        <v>2157.8530000000001</v>
      </c>
      <c r="S72">
        <v>1138.7500000000002</v>
      </c>
      <c r="T72">
        <v>12015.420000000002</v>
      </c>
      <c r="U72">
        <v>29377.547000000002</v>
      </c>
    </row>
    <row r="73" spans="1:21" x14ac:dyDescent="0.3">
      <c r="A73" s="4" t="s">
        <v>703</v>
      </c>
      <c r="B73" s="9">
        <v>1403.0099999999998</v>
      </c>
      <c r="C73" s="9">
        <v>34.54</v>
      </c>
      <c r="D73" s="9">
        <v>22.2</v>
      </c>
      <c r="E73" s="9">
        <v>1459.7499999999998</v>
      </c>
      <c r="H73" s="4" t="s">
        <v>472</v>
      </c>
      <c r="I73">
        <v>38</v>
      </c>
      <c r="K73" s="4" t="s">
        <v>472</v>
      </c>
      <c r="L73">
        <v>6168.3869999999979</v>
      </c>
      <c r="P73" s="4" t="s">
        <v>75</v>
      </c>
      <c r="Q73">
        <v>1015.278</v>
      </c>
      <c r="R73">
        <v>9397.2519999999986</v>
      </c>
      <c r="S73">
        <v>1372.7280000000001</v>
      </c>
      <c r="T73">
        <v>1212.5520000000001</v>
      </c>
      <c r="U73">
        <v>12997.809999999998</v>
      </c>
    </row>
    <row r="74" spans="1:21" x14ac:dyDescent="0.3">
      <c r="A74" s="4" t="s">
        <v>238</v>
      </c>
      <c r="B74" s="9">
        <v>334.65</v>
      </c>
      <c r="C74" s="9"/>
      <c r="D74" s="9"/>
      <c r="E74" s="9">
        <v>334.65</v>
      </c>
      <c r="H74" s="4" t="s">
        <v>612</v>
      </c>
      <c r="I74">
        <v>3</v>
      </c>
      <c r="K74" s="4" t="s">
        <v>612</v>
      </c>
      <c r="L74">
        <v>410.41</v>
      </c>
      <c r="P74" s="4" t="s">
        <v>472</v>
      </c>
      <c r="Q74">
        <v>2565.9740000000002</v>
      </c>
      <c r="R74">
        <v>485.94</v>
      </c>
      <c r="S74">
        <v>1352.6479999999997</v>
      </c>
      <c r="T74">
        <v>1763.8249999999998</v>
      </c>
      <c r="U74">
        <v>6168.3869999999997</v>
      </c>
    </row>
    <row r="75" spans="1:21" x14ac:dyDescent="0.3">
      <c r="A75" s="4" t="s">
        <v>2553</v>
      </c>
      <c r="B75" s="9">
        <v>19.440000000000001</v>
      </c>
      <c r="C75" s="9"/>
      <c r="D75" s="9"/>
      <c r="E75" s="9">
        <v>19.440000000000001</v>
      </c>
      <c r="H75" s="4" t="s">
        <v>390</v>
      </c>
      <c r="I75">
        <v>3</v>
      </c>
      <c r="K75" s="4" t="s">
        <v>390</v>
      </c>
      <c r="L75">
        <v>106.018</v>
      </c>
      <c r="P75" s="4" t="s">
        <v>612</v>
      </c>
      <c r="Q75">
        <v>395.79</v>
      </c>
      <c r="T75">
        <v>14.62</v>
      </c>
      <c r="U75">
        <v>410.41</v>
      </c>
    </row>
    <row r="76" spans="1:21" x14ac:dyDescent="0.3">
      <c r="A76" s="4" t="s">
        <v>50</v>
      </c>
      <c r="B76" s="9">
        <v>2466.1770000000001</v>
      </c>
      <c r="C76" s="9">
        <v>1476.7449999999999</v>
      </c>
      <c r="D76" s="9">
        <v>1901.6120000000001</v>
      </c>
      <c r="E76" s="9">
        <v>5844.5339999999997</v>
      </c>
      <c r="H76" s="4" t="s">
        <v>135</v>
      </c>
      <c r="I76">
        <v>50</v>
      </c>
      <c r="K76" s="4" t="s">
        <v>135</v>
      </c>
      <c r="L76">
        <v>7788.8919999999989</v>
      </c>
      <c r="P76" s="4" t="s">
        <v>390</v>
      </c>
      <c r="T76">
        <v>106.018</v>
      </c>
      <c r="U76">
        <v>106.018</v>
      </c>
    </row>
    <row r="77" spans="1:21" x14ac:dyDescent="0.3">
      <c r="A77" s="4" t="s">
        <v>1139</v>
      </c>
      <c r="B77" s="9">
        <v>513.59999999999991</v>
      </c>
      <c r="C77" s="9">
        <v>1135.94</v>
      </c>
      <c r="D77" s="9">
        <v>757.84</v>
      </c>
      <c r="E77" s="9">
        <v>2407.38</v>
      </c>
      <c r="H77" s="4" t="s">
        <v>1268</v>
      </c>
      <c r="I77">
        <v>5</v>
      </c>
      <c r="K77" s="4" t="s">
        <v>1268</v>
      </c>
      <c r="L77">
        <v>2409.0100000000002</v>
      </c>
      <c r="P77" s="4" t="s">
        <v>135</v>
      </c>
      <c r="Q77">
        <v>2018.1919999999998</v>
      </c>
      <c r="R77">
        <v>11.352</v>
      </c>
      <c r="S77">
        <v>445.69699999999995</v>
      </c>
      <c r="T77">
        <v>5313.6509999999998</v>
      </c>
      <c r="U77">
        <v>7788.8919999999998</v>
      </c>
    </row>
    <row r="78" spans="1:21" x14ac:dyDescent="0.3">
      <c r="A78" s="4" t="s">
        <v>197</v>
      </c>
      <c r="B78" s="9">
        <v>4478.8200000000024</v>
      </c>
      <c r="C78" s="9">
        <v>543.66599999999994</v>
      </c>
      <c r="D78" s="9">
        <v>3582.2960000000003</v>
      </c>
      <c r="E78" s="9">
        <v>8604.7820000000029</v>
      </c>
      <c r="H78" s="4" t="s">
        <v>3781</v>
      </c>
      <c r="I78">
        <v>1</v>
      </c>
      <c r="K78" s="4" t="s">
        <v>3781</v>
      </c>
      <c r="L78">
        <v>14.62</v>
      </c>
      <c r="P78" s="4" t="s">
        <v>1268</v>
      </c>
      <c r="Q78">
        <v>1648.99</v>
      </c>
      <c r="S78">
        <v>745.12</v>
      </c>
      <c r="T78">
        <v>14.9</v>
      </c>
      <c r="U78">
        <v>2409.0100000000002</v>
      </c>
    </row>
    <row r="79" spans="1:21" x14ac:dyDescent="0.3">
      <c r="A79" s="4" t="s">
        <v>249</v>
      </c>
      <c r="B79" s="9">
        <v>1380.21</v>
      </c>
      <c r="C79" s="9">
        <v>1196.6399999999999</v>
      </c>
      <c r="D79" s="9">
        <v>278.34000000000003</v>
      </c>
      <c r="E79" s="9">
        <v>2855.19</v>
      </c>
      <c r="H79" s="4" t="s">
        <v>321</v>
      </c>
      <c r="I79">
        <v>13</v>
      </c>
      <c r="K79" s="4" t="s">
        <v>321</v>
      </c>
      <c r="L79">
        <v>2471.0280000000002</v>
      </c>
      <c r="P79" s="4" t="s">
        <v>3781</v>
      </c>
      <c r="T79">
        <v>14.62</v>
      </c>
      <c r="U79">
        <v>14.62</v>
      </c>
    </row>
    <row r="80" spans="1:21" x14ac:dyDescent="0.3">
      <c r="A80" s="4" t="s">
        <v>464</v>
      </c>
      <c r="B80" s="9">
        <v>75.959999999999994</v>
      </c>
      <c r="C80" s="9">
        <v>18.28</v>
      </c>
      <c r="D80" s="9">
        <v>7.28</v>
      </c>
      <c r="E80" s="9">
        <v>101.52</v>
      </c>
      <c r="H80" s="4" t="s">
        <v>93</v>
      </c>
      <c r="I80">
        <v>77</v>
      </c>
      <c r="K80" s="4" t="s">
        <v>93</v>
      </c>
      <c r="L80">
        <v>13575.320799999998</v>
      </c>
      <c r="P80" s="4" t="s">
        <v>321</v>
      </c>
      <c r="Q80">
        <v>14.352</v>
      </c>
      <c r="S80">
        <v>205.874</v>
      </c>
      <c r="T80">
        <v>2250.8019999999997</v>
      </c>
      <c r="U80">
        <v>2471.0279999999998</v>
      </c>
    </row>
    <row r="81" spans="1:21" x14ac:dyDescent="0.3">
      <c r="A81" s="4" t="s">
        <v>3427</v>
      </c>
      <c r="B81" s="9"/>
      <c r="C81" s="9"/>
      <c r="D81" s="9">
        <v>107.94</v>
      </c>
      <c r="E81" s="9">
        <v>107.94</v>
      </c>
      <c r="H81" s="4" t="s">
        <v>111</v>
      </c>
      <c r="I81">
        <v>6</v>
      </c>
      <c r="K81" s="4" t="s">
        <v>111</v>
      </c>
      <c r="L81">
        <v>1270.7940000000003</v>
      </c>
      <c r="P81" s="4" t="s">
        <v>93</v>
      </c>
      <c r="Q81">
        <v>2614.9160000000002</v>
      </c>
      <c r="R81">
        <v>250.976</v>
      </c>
      <c r="S81">
        <v>7077.3280000000004</v>
      </c>
      <c r="T81">
        <v>3632.1008000000002</v>
      </c>
      <c r="U81">
        <v>13575.320800000001</v>
      </c>
    </row>
    <row r="82" spans="1:21" x14ac:dyDescent="0.3">
      <c r="A82" s="4" t="s">
        <v>25</v>
      </c>
      <c r="B82" s="9">
        <v>927.95999999999992</v>
      </c>
      <c r="C82" s="9">
        <v>191.56</v>
      </c>
      <c r="D82" s="9">
        <v>20.94</v>
      </c>
      <c r="E82" s="9">
        <v>1140.46</v>
      </c>
      <c r="H82" s="4" t="s">
        <v>302</v>
      </c>
      <c r="I82">
        <v>15</v>
      </c>
      <c r="K82" s="4" t="s">
        <v>302</v>
      </c>
      <c r="L82">
        <v>3785.1699999999996</v>
      </c>
      <c r="P82" s="4" t="s">
        <v>111</v>
      </c>
      <c r="Q82">
        <v>48.4</v>
      </c>
      <c r="S82">
        <v>55.5</v>
      </c>
      <c r="T82">
        <v>1166.8940000000002</v>
      </c>
      <c r="U82">
        <v>1270.7940000000003</v>
      </c>
    </row>
    <row r="83" spans="1:21" x14ac:dyDescent="0.3">
      <c r="A83" s="4" t="s">
        <v>691</v>
      </c>
      <c r="B83" s="9">
        <v>1229.3600000000001</v>
      </c>
      <c r="C83" s="9">
        <v>24.32</v>
      </c>
      <c r="D83" s="9">
        <v>503.96</v>
      </c>
      <c r="E83" s="9">
        <v>1757.64</v>
      </c>
      <c r="H83" s="4" t="s">
        <v>83</v>
      </c>
      <c r="I83">
        <v>38</v>
      </c>
      <c r="K83" s="4" t="s">
        <v>83</v>
      </c>
      <c r="L83">
        <v>7519.3740000000007</v>
      </c>
      <c r="P83" s="4" t="s">
        <v>302</v>
      </c>
      <c r="Q83">
        <v>672.01</v>
      </c>
      <c r="S83">
        <v>165.97</v>
      </c>
      <c r="T83">
        <v>2947.19</v>
      </c>
      <c r="U83">
        <v>3785.17</v>
      </c>
    </row>
    <row r="84" spans="1:21" x14ac:dyDescent="0.3">
      <c r="A84" s="4" t="s">
        <v>2346</v>
      </c>
      <c r="B84" s="9">
        <v>39.9</v>
      </c>
      <c r="C84" s="9"/>
      <c r="D84" s="9">
        <v>115.64</v>
      </c>
      <c r="E84" s="9">
        <v>155.54</v>
      </c>
      <c r="H84" s="4" t="s">
        <v>102</v>
      </c>
      <c r="I84">
        <v>9</v>
      </c>
      <c r="K84" s="4" t="s">
        <v>102</v>
      </c>
      <c r="L84">
        <v>2519.29</v>
      </c>
      <c r="P84" s="4" t="s">
        <v>83</v>
      </c>
      <c r="Q84">
        <v>1284.8800000000001</v>
      </c>
      <c r="R84">
        <v>12.96</v>
      </c>
      <c r="S84">
        <v>3745.0160000000001</v>
      </c>
      <c r="T84">
        <v>2476.518</v>
      </c>
      <c r="U84">
        <v>7519.3739999999998</v>
      </c>
    </row>
    <row r="85" spans="1:21" x14ac:dyDescent="0.3">
      <c r="A85" s="4" t="s">
        <v>1121</v>
      </c>
      <c r="B85" s="9">
        <v>69.75</v>
      </c>
      <c r="C85" s="9">
        <v>1772.5640000000001</v>
      </c>
      <c r="D85" s="9">
        <v>199.89999999999998</v>
      </c>
      <c r="E85" s="9">
        <v>2042.2139999999999</v>
      </c>
      <c r="H85" s="4" t="s">
        <v>4900</v>
      </c>
      <c r="I85">
        <v>793</v>
      </c>
      <c r="K85" s="4" t="s">
        <v>4900</v>
      </c>
      <c r="L85">
        <v>168451.85380000001</v>
      </c>
      <c r="P85" s="4" t="s">
        <v>102</v>
      </c>
      <c r="Q85">
        <v>520.74</v>
      </c>
      <c r="T85">
        <v>1998.55</v>
      </c>
      <c r="U85">
        <v>2519.29</v>
      </c>
    </row>
    <row r="86" spans="1:21" x14ac:dyDescent="0.3">
      <c r="A86" s="4" t="s">
        <v>229</v>
      </c>
      <c r="B86" s="9">
        <v>1280.9259999999999</v>
      </c>
      <c r="C86" s="9">
        <v>771.28</v>
      </c>
      <c r="D86" s="9">
        <v>1749.1</v>
      </c>
      <c r="E86" s="9">
        <v>3801.306</v>
      </c>
      <c r="H86" s="4" t="s">
        <v>4906</v>
      </c>
      <c r="I86">
        <f>MAX(I44:I84)</f>
        <v>161</v>
      </c>
      <c r="K86" s="4" t="s">
        <v>4906</v>
      </c>
      <c r="L86">
        <f>MAX(L45:L84)</f>
        <v>29377.547000000002</v>
      </c>
      <c r="P86" s="4" t="s">
        <v>4900</v>
      </c>
      <c r="Q86">
        <v>42109.999999999993</v>
      </c>
      <c r="R86">
        <v>15420.47</v>
      </c>
      <c r="S86">
        <v>35796.598000000005</v>
      </c>
      <c r="T86">
        <v>75124.785799999983</v>
      </c>
      <c r="U86">
        <v>168451.85380000004</v>
      </c>
    </row>
    <row r="87" spans="1:21" x14ac:dyDescent="0.3">
      <c r="A87" s="4" t="s">
        <v>220</v>
      </c>
      <c r="B87" s="9">
        <v>2266.7700000000004</v>
      </c>
      <c r="C87" s="9">
        <v>257.64999999999998</v>
      </c>
      <c r="D87" s="9">
        <v>2001.86</v>
      </c>
      <c r="E87" s="9">
        <v>4526.2800000000007</v>
      </c>
      <c r="H87" s="4" t="s">
        <v>4907</v>
      </c>
      <c r="I87">
        <v>1</v>
      </c>
      <c r="K87" s="4" t="s">
        <v>4907</v>
      </c>
      <c r="L87">
        <f>MIN(L44:L84)</f>
        <v>14.62</v>
      </c>
    </row>
    <row r="88" spans="1:21" x14ac:dyDescent="0.3">
      <c r="A88" s="4" t="s">
        <v>1339</v>
      </c>
      <c r="B88" s="9">
        <v>1568.86</v>
      </c>
      <c r="C88" s="9"/>
      <c r="D88" s="9">
        <v>599.97</v>
      </c>
      <c r="E88" s="9">
        <v>2168.83</v>
      </c>
    </row>
    <row r="89" spans="1:21" x14ac:dyDescent="0.3">
      <c r="A89" s="4" t="s">
        <v>558</v>
      </c>
      <c r="B89" s="9">
        <v>1077.52</v>
      </c>
      <c r="C89" s="9">
        <v>25.92</v>
      </c>
      <c r="D89" s="9">
        <v>705.92</v>
      </c>
      <c r="E89" s="9">
        <v>1809.3600000000001</v>
      </c>
      <c r="H89" s="3" t="s">
        <v>4902</v>
      </c>
      <c r="I89" s="3" t="s">
        <v>4901</v>
      </c>
    </row>
    <row r="90" spans="1:21" x14ac:dyDescent="0.3">
      <c r="A90" s="4" t="s">
        <v>126</v>
      </c>
      <c r="B90" s="9">
        <v>2479.96</v>
      </c>
      <c r="C90" s="9">
        <v>19.46</v>
      </c>
      <c r="D90" s="9"/>
      <c r="E90" s="9">
        <v>2499.42</v>
      </c>
      <c r="H90" s="3" t="s">
        <v>4899</v>
      </c>
      <c r="I90" t="s">
        <v>22</v>
      </c>
      <c r="J90" t="s">
        <v>36</v>
      </c>
      <c r="K90" t="s">
        <v>91</v>
      </c>
      <c r="L90" t="s">
        <v>4900</v>
      </c>
    </row>
    <row r="91" spans="1:21" x14ac:dyDescent="0.3">
      <c r="A91" s="4" t="s">
        <v>1261</v>
      </c>
      <c r="B91" s="9"/>
      <c r="C91" s="9">
        <v>58.58</v>
      </c>
      <c r="D91" s="9">
        <v>75.792000000000002</v>
      </c>
      <c r="E91" s="9">
        <v>134.37200000000001</v>
      </c>
      <c r="H91" s="4" t="s">
        <v>94</v>
      </c>
      <c r="I91">
        <v>19417.5828</v>
      </c>
      <c r="J91">
        <v>11719.560000000001</v>
      </c>
      <c r="K91">
        <v>9688.2960000000003</v>
      </c>
      <c r="L91">
        <v>40825.438800000004</v>
      </c>
    </row>
    <row r="92" spans="1:21" x14ac:dyDescent="0.3">
      <c r="A92" s="4" t="s">
        <v>2312</v>
      </c>
      <c r="B92" s="9">
        <v>68.62</v>
      </c>
      <c r="C92" s="9">
        <v>33.28</v>
      </c>
      <c r="D92" s="9"/>
      <c r="E92" s="9">
        <v>101.9</v>
      </c>
      <c r="H92" s="4" t="s">
        <v>136</v>
      </c>
      <c r="I92">
        <v>21904.093999999994</v>
      </c>
      <c r="J92">
        <v>10881.871999999999</v>
      </c>
      <c r="K92">
        <v>18108.37</v>
      </c>
      <c r="L92">
        <v>50894.335999999996</v>
      </c>
    </row>
    <row r="93" spans="1:21" x14ac:dyDescent="0.3">
      <c r="A93" s="4" t="s">
        <v>751</v>
      </c>
      <c r="B93" s="9">
        <v>483.976</v>
      </c>
      <c r="C93" s="9">
        <v>453.67999999999995</v>
      </c>
      <c r="D93" s="9">
        <v>99.35</v>
      </c>
      <c r="E93" s="9">
        <v>1037.0059999999999</v>
      </c>
      <c r="H93" s="4" t="s">
        <v>26</v>
      </c>
      <c r="I93">
        <v>12731.562999999998</v>
      </c>
      <c r="J93">
        <v>16022.172999999999</v>
      </c>
      <c r="K93">
        <v>5753.3360000000002</v>
      </c>
      <c r="L93">
        <v>34507.072</v>
      </c>
    </row>
    <row r="94" spans="1:21" x14ac:dyDescent="0.3">
      <c r="A94" s="4" t="s">
        <v>631</v>
      </c>
      <c r="B94" s="9">
        <v>69.77</v>
      </c>
      <c r="C94" s="9">
        <v>595</v>
      </c>
      <c r="D94" s="9">
        <v>90.8</v>
      </c>
      <c r="E94" s="9">
        <v>755.56999999999994</v>
      </c>
      <c r="H94" s="4" t="s">
        <v>39</v>
      </c>
      <c r="I94">
        <v>23305.948000000004</v>
      </c>
      <c r="J94">
        <v>13470.793000000001</v>
      </c>
      <c r="K94">
        <v>5448.2660000000014</v>
      </c>
      <c r="L94">
        <v>42225.007000000012</v>
      </c>
    </row>
    <row r="95" spans="1:21" x14ac:dyDescent="0.3">
      <c r="A95" s="4" t="s">
        <v>257</v>
      </c>
      <c r="B95" s="9">
        <v>11275.180000000002</v>
      </c>
      <c r="C95" s="9">
        <v>3977.0890000000004</v>
      </c>
      <c r="D95" s="9">
        <v>14125.278</v>
      </c>
      <c r="E95" s="9">
        <v>29377.547000000002</v>
      </c>
      <c r="H95" s="4" t="s">
        <v>4900</v>
      </c>
      <c r="I95">
        <v>77359.1878</v>
      </c>
      <c r="J95">
        <v>52094.398000000001</v>
      </c>
      <c r="K95">
        <v>38998.268000000004</v>
      </c>
      <c r="L95">
        <v>168451.85380000001</v>
      </c>
    </row>
    <row r="96" spans="1:21" x14ac:dyDescent="0.3">
      <c r="A96" s="4" t="s">
        <v>75</v>
      </c>
      <c r="B96" s="9">
        <v>2339.6620000000003</v>
      </c>
      <c r="C96" s="9">
        <v>8984.4079999999994</v>
      </c>
      <c r="D96" s="9">
        <v>1673.7400000000002</v>
      </c>
      <c r="E96" s="9">
        <v>12997.81</v>
      </c>
      <c r="N96" t="s">
        <v>4909</v>
      </c>
    </row>
    <row r="97" spans="1:12" x14ac:dyDescent="0.3">
      <c r="A97" s="4" t="s">
        <v>472</v>
      </c>
      <c r="B97" s="9">
        <v>3512.4650000000001</v>
      </c>
      <c r="C97" s="9">
        <v>2362.848</v>
      </c>
      <c r="D97" s="9">
        <v>293.07400000000001</v>
      </c>
      <c r="E97" s="9">
        <v>6168.3869999999997</v>
      </c>
    </row>
    <row r="98" spans="1:12" x14ac:dyDescent="0.3">
      <c r="A98" s="4" t="s">
        <v>612</v>
      </c>
      <c r="B98" s="9">
        <v>340.48</v>
      </c>
      <c r="C98" s="9">
        <v>69.930000000000007</v>
      </c>
      <c r="D98" s="9"/>
      <c r="E98" s="9">
        <v>410.41</v>
      </c>
      <c r="G98" s="3" t="s">
        <v>4902</v>
      </c>
      <c r="H98" s="3" t="s">
        <v>4901</v>
      </c>
    </row>
    <row r="99" spans="1:12" x14ac:dyDescent="0.3">
      <c r="A99" s="4" t="s">
        <v>390</v>
      </c>
      <c r="B99" s="9">
        <v>100.33600000000001</v>
      </c>
      <c r="C99" s="9"/>
      <c r="D99" s="9">
        <v>5.6820000000000004</v>
      </c>
      <c r="E99" s="9">
        <v>106.01800000000001</v>
      </c>
      <c r="G99" s="8" t="s">
        <v>4899</v>
      </c>
      <c r="H99" t="s">
        <v>94</v>
      </c>
      <c r="I99" t="s">
        <v>136</v>
      </c>
      <c r="J99" t="s">
        <v>26</v>
      </c>
      <c r="K99" t="s">
        <v>39</v>
      </c>
      <c r="L99" t="s">
        <v>4900</v>
      </c>
    </row>
    <row r="100" spans="1:12" x14ac:dyDescent="0.3">
      <c r="A100" s="4" t="s">
        <v>135</v>
      </c>
      <c r="B100" s="9">
        <v>4682.2030000000013</v>
      </c>
      <c r="C100" s="9">
        <v>1459.991</v>
      </c>
      <c r="D100" s="9">
        <v>1646.6980000000001</v>
      </c>
      <c r="E100" s="9">
        <v>7788.8920000000016</v>
      </c>
      <c r="G100" s="4" t="s">
        <v>3456</v>
      </c>
      <c r="H100" s="9"/>
      <c r="I100" s="9">
        <v>4548.8100000000004</v>
      </c>
      <c r="J100" s="9"/>
      <c r="K100" s="9"/>
      <c r="L100" s="9">
        <v>4548.8100000000004</v>
      </c>
    </row>
    <row r="101" spans="1:12" x14ac:dyDescent="0.3">
      <c r="A101" s="4" t="s">
        <v>1268</v>
      </c>
      <c r="B101" s="9">
        <v>14.9</v>
      </c>
      <c r="C101" s="9">
        <v>787.88</v>
      </c>
      <c r="D101" s="9">
        <v>1606.23</v>
      </c>
      <c r="E101" s="9">
        <v>2409.0100000000002</v>
      </c>
      <c r="G101" s="4" t="s">
        <v>1483</v>
      </c>
      <c r="H101" s="9">
        <v>2735.9520000000002</v>
      </c>
      <c r="I101" s="9"/>
      <c r="J101" s="9"/>
      <c r="K101" s="9"/>
      <c r="L101" s="9">
        <v>2735.9520000000002</v>
      </c>
    </row>
    <row r="102" spans="1:12" x14ac:dyDescent="0.3">
      <c r="A102" s="4" t="s">
        <v>3781</v>
      </c>
      <c r="B102" s="9"/>
      <c r="C102" s="9">
        <v>14.62</v>
      </c>
      <c r="D102" s="9"/>
      <c r="E102" s="9">
        <v>14.62</v>
      </c>
      <c r="G102" s="4" t="s">
        <v>53</v>
      </c>
      <c r="H102" s="9"/>
      <c r="I102" s="9">
        <v>1044.6300000000001</v>
      </c>
      <c r="J102" s="9">
        <v>957.57749999999999</v>
      </c>
      <c r="K102" s="9">
        <v>1044.6300000000001</v>
      </c>
      <c r="L102" s="9">
        <v>3046.8375000000001</v>
      </c>
    </row>
    <row r="103" spans="1:12" x14ac:dyDescent="0.3">
      <c r="A103" s="4" t="s">
        <v>321</v>
      </c>
      <c r="B103" s="9">
        <v>1296.1139999999998</v>
      </c>
      <c r="C103" s="9">
        <v>1165.25</v>
      </c>
      <c r="D103" s="9">
        <v>9.6639999999999997</v>
      </c>
      <c r="E103" s="9">
        <v>2471.0279999999998</v>
      </c>
      <c r="G103" s="4" t="s">
        <v>3936</v>
      </c>
      <c r="H103" s="9"/>
      <c r="I103" s="9">
        <v>11199.968000000001</v>
      </c>
      <c r="J103" s="9"/>
      <c r="K103" s="9"/>
      <c r="L103" s="9">
        <v>11199.968000000001</v>
      </c>
    </row>
    <row r="104" spans="1:12" x14ac:dyDescent="0.3">
      <c r="A104" s="4" t="s">
        <v>93</v>
      </c>
      <c r="B104" s="9">
        <v>4331.4668000000001</v>
      </c>
      <c r="C104" s="9">
        <v>7988.2940000000008</v>
      </c>
      <c r="D104" s="9">
        <v>1255.56</v>
      </c>
      <c r="E104" s="9">
        <v>13575.3208</v>
      </c>
      <c r="G104" s="4" t="s">
        <v>4740</v>
      </c>
      <c r="H104" s="9">
        <v>2479.96</v>
      </c>
      <c r="I104" s="9"/>
      <c r="J104" s="9"/>
      <c r="K104" s="9"/>
      <c r="L104" s="9">
        <v>2479.96</v>
      </c>
    </row>
    <row r="105" spans="1:12" x14ac:dyDescent="0.3">
      <c r="A105" s="4" t="s">
        <v>111</v>
      </c>
      <c r="B105" s="9">
        <v>1100.1300000000001</v>
      </c>
      <c r="C105" s="9">
        <v>16.776</v>
      </c>
      <c r="D105" s="9">
        <v>153.88800000000001</v>
      </c>
      <c r="E105" s="9">
        <v>1270.7940000000001</v>
      </c>
      <c r="G105" s="4" t="s">
        <v>1935</v>
      </c>
      <c r="H105" s="9"/>
      <c r="I105" s="9"/>
      <c r="J105" s="9">
        <v>7999.98</v>
      </c>
      <c r="K105" s="9"/>
      <c r="L105" s="9">
        <v>7999.98</v>
      </c>
    </row>
    <row r="106" spans="1:12" x14ac:dyDescent="0.3">
      <c r="A106" s="4" t="s">
        <v>302</v>
      </c>
      <c r="B106" s="9">
        <v>776.02</v>
      </c>
      <c r="C106" s="9">
        <v>2729.7799999999997</v>
      </c>
      <c r="D106" s="9">
        <v>279.37</v>
      </c>
      <c r="E106" s="9">
        <v>3785.1699999999996</v>
      </c>
      <c r="G106" s="4" t="s">
        <v>2514</v>
      </c>
      <c r="H106" s="9"/>
      <c r="I106" s="9"/>
      <c r="J106" s="9">
        <v>2715.93</v>
      </c>
      <c r="K106" s="9"/>
      <c r="L106" s="9">
        <v>2715.93</v>
      </c>
    </row>
    <row r="107" spans="1:12" x14ac:dyDescent="0.3">
      <c r="A107" s="4" t="s">
        <v>83</v>
      </c>
      <c r="B107" s="9">
        <v>5102.7880000000005</v>
      </c>
      <c r="C107" s="9">
        <v>2167.0160000000001</v>
      </c>
      <c r="D107" s="9">
        <v>249.57</v>
      </c>
      <c r="E107" s="9">
        <v>7519.3739999999998</v>
      </c>
      <c r="G107" s="4" t="s">
        <v>504</v>
      </c>
      <c r="H107" s="9">
        <v>2602.4179999999997</v>
      </c>
      <c r="I107" s="9"/>
      <c r="J107" s="9"/>
      <c r="K107" s="9">
        <v>457.56799999999998</v>
      </c>
      <c r="L107" s="9">
        <v>3059.9859999999999</v>
      </c>
    </row>
    <row r="108" spans="1:12" x14ac:dyDescent="0.3">
      <c r="A108" s="4" t="s">
        <v>102</v>
      </c>
      <c r="B108" s="9">
        <v>1705.47</v>
      </c>
      <c r="C108" s="9">
        <v>813.82</v>
      </c>
      <c r="D108" s="9"/>
      <c r="E108" s="9">
        <v>2519.29</v>
      </c>
      <c r="G108" s="4" t="s">
        <v>647</v>
      </c>
      <c r="H108" s="9">
        <v>3059.982</v>
      </c>
      <c r="I108" s="9"/>
      <c r="J108" s="9"/>
      <c r="K108" s="9"/>
      <c r="L108" s="9">
        <v>3059.982</v>
      </c>
    </row>
    <row r="109" spans="1:12" x14ac:dyDescent="0.3">
      <c r="A109" s="4" t="s">
        <v>4900</v>
      </c>
      <c r="B109" s="9">
        <v>77359.187800000014</v>
      </c>
      <c r="C109" s="9">
        <v>52094.398000000001</v>
      </c>
      <c r="D109" s="9">
        <v>38998.267999999996</v>
      </c>
      <c r="E109" s="9">
        <v>168451.85380000001</v>
      </c>
      <c r="G109" s="4" t="s">
        <v>161</v>
      </c>
      <c r="H109" s="9"/>
      <c r="I109" s="9">
        <v>3083.43</v>
      </c>
      <c r="J109" s="9"/>
      <c r="K109" s="9"/>
      <c r="L109" s="9">
        <v>3083.43</v>
      </c>
    </row>
    <row r="110" spans="1:12" x14ac:dyDescent="0.3">
      <c r="G110" s="4" t="s">
        <v>4900</v>
      </c>
      <c r="H110" s="9">
        <v>10878.312</v>
      </c>
      <c r="I110" s="9">
        <v>19876.838000000003</v>
      </c>
      <c r="J110" s="9">
        <v>11673.487499999999</v>
      </c>
      <c r="K110" s="9">
        <v>1502.1980000000001</v>
      </c>
      <c r="L110" s="9">
        <v>43930.835499999994</v>
      </c>
    </row>
    <row r="112" spans="1:12" x14ac:dyDescent="0.3">
      <c r="A112" s="3" t="s">
        <v>4899</v>
      </c>
      <c r="B112" s="9" t="s">
        <v>4913</v>
      </c>
    </row>
    <row r="113" spans="1:2" x14ac:dyDescent="0.3">
      <c r="A113" s="4" t="s">
        <v>153</v>
      </c>
      <c r="B113" s="9">
        <v>1999.1395999999997</v>
      </c>
    </row>
    <row r="114" spans="1:2" x14ac:dyDescent="0.3">
      <c r="A114" s="4" t="s">
        <v>66</v>
      </c>
      <c r="B114" s="9">
        <v>1397.7947999999999</v>
      </c>
    </row>
    <row r="115" spans="1:2" x14ac:dyDescent="0.3">
      <c r="A115" s="4" t="s">
        <v>62</v>
      </c>
      <c r="B115" s="9">
        <v>641.94280000000015</v>
      </c>
    </row>
    <row r="116" spans="1:2" x14ac:dyDescent="0.3">
      <c r="A116" s="4" t="s">
        <v>65</v>
      </c>
      <c r="B116" s="9">
        <v>2493.6446000000001</v>
      </c>
    </row>
    <row r="117" spans="1:2" x14ac:dyDescent="0.3">
      <c r="A117" s="4" t="s">
        <v>29</v>
      </c>
      <c r="B117" s="9">
        <v>1930.1599600000002</v>
      </c>
    </row>
    <row r="118" spans="1:2" x14ac:dyDescent="0.3">
      <c r="A118" s="4" t="s">
        <v>31</v>
      </c>
      <c r="B118" s="9">
        <v>3956.3442000000005</v>
      </c>
    </row>
    <row r="119" spans="1:2" x14ac:dyDescent="0.3">
      <c r="A119" s="4" t="s">
        <v>1099</v>
      </c>
      <c r="B119" s="9">
        <v>2935.9816000000001</v>
      </c>
    </row>
    <row r="120" spans="1:2" x14ac:dyDescent="0.3">
      <c r="A120" s="4" t="s">
        <v>165</v>
      </c>
      <c r="B120" s="9">
        <v>278.64319999999998</v>
      </c>
    </row>
    <row r="121" spans="1:2" x14ac:dyDescent="0.3">
      <c r="A121" s="4" t="s">
        <v>259</v>
      </c>
      <c r="B121" s="9">
        <v>37.319600000000001</v>
      </c>
    </row>
    <row r="122" spans="1:2" x14ac:dyDescent="0.3">
      <c r="A122" s="4" t="s">
        <v>60</v>
      </c>
      <c r="B122" s="9">
        <v>1229.6232</v>
      </c>
    </row>
    <row r="123" spans="1:2" x14ac:dyDescent="0.3">
      <c r="A123" s="4" t="s">
        <v>42</v>
      </c>
      <c r="B123" s="9">
        <v>144.23759999999999</v>
      </c>
    </row>
    <row r="124" spans="1:2" x14ac:dyDescent="0.3">
      <c r="A124" s="4" t="s">
        <v>646</v>
      </c>
      <c r="B124" s="9">
        <v>2663.1941999999999</v>
      </c>
    </row>
    <row r="125" spans="1:2" x14ac:dyDescent="0.3">
      <c r="A125" s="4" t="s">
        <v>77</v>
      </c>
      <c r="B125" s="9">
        <v>1100.4712000000002</v>
      </c>
    </row>
    <row r="126" spans="1:2" x14ac:dyDescent="0.3">
      <c r="A126" s="4" t="s">
        <v>64</v>
      </c>
      <c r="B126" s="9">
        <v>6351.0744000000004</v>
      </c>
    </row>
    <row r="127" spans="1:2" x14ac:dyDescent="0.3">
      <c r="A127" s="4" t="s">
        <v>54</v>
      </c>
      <c r="B127" s="9">
        <v>2655.1783999999998</v>
      </c>
    </row>
    <row r="128" spans="1:2" x14ac:dyDescent="0.3">
      <c r="A128" s="4" t="s">
        <v>542</v>
      </c>
      <c r="B128" s="9">
        <v>362.12919999999997</v>
      </c>
    </row>
    <row r="129" spans="1:2" x14ac:dyDescent="0.3">
      <c r="A129" s="4" t="s">
        <v>52</v>
      </c>
      <c r="B129" s="9">
        <v>3513.4921999999997</v>
      </c>
    </row>
    <row r="130" spans="1:2" x14ac:dyDescent="0.3">
      <c r="A130" s="4" t="s">
        <v>4900</v>
      </c>
      <c r="B130" s="9">
        <v>33690.370760000013</v>
      </c>
    </row>
  </sheetData>
  <pageMargins left="0.7" right="0.7" top="0.75" bottom="0.75" header="0.3" footer="0.3"/>
  <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2EF42-00D3-4CDE-9D8B-2B7D69254BFE}">
  <dimension ref="A1:U794"/>
  <sheetViews>
    <sheetView topLeftCell="O2" workbookViewId="0">
      <selection activeCell="S3" sqref="S3"/>
    </sheetView>
  </sheetViews>
  <sheetFormatPr defaultRowHeight="14.4" x14ac:dyDescent="0.3"/>
  <cols>
    <col min="1" max="1" width="9.109375" bestFit="1" customWidth="1"/>
    <col min="2" max="2" width="14.6640625" bestFit="1" customWidth="1"/>
    <col min="3" max="3" width="11.77734375" customWidth="1"/>
    <col min="4" max="4" width="11.21875" bestFit="1" customWidth="1"/>
    <col min="5" max="5" width="15.88671875" customWidth="1"/>
    <col min="6" max="6" width="13.5546875" bestFit="1" customWidth="1"/>
    <col min="7" max="7" width="20.44140625" bestFit="1" customWidth="1"/>
    <col min="8" max="8" width="11.33203125" bestFit="1" customWidth="1"/>
    <col min="9" max="9" width="11.88671875" bestFit="1" customWidth="1"/>
    <col min="10" max="11" width="17.33203125" bestFit="1" customWidth="1"/>
    <col min="12" max="12" width="13.109375" customWidth="1"/>
    <col min="13" max="13" width="9" bestFit="1" customWidth="1"/>
    <col min="14" max="14" width="16.33203125" bestFit="1" customWidth="1"/>
    <col min="15" max="15" width="13.109375" bestFit="1" customWidth="1"/>
    <col min="16" max="16" width="14.6640625" bestFit="1" customWidth="1"/>
    <col min="17" max="17" width="80.88671875" bestFit="1" customWidth="1"/>
    <col min="18" max="18" width="10" bestFit="1" customWidth="1"/>
    <col min="19" max="19" width="12.109375" customWidth="1"/>
  </cols>
  <sheetData>
    <row r="1" spans="1:19" ht="15.6"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s="9" t="s">
        <v>17</v>
      </c>
      <c r="S1" t="s">
        <v>4912</v>
      </c>
    </row>
    <row r="2" spans="1:19" ht="16.2" customHeight="1" x14ac:dyDescent="0.3">
      <c r="A2">
        <v>1</v>
      </c>
      <c r="B2" t="s">
        <v>18</v>
      </c>
      <c r="C2" t="s">
        <v>4522</v>
      </c>
      <c r="D2" s="7" t="s">
        <v>4523</v>
      </c>
      <c r="E2" t="s">
        <v>19</v>
      </c>
      <c r="F2" t="s">
        <v>20</v>
      </c>
      <c r="G2" t="s">
        <v>21</v>
      </c>
      <c r="H2" t="s">
        <v>22</v>
      </c>
      <c r="I2" t="s">
        <v>23</v>
      </c>
      <c r="J2" t="s">
        <v>24</v>
      </c>
      <c r="K2" t="s">
        <v>25</v>
      </c>
      <c r="L2">
        <v>42420</v>
      </c>
      <c r="M2" t="s">
        <v>26</v>
      </c>
      <c r="N2" t="s">
        <v>27</v>
      </c>
      <c r="O2" t="s">
        <v>28</v>
      </c>
      <c r="P2" t="s">
        <v>29</v>
      </c>
      <c r="Q2" t="s">
        <v>30</v>
      </c>
      <c r="R2" s="9">
        <v>261.95999999999998</v>
      </c>
      <c r="S2" s="9">
        <f>train[[#This Row],[Sales]]*20%</f>
        <v>52.391999999999996</v>
      </c>
    </row>
    <row r="3" spans="1:19" ht="18" customHeight="1" x14ac:dyDescent="0.3">
      <c r="A3">
        <v>2</v>
      </c>
      <c r="B3" t="s">
        <v>32</v>
      </c>
      <c r="C3" t="s">
        <v>4524</v>
      </c>
      <c r="D3" t="s">
        <v>33</v>
      </c>
      <c r="E3" t="s">
        <v>19</v>
      </c>
      <c r="F3" t="s">
        <v>34</v>
      </c>
      <c r="G3" t="s">
        <v>35</v>
      </c>
      <c r="H3" t="s">
        <v>36</v>
      </c>
      <c r="I3" t="s">
        <v>23</v>
      </c>
      <c r="J3" t="s">
        <v>37</v>
      </c>
      <c r="K3" t="s">
        <v>38</v>
      </c>
      <c r="L3">
        <v>90036</v>
      </c>
      <c r="M3" t="s">
        <v>39</v>
      </c>
      <c r="N3" t="s">
        <v>40</v>
      </c>
      <c r="O3" t="s">
        <v>41</v>
      </c>
      <c r="P3" t="s">
        <v>42</v>
      </c>
      <c r="Q3" t="s">
        <v>43</v>
      </c>
      <c r="R3" s="9">
        <v>14.62</v>
      </c>
      <c r="S3" s="9">
        <f>train[[#This Row],[Sales]]*20%</f>
        <v>2.9239999999999999</v>
      </c>
    </row>
    <row r="4" spans="1:19" x14ac:dyDescent="0.3">
      <c r="A4">
        <v>3</v>
      </c>
      <c r="B4" t="s">
        <v>44</v>
      </c>
      <c r="C4" t="s">
        <v>4525</v>
      </c>
      <c r="D4" t="s">
        <v>45</v>
      </c>
      <c r="E4" t="s">
        <v>46</v>
      </c>
      <c r="F4" t="s">
        <v>47</v>
      </c>
      <c r="G4" t="s">
        <v>48</v>
      </c>
      <c r="H4" t="s">
        <v>22</v>
      </c>
      <c r="I4" t="s">
        <v>23</v>
      </c>
      <c r="J4" t="s">
        <v>49</v>
      </c>
      <c r="K4" t="s">
        <v>50</v>
      </c>
      <c r="L4">
        <v>33311</v>
      </c>
      <c r="M4" t="s">
        <v>26</v>
      </c>
      <c r="N4" t="s">
        <v>51</v>
      </c>
      <c r="O4" t="s">
        <v>28</v>
      </c>
      <c r="P4" t="s">
        <v>52</v>
      </c>
      <c r="Q4" t="s">
        <v>53</v>
      </c>
      <c r="R4" s="9">
        <v>957.57749999999999</v>
      </c>
      <c r="S4" s="9">
        <f>train[[#This Row],[Sales]]*20%</f>
        <v>191.5155</v>
      </c>
    </row>
    <row r="5" spans="1:19" x14ac:dyDescent="0.3">
      <c r="A5">
        <v>4</v>
      </c>
      <c r="B5" t="s">
        <v>55</v>
      </c>
      <c r="C5" t="s">
        <v>4526</v>
      </c>
      <c r="D5" t="s">
        <v>56</v>
      </c>
      <c r="E5" t="s">
        <v>46</v>
      </c>
      <c r="F5" t="s">
        <v>57</v>
      </c>
      <c r="G5" t="s">
        <v>58</v>
      </c>
      <c r="H5" t="s">
        <v>22</v>
      </c>
      <c r="I5" t="s">
        <v>23</v>
      </c>
      <c r="J5" t="s">
        <v>37</v>
      </c>
      <c r="K5" t="s">
        <v>38</v>
      </c>
      <c r="L5">
        <v>90032</v>
      </c>
      <c r="M5" t="s">
        <v>39</v>
      </c>
      <c r="N5" t="s">
        <v>59</v>
      </c>
      <c r="O5" t="s">
        <v>28</v>
      </c>
      <c r="P5" t="s">
        <v>60</v>
      </c>
      <c r="Q5" t="s">
        <v>61</v>
      </c>
      <c r="R5" s="9">
        <v>48.86</v>
      </c>
      <c r="S5" s="9">
        <f>train[[#This Row],[Sales]]*20%</f>
        <v>9.7720000000000002</v>
      </c>
    </row>
    <row r="6" spans="1:19" x14ac:dyDescent="0.3">
      <c r="A6">
        <v>5</v>
      </c>
      <c r="B6" t="s">
        <v>69</v>
      </c>
      <c r="C6" t="s">
        <v>70</v>
      </c>
      <c r="D6" s="7" t="s">
        <v>71</v>
      </c>
      <c r="E6" t="s">
        <v>46</v>
      </c>
      <c r="F6" t="s">
        <v>72</v>
      </c>
      <c r="G6" t="s">
        <v>73</v>
      </c>
      <c r="H6" t="s">
        <v>22</v>
      </c>
      <c r="I6" t="s">
        <v>23</v>
      </c>
      <c r="J6" t="s">
        <v>74</v>
      </c>
      <c r="K6" t="s">
        <v>75</v>
      </c>
      <c r="L6">
        <v>28027</v>
      </c>
      <c r="M6" t="s">
        <v>26</v>
      </c>
      <c r="N6" t="s">
        <v>76</v>
      </c>
      <c r="O6" t="s">
        <v>41</v>
      </c>
      <c r="P6" t="s">
        <v>77</v>
      </c>
      <c r="Q6" t="s">
        <v>78</v>
      </c>
      <c r="R6" s="9">
        <v>15.552</v>
      </c>
      <c r="S6" s="9">
        <f>train[[#This Row],[Sales]]*20%</f>
        <v>3.1104000000000003</v>
      </c>
    </row>
    <row r="7" spans="1:19" x14ac:dyDescent="0.3">
      <c r="A7">
        <v>6</v>
      </c>
      <c r="B7" t="s">
        <v>79</v>
      </c>
      <c r="C7" t="s">
        <v>4527</v>
      </c>
      <c r="D7" t="s">
        <v>4528</v>
      </c>
      <c r="E7" t="s">
        <v>46</v>
      </c>
      <c r="F7" t="s">
        <v>80</v>
      </c>
      <c r="G7" t="s">
        <v>81</v>
      </c>
      <c r="H7" t="s">
        <v>22</v>
      </c>
      <c r="I7" t="s">
        <v>23</v>
      </c>
      <c r="J7" t="s">
        <v>82</v>
      </c>
      <c r="K7" t="s">
        <v>83</v>
      </c>
      <c r="L7">
        <v>98103</v>
      </c>
      <c r="M7" t="s">
        <v>39</v>
      </c>
      <c r="N7" t="s">
        <v>84</v>
      </c>
      <c r="O7" t="s">
        <v>41</v>
      </c>
      <c r="P7" t="s">
        <v>65</v>
      </c>
      <c r="Q7" t="s">
        <v>85</v>
      </c>
      <c r="R7" s="9">
        <v>407.976</v>
      </c>
      <c r="S7" s="9">
        <f>train[[#This Row],[Sales]]*20%</f>
        <v>81.595200000000006</v>
      </c>
    </row>
    <row r="8" spans="1:19" x14ac:dyDescent="0.3">
      <c r="A8">
        <v>7</v>
      </c>
      <c r="B8" t="s">
        <v>86</v>
      </c>
      <c r="C8" t="s">
        <v>87</v>
      </c>
      <c r="D8" t="s">
        <v>88</v>
      </c>
      <c r="E8" t="s">
        <v>46</v>
      </c>
      <c r="F8" t="s">
        <v>89</v>
      </c>
      <c r="G8" t="s">
        <v>90</v>
      </c>
      <c r="H8" t="s">
        <v>91</v>
      </c>
      <c r="I8" t="s">
        <v>23</v>
      </c>
      <c r="J8" t="s">
        <v>92</v>
      </c>
      <c r="K8" t="s">
        <v>93</v>
      </c>
      <c r="L8">
        <v>76106</v>
      </c>
      <c r="M8" t="s">
        <v>94</v>
      </c>
      <c r="N8" t="s">
        <v>95</v>
      </c>
      <c r="O8" t="s">
        <v>41</v>
      </c>
      <c r="P8" t="s">
        <v>66</v>
      </c>
      <c r="Q8" t="s">
        <v>96</v>
      </c>
      <c r="R8" s="9">
        <v>68.81</v>
      </c>
      <c r="S8" s="9">
        <f>train[[#This Row],[Sales]]*20%</f>
        <v>13.762</v>
      </c>
    </row>
    <row r="9" spans="1:19" x14ac:dyDescent="0.3">
      <c r="A9">
        <v>8</v>
      </c>
      <c r="B9" t="s">
        <v>97</v>
      </c>
      <c r="C9" t="s">
        <v>4529</v>
      </c>
      <c r="D9" t="s">
        <v>98</v>
      </c>
      <c r="E9" t="s">
        <v>46</v>
      </c>
      <c r="F9" t="s">
        <v>99</v>
      </c>
      <c r="G9" t="s">
        <v>100</v>
      </c>
      <c r="H9" t="s">
        <v>22</v>
      </c>
      <c r="I9" t="s">
        <v>23</v>
      </c>
      <c r="J9" t="s">
        <v>101</v>
      </c>
      <c r="K9" t="s">
        <v>102</v>
      </c>
      <c r="L9">
        <v>53711</v>
      </c>
      <c r="M9" t="s">
        <v>94</v>
      </c>
      <c r="N9" t="s">
        <v>103</v>
      </c>
      <c r="O9" t="s">
        <v>41</v>
      </c>
      <c r="P9" t="s">
        <v>54</v>
      </c>
      <c r="Q9" t="s">
        <v>104</v>
      </c>
      <c r="R9" s="9">
        <v>665.88</v>
      </c>
      <c r="S9" s="9">
        <f>train[[#This Row],[Sales]]*20%</f>
        <v>133.17600000000002</v>
      </c>
    </row>
    <row r="10" spans="1:19" x14ac:dyDescent="0.3">
      <c r="A10">
        <v>9</v>
      </c>
      <c r="B10" t="s">
        <v>105</v>
      </c>
      <c r="C10" t="s">
        <v>106</v>
      </c>
      <c r="D10" t="s">
        <v>107</v>
      </c>
      <c r="E10" t="s">
        <v>19</v>
      </c>
      <c r="F10" t="s">
        <v>108</v>
      </c>
      <c r="G10" t="s">
        <v>109</v>
      </c>
      <c r="H10" t="s">
        <v>22</v>
      </c>
      <c r="I10" t="s">
        <v>23</v>
      </c>
      <c r="J10" t="s">
        <v>110</v>
      </c>
      <c r="K10" t="s">
        <v>111</v>
      </c>
      <c r="L10">
        <v>84084</v>
      </c>
      <c r="M10" t="s">
        <v>39</v>
      </c>
      <c r="N10" t="s">
        <v>112</v>
      </c>
      <c r="O10" t="s">
        <v>41</v>
      </c>
      <c r="P10" t="s">
        <v>54</v>
      </c>
      <c r="Q10" t="s">
        <v>113</v>
      </c>
      <c r="R10" s="9">
        <v>55.5</v>
      </c>
      <c r="S10" s="9">
        <f>train[[#This Row],[Sales]]*20%</f>
        <v>11.100000000000001</v>
      </c>
    </row>
    <row r="11" spans="1:19" x14ac:dyDescent="0.3">
      <c r="A11">
        <v>10</v>
      </c>
      <c r="B11" t="s">
        <v>114</v>
      </c>
      <c r="C11" t="s">
        <v>115</v>
      </c>
      <c r="D11" t="s">
        <v>4530</v>
      </c>
      <c r="E11" t="s">
        <v>19</v>
      </c>
      <c r="F11" t="s">
        <v>116</v>
      </c>
      <c r="G11" t="s">
        <v>117</v>
      </c>
      <c r="H11" t="s">
        <v>22</v>
      </c>
      <c r="I11" t="s">
        <v>23</v>
      </c>
      <c r="J11" t="s">
        <v>118</v>
      </c>
      <c r="K11" t="s">
        <v>38</v>
      </c>
      <c r="L11">
        <v>94109</v>
      </c>
      <c r="M11" t="s">
        <v>39</v>
      </c>
      <c r="N11" t="s">
        <v>119</v>
      </c>
      <c r="O11" t="s">
        <v>41</v>
      </c>
      <c r="P11" t="s">
        <v>62</v>
      </c>
      <c r="Q11" t="s">
        <v>120</v>
      </c>
      <c r="R11" s="9">
        <v>8.56</v>
      </c>
      <c r="S11" s="9">
        <f>train[[#This Row],[Sales]]*20%</f>
        <v>1.7120000000000002</v>
      </c>
    </row>
    <row r="12" spans="1:19" x14ac:dyDescent="0.3">
      <c r="A12">
        <v>11</v>
      </c>
      <c r="B12" t="s">
        <v>121</v>
      </c>
      <c r="C12" t="s">
        <v>4531</v>
      </c>
      <c r="D12" t="s">
        <v>122</v>
      </c>
      <c r="E12" t="s">
        <v>46</v>
      </c>
      <c r="F12" t="s">
        <v>123</v>
      </c>
      <c r="G12" t="s">
        <v>124</v>
      </c>
      <c r="H12" t="s">
        <v>36</v>
      </c>
      <c r="I12" t="s">
        <v>23</v>
      </c>
      <c r="J12" t="s">
        <v>125</v>
      </c>
      <c r="K12" t="s">
        <v>126</v>
      </c>
      <c r="L12">
        <v>68025</v>
      </c>
      <c r="M12" t="s">
        <v>94</v>
      </c>
      <c r="N12" t="s">
        <v>127</v>
      </c>
      <c r="O12" t="s">
        <v>41</v>
      </c>
      <c r="P12" t="s">
        <v>62</v>
      </c>
      <c r="Q12" t="s">
        <v>128</v>
      </c>
      <c r="R12" s="9">
        <v>19.46</v>
      </c>
      <c r="S12" s="9">
        <f>train[[#This Row],[Sales]]*20%</f>
        <v>3.8920000000000003</v>
      </c>
    </row>
    <row r="13" spans="1:19" x14ac:dyDescent="0.3">
      <c r="A13">
        <v>12</v>
      </c>
      <c r="B13" t="s">
        <v>129</v>
      </c>
      <c r="C13" t="s">
        <v>130</v>
      </c>
      <c r="D13" t="s">
        <v>131</v>
      </c>
      <c r="E13" t="s">
        <v>19</v>
      </c>
      <c r="F13" t="s">
        <v>132</v>
      </c>
      <c r="G13" t="s">
        <v>133</v>
      </c>
      <c r="H13" t="s">
        <v>22</v>
      </c>
      <c r="I13" t="s">
        <v>23</v>
      </c>
      <c r="J13" t="s">
        <v>134</v>
      </c>
      <c r="K13" t="s">
        <v>135</v>
      </c>
      <c r="L13">
        <v>19140</v>
      </c>
      <c r="M13" t="s">
        <v>136</v>
      </c>
      <c r="N13" t="s">
        <v>137</v>
      </c>
      <c r="O13" t="s">
        <v>28</v>
      </c>
      <c r="P13" t="s">
        <v>31</v>
      </c>
      <c r="Q13" t="s">
        <v>138</v>
      </c>
      <c r="R13" s="9">
        <v>71.372</v>
      </c>
      <c r="S13" s="9">
        <f>train[[#This Row],[Sales]]*20%</f>
        <v>14.2744</v>
      </c>
    </row>
    <row r="14" spans="1:19" x14ac:dyDescent="0.3">
      <c r="A14">
        <v>13</v>
      </c>
      <c r="B14" t="s">
        <v>139</v>
      </c>
      <c r="C14" t="s">
        <v>140</v>
      </c>
      <c r="D14" t="s">
        <v>141</v>
      </c>
      <c r="E14" t="s">
        <v>46</v>
      </c>
      <c r="F14" t="s">
        <v>142</v>
      </c>
      <c r="G14" t="s">
        <v>143</v>
      </c>
      <c r="H14" t="s">
        <v>22</v>
      </c>
      <c r="I14" t="s">
        <v>23</v>
      </c>
      <c r="J14" t="s">
        <v>144</v>
      </c>
      <c r="K14" t="s">
        <v>111</v>
      </c>
      <c r="L14">
        <v>84057</v>
      </c>
      <c r="M14" t="s">
        <v>39</v>
      </c>
      <c r="N14" t="s">
        <v>51</v>
      </c>
      <c r="O14" t="s">
        <v>28</v>
      </c>
      <c r="P14" t="s">
        <v>52</v>
      </c>
      <c r="Q14" t="s">
        <v>53</v>
      </c>
      <c r="R14" s="9">
        <v>1044.6300000000001</v>
      </c>
      <c r="S14" s="9">
        <f>train[[#This Row],[Sales]]*20%</f>
        <v>208.92600000000004</v>
      </c>
    </row>
    <row r="15" spans="1:19" x14ac:dyDescent="0.3">
      <c r="A15">
        <v>14</v>
      </c>
      <c r="B15" t="s">
        <v>145</v>
      </c>
      <c r="C15" t="s">
        <v>146</v>
      </c>
      <c r="D15" t="s">
        <v>147</v>
      </c>
      <c r="E15" t="s">
        <v>19</v>
      </c>
      <c r="F15" t="s">
        <v>148</v>
      </c>
      <c r="G15" t="s">
        <v>149</v>
      </c>
      <c r="H15" t="s">
        <v>22</v>
      </c>
      <c r="I15" t="s">
        <v>23</v>
      </c>
      <c r="J15" t="s">
        <v>37</v>
      </c>
      <c r="K15" t="s">
        <v>38</v>
      </c>
      <c r="L15">
        <v>90049</v>
      </c>
      <c r="M15" t="s">
        <v>39</v>
      </c>
      <c r="N15" t="s">
        <v>150</v>
      </c>
      <c r="O15" t="s">
        <v>41</v>
      </c>
      <c r="P15" t="s">
        <v>65</v>
      </c>
      <c r="Q15" t="s">
        <v>151</v>
      </c>
      <c r="R15" s="9">
        <v>11.648</v>
      </c>
      <c r="S15" s="9">
        <f>train[[#This Row],[Sales]]*20%</f>
        <v>2.3296000000000001</v>
      </c>
    </row>
    <row r="16" spans="1:19" x14ac:dyDescent="0.3">
      <c r="A16">
        <v>15</v>
      </c>
      <c r="B16" t="s">
        <v>155</v>
      </c>
      <c r="C16" t="s">
        <v>156</v>
      </c>
      <c r="D16" t="s">
        <v>157</v>
      </c>
      <c r="E16" t="s">
        <v>46</v>
      </c>
      <c r="F16" t="s">
        <v>158</v>
      </c>
      <c r="G16" t="s">
        <v>159</v>
      </c>
      <c r="H16" t="s">
        <v>22</v>
      </c>
      <c r="I16" t="s">
        <v>23</v>
      </c>
      <c r="J16" t="s">
        <v>134</v>
      </c>
      <c r="K16" t="s">
        <v>135</v>
      </c>
      <c r="L16">
        <v>19140</v>
      </c>
      <c r="M16" t="s">
        <v>136</v>
      </c>
      <c r="N16" t="s">
        <v>160</v>
      </c>
      <c r="O16" t="s">
        <v>28</v>
      </c>
      <c r="P16" t="s">
        <v>29</v>
      </c>
      <c r="Q16" t="s">
        <v>161</v>
      </c>
      <c r="R16" s="9">
        <v>3083.43</v>
      </c>
      <c r="S16" s="9">
        <f>train[[#This Row],[Sales]]*20%</f>
        <v>616.68600000000004</v>
      </c>
    </row>
    <row r="17" spans="1:21" x14ac:dyDescent="0.3">
      <c r="A17">
        <v>16</v>
      </c>
      <c r="B17" t="s">
        <v>169</v>
      </c>
      <c r="C17" t="s">
        <v>170</v>
      </c>
      <c r="D17" t="s">
        <v>171</v>
      </c>
      <c r="E17" t="s">
        <v>19</v>
      </c>
      <c r="F17" t="s">
        <v>172</v>
      </c>
      <c r="G17" t="s">
        <v>173</v>
      </c>
      <c r="H17" t="s">
        <v>91</v>
      </c>
      <c r="I17" t="s">
        <v>23</v>
      </c>
      <c r="J17" t="s">
        <v>174</v>
      </c>
      <c r="K17" t="s">
        <v>93</v>
      </c>
      <c r="L17">
        <v>77095</v>
      </c>
      <c r="M17" t="s">
        <v>94</v>
      </c>
      <c r="N17" t="s">
        <v>175</v>
      </c>
      <c r="O17" t="s">
        <v>41</v>
      </c>
      <c r="P17" t="s">
        <v>77</v>
      </c>
      <c r="Q17" t="s">
        <v>176</v>
      </c>
      <c r="R17" s="9">
        <v>29.472000000000001</v>
      </c>
      <c r="S17" s="9">
        <f>train[[#This Row],[Sales]]*20%</f>
        <v>5.894400000000001</v>
      </c>
      <c r="U17" s="2"/>
    </row>
    <row r="18" spans="1:21" x14ac:dyDescent="0.3">
      <c r="A18">
        <v>17</v>
      </c>
      <c r="B18" t="s">
        <v>177</v>
      </c>
      <c r="C18" t="s">
        <v>4533</v>
      </c>
      <c r="D18" t="s">
        <v>4528</v>
      </c>
      <c r="E18" t="s">
        <v>178</v>
      </c>
      <c r="F18" t="s">
        <v>179</v>
      </c>
      <c r="G18" t="s">
        <v>180</v>
      </c>
      <c r="H18" t="s">
        <v>36</v>
      </c>
      <c r="I18" t="s">
        <v>23</v>
      </c>
      <c r="J18" t="s">
        <v>181</v>
      </c>
      <c r="K18" t="s">
        <v>93</v>
      </c>
      <c r="L18">
        <v>75080</v>
      </c>
      <c r="M18" t="s">
        <v>94</v>
      </c>
      <c r="N18" t="s">
        <v>182</v>
      </c>
      <c r="O18" t="s">
        <v>63</v>
      </c>
      <c r="P18" t="s">
        <v>64</v>
      </c>
      <c r="Q18" t="s">
        <v>183</v>
      </c>
      <c r="R18" s="9">
        <v>1097.5440000000001</v>
      </c>
      <c r="S18" s="9">
        <f>train[[#This Row],[Sales]]*20%</f>
        <v>219.50880000000004</v>
      </c>
    </row>
    <row r="19" spans="1:21" x14ac:dyDescent="0.3">
      <c r="A19">
        <v>18</v>
      </c>
      <c r="B19" t="s">
        <v>184</v>
      </c>
      <c r="C19" t="s">
        <v>185</v>
      </c>
      <c r="D19" t="s">
        <v>186</v>
      </c>
      <c r="E19" t="s">
        <v>46</v>
      </c>
      <c r="F19" t="s">
        <v>187</v>
      </c>
      <c r="G19" t="s">
        <v>188</v>
      </c>
      <c r="H19" t="s">
        <v>91</v>
      </c>
      <c r="I19" t="s">
        <v>23</v>
      </c>
      <c r="J19" t="s">
        <v>174</v>
      </c>
      <c r="K19" t="s">
        <v>93</v>
      </c>
      <c r="L19">
        <v>77041</v>
      </c>
      <c r="M19" t="s">
        <v>94</v>
      </c>
      <c r="N19" t="s">
        <v>189</v>
      </c>
      <c r="O19" t="s">
        <v>41</v>
      </c>
      <c r="P19" t="s">
        <v>165</v>
      </c>
      <c r="Q19" t="s">
        <v>4521</v>
      </c>
      <c r="R19" s="9">
        <v>113.328</v>
      </c>
      <c r="S19" s="9">
        <f>train[[#This Row],[Sales]]*20%</f>
        <v>22.665600000000001</v>
      </c>
    </row>
    <row r="20" spans="1:21" x14ac:dyDescent="0.3">
      <c r="A20">
        <v>19</v>
      </c>
      <c r="B20" t="s">
        <v>192</v>
      </c>
      <c r="C20" t="s">
        <v>4534</v>
      </c>
      <c r="D20" t="s">
        <v>193</v>
      </c>
      <c r="E20" t="s">
        <v>46</v>
      </c>
      <c r="F20" t="s">
        <v>194</v>
      </c>
      <c r="G20" t="s">
        <v>195</v>
      </c>
      <c r="H20" t="s">
        <v>36</v>
      </c>
      <c r="I20" t="s">
        <v>23</v>
      </c>
      <c r="J20" t="s">
        <v>196</v>
      </c>
      <c r="K20" t="s">
        <v>197</v>
      </c>
      <c r="L20">
        <v>60540</v>
      </c>
      <c r="M20" t="s">
        <v>94</v>
      </c>
      <c r="N20" t="s">
        <v>198</v>
      </c>
      <c r="O20" t="s">
        <v>63</v>
      </c>
      <c r="P20" t="s">
        <v>64</v>
      </c>
      <c r="Q20" t="s">
        <v>199</v>
      </c>
      <c r="R20" s="9">
        <v>147.16800000000001</v>
      </c>
      <c r="S20" s="9">
        <f>train[[#This Row],[Sales]]*20%</f>
        <v>29.433600000000002</v>
      </c>
    </row>
    <row r="21" spans="1:21" x14ac:dyDescent="0.3">
      <c r="A21">
        <v>20</v>
      </c>
      <c r="B21" t="s">
        <v>200</v>
      </c>
      <c r="C21" t="s">
        <v>201</v>
      </c>
      <c r="D21" t="s">
        <v>202</v>
      </c>
      <c r="E21" t="s">
        <v>46</v>
      </c>
      <c r="F21" t="s">
        <v>203</v>
      </c>
      <c r="G21" t="s">
        <v>204</v>
      </c>
      <c r="H21" t="s">
        <v>36</v>
      </c>
      <c r="I21" t="s">
        <v>23</v>
      </c>
      <c r="J21" t="s">
        <v>37</v>
      </c>
      <c r="K21" t="s">
        <v>38</v>
      </c>
      <c r="L21">
        <v>90049</v>
      </c>
      <c r="M21" t="s">
        <v>39</v>
      </c>
      <c r="N21" t="s">
        <v>205</v>
      </c>
      <c r="O21" t="s">
        <v>41</v>
      </c>
      <c r="P21" t="s">
        <v>54</v>
      </c>
      <c r="Q21" t="s">
        <v>206</v>
      </c>
      <c r="R21" s="9">
        <v>77.88</v>
      </c>
      <c r="S21" s="9">
        <f>train[[#This Row],[Sales]]*20%</f>
        <v>15.576000000000001</v>
      </c>
    </row>
    <row r="22" spans="1:21" x14ac:dyDescent="0.3">
      <c r="A22">
        <v>21</v>
      </c>
      <c r="B22" t="s">
        <v>207</v>
      </c>
      <c r="C22" t="s">
        <v>208</v>
      </c>
      <c r="D22" t="s">
        <v>209</v>
      </c>
      <c r="E22" t="s">
        <v>46</v>
      </c>
      <c r="F22" t="s">
        <v>210</v>
      </c>
      <c r="G22" t="s">
        <v>211</v>
      </c>
      <c r="H22" t="s">
        <v>36</v>
      </c>
      <c r="I22" t="s">
        <v>23</v>
      </c>
      <c r="J22" t="s">
        <v>212</v>
      </c>
      <c r="K22" t="s">
        <v>50</v>
      </c>
      <c r="L22">
        <v>32935</v>
      </c>
      <c r="M22" t="s">
        <v>26</v>
      </c>
      <c r="N22" t="s">
        <v>213</v>
      </c>
      <c r="O22" t="s">
        <v>41</v>
      </c>
      <c r="P22" t="s">
        <v>54</v>
      </c>
      <c r="Q22" t="s">
        <v>214</v>
      </c>
      <c r="R22" s="9">
        <v>95.616</v>
      </c>
      <c r="S22" s="9">
        <f>train[[#This Row],[Sales]]*20%</f>
        <v>19.123200000000001</v>
      </c>
    </row>
    <row r="23" spans="1:21" x14ac:dyDescent="0.3">
      <c r="A23">
        <v>22</v>
      </c>
      <c r="B23" t="s">
        <v>215</v>
      </c>
      <c r="C23" t="s">
        <v>4535</v>
      </c>
      <c r="D23" t="s">
        <v>216</v>
      </c>
      <c r="E23" t="s">
        <v>178</v>
      </c>
      <c r="F23" t="s">
        <v>217</v>
      </c>
      <c r="G23" t="s">
        <v>218</v>
      </c>
      <c r="H23" t="s">
        <v>36</v>
      </c>
      <c r="I23" t="s">
        <v>23</v>
      </c>
      <c r="J23" t="s">
        <v>219</v>
      </c>
      <c r="K23" t="s">
        <v>220</v>
      </c>
      <c r="L23">
        <v>55122</v>
      </c>
      <c r="M23" t="s">
        <v>94</v>
      </c>
      <c r="N23" t="s">
        <v>221</v>
      </c>
      <c r="O23" t="s">
        <v>63</v>
      </c>
      <c r="P23" t="s">
        <v>153</v>
      </c>
      <c r="Q23" t="s">
        <v>222</v>
      </c>
      <c r="R23" s="9">
        <v>45.98</v>
      </c>
      <c r="S23" s="9">
        <f>train[[#This Row],[Sales]]*20%</f>
        <v>9.1959999999999997</v>
      </c>
    </row>
    <row r="24" spans="1:21" x14ac:dyDescent="0.3">
      <c r="A24">
        <v>23</v>
      </c>
      <c r="B24" t="s">
        <v>223</v>
      </c>
      <c r="C24" t="s">
        <v>224</v>
      </c>
      <c r="D24" t="s">
        <v>225</v>
      </c>
      <c r="E24" t="s">
        <v>19</v>
      </c>
      <c r="F24" t="s">
        <v>226</v>
      </c>
      <c r="G24" t="s">
        <v>227</v>
      </c>
      <c r="H24" t="s">
        <v>22</v>
      </c>
      <c r="I24" t="s">
        <v>23</v>
      </c>
      <c r="J24" t="s">
        <v>228</v>
      </c>
      <c r="K24" t="s">
        <v>229</v>
      </c>
      <c r="L24">
        <v>48185</v>
      </c>
      <c r="M24" t="s">
        <v>94</v>
      </c>
      <c r="N24" t="s">
        <v>230</v>
      </c>
      <c r="O24" t="s">
        <v>41</v>
      </c>
      <c r="P24" t="s">
        <v>54</v>
      </c>
      <c r="Q24" t="s">
        <v>231</v>
      </c>
      <c r="R24" s="9">
        <v>211.96</v>
      </c>
      <c r="S24" s="9">
        <f>train[[#This Row],[Sales]]*20%</f>
        <v>42.392000000000003</v>
      </c>
    </row>
    <row r="25" spans="1:21" x14ac:dyDescent="0.3">
      <c r="A25">
        <v>24</v>
      </c>
      <c r="B25" t="s">
        <v>232</v>
      </c>
      <c r="C25" t="s">
        <v>233</v>
      </c>
      <c r="D25" t="s">
        <v>234</v>
      </c>
      <c r="E25" t="s">
        <v>46</v>
      </c>
      <c r="F25" t="s">
        <v>235</v>
      </c>
      <c r="G25" t="s">
        <v>236</v>
      </c>
      <c r="H25" t="s">
        <v>22</v>
      </c>
      <c r="I25" t="s">
        <v>23</v>
      </c>
      <c r="J25" t="s">
        <v>237</v>
      </c>
      <c r="K25" t="s">
        <v>238</v>
      </c>
      <c r="L25">
        <v>19901</v>
      </c>
      <c r="M25" t="s">
        <v>136</v>
      </c>
      <c r="N25" t="s">
        <v>239</v>
      </c>
      <c r="O25" t="s">
        <v>63</v>
      </c>
      <c r="P25" t="s">
        <v>153</v>
      </c>
      <c r="Q25" t="s">
        <v>4536</v>
      </c>
      <c r="R25" s="9">
        <v>45</v>
      </c>
      <c r="S25" s="9">
        <f>train[[#This Row],[Sales]]*20%</f>
        <v>9</v>
      </c>
    </row>
    <row r="26" spans="1:21" x14ac:dyDescent="0.3">
      <c r="A26">
        <v>25</v>
      </c>
      <c r="B26" t="s">
        <v>243</v>
      </c>
      <c r="C26" t="s">
        <v>244</v>
      </c>
      <c r="D26" t="s">
        <v>245</v>
      </c>
      <c r="E26" t="s">
        <v>46</v>
      </c>
      <c r="F26" t="s">
        <v>246</v>
      </c>
      <c r="G26" t="s">
        <v>247</v>
      </c>
      <c r="H26" t="s">
        <v>22</v>
      </c>
      <c r="I26" t="s">
        <v>23</v>
      </c>
      <c r="J26" t="s">
        <v>248</v>
      </c>
      <c r="K26" t="s">
        <v>249</v>
      </c>
      <c r="L26">
        <v>47150</v>
      </c>
      <c r="M26" t="s">
        <v>94</v>
      </c>
      <c r="N26" t="s">
        <v>250</v>
      </c>
      <c r="O26" t="s">
        <v>41</v>
      </c>
      <c r="P26" t="s">
        <v>65</v>
      </c>
      <c r="Q26" t="s">
        <v>251</v>
      </c>
      <c r="R26" s="9">
        <v>38.22</v>
      </c>
      <c r="S26" s="9">
        <f>train[[#This Row],[Sales]]*20%</f>
        <v>7.6440000000000001</v>
      </c>
    </row>
    <row r="27" spans="1:21" x14ac:dyDescent="0.3">
      <c r="A27">
        <v>26</v>
      </c>
      <c r="B27" t="s">
        <v>252</v>
      </c>
      <c r="C27" t="s">
        <v>4537</v>
      </c>
      <c r="D27" t="s">
        <v>253</v>
      </c>
      <c r="E27" t="s">
        <v>46</v>
      </c>
      <c r="F27" t="s">
        <v>254</v>
      </c>
      <c r="G27" t="s">
        <v>255</v>
      </c>
      <c r="H27" t="s">
        <v>36</v>
      </c>
      <c r="I27" t="s">
        <v>23</v>
      </c>
      <c r="J27" t="s">
        <v>256</v>
      </c>
      <c r="K27" t="s">
        <v>257</v>
      </c>
      <c r="L27">
        <v>10024</v>
      </c>
      <c r="M27" t="s">
        <v>136</v>
      </c>
      <c r="N27" t="s">
        <v>258</v>
      </c>
      <c r="O27" t="s">
        <v>41</v>
      </c>
      <c r="P27" t="s">
        <v>259</v>
      </c>
      <c r="Q27" t="s">
        <v>260</v>
      </c>
      <c r="R27" s="9">
        <v>15.26</v>
      </c>
      <c r="S27" s="9">
        <f>train[[#This Row],[Sales]]*20%</f>
        <v>3.052</v>
      </c>
    </row>
    <row r="28" spans="1:21" x14ac:dyDescent="0.3">
      <c r="A28">
        <v>27</v>
      </c>
      <c r="B28" t="s">
        <v>261</v>
      </c>
      <c r="C28" t="s">
        <v>262</v>
      </c>
      <c r="D28" t="s">
        <v>263</v>
      </c>
      <c r="E28" t="s">
        <v>178</v>
      </c>
      <c r="F28" t="s">
        <v>264</v>
      </c>
      <c r="G28" t="s">
        <v>265</v>
      </c>
      <c r="H28" t="s">
        <v>22</v>
      </c>
      <c r="I28" t="s">
        <v>23</v>
      </c>
      <c r="J28" t="s">
        <v>266</v>
      </c>
      <c r="K28" t="s">
        <v>257</v>
      </c>
      <c r="L28">
        <v>12180</v>
      </c>
      <c r="M28" t="s">
        <v>136</v>
      </c>
      <c r="N28" t="s">
        <v>267</v>
      </c>
      <c r="O28" t="s">
        <v>41</v>
      </c>
      <c r="P28" t="s">
        <v>54</v>
      </c>
      <c r="Q28" t="s">
        <v>268</v>
      </c>
      <c r="R28" s="9">
        <v>208.56</v>
      </c>
      <c r="S28" s="9">
        <f>train[[#This Row],[Sales]]*20%</f>
        <v>41.712000000000003</v>
      </c>
    </row>
    <row r="29" spans="1:21" x14ac:dyDescent="0.3">
      <c r="A29">
        <v>28</v>
      </c>
      <c r="B29" t="s">
        <v>271</v>
      </c>
      <c r="C29" t="s">
        <v>272</v>
      </c>
      <c r="D29" t="s">
        <v>273</v>
      </c>
      <c r="E29" t="s">
        <v>46</v>
      </c>
      <c r="F29" t="s">
        <v>274</v>
      </c>
      <c r="G29" t="s">
        <v>275</v>
      </c>
      <c r="H29" t="s">
        <v>22</v>
      </c>
      <c r="I29" t="s">
        <v>23</v>
      </c>
      <c r="J29" t="s">
        <v>37</v>
      </c>
      <c r="K29" t="s">
        <v>38</v>
      </c>
      <c r="L29">
        <v>90004</v>
      </c>
      <c r="M29" t="s">
        <v>39</v>
      </c>
      <c r="N29" t="s">
        <v>276</v>
      </c>
      <c r="O29" t="s">
        <v>63</v>
      </c>
      <c r="P29" t="s">
        <v>153</v>
      </c>
      <c r="Q29" t="s">
        <v>277</v>
      </c>
      <c r="R29" s="9">
        <v>13.98</v>
      </c>
      <c r="S29" s="9">
        <f>train[[#This Row],[Sales]]*20%</f>
        <v>2.7960000000000003</v>
      </c>
    </row>
    <row r="30" spans="1:21" x14ac:dyDescent="0.3">
      <c r="A30">
        <v>29</v>
      </c>
      <c r="B30" t="s">
        <v>284</v>
      </c>
      <c r="C30" t="s">
        <v>285</v>
      </c>
      <c r="D30" t="s">
        <v>4538</v>
      </c>
      <c r="E30" t="s">
        <v>46</v>
      </c>
      <c r="F30" t="s">
        <v>286</v>
      </c>
      <c r="G30" t="s">
        <v>287</v>
      </c>
      <c r="H30" t="s">
        <v>91</v>
      </c>
      <c r="I30" t="s">
        <v>23</v>
      </c>
      <c r="J30" t="s">
        <v>288</v>
      </c>
      <c r="K30" t="s">
        <v>197</v>
      </c>
      <c r="L30">
        <v>60610</v>
      </c>
      <c r="M30" t="s">
        <v>94</v>
      </c>
      <c r="N30" t="s">
        <v>289</v>
      </c>
      <c r="O30" t="s">
        <v>28</v>
      </c>
      <c r="P30" t="s">
        <v>31</v>
      </c>
      <c r="Q30" t="s">
        <v>290</v>
      </c>
      <c r="R30" s="9">
        <v>213.11500000000001</v>
      </c>
      <c r="S30" s="9">
        <f>train[[#This Row],[Sales]]*20%</f>
        <v>42.623000000000005</v>
      </c>
    </row>
    <row r="31" spans="1:21" x14ac:dyDescent="0.3">
      <c r="A31">
        <v>30</v>
      </c>
      <c r="B31" t="s">
        <v>291</v>
      </c>
      <c r="C31" t="s">
        <v>4539</v>
      </c>
      <c r="D31" t="s">
        <v>4540</v>
      </c>
      <c r="E31" t="s">
        <v>46</v>
      </c>
      <c r="F31" t="s">
        <v>292</v>
      </c>
      <c r="G31" t="s">
        <v>293</v>
      </c>
      <c r="H31" t="s">
        <v>36</v>
      </c>
      <c r="I31" t="s">
        <v>23</v>
      </c>
      <c r="J31" t="s">
        <v>294</v>
      </c>
      <c r="K31" t="s">
        <v>295</v>
      </c>
      <c r="L31">
        <v>85234</v>
      </c>
      <c r="M31" t="s">
        <v>39</v>
      </c>
      <c r="N31" t="s">
        <v>296</v>
      </c>
      <c r="O31" t="s">
        <v>41</v>
      </c>
      <c r="P31" t="s">
        <v>62</v>
      </c>
      <c r="Q31" t="s">
        <v>297</v>
      </c>
      <c r="R31" s="9">
        <v>1113.0239999999999</v>
      </c>
      <c r="S31" s="9">
        <f>train[[#This Row],[Sales]]*20%</f>
        <v>222.60479999999998</v>
      </c>
    </row>
    <row r="32" spans="1:21" x14ac:dyDescent="0.3">
      <c r="A32">
        <v>31</v>
      </c>
      <c r="B32" t="s">
        <v>298</v>
      </c>
      <c r="C32" t="s">
        <v>4541</v>
      </c>
      <c r="D32" t="s">
        <v>4542</v>
      </c>
      <c r="E32" t="s">
        <v>178</v>
      </c>
      <c r="F32" t="s">
        <v>299</v>
      </c>
      <c r="G32" t="s">
        <v>300</v>
      </c>
      <c r="H32" t="s">
        <v>22</v>
      </c>
      <c r="I32" t="s">
        <v>23</v>
      </c>
      <c r="J32" t="s">
        <v>301</v>
      </c>
      <c r="K32" t="s">
        <v>302</v>
      </c>
      <c r="L32">
        <v>22153</v>
      </c>
      <c r="M32" t="s">
        <v>26</v>
      </c>
      <c r="N32" t="s">
        <v>303</v>
      </c>
      <c r="O32" t="s">
        <v>41</v>
      </c>
      <c r="P32" t="s">
        <v>77</v>
      </c>
      <c r="Q32" t="s">
        <v>304</v>
      </c>
      <c r="R32" s="9">
        <v>75.88</v>
      </c>
      <c r="S32" s="9">
        <f>train[[#This Row],[Sales]]*20%</f>
        <v>15.176</v>
      </c>
    </row>
    <row r="33" spans="1:19" x14ac:dyDescent="0.3">
      <c r="A33">
        <v>32</v>
      </c>
      <c r="B33" t="s">
        <v>305</v>
      </c>
      <c r="C33" t="s">
        <v>306</v>
      </c>
      <c r="D33" t="s">
        <v>307</v>
      </c>
      <c r="E33" t="s">
        <v>46</v>
      </c>
      <c r="F33" t="s">
        <v>308</v>
      </c>
      <c r="G33" t="s">
        <v>309</v>
      </c>
      <c r="H33" t="s">
        <v>22</v>
      </c>
      <c r="I33" t="s">
        <v>23</v>
      </c>
      <c r="J33" t="s">
        <v>256</v>
      </c>
      <c r="K33" t="s">
        <v>257</v>
      </c>
      <c r="L33">
        <v>10009</v>
      </c>
      <c r="M33" t="s">
        <v>136</v>
      </c>
      <c r="N33" t="s">
        <v>310</v>
      </c>
      <c r="O33" t="s">
        <v>41</v>
      </c>
      <c r="P33" t="s">
        <v>65</v>
      </c>
      <c r="Q33" t="s">
        <v>311</v>
      </c>
      <c r="R33" s="9">
        <v>4.6159999999999997</v>
      </c>
      <c r="S33" s="9">
        <f>train[[#This Row],[Sales]]*20%</f>
        <v>0.92320000000000002</v>
      </c>
    </row>
    <row r="34" spans="1:19" x14ac:dyDescent="0.3">
      <c r="A34">
        <v>33</v>
      </c>
      <c r="B34" t="s">
        <v>316</v>
      </c>
      <c r="C34" t="s">
        <v>317</v>
      </c>
      <c r="D34" t="s">
        <v>4543</v>
      </c>
      <c r="E34" t="s">
        <v>46</v>
      </c>
      <c r="F34" t="s">
        <v>318</v>
      </c>
      <c r="G34" t="s">
        <v>319</v>
      </c>
      <c r="H34" t="s">
        <v>22</v>
      </c>
      <c r="I34" t="s">
        <v>23</v>
      </c>
      <c r="J34" t="s">
        <v>320</v>
      </c>
      <c r="K34" t="s">
        <v>321</v>
      </c>
      <c r="L34">
        <v>38109</v>
      </c>
      <c r="M34" t="s">
        <v>26</v>
      </c>
      <c r="N34" t="s">
        <v>322</v>
      </c>
      <c r="O34" t="s">
        <v>28</v>
      </c>
      <c r="P34" t="s">
        <v>31</v>
      </c>
      <c r="Q34" t="s">
        <v>323</v>
      </c>
      <c r="R34" s="9">
        <v>831.93600000000004</v>
      </c>
      <c r="S34" s="9">
        <f>train[[#This Row],[Sales]]*20%</f>
        <v>166.38720000000001</v>
      </c>
    </row>
    <row r="35" spans="1:19" x14ac:dyDescent="0.3">
      <c r="A35">
        <v>34</v>
      </c>
      <c r="B35" t="s">
        <v>324</v>
      </c>
      <c r="C35" t="s">
        <v>4544</v>
      </c>
      <c r="D35" t="s">
        <v>4545</v>
      </c>
      <c r="E35" t="s">
        <v>178</v>
      </c>
      <c r="F35" t="s">
        <v>325</v>
      </c>
      <c r="G35" t="s">
        <v>326</v>
      </c>
      <c r="H35" t="s">
        <v>36</v>
      </c>
      <c r="I35" t="s">
        <v>23</v>
      </c>
      <c r="J35" t="s">
        <v>174</v>
      </c>
      <c r="K35" t="s">
        <v>93</v>
      </c>
      <c r="L35">
        <v>77041</v>
      </c>
      <c r="M35" t="s">
        <v>94</v>
      </c>
      <c r="N35" t="s">
        <v>327</v>
      </c>
      <c r="O35" t="s">
        <v>41</v>
      </c>
      <c r="P35" t="s">
        <v>65</v>
      </c>
      <c r="Q35" t="s">
        <v>328</v>
      </c>
      <c r="R35" s="9">
        <v>1.248</v>
      </c>
      <c r="S35" s="9">
        <f>train[[#This Row],[Sales]]*20%</f>
        <v>0.24960000000000002</v>
      </c>
    </row>
    <row r="36" spans="1:19" x14ac:dyDescent="0.3">
      <c r="A36">
        <v>35</v>
      </c>
      <c r="B36" t="s">
        <v>332</v>
      </c>
      <c r="C36" t="s">
        <v>4524</v>
      </c>
      <c r="D36" t="s">
        <v>333</v>
      </c>
      <c r="E36" t="s">
        <v>178</v>
      </c>
      <c r="F36" t="s">
        <v>334</v>
      </c>
      <c r="G36" t="s">
        <v>335</v>
      </c>
      <c r="H36" t="s">
        <v>36</v>
      </c>
      <c r="I36" t="s">
        <v>23</v>
      </c>
      <c r="J36" t="s">
        <v>336</v>
      </c>
      <c r="K36" t="s">
        <v>337</v>
      </c>
      <c r="L36">
        <v>35601</v>
      </c>
      <c r="M36" t="s">
        <v>26</v>
      </c>
      <c r="N36" t="s">
        <v>338</v>
      </c>
      <c r="O36" t="s">
        <v>41</v>
      </c>
      <c r="P36" t="s">
        <v>66</v>
      </c>
      <c r="Q36" t="s">
        <v>339</v>
      </c>
      <c r="R36" s="9">
        <v>208.16</v>
      </c>
      <c r="S36" s="9">
        <f>train[[#This Row],[Sales]]*20%</f>
        <v>41.632000000000005</v>
      </c>
    </row>
    <row r="37" spans="1:19" x14ac:dyDescent="0.3">
      <c r="A37">
        <v>36</v>
      </c>
      <c r="B37" t="s">
        <v>340</v>
      </c>
      <c r="C37" t="s">
        <v>4546</v>
      </c>
      <c r="D37" t="s">
        <v>341</v>
      </c>
      <c r="E37" t="s">
        <v>46</v>
      </c>
      <c r="F37" t="s">
        <v>342</v>
      </c>
      <c r="G37" t="s">
        <v>343</v>
      </c>
      <c r="H37" t="s">
        <v>22</v>
      </c>
      <c r="I37" t="s">
        <v>23</v>
      </c>
      <c r="J37" t="s">
        <v>118</v>
      </c>
      <c r="K37" t="s">
        <v>38</v>
      </c>
      <c r="L37">
        <v>94122</v>
      </c>
      <c r="M37" t="s">
        <v>39</v>
      </c>
      <c r="N37" t="s">
        <v>344</v>
      </c>
      <c r="O37" t="s">
        <v>41</v>
      </c>
      <c r="P37" t="s">
        <v>62</v>
      </c>
      <c r="Q37" t="s">
        <v>345</v>
      </c>
      <c r="R37" s="9">
        <v>14.9</v>
      </c>
      <c r="S37" s="9">
        <f>train[[#This Row],[Sales]]*20%</f>
        <v>2.9800000000000004</v>
      </c>
    </row>
    <row r="38" spans="1:19" x14ac:dyDescent="0.3">
      <c r="A38">
        <v>37</v>
      </c>
      <c r="B38" t="s">
        <v>346</v>
      </c>
      <c r="C38" t="s">
        <v>4547</v>
      </c>
      <c r="D38" t="s">
        <v>4548</v>
      </c>
      <c r="E38" t="s">
        <v>46</v>
      </c>
      <c r="F38" t="s">
        <v>347</v>
      </c>
      <c r="G38" t="s">
        <v>348</v>
      </c>
      <c r="H38" t="s">
        <v>36</v>
      </c>
      <c r="I38" t="s">
        <v>23</v>
      </c>
      <c r="J38" t="s">
        <v>349</v>
      </c>
      <c r="K38" t="s">
        <v>75</v>
      </c>
      <c r="L38">
        <v>27707</v>
      </c>
      <c r="M38" t="s">
        <v>26</v>
      </c>
      <c r="N38" t="s">
        <v>350</v>
      </c>
      <c r="O38" t="s">
        <v>41</v>
      </c>
      <c r="P38" t="s">
        <v>165</v>
      </c>
      <c r="Q38" t="s">
        <v>351</v>
      </c>
      <c r="R38" s="9">
        <v>200.98400000000001</v>
      </c>
      <c r="S38" s="9">
        <f>train[[#This Row],[Sales]]*20%</f>
        <v>40.196800000000003</v>
      </c>
    </row>
    <row r="39" spans="1:19" x14ac:dyDescent="0.3">
      <c r="A39">
        <v>38</v>
      </c>
      <c r="B39" t="s">
        <v>352</v>
      </c>
      <c r="C39" t="s">
        <v>353</v>
      </c>
      <c r="D39" t="s">
        <v>354</v>
      </c>
      <c r="E39" t="s">
        <v>178</v>
      </c>
      <c r="F39" t="s">
        <v>355</v>
      </c>
      <c r="G39" t="s">
        <v>356</v>
      </c>
      <c r="H39" t="s">
        <v>91</v>
      </c>
      <c r="I39" t="s">
        <v>23</v>
      </c>
      <c r="J39" t="s">
        <v>288</v>
      </c>
      <c r="K39" t="s">
        <v>197</v>
      </c>
      <c r="L39">
        <v>60623</v>
      </c>
      <c r="M39" t="s">
        <v>94</v>
      </c>
      <c r="N39" t="s">
        <v>357</v>
      </c>
      <c r="O39" t="s">
        <v>41</v>
      </c>
      <c r="P39" t="s">
        <v>54</v>
      </c>
      <c r="Q39" t="s">
        <v>358</v>
      </c>
      <c r="R39" s="9">
        <v>230.376</v>
      </c>
      <c r="S39" s="9">
        <f>train[[#This Row],[Sales]]*20%</f>
        <v>46.075200000000002</v>
      </c>
    </row>
    <row r="40" spans="1:19" x14ac:dyDescent="0.3">
      <c r="A40">
        <v>39</v>
      </c>
      <c r="B40" t="s">
        <v>360</v>
      </c>
      <c r="C40" t="s">
        <v>361</v>
      </c>
      <c r="D40" t="s">
        <v>4549</v>
      </c>
      <c r="E40" t="s">
        <v>46</v>
      </c>
      <c r="F40" t="s">
        <v>362</v>
      </c>
      <c r="G40" t="s">
        <v>363</v>
      </c>
      <c r="H40" t="s">
        <v>22</v>
      </c>
      <c r="I40" t="s">
        <v>23</v>
      </c>
      <c r="J40" t="s">
        <v>364</v>
      </c>
      <c r="K40" t="s">
        <v>220</v>
      </c>
      <c r="L40">
        <v>55901</v>
      </c>
      <c r="M40" t="s">
        <v>94</v>
      </c>
      <c r="N40" t="s">
        <v>365</v>
      </c>
      <c r="O40" t="s">
        <v>63</v>
      </c>
      <c r="P40" t="s">
        <v>153</v>
      </c>
      <c r="Q40" t="s">
        <v>4550</v>
      </c>
      <c r="R40" s="9">
        <v>19.989999999999998</v>
      </c>
      <c r="S40" s="9">
        <f>train[[#This Row],[Sales]]*20%</f>
        <v>3.9979999999999998</v>
      </c>
    </row>
    <row r="41" spans="1:19" x14ac:dyDescent="0.3">
      <c r="A41">
        <v>40</v>
      </c>
      <c r="B41" t="s">
        <v>367</v>
      </c>
      <c r="C41" t="s">
        <v>4551</v>
      </c>
      <c r="D41" t="s">
        <v>4552</v>
      </c>
      <c r="E41" t="s">
        <v>19</v>
      </c>
      <c r="F41" t="s">
        <v>368</v>
      </c>
      <c r="G41" t="s">
        <v>369</v>
      </c>
      <c r="H41" t="s">
        <v>91</v>
      </c>
      <c r="I41" t="s">
        <v>23</v>
      </c>
      <c r="J41" t="s">
        <v>174</v>
      </c>
      <c r="K41" t="s">
        <v>93</v>
      </c>
      <c r="L41">
        <v>77095</v>
      </c>
      <c r="M41" t="s">
        <v>94</v>
      </c>
      <c r="N41" t="s">
        <v>370</v>
      </c>
      <c r="O41" t="s">
        <v>41</v>
      </c>
      <c r="P41" t="s">
        <v>54</v>
      </c>
      <c r="Q41" t="s">
        <v>371</v>
      </c>
      <c r="R41" s="9">
        <v>158.36799999999999</v>
      </c>
      <c r="S41" s="9">
        <f>train[[#This Row],[Sales]]*20%</f>
        <v>31.6736</v>
      </c>
    </row>
    <row r="42" spans="1:19" x14ac:dyDescent="0.3">
      <c r="A42">
        <v>41</v>
      </c>
      <c r="B42" t="s">
        <v>372</v>
      </c>
      <c r="C42" t="s">
        <v>373</v>
      </c>
      <c r="D42" t="s">
        <v>374</v>
      </c>
      <c r="E42" t="s">
        <v>46</v>
      </c>
      <c r="F42" t="s">
        <v>375</v>
      </c>
      <c r="G42" t="s">
        <v>376</v>
      </c>
      <c r="H42" t="s">
        <v>36</v>
      </c>
      <c r="I42" t="s">
        <v>23</v>
      </c>
      <c r="J42" t="s">
        <v>37</v>
      </c>
      <c r="K42" t="s">
        <v>38</v>
      </c>
      <c r="L42">
        <v>90036</v>
      </c>
      <c r="M42" t="s">
        <v>39</v>
      </c>
      <c r="N42" t="s">
        <v>377</v>
      </c>
      <c r="O42" t="s">
        <v>41</v>
      </c>
      <c r="P42" t="s">
        <v>62</v>
      </c>
      <c r="Q42" t="s">
        <v>378</v>
      </c>
      <c r="R42" s="9">
        <v>20.100000000000001</v>
      </c>
      <c r="S42" s="9">
        <f>train[[#This Row],[Sales]]*20%</f>
        <v>4.0200000000000005</v>
      </c>
    </row>
    <row r="43" spans="1:19" x14ac:dyDescent="0.3">
      <c r="A43">
        <v>42</v>
      </c>
      <c r="B43" t="s">
        <v>379</v>
      </c>
      <c r="C43" t="s">
        <v>380</v>
      </c>
      <c r="D43" t="s">
        <v>4553</v>
      </c>
      <c r="E43" t="s">
        <v>19</v>
      </c>
      <c r="F43" t="s">
        <v>381</v>
      </c>
      <c r="G43" t="s">
        <v>382</v>
      </c>
      <c r="H43" t="s">
        <v>22</v>
      </c>
      <c r="I43" t="s">
        <v>23</v>
      </c>
      <c r="J43" t="s">
        <v>383</v>
      </c>
      <c r="K43" t="s">
        <v>220</v>
      </c>
      <c r="L43">
        <v>55407</v>
      </c>
      <c r="M43" t="s">
        <v>94</v>
      </c>
      <c r="N43" t="s">
        <v>384</v>
      </c>
      <c r="O43" t="s">
        <v>41</v>
      </c>
      <c r="P43" t="s">
        <v>77</v>
      </c>
      <c r="Q43" t="s">
        <v>385</v>
      </c>
      <c r="R43" s="9">
        <v>12.96</v>
      </c>
      <c r="S43" s="9">
        <f>train[[#This Row],[Sales]]*20%</f>
        <v>2.5920000000000005</v>
      </c>
    </row>
    <row r="44" spans="1:19" x14ac:dyDescent="0.3">
      <c r="A44">
        <v>43</v>
      </c>
      <c r="B44" t="s">
        <v>386</v>
      </c>
      <c r="C44" t="s">
        <v>4554</v>
      </c>
      <c r="D44" t="s">
        <v>4555</v>
      </c>
      <c r="E44" t="s">
        <v>46</v>
      </c>
      <c r="F44" t="s">
        <v>387</v>
      </c>
      <c r="G44" t="s">
        <v>388</v>
      </c>
      <c r="H44" t="s">
        <v>91</v>
      </c>
      <c r="I44" t="s">
        <v>23</v>
      </c>
      <c r="J44" t="s">
        <v>389</v>
      </c>
      <c r="K44" t="s">
        <v>390</v>
      </c>
      <c r="L44">
        <v>97206</v>
      </c>
      <c r="M44" t="s">
        <v>39</v>
      </c>
      <c r="N44" t="s">
        <v>391</v>
      </c>
      <c r="O44" t="s">
        <v>41</v>
      </c>
      <c r="P44" t="s">
        <v>65</v>
      </c>
      <c r="Q44" t="s">
        <v>392</v>
      </c>
      <c r="R44" s="9">
        <v>5.6820000000000004</v>
      </c>
      <c r="S44" s="9">
        <f>train[[#This Row],[Sales]]*20%</f>
        <v>1.1364000000000001</v>
      </c>
    </row>
    <row r="45" spans="1:19" x14ac:dyDescent="0.3">
      <c r="A45">
        <v>44</v>
      </c>
      <c r="B45" t="s">
        <v>393</v>
      </c>
      <c r="C45" t="s">
        <v>4556</v>
      </c>
      <c r="D45" t="s">
        <v>4557</v>
      </c>
      <c r="E45" t="s">
        <v>19</v>
      </c>
      <c r="F45" t="s">
        <v>394</v>
      </c>
      <c r="G45" t="s">
        <v>395</v>
      </c>
      <c r="H45" t="s">
        <v>91</v>
      </c>
      <c r="I45" t="s">
        <v>23</v>
      </c>
      <c r="J45" t="s">
        <v>256</v>
      </c>
      <c r="K45" t="s">
        <v>257</v>
      </c>
      <c r="L45">
        <v>10009</v>
      </c>
      <c r="M45" t="s">
        <v>136</v>
      </c>
      <c r="N45" t="s">
        <v>396</v>
      </c>
      <c r="O45" t="s">
        <v>28</v>
      </c>
      <c r="P45" t="s">
        <v>60</v>
      </c>
      <c r="Q45" t="s">
        <v>397</v>
      </c>
      <c r="R45" s="9">
        <v>96.53</v>
      </c>
      <c r="S45" s="9">
        <f>train[[#This Row],[Sales]]*20%</f>
        <v>19.306000000000001</v>
      </c>
    </row>
    <row r="46" spans="1:19" x14ac:dyDescent="0.3">
      <c r="A46">
        <v>45</v>
      </c>
      <c r="B46" t="s">
        <v>398</v>
      </c>
      <c r="C46" t="s">
        <v>399</v>
      </c>
      <c r="D46" t="s">
        <v>400</v>
      </c>
      <c r="E46" t="s">
        <v>178</v>
      </c>
      <c r="F46" t="s">
        <v>401</v>
      </c>
      <c r="G46" t="s">
        <v>402</v>
      </c>
      <c r="H46" t="s">
        <v>22</v>
      </c>
      <c r="I46" t="s">
        <v>23</v>
      </c>
      <c r="J46" t="s">
        <v>118</v>
      </c>
      <c r="K46" t="s">
        <v>38</v>
      </c>
      <c r="L46">
        <v>94122</v>
      </c>
      <c r="M46" t="s">
        <v>39</v>
      </c>
      <c r="N46" t="s">
        <v>403</v>
      </c>
      <c r="O46" t="s">
        <v>41</v>
      </c>
      <c r="P46" t="s">
        <v>65</v>
      </c>
      <c r="Q46" t="s">
        <v>404</v>
      </c>
      <c r="R46" s="9">
        <v>51.311999999999998</v>
      </c>
      <c r="S46" s="9">
        <f>train[[#This Row],[Sales]]*20%</f>
        <v>10.2624</v>
      </c>
    </row>
    <row r="47" spans="1:19" x14ac:dyDescent="0.3">
      <c r="A47">
        <v>46</v>
      </c>
      <c r="B47" t="s">
        <v>405</v>
      </c>
      <c r="C47" t="s">
        <v>4558</v>
      </c>
      <c r="D47" t="s">
        <v>4559</v>
      </c>
      <c r="E47" t="s">
        <v>46</v>
      </c>
      <c r="F47" t="s">
        <v>406</v>
      </c>
      <c r="G47" t="s">
        <v>407</v>
      </c>
      <c r="H47" t="s">
        <v>36</v>
      </c>
      <c r="I47" t="s">
        <v>23</v>
      </c>
      <c r="J47" t="s">
        <v>408</v>
      </c>
      <c r="K47" t="s">
        <v>220</v>
      </c>
      <c r="L47">
        <v>55106</v>
      </c>
      <c r="M47" t="s">
        <v>94</v>
      </c>
      <c r="N47" t="s">
        <v>409</v>
      </c>
      <c r="O47" t="s">
        <v>41</v>
      </c>
      <c r="P47" t="s">
        <v>66</v>
      </c>
      <c r="Q47" t="s">
        <v>410</v>
      </c>
      <c r="R47" s="9">
        <v>77.88</v>
      </c>
      <c r="S47" s="9">
        <f>train[[#This Row],[Sales]]*20%</f>
        <v>15.576000000000001</v>
      </c>
    </row>
    <row r="48" spans="1:19" x14ac:dyDescent="0.3">
      <c r="A48">
        <v>47</v>
      </c>
      <c r="B48" t="s">
        <v>411</v>
      </c>
      <c r="C48" t="s">
        <v>412</v>
      </c>
      <c r="D48" t="s">
        <v>4560</v>
      </c>
      <c r="E48" t="s">
        <v>46</v>
      </c>
      <c r="F48" t="s">
        <v>413</v>
      </c>
      <c r="G48" t="s">
        <v>414</v>
      </c>
      <c r="H48" t="s">
        <v>91</v>
      </c>
      <c r="I48" t="s">
        <v>23</v>
      </c>
      <c r="J48" t="s">
        <v>288</v>
      </c>
      <c r="K48" t="s">
        <v>197</v>
      </c>
      <c r="L48">
        <v>60610</v>
      </c>
      <c r="M48" t="s">
        <v>94</v>
      </c>
      <c r="N48" t="s">
        <v>415</v>
      </c>
      <c r="O48" t="s">
        <v>41</v>
      </c>
      <c r="P48" t="s">
        <v>77</v>
      </c>
      <c r="Q48" t="s">
        <v>416</v>
      </c>
      <c r="R48" s="9">
        <v>64.623999999999995</v>
      </c>
      <c r="S48" s="9">
        <f>train[[#This Row],[Sales]]*20%</f>
        <v>12.924799999999999</v>
      </c>
    </row>
    <row r="49" spans="1:19" x14ac:dyDescent="0.3">
      <c r="A49">
        <v>48</v>
      </c>
      <c r="B49" t="s">
        <v>419</v>
      </c>
      <c r="C49" t="s">
        <v>4561</v>
      </c>
      <c r="D49" t="s">
        <v>4562</v>
      </c>
      <c r="E49" t="s">
        <v>19</v>
      </c>
      <c r="F49" t="s">
        <v>420</v>
      </c>
      <c r="G49" t="s">
        <v>421</v>
      </c>
      <c r="H49" t="s">
        <v>22</v>
      </c>
      <c r="I49" t="s">
        <v>23</v>
      </c>
      <c r="J49" t="s">
        <v>364</v>
      </c>
      <c r="K49" t="s">
        <v>220</v>
      </c>
      <c r="L49">
        <v>55901</v>
      </c>
      <c r="M49" t="s">
        <v>94</v>
      </c>
      <c r="N49" t="s">
        <v>422</v>
      </c>
      <c r="O49" t="s">
        <v>41</v>
      </c>
      <c r="P49" t="s">
        <v>77</v>
      </c>
      <c r="Q49" t="s">
        <v>423</v>
      </c>
      <c r="R49" s="9">
        <v>23.92</v>
      </c>
      <c r="S49" s="9">
        <f>train[[#This Row],[Sales]]*20%</f>
        <v>4.7840000000000007</v>
      </c>
    </row>
    <row r="50" spans="1:19" x14ac:dyDescent="0.3">
      <c r="A50">
        <v>49</v>
      </c>
      <c r="B50" t="s">
        <v>424</v>
      </c>
      <c r="C50" t="s">
        <v>425</v>
      </c>
      <c r="D50" t="s">
        <v>426</v>
      </c>
      <c r="E50" t="s">
        <v>46</v>
      </c>
      <c r="F50" t="s">
        <v>427</v>
      </c>
      <c r="G50" t="s">
        <v>428</v>
      </c>
      <c r="H50" t="s">
        <v>22</v>
      </c>
      <c r="I50" t="s">
        <v>23</v>
      </c>
      <c r="J50" t="s">
        <v>429</v>
      </c>
      <c r="K50" t="s">
        <v>430</v>
      </c>
      <c r="L50">
        <v>80013</v>
      </c>
      <c r="M50" t="s">
        <v>39</v>
      </c>
      <c r="N50" t="s">
        <v>431</v>
      </c>
      <c r="O50" t="s">
        <v>63</v>
      </c>
      <c r="P50" t="s">
        <v>153</v>
      </c>
      <c r="Q50" t="s">
        <v>432</v>
      </c>
      <c r="R50" s="9">
        <v>238.89599999999999</v>
      </c>
      <c r="S50" s="9">
        <f>train[[#This Row],[Sales]]*20%</f>
        <v>47.779200000000003</v>
      </c>
    </row>
    <row r="51" spans="1:19" x14ac:dyDescent="0.3">
      <c r="A51">
        <v>50</v>
      </c>
      <c r="B51" t="s">
        <v>435</v>
      </c>
      <c r="C51" t="s">
        <v>436</v>
      </c>
      <c r="D51" t="s">
        <v>437</v>
      </c>
      <c r="E51" t="s">
        <v>46</v>
      </c>
      <c r="F51" t="s">
        <v>438</v>
      </c>
      <c r="G51" t="s">
        <v>439</v>
      </c>
      <c r="H51" t="s">
        <v>22</v>
      </c>
      <c r="I51" t="s">
        <v>23</v>
      </c>
      <c r="J51" t="s">
        <v>440</v>
      </c>
      <c r="K51" t="s">
        <v>75</v>
      </c>
      <c r="L51">
        <v>28205</v>
      </c>
      <c r="M51" t="s">
        <v>26</v>
      </c>
      <c r="N51" t="s">
        <v>441</v>
      </c>
      <c r="O51" t="s">
        <v>63</v>
      </c>
      <c r="P51" t="s">
        <v>153</v>
      </c>
      <c r="Q51" t="s">
        <v>442</v>
      </c>
      <c r="R51" s="9">
        <v>74.111999999999995</v>
      </c>
      <c r="S51" s="9">
        <f>train[[#This Row],[Sales]]*20%</f>
        <v>14.8224</v>
      </c>
    </row>
    <row r="52" spans="1:19" x14ac:dyDescent="0.3">
      <c r="A52">
        <v>51</v>
      </c>
      <c r="B52" t="s">
        <v>445</v>
      </c>
      <c r="C52" t="s">
        <v>446</v>
      </c>
      <c r="D52" t="s">
        <v>447</v>
      </c>
      <c r="E52" t="s">
        <v>46</v>
      </c>
      <c r="F52" t="s">
        <v>448</v>
      </c>
      <c r="G52" t="s">
        <v>449</v>
      </c>
      <c r="H52" t="s">
        <v>91</v>
      </c>
      <c r="I52" t="s">
        <v>23</v>
      </c>
      <c r="J52" t="s">
        <v>450</v>
      </c>
      <c r="K52" t="s">
        <v>197</v>
      </c>
      <c r="L52">
        <v>60462</v>
      </c>
      <c r="M52" t="s">
        <v>94</v>
      </c>
      <c r="N52" t="s">
        <v>451</v>
      </c>
      <c r="O52" t="s">
        <v>63</v>
      </c>
      <c r="P52" t="s">
        <v>153</v>
      </c>
      <c r="Q52" t="s">
        <v>4563</v>
      </c>
      <c r="R52" s="9">
        <v>339.96</v>
      </c>
      <c r="S52" s="9">
        <f>train[[#This Row],[Sales]]*20%</f>
        <v>67.992000000000004</v>
      </c>
    </row>
    <row r="53" spans="1:19" x14ac:dyDescent="0.3">
      <c r="A53">
        <v>52</v>
      </c>
      <c r="B53" t="s">
        <v>453</v>
      </c>
      <c r="C53" t="s">
        <v>454</v>
      </c>
      <c r="D53" t="s">
        <v>455</v>
      </c>
      <c r="E53" t="s">
        <v>46</v>
      </c>
      <c r="F53" t="s">
        <v>456</v>
      </c>
      <c r="G53" t="s">
        <v>457</v>
      </c>
      <c r="H53" t="s">
        <v>36</v>
      </c>
      <c r="I53" t="s">
        <v>23</v>
      </c>
      <c r="J53" t="s">
        <v>256</v>
      </c>
      <c r="K53" t="s">
        <v>257</v>
      </c>
      <c r="L53">
        <v>10035</v>
      </c>
      <c r="M53" t="s">
        <v>136</v>
      </c>
      <c r="N53" t="s">
        <v>458</v>
      </c>
      <c r="O53" t="s">
        <v>28</v>
      </c>
      <c r="P53" t="s">
        <v>60</v>
      </c>
      <c r="Q53" t="s">
        <v>459</v>
      </c>
      <c r="R53" s="9">
        <v>41.96</v>
      </c>
      <c r="S53" s="9">
        <f>train[[#This Row],[Sales]]*20%</f>
        <v>8.3920000000000012</v>
      </c>
    </row>
    <row r="54" spans="1:19" x14ac:dyDescent="0.3">
      <c r="A54">
        <v>53</v>
      </c>
      <c r="B54" t="s">
        <v>460</v>
      </c>
      <c r="C54" t="s">
        <v>4564</v>
      </c>
      <c r="D54" t="s">
        <v>4565</v>
      </c>
      <c r="E54" t="s">
        <v>46</v>
      </c>
      <c r="F54" t="s">
        <v>461</v>
      </c>
      <c r="G54" t="s">
        <v>462</v>
      </c>
      <c r="H54" t="s">
        <v>22</v>
      </c>
      <c r="I54" t="s">
        <v>23</v>
      </c>
      <c r="J54" t="s">
        <v>463</v>
      </c>
      <c r="K54" t="s">
        <v>464</v>
      </c>
      <c r="L54">
        <v>50322</v>
      </c>
      <c r="M54" t="s">
        <v>94</v>
      </c>
      <c r="N54" t="s">
        <v>465</v>
      </c>
      <c r="O54" t="s">
        <v>41</v>
      </c>
      <c r="P54" t="s">
        <v>62</v>
      </c>
      <c r="Q54" t="s">
        <v>466</v>
      </c>
      <c r="R54" s="9">
        <v>75.959999999999994</v>
      </c>
      <c r="S54" s="9">
        <f>train[[#This Row],[Sales]]*20%</f>
        <v>15.192</v>
      </c>
    </row>
    <row r="55" spans="1:19" x14ac:dyDescent="0.3">
      <c r="A55">
        <v>54</v>
      </c>
      <c r="B55" t="s">
        <v>467</v>
      </c>
      <c r="C55" t="s">
        <v>468</v>
      </c>
      <c r="D55" t="s">
        <v>115</v>
      </c>
      <c r="E55" t="s">
        <v>19</v>
      </c>
      <c r="F55" t="s">
        <v>469</v>
      </c>
      <c r="G55" t="s">
        <v>470</v>
      </c>
      <c r="H55" t="s">
        <v>22</v>
      </c>
      <c r="I55" t="s">
        <v>23</v>
      </c>
      <c r="J55" t="s">
        <v>471</v>
      </c>
      <c r="K55" t="s">
        <v>472</v>
      </c>
      <c r="L55">
        <v>43229</v>
      </c>
      <c r="M55" t="s">
        <v>136</v>
      </c>
      <c r="N55" t="s">
        <v>473</v>
      </c>
      <c r="O55" t="s">
        <v>41</v>
      </c>
      <c r="P55" t="s">
        <v>259</v>
      </c>
      <c r="Q55" t="s">
        <v>474</v>
      </c>
      <c r="R55" s="9">
        <v>40.095999999999997</v>
      </c>
      <c r="S55" s="9">
        <f>train[[#This Row],[Sales]]*20%</f>
        <v>8.0191999999999997</v>
      </c>
    </row>
    <row r="56" spans="1:19" x14ac:dyDescent="0.3">
      <c r="A56">
        <v>55</v>
      </c>
      <c r="B56" t="s">
        <v>479</v>
      </c>
      <c r="C56" t="s">
        <v>4566</v>
      </c>
      <c r="D56" t="s">
        <v>4567</v>
      </c>
      <c r="E56" t="s">
        <v>46</v>
      </c>
      <c r="F56" t="s">
        <v>480</v>
      </c>
      <c r="G56" t="s">
        <v>481</v>
      </c>
      <c r="H56" t="s">
        <v>22</v>
      </c>
      <c r="I56" t="s">
        <v>23</v>
      </c>
      <c r="J56" t="s">
        <v>82</v>
      </c>
      <c r="K56" t="s">
        <v>83</v>
      </c>
      <c r="L56">
        <v>98103</v>
      </c>
      <c r="M56" t="s">
        <v>39</v>
      </c>
      <c r="N56" t="s">
        <v>482</v>
      </c>
      <c r="O56" t="s">
        <v>28</v>
      </c>
      <c r="P56" t="s">
        <v>52</v>
      </c>
      <c r="Q56" t="s">
        <v>483</v>
      </c>
      <c r="R56" s="9">
        <v>787.53</v>
      </c>
      <c r="S56" s="9">
        <f>train[[#This Row],[Sales]]*20%</f>
        <v>157.506</v>
      </c>
    </row>
    <row r="57" spans="1:19" x14ac:dyDescent="0.3">
      <c r="A57">
        <v>56</v>
      </c>
      <c r="B57" t="s">
        <v>484</v>
      </c>
      <c r="C57" t="s">
        <v>4568</v>
      </c>
      <c r="D57" t="s">
        <v>4569</v>
      </c>
      <c r="E57" t="s">
        <v>46</v>
      </c>
      <c r="F57" t="s">
        <v>485</v>
      </c>
      <c r="G57" t="s">
        <v>486</v>
      </c>
      <c r="H57" t="s">
        <v>36</v>
      </c>
      <c r="I57" t="s">
        <v>23</v>
      </c>
      <c r="J57" t="s">
        <v>487</v>
      </c>
      <c r="K57" t="s">
        <v>321</v>
      </c>
      <c r="L57">
        <v>37620</v>
      </c>
      <c r="M57" t="s">
        <v>26</v>
      </c>
      <c r="N57" t="s">
        <v>488</v>
      </c>
      <c r="O57" t="s">
        <v>41</v>
      </c>
      <c r="P57" t="s">
        <v>65</v>
      </c>
      <c r="Q57" t="s">
        <v>489</v>
      </c>
      <c r="R57" s="9">
        <v>157.79400000000001</v>
      </c>
      <c r="S57" s="9">
        <f>train[[#This Row],[Sales]]*20%</f>
        <v>31.558800000000005</v>
      </c>
    </row>
    <row r="58" spans="1:19" x14ac:dyDescent="0.3">
      <c r="A58">
        <v>57</v>
      </c>
      <c r="B58" t="s">
        <v>490</v>
      </c>
      <c r="C58" t="s">
        <v>4524</v>
      </c>
      <c r="D58" t="s">
        <v>333</v>
      </c>
      <c r="E58" t="s">
        <v>178</v>
      </c>
      <c r="F58" t="s">
        <v>491</v>
      </c>
      <c r="G58" t="s">
        <v>492</v>
      </c>
      <c r="H58" t="s">
        <v>22</v>
      </c>
      <c r="I58" t="s">
        <v>23</v>
      </c>
      <c r="J58" t="s">
        <v>493</v>
      </c>
      <c r="K58" t="s">
        <v>238</v>
      </c>
      <c r="L58">
        <v>19805</v>
      </c>
      <c r="M58" t="s">
        <v>136</v>
      </c>
      <c r="N58" t="s">
        <v>494</v>
      </c>
      <c r="O58" t="s">
        <v>28</v>
      </c>
      <c r="P58" t="s">
        <v>60</v>
      </c>
      <c r="Q58" t="s">
        <v>495</v>
      </c>
      <c r="R58" s="9">
        <v>47.04</v>
      </c>
      <c r="S58" s="9">
        <f>train[[#This Row],[Sales]]*20%</f>
        <v>9.4079999999999995</v>
      </c>
    </row>
    <row r="59" spans="1:19" x14ac:dyDescent="0.3">
      <c r="A59">
        <v>58</v>
      </c>
      <c r="B59" t="s">
        <v>498</v>
      </c>
      <c r="C59" t="s">
        <v>499</v>
      </c>
      <c r="D59" t="s">
        <v>500</v>
      </c>
      <c r="E59" t="s">
        <v>19</v>
      </c>
      <c r="F59" t="s">
        <v>501</v>
      </c>
      <c r="G59" t="s">
        <v>502</v>
      </c>
      <c r="H59" t="s">
        <v>91</v>
      </c>
      <c r="I59" t="s">
        <v>23</v>
      </c>
      <c r="J59" t="s">
        <v>174</v>
      </c>
      <c r="K59" t="s">
        <v>93</v>
      </c>
      <c r="L59">
        <v>77041</v>
      </c>
      <c r="M59" t="s">
        <v>94</v>
      </c>
      <c r="N59" t="s">
        <v>503</v>
      </c>
      <c r="O59" t="s">
        <v>28</v>
      </c>
      <c r="P59" t="s">
        <v>31</v>
      </c>
      <c r="Q59" t="s">
        <v>504</v>
      </c>
      <c r="R59" s="9">
        <v>600.55799999999999</v>
      </c>
      <c r="S59" s="9">
        <f>train[[#This Row],[Sales]]*20%</f>
        <v>120.11160000000001</v>
      </c>
    </row>
    <row r="60" spans="1:19" x14ac:dyDescent="0.3">
      <c r="A60">
        <v>59</v>
      </c>
      <c r="B60" t="s">
        <v>505</v>
      </c>
      <c r="C60" t="s">
        <v>506</v>
      </c>
      <c r="D60" t="s">
        <v>507</v>
      </c>
      <c r="E60" t="s">
        <v>46</v>
      </c>
      <c r="F60" t="s">
        <v>508</v>
      </c>
      <c r="G60" t="s">
        <v>509</v>
      </c>
      <c r="H60" t="s">
        <v>22</v>
      </c>
      <c r="I60" t="s">
        <v>23</v>
      </c>
      <c r="J60" t="s">
        <v>510</v>
      </c>
      <c r="K60" t="s">
        <v>197</v>
      </c>
      <c r="L60">
        <v>61701</v>
      </c>
      <c r="M60" t="s">
        <v>94</v>
      </c>
      <c r="N60" t="s">
        <v>511</v>
      </c>
      <c r="O60" t="s">
        <v>28</v>
      </c>
      <c r="P60" t="s">
        <v>52</v>
      </c>
      <c r="Q60" t="s">
        <v>512</v>
      </c>
      <c r="R60" s="9">
        <v>617.70000000000005</v>
      </c>
      <c r="S60" s="9">
        <f>train[[#This Row],[Sales]]*20%</f>
        <v>123.54000000000002</v>
      </c>
    </row>
    <row r="61" spans="1:19" x14ac:dyDescent="0.3">
      <c r="A61">
        <v>60</v>
      </c>
      <c r="B61" t="s">
        <v>513</v>
      </c>
      <c r="C61" t="s">
        <v>4570</v>
      </c>
      <c r="D61" t="s">
        <v>4555</v>
      </c>
      <c r="E61" t="s">
        <v>46</v>
      </c>
      <c r="F61" t="s">
        <v>514</v>
      </c>
      <c r="G61" t="s">
        <v>515</v>
      </c>
      <c r="H61" t="s">
        <v>22</v>
      </c>
      <c r="I61" t="s">
        <v>23</v>
      </c>
      <c r="J61" t="s">
        <v>516</v>
      </c>
      <c r="K61" t="s">
        <v>295</v>
      </c>
      <c r="L61">
        <v>85023</v>
      </c>
      <c r="M61" t="s">
        <v>39</v>
      </c>
      <c r="N61" t="s">
        <v>517</v>
      </c>
      <c r="O61" t="s">
        <v>41</v>
      </c>
      <c r="P61" t="s">
        <v>65</v>
      </c>
      <c r="Q61" t="s">
        <v>518</v>
      </c>
      <c r="R61" s="9">
        <v>2.3879999999999999</v>
      </c>
      <c r="S61" s="9">
        <f>train[[#This Row],[Sales]]*20%</f>
        <v>0.47760000000000002</v>
      </c>
    </row>
    <row r="62" spans="1:19" x14ac:dyDescent="0.3">
      <c r="A62">
        <v>61</v>
      </c>
      <c r="B62" t="s">
        <v>521</v>
      </c>
      <c r="C62" t="s">
        <v>4571</v>
      </c>
      <c r="D62" t="s">
        <v>4565</v>
      </c>
      <c r="E62" t="s">
        <v>19</v>
      </c>
      <c r="F62" t="s">
        <v>522</v>
      </c>
      <c r="G62" t="s">
        <v>523</v>
      </c>
      <c r="H62" t="s">
        <v>91</v>
      </c>
      <c r="I62" t="s">
        <v>23</v>
      </c>
      <c r="J62" t="s">
        <v>37</v>
      </c>
      <c r="K62" t="s">
        <v>38</v>
      </c>
      <c r="L62">
        <v>90004</v>
      </c>
      <c r="M62" t="s">
        <v>39</v>
      </c>
      <c r="N62" t="s">
        <v>289</v>
      </c>
      <c r="O62" t="s">
        <v>28</v>
      </c>
      <c r="P62" t="s">
        <v>31</v>
      </c>
      <c r="Q62" t="s">
        <v>524</v>
      </c>
      <c r="R62" s="9">
        <v>81.424000000000007</v>
      </c>
      <c r="S62" s="9">
        <f>train[[#This Row],[Sales]]*20%</f>
        <v>16.284800000000001</v>
      </c>
    </row>
    <row r="63" spans="1:19" x14ac:dyDescent="0.3">
      <c r="A63">
        <v>62</v>
      </c>
      <c r="B63" t="s">
        <v>525</v>
      </c>
      <c r="C63" t="s">
        <v>4572</v>
      </c>
      <c r="D63" t="s">
        <v>4573</v>
      </c>
      <c r="E63" t="s">
        <v>178</v>
      </c>
      <c r="F63" t="s">
        <v>526</v>
      </c>
      <c r="G63" t="s">
        <v>527</v>
      </c>
      <c r="H63" t="s">
        <v>36</v>
      </c>
      <c r="I63" t="s">
        <v>23</v>
      </c>
      <c r="J63" t="s">
        <v>471</v>
      </c>
      <c r="K63" t="s">
        <v>472</v>
      </c>
      <c r="L63">
        <v>43229</v>
      </c>
      <c r="M63" t="s">
        <v>136</v>
      </c>
      <c r="N63" t="s">
        <v>528</v>
      </c>
      <c r="O63" t="s">
        <v>63</v>
      </c>
      <c r="P63" t="s">
        <v>64</v>
      </c>
      <c r="Q63" t="s">
        <v>529</v>
      </c>
      <c r="R63" s="9">
        <v>59.97</v>
      </c>
      <c r="S63" s="9">
        <f>train[[#This Row],[Sales]]*20%</f>
        <v>11.994</v>
      </c>
    </row>
    <row r="64" spans="1:19" x14ac:dyDescent="0.3">
      <c r="A64">
        <v>63</v>
      </c>
      <c r="B64" t="s">
        <v>532</v>
      </c>
      <c r="C64" t="s">
        <v>533</v>
      </c>
      <c r="D64" t="s">
        <v>534</v>
      </c>
      <c r="E64" t="s">
        <v>46</v>
      </c>
      <c r="F64" t="s">
        <v>535</v>
      </c>
      <c r="G64" t="s">
        <v>536</v>
      </c>
      <c r="H64" t="s">
        <v>22</v>
      </c>
      <c r="I64" t="s">
        <v>23</v>
      </c>
      <c r="J64" t="s">
        <v>537</v>
      </c>
      <c r="K64" t="s">
        <v>38</v>
      </c>
      <c r="L64">
        <v>95661</v>
      </c>
      <c r="M64" t="s">
        <v>39</v>
      </c>
      <c r="N64" t="s">
        <v>538</v>
      </c>
      <c r="O64" t="s">
        <v>41</v>
      </c>
      <c r="P64" t="s">
        <v>77</v>
      </c>
      <c r="Q64" t="s">
        <v>539</v>
      </c>
      <c r="R64" s="9">
        <v>20.04</v>
      </c>
      <c r="S64" s="9">
        <f>train[[#This Row],[Sales]]*20%</f>
        <v>4.008</v>
      </c>
    </row>
    <row r="65" spans="1:19" x14ac:dyDescent="0.3">
      <c r="A65">
        <v>64</v>
      </c>
      <c r="B65" t="s">
        <v>543</v>
      </c>
      <c r="C65" t="s">
        <v>4574</v>
      </c>
      <c r="D65" t="s">
        <v>4575</v>
      </c>
      <c r="E65" t="s">
        <v>19</v>
      </c>
      <c r="F65" t="s">
        <v>544</v>
      </c>
      <c r="G65" t="s">
        <v>545</v>
      </c>
      <c r="H65" t="s">
        <v>36</v>
      </c>
      <c r="I65" t="s">
        <v>23</v>
      </c>
      <c r="J65" t="s">
        <v>134</v>
      </c>
      <c r="K65" t="s">
        <v>135</v>
      </c>
      <c r="L65">
        <v>19140</v>
      </c>
      <c r="M65" t="s">
        <v>136</v>
      </c>
      <c r="N65" t="s">
        <v>162</v>
      </c>
      <c r="O65" t="s">
        <v>28</v>
      </c>
      <c r="P65" t="s">
        <v>60</v>
      </c>
      <c r="Q65" t="s">
        <v>163</v>
      </c>
      <c r="R65" s="9">
        <v>82.8</v>
      </c>
      <c r="S65" s="9">
        <f>train[[#This Row],[Sales]]*20%</f>
        <v>16.559999999999999</v>
      </c>
    </row>
    <row r="66" spans="1:19" x14ac:dyDescent="0.3">
      <c r="A66">
        <v>65</v>
      </c>
      <c r="B66" t="s">
        <v>546</v>
      </c>
      <c r="C66" t="s">
        <v>547</v>
      </c>
      <c r="D66" t="s">
        <v>209</v>
      </c>
      <c r="E66" t="s">
        <v>46</v>
      </c>
      <c r="F66" t="s">
        <v>548</v>
      </c>
      <c r="G66" t="s">
        <v>549</v>
      </c>
      <c r="H66" t="s">
        <v>36</v>
      </c>
      <c r="I66" t="s">
        <v>23</v>
      </c>
      <c r="J66" t="s">
        <v>118</v>
      </c>
      <c r="K66" t="s">
        <v>38</v>
      </c>
      <c r="L66">
        <v>94122</v>
      </c>
      <c r="M66" t="s">
        <v>39</v>
      </c>
      <c r="N66" t="s">
        <v>550</v>
      </c>
      <c r="O66" t="s">
        <v>41</v>
      </c>
      <c r="P66" t="s">
        <v>62</v>
      </c>
      <c r="Q66" t="s">
        <v>551</v>
      </c>
      <c r="R66" s="9">
        <v>8.82</v>
      </c>
      <c r="S66" s="9">
        <f>train[[#This Row],[Sales]]*20%</f>
        <v>1.7640000000000002</v>
      </c>
    </row>
    <row r="67" spans="1:19" x14ac:dyDescent="0.3">
      <c r="A67">
        <v>66</v>
      </c>
      <c r="B67" t="s">
        <v>552</v>
      </c>
      <c r="C67" t="s">
        <v>553</v>
      </c>
      <c r="D67" t="s">
        <v>554</v>
      </c>
      <c r="E67" t="s">
        <v>46</v>
      </c>
      <c r="F67" t="s">
        <v>555</v>
      </c>
      <c r="G67" t="s">
        <v>556</v>
      </c>
      <c r="H67" t="s">
        <v>22</v>
      </c>
      <c r="I67" t="s">
        <v>23</v>
      </c>
      <c r="J67" t="s">
        <v>557</v>
      </c>
      <c r="K67" t="s">
        <v>558</v>
      </c>
      <c r="L67">
        <v>64055</v>
      </c>
      <c r="M67" t="s">
        <v>94</v>
      </c>
      <c r="N67" t="s">
        <v>559</v>
      </c>
      <c r="O67" t="s">
        <v>41</v>
      </c>
      <c r="P67" t="s">
        <v>66</v>
      </c>
      <c r="Q67" t="s">
        <v>560</v>
      </c>
      <c r="R67" s="9">
        <v>839.43</v>
      </c>
      <c r="S67" s="9">
        <f>train[[#This Row],[Sales]]*20%</f>
        <v>167.886</v>
      </c>
    </row>
    <row r="68" spans="1:19" x14ac:dyDescent="0.3">
      <c r="A68">
        <v>67</v>
      </c>
      <c r="B68" t="s">
        <v>561</v>
      </c>
      <c r="C68" t="s">
        <v>4576</v>
      </c>
      <c r="D68" t="s">
        <v>4577</v>
      </c>
      <c r="E68" t="s">
        <v>46</v>
      </c>
      <c r="F68" t="s">
        <v>562</v>
      </c>
      <c r="G68" t="s">
        <v>563</v>
      </c>
      <c r="H68" t="s">
        <v>22</v>
      </c>
      <c r="I68" t="s">
        <v>23</v>
      </c>
      <c r="J68" t="s">
        <v>564</v>
      </c>
      <c r="K68" t="s">
        <v>38</v>
      </c>
      <c r="L68">
        <v>91104</v>
      </c>
      <c r="M68" t="s">
        <v>39</v>
      </c>
      <c r="N68" t="s">
        <v>357</v>
      </c>
      <c r="O68" t="s">
        <v>41</v>
      </c>
      <c r="P68" t="s">
        <v>54</v>
      </c>
      <c r="Q68" t="s">
        <v>358</v>
      </c>
      <c r="R68" s="9">
        <v>671.93</v>
      </c>
      <c r="S68" s="9">
        <f>train[[#This Row],[Sales]]*20%</f>
        <v>134.386</v>
      </c>
    </row>
    <row r="69" spans="1:19" x14ac:dyDescent="0.3">
      <c r="A69">
        <v>68</v>
      </c>
      <c r="B69" t="s">
        <v>565</v>
      </c>
      <c r="C69" t="s">
        <v>566</v>
      </c>
      <c r="D69" t="s">
        <v>567</v>
      </c>
      <c r="E69" t="s">
        <v>46</v>
      </c>
      <c r="F69" t="s">
        <v>568</v>
      </c>
      <c r="G69" t="s">
        <v>569</v>
      </c>
      <c r="H69" t="s">
        <v>91</v>
      </c>
      <c r="I69" t="s">
        <v>23</v>
      </c>
      <c r="J69" t="s">
        <v>570</v>
      </c>
      <c r="K69" t="s">
        <v>472</v>
      </c>
      <c r="L69">
        <v>43055</v>
      </c>
      <c r="M69" t="s">
        <v>136</v>
      </c>
      <c r="N69" t="s">
        <v>571</v>
      </c>
      <c r="O69" t="s">
        <v>28</v>
      </c>
      <c r="P69" t="s">
        <v>60</v>
      </c>
      <c r="Q69" t="s">
        <v>572</v>
      </c>
      <c r="R69" s="9">
        <v>93.888000000000005</v>
      </c>
      <c r="S69" s="9">
        <f>train[[#This Row],[Sales]]*20%</f>
        <v>18.777600000000003</v>
      </c>
    </row>
    <row r="70" spans="1:19" x14ac:dyDescent="0.3">
      <c r="A70">
        <v>69</v>
      </c>
      <c r="B70" t="s">
        <v>573</v>
      </c>
      <c r="C70" t="s">
        <v>4527</v>
      </c>
      <c r="D70" t="s">
        <v>4531</v>
      </c>
      <c r="E70" t="s">
        <v>46</v>
      </c>
      <c r="F70" t="s">
        <v>574</v>
      </c>
      <c r="G70" t="s">
        <v>575</v>
      </c>
      <c r="H70" t="s">
        <v>36</v>
      </c>
      <c r="I70" t="s">
        <v>23</v>
      </c>
      <c r="J70" t="s">
        <v>576</v>
      </c>
      <c r="K70" t="s">
        <v>102</v>
      </c>
      <c r="L70">
        <v>53132</v>
      </c>
      <c r="M70" t="s">
        <v>94</v>
      </c>
      <c r="N70" t="s">
        <v>577</v>
      </c>
      <c r="O70" t="s">
        <v>63</v>
      </c>
      <c r="P70" t="s">
        <v>64</v>
      </c>
      <c r="Q70" t="s">
        <v>4578</v>
      </c>
      <c r="R70" s="9">
        <v>384.45</v>
      </c>
      <c r="S70" s="9">
        <f>train[[#This Row],[Sales]]*20%</f>
        <v>76.89</v>
      </c>
    </row>
    <row r="71" spans="1:19" x14ac:dyDescent="0.3">
      <c r="A71">
        <v>70</v>
      </c>
      <c r="B71" t="s">
        <v>581</v>
      </c>
      <c r="C71" t="s">
        <v>216</v>
      </c>
      <c r="D71" t="s">
        <v>582</v>
      </c>
      <c r="E71" t="s">
        <v>178</v>
      </c>
      <c r="F71" t="s">
        <v>583</v>
      </c>
      <c r="G71" t="s">
        <v>584</v>
      </c>
      <c r="H71" t="s">
        <v>91</v>
      </c>
      <c r="I71" t="s">
        <v>23</v>
      </c>
      <c r="J71" t="s">
        <v>585</v>
      </c>
      <c r="K71" t="s">
        <v>295</v>
      </c>
      <c r="L71">
        <v>85254</v>
      </c>
      <c r="M71" t="s">
        <v>39</v>
      </c>
      <c r="N71" t="s">
        <v>586</v>
      </c>
      <c r="O71" t="s">
        <v>41</v>
      </c>
      <c r="P71" t="s">
        <v>66</v>
      </c>
      <c r="Q71" t="s">
        <v>587</v>
      </c>
      <c r="R71" s="9">
        <v>157.91999999999999</v>
      </c>
      <c r="S71" s="9">
        <f>train[[#This Row],[Sales]]*20%</f>
        <v>31.584</v>
      </c>
    </row>
    <row r="72" spans="1:19" x14ac:dyDescent="0.3">
      <c r="A72">
        <v>71</v>
      </c>
      <c r="B72" t="s">
        <v>588</v>
      </c>
      <c r="C72" t="s">
        <v>589</v>
      </c>
      <c r="D72" t="s">
        <v>4579</v>
      </c>
      <c r="E72" t="s">
        <v>178</v>
      </c>
      <c r="F72" t="s">
        <v>590</v>
      </c>
      <c r="G72" t="s">
        <v>591</v>
      </c>
      <c r="H72" t="s">
        <v>36</v>
      </c>
      <c r="I72" t="s">
        <v>23</v>
      </c>
      <c r="J72" t="s">
        <v>592</v>
      </c>
      <c r="K72" t="s">
        <v>38</v>
      </c>
      <c r="L72">
        <v>95123</v>
      </c>
      <c r="M72" t="s">
        <v>39</v>
      </c>
      <c r="N72" t="s">
        <v>593</v>
      </c>
      <c r="O72" t="s">
        <v>41</v>
      </c>
      <c r="P72" t="s">
        <v>77</v>
      </c>
      <c r="Q72" t="s">
        <v>594</v>
      </c>
      <c r="R72" s="9">
        <v>58.38</v>
      </c>
      <c r="S72" s="9">
        <f>train[[#This Row],[Sales]]*20%</f>
        <v>11.676000000000002</v>
      </c>
    </row>
    <row r="73" spans="1:19" x14ac:dyDescent="0.3">
      <c r="A73">
        <v>72</v>
      </c>
      <c r="B73" t="s">
        <v>597</v>
      </c>
      <c r="C73" t="s">
        <v>598</v>
      </c>
      <c r="D73" t="s">
        <v>4580</v>
      </c>
      <c r="E73" t="s">
        <v>46</v>
      </c>
      <c r="F73" t="s">
        <v>599</v>
      </c>
      <c r="G73" t="s">
        <v>600</v>
      </c>
      <c r="H73" t="s">
        <v>91</v>
      </c>
      <c r="I73" t="s">
        <v>23</v>
      </c>
      <c r="J73" t="s">
        <v>82</v>
      </c>
      <c r="K73" t="s">
        <v>83</v>
      </c>
      <c r="L73">
        <v>98105</v>
      </c>
      <c r="M73" t="s">
        <v>39</v>
      </c>
      <c r="N73" t="s">
        <v>601</v>
      </c>
      <c r="O73" t="s">
        <v>41</v>
      </c>
      <c r="P73" t="s">
        <v>62</v>
      </c>
      <c r="Q73" t="s">
        <v>602</v>
      </c>
      <c r="R73" s="9">
        <v>6.63</v>
      </c>
      <c r="S73" s="9">
        <f>train[[#This Row],[Sales]]*20%</f>
        <v>1.3260000000000001</v>
      </c>
    </row>
    <row r="74" spans="1:19" x14ac:dyDescent="0.3">
      <c r="A74">
        <v>73</v>
      </c>
      <c r="B74" t="s">
        <v>603</v>
      </c>
      <c r="C74" t="s">
        <v>4581</v>
      </c>
      <c r="D74" t="s">
        <v>4582</v>
      </c>
      <c r="E74" t="s">
        <v>19</v>
      </c>
      <c r="F74" t="s">
        <v>604</v>
      </c>
      <c r="G74" t="s">
        <v>605</v>
      </c>
      <c r="H74" t="s">
        <v>22</v>
      </c>
      <c r="I74" t="s">
        <v>23</v>
      </c>
      <c r="J74" t="s">
        <v>82</v>
      </c>
      <c r="K74" t="s">
        <v>83</v>
      </c>
      <c r="L74">
        <v>98115</v>
      </c>
      <c r="M74" t="s">
        <v>39</v>
      </c>
      <c r="N74" t="s">
        <v>503</v>
      </c>
      <c r="O74" t="s">
        <v>28</v>
      </c>
      <c r="P74" t="s">
        <v>31</v>
      </c>
      <c r="Q74" t="s">
        <v>504</v>
      </c>
      <c r="R74" s="9">
        <v>457.56799999999998</v>
      </c>
      <c r="S74" s="9">
        <f>train[[#This Row],[Sales]]*20%</f>
        <v>91.513599999999997</v>
      </c>
    </row>
    <row r="75" spans="1:19" x14ac:dyDescent="0.3">
      <c r="A75">
        <v>74</v>
      </c>
      <c r="B75" t="s">
        <v>606</v>
      </c>
      <c r="C75" t="s">
        <v>607</v>
      </c>
      <c r="D75" t="s">
        <v>608</v>
      </c>
      <c r="E75" t="s">
        <v>46</v>
      </c>
      <c r="F75" t="s">
        <v>609</v>
      </c>
      <c r="G75" t="s">
        <v>610</v>
      </c>
      <c r="H75" t="s">
        <v>22</v>
      </c>
      <c r="I75" t="s">
        <v>23</v>
      </c>
      <c r="J75" t="s">
        <v>611</v>
      </c>
      <c r="K75" t="s">
        <v>612</v>
      </c>
      <c r="L75">
        <v>73034</v>
      </c>
      <c r="M75" t="s">
        <v>94</v>
      </c>
      <c r="N75" t="s">
        <v>613</v>
      </c>
      <c r="O75" t="s">
        <v>41</v>
      </c>
      <c r="P75" t="s">
        <v>42</v>
      </c>
      <c r="Q75" t="s">
        <v>614</v>
      </c>
      <c r="R75" s="9">
        <v>14.62</v>
      </c>
      <c r="S75" s="9">
        <f>train[[#This Row],[Sales]]*20%</f>
        <v>2.9239999999999999</v>
      </c>
    </row>
    <row r="76" spans="1:19" x14ac:dyDescent="0.3">
      <c r="A76">
        <v>75</v>
      </c>
      <c r="B76" t="s">
        <v>615</v>
      </c>
      <c r="C76" t="s">
        <v>4583</v>
      </c>
      <c r="D76" t="s">
        <v>4584</v>
      </c>
      <c r="E76" t="s">
        <v>178</v>
      </c>
      <c r="F76" t="s">
        <v>616</v>
      </c>
      <c r="G76" t="s">
        <v>617</v>
      </c>
      <c r="H76" t="s">
        <v>22</v>
      </c>
      <c r="I76" t="s">
        <v>23</v>
      </c>
      <c r="J76" t="s">
        <v>37</v>
      </c>
      <c r="K76" t="s">
        <v>38</v>
      </c>
      <c r="L76">
        <v>90045</v>
      </c>
      <c r="M76" t="s">
        <v>39</v>
      </c>
      <c r="N76" t="s">
        <v>618</v>
      </c>
      <c r="O76" t="s">
        <v>41</v>
      </c>
      <c r="P76" t="s">
        <v>77</v>
      </c>
      <c r="Q76" t="s">
        <v>619</v>
      </c>
      <c r="R76" s="9">
        <v>5.98</v>
      </c>
      <c r="S76" s="9">
        <f>train[[#This Row],[Sales]]*20%</f>
        <v>1.1960000000000002</v>
      </c>
    </row>
    <row r="77" spans="1:19" x14ac:dyDescent="0.3">
      <c r="A77">
        <v>76</v>
      </c>
      <c r="B77" t="s">
        <v>620</v>
      </c>
      <c r="C77" t="s">
        <v>621</v>
      </c>
      <c r="D77" t="s">
        <v>186</v>
      </c>
      <c r="E77" t="s">
        <v>19</v>
      </c>
      <c r="F77" t="s">
        <v>622</v>
      </c>
      <c r="G77" t="s">
        <v>623</v>
      </c>
      <c r="H77" t="s">
        <v>22</v>
      </c>
      <c r="I77" t="s">
        <v>23</v>
      </c>
      <c r="J77" t="s">
        <v>134</v>
      </c>
      <c r="K77" t="s">
        <v>135</v>
      </c>
      <c r="L77">
        <v>19134</v>
      </c>
      <c r="M77" t="s">
        <v>136</v>
      </c>
      <c r="N77" t="s">
        <v>624</v>
      </c>
      <c r="O77" t="s">
        <v>63</v>
      </c>
      <c r="P77" t="s">
        <v>153</v>
      </c>
      <c r="Q77" t="s">
        <v>625</v>
      </c>
      <c r="R77" s="9">
        <v>54.384</v>
      </c>
      <c r="S77" s="9">
        <f>train[[#This Row],[Sales]]*20%</f>
        <v>10.876800000000001</v>
      </c>
    </row>
    <row r="78" spans="1:19" x14ac:dyDescent="0.3">
      <c r="A78">
        <v>77</v>
      </c>
      <c r="B78" t="s">
        <v>626</v>
      </c>
      <c r="C78" t="s">
        <v>627</v>
      </c>
      <c r="D78" t="s">
        <v>607</v>
      </c>
      <c r="E78" t="s">
        <v>46</v>
      </c>
      <c r="F78" t="s">
        <v>628</v>
      </c>
      <c r="G78" t="s">
        <v>629</v>
      </c>
      <c r="H78" t="s">
        <v>22</v>
      </c>
      <c r="I78" t="s">
        <v>23</v>
      </c>
      <c r="J78" t="s">
        <v>630</v>
      </c>
      <c r="K78" t="s">
        <v>631</v>
      </c>
      <c r="L78">
        <v>88220</v>
      </c>
      <c r="M78" t="s">
        <v>39</v>
      </c>
      <c r="N78" t="s">
        <v>632</v>
      </c>
      <c r="O78" t="s">
        <v>41</v>
      </c>
      <c r="P78" t="s">
        <v>165</v>
      </c>
      <c r="Q78" t="s">
        <v>633</v>
      </c>
      <c r="R78" s="9">
        <v>28.4</v>
      </c>
      <c r="S78" s="9">
        <f>train[[#This Row],[Sales]]*20%</f>
        <v>5.68</v>
      </c>
    </row>
    <row r="79" spans="1:19" x14ac:dyDescent="0.3">
      <c r="A79">
        <v>78</v>
      </c>
      <c r="B79" t="s">
        <v>634</v>
      </c>
      <c r="C79" t="s">
        <v>4585</v>
      </c>
      <c r="D79" t="s">
        <v>4523</v>
      </c>
      <c r="E79" t="s">
        <v>46</v>
      </c>
      <c r="F79" t="s">
        <v>635</v>
      </c>
      <c r="G79" t="s">
        <v>636</v>
      </c>
      <c r="H79" t="s">
        <v>22</v>
      </c>
      <c r="I79" t="s">
        <v>23</v>
      </c>
      <c r="J79" t="s">
        <v>82</v>
      </c>
      <c r="K79" t="s">
        <v>83</v>
      </c>
      <c r="L79">
        <v>98115</v>
      </c>
      <c r="M79" t="s">
        <v>39</v>
      </c>
      <c r="N79" t="s">
        <v>637</v>
      </c>
      <c r="O79" t="s">
        <v>41</v>
      </c>
      <c r="P79" t="s">
        <v>65</v>
      </c>
      <c r="Q79" t="s">
        <v>638</v>
      </c>
      <c r="R79" s="9">
        <v>27.68</v>
      </c>
      <c r="S79" s="9">
        <f>train[[#This Row],[Sales]]*20%</f>
        <v>5.5360000000000005</v>
      </c>
    </row>
    <row r="80" spans="1:19" x14ac:dyDescent="0.3">
      <c r="A80">
        <v>79</v>
      </c>
      <c r="B80" t="s">
        <v>639</v>
      </c>
      <c r="C80" t="s">
        <v>4586</v>
      </c>
      <c r="D80" t="s">
        <v>4587</v>
      </c>
      <c r="E80" t="s">
        <v>46</v>
      </c>
      <c r="F80" t="s">
        <v>640</v>
      </c>
      <c r="G80" t="s">
        <v>641</v>
      </c>
      <c r="H80" t="s">
        <v>22</v>
      </c>
      <c r="I80" t="s">
        <v>23</v>
      </c>
      <c r="J80" t="s">
        <v>642</v>
      </c>
      <c r="K80" t="s">
        <v>93</v>
      </c>
      <c r="L80">
        <v>78207</v>
      </c>
      <c r="M80" t="s">
        <v>94</v>
      </c>
      <c r="N80" t="s">
        <v>643</v>
      </c>
      <c r="O80" t="s">
        <v>41</v>
      </c>
      <c r="P80" t="s">
        <v>62</v>
      </c>
      <c r="Q80" t="s">
        <v>644</v>
      </c>
      <c r="R80" s="9">
        <v>9.9359999999999999</v>
      </c>
      <c r="S80" s="9">
        <f>train[[#This Row],[Sales]]*20%</f>
        <v>1.9872000000000001</v>
      </c>
    </row>
    <row r="81" spans="1:19" x14ac:dyDescent="0.3">
      <c r="A81">
        <v>80</v>
      </c>
      <c r="B81" t="s">
        <v>650</v>
      </c>
      <c r="C81" t="s">
        <v>4588</v>
      </c>
      <c r="D81" t="s">
        <v>4589</v>
      </c>
      <c r="E81" t="s">
        <v>46</v>
      </c>
      <c r="F81" t="s">
        <v>651</v>
      </c>
      <c r="G81" t="s">
        <v>652</v>
      </c>
      <c r="H81" t="s">
        <v>22</v>
      </c>
      <c r="I81" t="s">
        <v>23</v>
      </c>
      <c r="J81" t="s">
        <v>37</v>
      </c>
      <c r="K81" t="s">
        <v>38</v>
      </c>
      <c r="L81">
        <v>90004</v>
      </c>
      <c r="M81" t="s">
        <v>39</v>
      </c>
      <c r="N81" t="s">
        <v>653</v>
      </c>
      <c r="O81" t="s">
        <v>41</v>
      </c>
      <c r="P81" t="s">
        <v>77</v>
      </c>
      <c r="Q81" t="s">
        <v>4590</v>
      </c>
      <c r="R81" s="9">
        <v>20.94</v>
      </c>
      <c r="S81" s="9">
        <f>train[[#This Row],[Sales]]*20%</f>
        <v>4.1880000000000006</v>
      </c>
    </row>
    <row r="82" spans="1:19" x14ac:dyDescent="0.3">
      <c r="A82">
        <v>81</v>
      </c>
      <c r="B82" t="s">
        <v>657</v>
      </c>
      <c r="C82" t="s">
        <v>658</v>
      </c>
      <c r="D82" t="s">
        <v>659</v>
      </c>
      <c r="E82" t="s">
        <v>46</v>
      </c>
      <c r="F82" t="s">
        <v>660</v>
      </c>
      <c r="G82" t="s">
        <v>661</v>
      </c>
      <c r="H82" t="s">
        <v>36</v>
      </c>
      <c r="I82" t="s">
        <v>23</v>
      </c>
      <c r="J82" t="s">
        <v>288</v>
      </c>
      <c r="K82" t="s">
        <v>197</v>
      </c>
      <c r="L82">
        <v>60623</v>
      </c>
      <c r="M82" t="s">
        <v>94</v>
      </c>
      <c r="N82" t="s">
        <v>662</v>
      </c>
      <c r="O82" t="s">
        <v>41</v>
      </c>
      <c r="P82" t="s">
        <v>66</v>
      </c>
      <c r="Q82" t="s">
        <v>663</v>
      </c>
      <c r="R82" s="9">
        <v>52.448</v>
      </c>
      <c r="S82" s="9">
        <f>train[[#This Row],[Sales]]*20%</f>
        <v>10.489600000000001</v>
      </c>
    </row>
    <row r="83" spans="1:19" x14ac:dyDescent="0.3">
      <c r="A83">
        <v>82</v>
      </c>
      <c r="B83" t="s">
        <v>664</v>
      </c>
      <c r="C83" t="s">
        <v>665</v>
      </c>
      <c r="D83" t="s">
        <v>666</v>
      </c>
      <c r="E83" t="s">
        <v>19</v>
      </c>
      <c r="F83" t="s">
        <v>667</v>
      </c>
      <c r="G83" t="s">
        <v>668</v>
      </c>
      <c r="H83" t="s">
        <v>22</v>
      </c>
      <c r="I83" t="s">
        <v>23</v>
      </c>
      <c r="J83" t="s">
        <v>174</v>
      </c>
      <c r="K83" t="s">
        <v>93</v>
      </c>
      <c r="L83">
        <v>77036</v>
      </c>
      <c r="M83" t="s">
        <v>94</v>
      </c>
      <c r="N83" t="s">
        <v>669</v>
      </c>
      <c r="O83" t="s">
        <v>41</v>
      </c>
      <c r="P83" t="s">
        <v>66</v>
      </c>
      <c r="Q83" t="s">
        <v>670</v>
      </c>
      <c r="R83" s="9">
        <v>97.263999999999996</v>
      </c>
      <c r="S83" s="9">
        <f>train[[#This Row],[Sales]]*20%</f>
        <v>19.4528</v>
      </c>
    </row>
    <row r="84" spans="1:19" x14ac:dyDescent="0.3">
      <c r="A84">
        <v>83</v>
      </c>
      <c r="B84" t="s">
        <v>673</v>
      </c>
      <c r="C84" t="s">
        <v>674</v>
      </c>
      <c r="D84" t="s">
        <v>675</v>
      </c>
      <c r="E84" t="s">
        <v>46</v>
      </c>
      <c r="F84" t="s">
        <v>676</v>
      </c>
      <c r="G84" t="s">
        <v>677</v>
      </c>
      <c r="H84" t="s">
        <v>91</v>
      </c>
      <c r="I84" t="s">
        <v>23</v>
      </c>
      <c r="J84" t="s">
        <v>256</v>
      </c>
      <c r="K84" t="s">
        <v>257</v>
      </c>
      <c r="L84">
        <v>10009</v>
      </c>
      <c r="M84" t="s">
        <v>136</v>
      </c>
      <c r="N84" t="s">
        <v>678</v>
      </c>
      <c r="O84" t="s">
        <v>41</v>
      </c>
      <c r="P84" t="s">
        <v>62</v>
      </c>
      <c r="Q84" t="s">
        <v>679</v>
      </c>
      <c r="R84" s="9">
        <v>3.28</v>
      </c>
      <c r="S84" s="9">
        <f>train[[#This Row],[Sales]]*20%</f>
        <v>0.65600000000000003</v>
      </c>
    </row>
    <row r="85" spans="1:19" x14ac:dyDescent="0.3">
      <c r="A85">
        <v>84</v>
      </c>
      <c r="B85" t="s">
        <v>680</v>
      </c>
      <c r="C85" t="s">
        <v>4539</v>
      </c>
      <c r="D85" t="s">
        <v>4591</v>
      </c>
      <c r="E85" t="s">
        <v>19</v>
      </c>
      <c r="F85" t="s">
        <v>681</v>
      </c>
      <c r="G85" t="s">
        <v>682</v>
      </c>
      <c r="H85" t="s">
        <v>36</v>
      </c>
      <c r="I85" t="s">
        <v>23</v>
      </c>
      <c r="J85" t="s">
        <v>336</v>
      </c>
      <c r="K85" t="s">
        <v>197</v>
      </c>
      <c r="L85">
        <v>62521</v>
      </c>
      <c r="M85" t="s">
        <v>94</v>
      </c>
      <c r="N85" t="s">
        <v>683</v>
      </c>
      <c r="O85" t="s">
        <v>41</v>
      </c>
      <c r="P85" t="s">
        <v>54</v>
      </c>
      <c r="Q85" t="s">
        <v>684</v>
      </c>
      <c r="R85" s="9">
        <v>24.815999999999999</v>
      </c>
      <c r="S85" s="9">
        <f>train[[#This Row],[Sales]]*20%</f>
        <v>4.9632000000000005</v>
      </c>
    </row>
    <row r="86" spans="1:19" x14ac:dyDescent="0.3">
      <c r="A86">
        <v>85</v>
      </c>
      <c r="B86" t="s">
        <v>685</v>
      </c>
      <c r="C86" t="s">
        <v>686</v>
      </c>
      <c r="D86" t="s">
        <v>687</v>
      </c>
      <c r="E86" t="s">
        <v>19</v>
      </c>
      <c r="F86" t="s">
        <v>688</v>
      </c>
      <c r="G86" t="s">
        <v>689</v>
      </c>
      <c r="H86" t="s">
        <v>91</v>
      </c>
      <c r="I86" t="s">
        <v>23</v>
      </c>
      <c r="J86" t="s">
        <v>690</v>
      </c>
      <c r="K86" t="s">
        <v>691</v>
      </c>
      <c r="L86">
        <v>71203</v>
      </c>
      <c r="M86" t="s">
        <v>26</v>
      </c>
      <c r="N86" t="s">
        <v>692</v>
      </c>
      <c r="O86" t="s">
        <v>63</v>
      </c>
      <c r="P86" t="s">
        <v>64</v>
      </c>
      <c r="Q86" t="s">
        <v>693</v>
      </c>
      <c r="R86" s="9">
        <v>503.96</v>
      </c>
      <c r="S86" s="9">
        <f>train[[#This Row],[Sales]]*20%</f>
        <v>100.792</v>
      </c>
    </row>
    <row r="87" spans="1:19" x14ac:dyDescent="0.3">
      <c r="A87">
        <v>86</v>
      </c>
      <c r="B87" t="s">
        <v>698</v>
      </c>
      <c r="C87" t="s">
        <v>699</v>
      </c>
      <c r="D87" t="s">
        <v>4592</v>
      </c>
      <c r="E87" t="s">
        <v>46</v>
      </c>
      <c r="F87" t="s">
        <v>700</v>
      </c>
      <c r="G87" t="s">
        <v>701</v>
      </c>
      <c r="H87" t="s">
        <v>22</v>
      </c>
      <c r="I87" t="s">
        <v>23</v>
      </c>
      <c r="J87" t="s">
        <v>702</v>
      </c>
      <c r="K87" t="s">
        <v>703</v>
      </c>
      <c r="L87">
        <v>6824</v>
      </c>
      <c r="M87" t="s">
        <v>136</v>
      </c>
      <c r="N87" t="s">
        <v>704</v>
      </c>
      <c r="O87" t="s">
        <v>41</v>
      </c>
      <c r="P87" t="s">
        <v>65</v>
      </c>
      <c r="Q87" t="s">
        <v>705</v>
      </c>
      <c r="R87" s="9">
        <v>7.16</v>
      </c>
      <c r="S87" s="9">
        <f>train[[#This Row],[Sales]]*20%</f>
        <v>1.4320000000000002</v>
      </c>
    </row>
    <row r="88" spans="1:19" x14ac:dyDescent="0.3">
      <c r="A88">
        <v>87</v>
      </c>
      <c r="B88" t="s">
        <v>706</v>
      </c>
      <c r="C88" t="s">
        <v>707</v>
      </c>
      <c r="D88" t="s">
        <v>708</v>
      </c>
      <c r="E88" t="s">
        <v>46</v>
      </c>
      <c r="F88" t="s">
        <v>709</v>
      </c>
      <c r="G88" t="s">
        <v>710</v>
      </c>
      <c r="H88" t="s">
        <v>91</v>
      </c>
      <c r="I88" t="s">
        <v>23</v>
      </c>
      <c r="J88" t="s">
        <v>37</v>
      </c>
      <c r="K88" t="s">
        <v>38</v>
      </c>
      <c r="L88">
        <v>90032</v>
      </c>
      <c r="M88" t="s">
        <v>39</v>
      </c>
      <c r="N88" t="s">
        <v>711</v>
      </c>
      <c r="O88" t="s">
        <v>63</v>
      </c>
      <c r="P88" t="s">
        <v>153</v>
      </c>
      <c r="Q88" t="s">
        <v>712</v>
      </c>
      <c r="R88" s="9">
        <v>176.8</v>
      </c>
      <c r="S88" s="9">
        <f>train[[#This Row],[Sales]]*20%</f>
        <v>35.360000000000007</v>
      </c>
    </row>
    <row r="89" spans="1:19" x14ac:dyDescent="0.3">
      <c r="A89">
        <v>88</v>
      </c>
      <c r="B89" t="s">
        <v>713</v>
      </c>
      <c r="C89" t="s">
        <v>714</v>
      </c>
      <c r="D89" t="s">
        <v>202</v>
      </c>
      <c r="E89" t="s">
        <v>46</v>
      </c>
      <c r="F89" t="s">
        <v>715</v>
      </c>
      <c r="G89" t="s">
        <v>716</v>
      </c>
      <c r="H89" t="s">
        <v>36</v>
      </c>
      <c r="I89" t="s">
        <v>23</v>
      </c>
      <c r="J89" t="s">
        <v>717</v>
      </c>
      <c r="K89" t="s">
        <v>93</v>
      </c>
      <c r="L89">
        <v>75051</v>
      </c>
      <c r="M89" t="s">
        <v>94</v>
      </c>
      <c r="N89" t="s">
        <v>718</v>
      </c>
      <c r="O89" t="s">
        <v>41</v>
      </c>
      <c r="P89" t="s">
        <v>54</v>
      </c>
      <c r="Q89" t="s">
        <v>719</v>
      </c>
      <c r="R89" s="9">
        <v>37.223999999999997</v>
      </c>
      <c r="S89" s="9">
        <f>train[[#This Row],[Sales]]*20%</f>
        <v>7.4447999999999999</v>
      </c>
    </row>
    <row r="90" spans="1:19" x14ac:dyDescent="0.3">
      <c r="A90">
        <v>89</v>
      </c>
      <c r="B90" t="s">
        <v>720</v>
      </c>
      <c r="C90" t="s">
        <v>4593</v>
      </c>
      <c r="D90" t="s">
        <v>721</v>
      </c>
      <c r="E90" t="s">
        <v>178</v>
      </c>
      <c r="F90" t="s">
        <v>722</v>
      </c>
      <c r="G90" t="s">
        <v>723</v>
      </c>
      <c r="H90" t="s">
        <v>91</v>
      </c>
      <c r="I90" t="s">
        <v>23</v>
      </c>
      <c r="J90" t="s">
        <v>256</v>
      </c>
      <c r="K90" t="s">
        <v>257</v>
      </c>
      <c r="L90">
        <v>10035</v>
      </c>
      <c r="M90" t="s">
        <v>136</v>
      </c>
      <c r="N90" t="s">
        <v>724</v>
      </c>
      <c r="O90" t="s">
        <v>28</v>
      </c>
      <c r="P90" t="s">
        <v>29</v>
      </c>
      <c r="Q90" t="s">
        <v>725</v>
      </c>
      <c r="R90" s="9">
        <v>899.13599999999997</v>
      </c>
      <c r="S90" s="9">
        <f>train[[#This Row],[Sales]]*20%</f>
        <v>179.8272</v>
      </c>
    </row>
    <row r="91" spans="1:19" x14ac:dyDescent="0.3">
      <c r="A91">
        <v>90</v>
      </c>
      <c r="B91" t="s">
        <v>732</v>
      </c>
      <c r="C91" t="s">
        <v>733</v>
      </c>
      <c r="D91" t="s">
        <v>4594</v>
      </c>
      <c r="E91" t="s">
        <v>46</v>
      </c>
      <c r="F91" t="s">
        <v>734</v>
      </c>
      <c r="G91" t="s">
        <v>735</v>
      </c>
      <c r="H91" t="s">
        <v>36</v>
      </c>
      <c r="I91" t="s">
        <v>23</v>
      </c>
      <c r="J91" t="s">
        <v>736</v>
      </c>
      <c r="K91" t="s">
        <v>38</v>
      </c>
      <c r="L91">
        <v>92374</v>
      </c>
      <c r="M91" t="s">
        <v>39</v>
      </c>
      <c r="N91" t="s">
        <v>164</v>
      </c>
      <c r="O91" t="s">
        <v>41</v>
      </c>
      <c r="P91" t="s">
        <v>165</v>
      </c>
      <c r="Q91" t="s">
        <v>166</v>
      </c>
      <c r="R91" s="9">
        <v>14.28</v>
      </c>
      <c r="S91" s="9">
        <f>train[[#This Row],[Sales]]*20%</f>
        <v>2.8559999999999999</v>
      </c>
    </row>
    <row r="92" spans="1:19" x14ac:dyDescent="0.3">
      <c r="A92">
        <v>91</v>
      </c>
      <c r="B92" t="s">
        <v>737</v>
      </c>
      <c r="C92" t="s">
        <v>738</v>
      </c>
      <c r="D92" t="s">
        <v>739</v>
      </c>
      <c r="E92" t="s">
        <v>46</v>
      </c>
      <c r="F92" t="s">
        <v>740</v>
      </c>
      <c r="G92" t="s">
        <v>741</v>
      </c>
      <c r="H92" t="s">
        <v>22</v>
      </c>
      <c r="I92" t="s">
        <v>23</v>
      </c>
      <c r="J92" t="s">
        <v>742</v>
      </c>
      <c r="K92" t="s">
        <v>472</v>
      </c>
      <c r="L92">
        <v>45011</v>
      </c>
      <c r="M92" t="s">
        <v>136</v>
      </c>
      <c r="N92" t="s">
        <v>743</v>
      </c>
      <c r="O92" t="s">
        <v>41</v>
      </c>
      <c r="P92" t="s">
        <v>62</v>
      </c>
      <c r="Q92" t="s">
        <v>744</v>
      </c>
      <c r="R92" s="9">
        <v>7.4080000000000004</v>
      </c>
      <c r="S92" s="9">
        <f>train[[#This Row],[Sales]]*20%</f>
        <v>1.4816000000000003</v>
      </c>
    </row>
    <row r="93" spans="1:19" x14ac:dyDescent="0.3">
      <c r="A93">
        <v>92</v>
      </c>
      <c r="B93" t="s">
        <v>747</v>
      </c>
      <c r="C93" t="s">
        <v>4554</v>
      </c>
      <c r="D93" t="s">
        <v>353</v>
      </c>
      <c r="E93" t="s">
        <v>46</v>
      </c>
      <c r="F93" t="s">
        <v>748</v>
      </c>
      <c r="G93" t="s">
        <v>749</v>
      </c>
      <c r="H93" t="s">
        <v>91</v>
      </c>
      <c r="I93" t="s">
        <v>23</v>
      </c>
      <c r="J93" t="s">
        <v>750</v>
      </c>
      <c r="K93" t="s">
        <v>751</v>
      </c>
      <c r="L93">
        <v>7090</v>
      </c>
      <c r="M93" t="s">
        <v>136</v>
      </c>
      <c r="N93" t="s">
        <v>752</v>
      </c>
      <c r="O93" t="s">
        <v>41</v>
      </c>
      <c r="P93" t="s">
        <v>54</v>
      </c>
      <c r="Q93" t="s">
        <v>753</v>
      </c>
      <c r="R93" s="9">
        <v>46.26</v>
      </c>
      <c r="S93" s="9">
        <f>train[[#This Row],[Sales]]*20%</f>
        <v>9.2520000000000007</v>
      </c>
    </row>
    <row r="94" spans="1:19" x14ac:dyDescent="0.3">
      <c r="A94">
        <v>93</v>
      </c>
      <c r="B94" t="s">
        <v>754</v>
      </c>
      <c r="C94" t="s">
        <v>4595</v>
      </c>
      <c r="D94" t="s">
        <v>755</v>
      </c>
      <c r="E94" t="s">
        <v>46</v>
      </c>
      <c r="F94" t="s">
        <v>756</v>
      </c>
      <c r="G94" t="s">
        <v>757</v>
      </c>
      <c r="H94" t="s">
        <v>36</v>
      </c>
      <c r="I94" t="s">
        <v>23</v>
      </c>
      <c r="J94" t="s">
        <v>134</v>
      </c>
      <c r="K94" t="s">
        <v>135</v>
      </c>
      <c r="L94">
        <v>19120</v>
      </c>
      <c r="M94" t="s">
        <v>136</v>
      </c>
      <c r="N94" t="s">
        <v>758</v>
      </c>
      <c r="O94" t="s">
        <v>41</v>
      </c>
      <c r="P94" t="s">
        <v>65</v>
      </c>
      <c r="Q94" t="s">
        <v>759</v>
      </c>
      <c r="R94" s="9">
        <v>2.9460000000000002</v>
      </c>
      <c r="S94" s="9">
        <f>train[[#This Row],[Sales]]*20%</f>
        <v>0.58920000000000006</v>
      </c>
    </row>
    <row r="95" spans="1:19" x14ac:dyDescent="0.3">
      <c r="A95">
        <v>94</v>
      </c>
      <c r="B95" t="s">
        <v>760</v>
      </c>
      <c r="C95" t="s">
        <v>761</v>
      </c>
      <c r="D95" t="s">
        <v>762</v>
      </c>
      <c r="E95" t="s">
        <v>46</v>
      </c>
      <c r="F95" t="s">
        <v>763</v>
      </c>
      <c r="G95" t="s">
        <v>764</v>
      </c>
      <c r="H95" t="s">
        <v>22</v>
      </c>
      <c r="I95" t="s">
        <v>23</v>
      </c>
      <c r="J95" t="s">
        <v>765</v>
      </c>
      <c r="K95" t="s">
        <v>472</v>
      </c>
      <c r="L95">
        <v>44312</v>
      </c>
      <c r="M95" t="s">
        <v>136</v>
      </c>
      <c r="N95" t="s">
        <v>766</v>
      </c>
      <c r="O95" t="s">
        <v>41</v>
      </c>
      <c r="P95" t="s">
        <v>77</v>
      </c>
      <c r="Q95" t="s">
        <v>767</v>
      </c>
      <c r="R95" s="9">
        <v>21.744</v>
      </c>
      <c r="S95" s="9">
        <f>train[[#This Row],[Sales]]*20%</f>
        <v>4.3487999999999998</v>
      </c>
    </row>
    <row r="96" spans="1:19" x14ac:dyDescent="0.3">
      <c r="A96">
        <v>95</v>
      </c>
      <c r="B96" t="s">
        <v>768</v>
      </c>
      <c r="C96" t="s">
        <v>4596</v>
      </c>
      <c r="D96" t="s">
        <v>4588</v>
      </c>
      <c r="E96" t="s">
        <v>178</v>
      </c>
      <c r="F96" t="s">
        <v>769</v>
      </c>
      <c r="G96" t="s">
        <v>770</v>
      </c>
      <c r="H96" t="s">
        <v>22</v>
      </c>
      <c r="I96" t="s">
        <v>23</v>
      </c>
      <c r="J96" t="s">
        <v>771</v>
      </c>
      <c r="K96" t="s">
        <v>430</v>
      </c>
      <c r="L96">
        <v>80219</v>
      </c>
      <c r="M96" t="s">
        <v>39</v>
      </c>
      <c r="N96" t="s">
        <v>772</v>
      </c>
      <c r="O96" t="s">
        <v>28</v>
      </c>
      <c r="P96" t="s">
        <v>52</v>
      </c>
      <c r="Q96" t="s">
        <v>773</v>
      </c>
      <c r="R96" s="9">
        <v>218.75</v>
      </c>
      <c r="S96" s="9">
        <f>train[[#This Row],[Sales]]*20%</f>
        <v>43.75</v>
      </c>
    </row>
    <row r="97" spans="1:19" x14ac:dyDescent="0.3">
      <c r="A97">
        <v>96</v>
      </c>
      <c r="B97" t="s">
        <v>774</v>
      </c>
      <c r="C97" t="s">
        <v>775</v>
      </c>
      <c r="D97" t="s">
        <v>776</v>
      </c>
      <c r="E97" t="s">
        <v>19</v>
      </c>
      <c r="F97" t="s">
        <v>777</v>
      </c>
      <c r="G97" t="s">
        <v>778</v>
      </c>
      <c r="H97" t="s">
        <v>22</v>
      </c>
      <c r="I97" t="s">
        <v>23</v>
      </c>
      <c r="J97" t="s">
        <v>779</v>
      </c>
      <c r="K97" t="s">
        <v>93</v>
      </c>
      <c r="L97">
        <v>75220</v>
      </c>
      <c r="M97" t="s">
        <v>94</v>
      </c>
      <c r="N97" t="s">
        <v>780</v>
      </c>
      <c r="O97" t="s">
        <v>41</v>
      </c>
      <c r="P97" t="s">
        <v>66</v>
      </c>
      <c r="Q97" t="s">
        <v>781</v>
      </c>
      <c r="R97" s="9">
        <v>66.284000000000006</v>
      </c>
      <c r="S97" s="9">
        <f>train[[#This Row],[Sales]]*20%</f>
        <v>13.256800000000002</v>
      </c>
    </row>
    <row r="98" spans="1:19" x14ac:dyDescent="0.3">
      <c r="A98">
        <v>97</v>
      </c>
      <c r="B98" t="s">
        <v>782</v>
      </c>
      <c r="C98" t="s">
        <v>4597</v>
      </c>
      <c r="D98" t="s">
        <v>4598</v>
      </c>
      <c r="E98" t="s">
        <v>46</v>
      </c>
      <c r="F98" t="s">
        <v>783</v>
      </c>
      <c r="G98" t="s">
        <v>784</v>
      </c>
      <c r="H98" t="s">
        <v>36</v>
      </c>
      <c r="I98" t="s">
        <v>23</v>
      </c>
      <c r="J98" t="s">
        <v>576</v>
      </c>
      <c r="K98" t="s">
        <v>321</v>
      </c>
      <c r="L98">
        <v>37064</v>
      </c>
      <c r="M98" t="s">
        <v>26</v>
      </c>
      <c r="N98" t="s">
        <v>785</v>
      </c>
      <c r="O98" t="s">
        <v>28</v>
      </c>
      <c r="P98" t="s">
        <v>60</v>
      </c>
      <c r="Q98" t="s">
        <v>786</v>
      </c>
      <c r="R98" s="9">
        <v>35.167999999999999</v>
      </c>
      <c r="S98" s="9">
        <f>train[[#This Row],[Sales]]*20%</f>
        <v>7.0335999999999999</v>
      </c>
    </row>
    <row r="99" spans="1:19" x14ac:dyDescent="0.3">
      <c r="A99">
        <v>98</v>
      </c>
      <c r="B99" t="s">
        <v>787</v>
      </c>
      <c r="C99" t="s">
        <v>4544</v>
      </c>
      <c r="D99" t="s">
        <v>788</v>
      </c>
      <c r="E99" t="s">
        <v>46</v>
      </c>
      <c r="F99" t="s">
        <v>789</v>
      </c>
      <c r="G99" t="s">
        <v>790</v>
      </c>
      <c r="H99" t="s">
        <v>22</v>
      </c>
      <c r="I99" t="s">
        <v>23</v>
      </c>
      <c r="J99" t="s">
        <v>791</v>
      </c>
      <c r="K99" t="s">
        <v>38</v>
      </c>
      <c r="L99">
        <v>90604</v>
      </c>
      <c r="M99" t="s">
        <v>39</v>
      </c>
      <c r="N99" t="s">
        <v>792</v>
      </c>
      <c r="O99" t="s">
        <v>63</v>
      </c>
      <c r="P99" t="s">
        <v>64</v>
      </c>
      <c r="Q99" t="s">
        <v>793</v>
      </c>
      <c r="R99" s="9">
        <v>444.76799999999997</v>
      </c>
      <c r="S99" s="9">
        <f>train[[#This Row],[Sales]]*20%</f>
        <v>88.953599999999994</v>
      </c>
    </row>
    <row r="100" spans="1:19" x14ac:dyDescent="0.3">
      <c r="A100">
        <v>99</v>
      </c>
      <c r="B100" t="s">
        <v>794</v>
      </c>
      <c r="C100" t="s">
        <v>4599</v>
      </c>
      <c r="D100" t="s">
        <v>4600</v>
      </c>
      <c r="E100" t="s">
        <v>46</v>
      </c>
      <c r="F100" t="s">
        <v>795</v>
      </c>
      <c r="G100" t="s">
        <v>796</v>
      </c>
      <c r="H100" t="s">
        <v>22</v>
      </c>
      <c r="I100" t="s">
        <v>23</v>
      </c>
      <c r="J100" t="s">
        <v>797</v>
      </c>
      <c r="K100" t="s">
        <v>229</v>
      </c>
      <c r="L100">
        <v>48601</v>
      </c>
      <c r="M100" t="s">
        <v>94</v>
      </c>
      <c r="N100" t="s">
        <v>798</v>
      </c>
      <c r="O100" t="s">
        <v>41</v>
      </c>
      <c r="P100" t="s">
        <v>54</v>
      </c>
      <c r="Q100" t="s">
        <v>799</v>
      </c>
      <c r="R100" s="9">
        <v>83.92</v>
      </c>
      <c r="S100" s="9">
        <f>train[[#This Row],[Sales]]*20%</f>
        <v>16.784000000000002</v>
      </c>
    </row>
    <row r="101" spans="1:19" x14ac:dyDescent="0.3">
      <c r="A101">
        <v>100</v>
      </c>
      <c r="B101" t="s">
        <v>802</v>
      </c>
      <c r="C101" t="s">
        <v>4601</v>
      </c>
      <c r="D101" t="s">
        <v>803</v>
      </c>
      <c r="E101" t="s">
        <v>19</v>
      </c>
      <c r="F101" t="s">
        <v>804</v>
      </c>
      <c r="G101" t="s">
        <v>805</v>
      </c>
      <c r="H101" t="s">
        <v>36</v>
      </c>
      <c r="I101" t="s">
        <v>23</v>
      </c>
      <c r="J101" t="s">
        <v>779</v>
      </c>
      <c r="K101" t="s">
        <v>93</v>
      </c>
      <c r="L101">
        <v>75220</v>
      </c>
      <c r="M101" t="s">
        <v>94</v>
      </c>
      <c r="N101" t="s">
        <v>806</v>
      </c>
      <c r="O101" t="s">
        <v>63</v>
      </c>
      <c r="P101" t="s">
        <v>153</v>
      </c>
      <c r="Q101" t="s">
        <v>807</v>
      </c>
      <c r="R101" s="9">
        <v>20.8</v>
      </c>
      <c r="S101" s="9">
        <f>train[[#This Row],[Sales]]*20%</f>
        <v>4.16</v>
      </c>
    </row>
    <row r="102" spans="1:19" x14ac:dyDescent="0.3">
      <c r="A102">
        <v>101</v>
      </c>
      <c r="B102" t="s">
        <v>808</v>
      </c>
      <c r="C102" t="s">
        <v>4602</v>
      </c>
      <c r="D102" t="s">
        <v>4603</v>
      </c>
      <c r="E102" t="s">
        <v>46</v>
      </c>
      <c r="F102" t="s">
        <v>809</v>
      </c>
      <c r="G102" t="s">
        <v>810</v>
      </c>
      <c r="H102" t="s">
        <v>36</v>
      </c>
      <c r="I102" t="s">
        <v>23</v>
      </c>
      <c r="J102" t="s">
        <v>811</v>
      </c>
      <c r="K102" t="s">
        <v>472</v>
      </c>
      <c r="L102">
        <v>44256</v>
      </c>
      <c r="M102" t="s">
        <v>136</v>
      </c>
      <c r="N102" t="s">
        <v>812</v>
      </c>
      <c r="O102" t="s">
        <v>41</v>
      </c>
      <c r="P102" t="s">
        <v>42</v>
      </c>
      <c r="Q102" t="s">
        <v>813</v>
      </c>
      <c r="R102" s="9">
        <v>23.68</v>
      </c>
      <c r="S102" s="9">
        <f>train[[#This Row],[Sales]]*20%</f>
        <v>4.7359999999999998</v>
      </c>
    </row>
    <row r="103" spans="1:19" x14ac:dyDescent="0.3">
      <c r="A103">
        <v>102</v>
      </c>
      <c r="B103" t="s">
        <v>814</v>
      </c>
      <c r="C103" t="s">
        <v>815</v>
      </c>
      <c r="D103" t="s">
        <v>4604</v>
      </c>
      <c r="E103" t="s">
        <v>46</v>
      </c>
      <c r="F103" t="s">
        <v>816</v>
      </c>
      <c r="G103" t="s">
        <v>817</v>
      </c>
      <c r="H103" t="s">
        <v>22</v>
      </c>
      <c r="I103" t="s">
        <v>23</v>
      </c>
      <c r="J103" t="s">
        <v>37</v>
      </c>
      <c r="K103" t="s">
        <v>38</v>
      </c>
      <c r="L103">
        <v>90032</v>
      </c>
      <c r="M103" t="s">
        <v>39</v>
      </c>
      <c r="N103" t="s">
        <v>718</v>
      </c>
      <c r="O103" t="s">
        <v>41</v>
      </c>
      <c r="P103" t="s">
        <v>54</v>
      </c>
      <c r="Q103" t="s">
        <v>719</v>
      </c>
      <c r="R103" s="9">
        <v>93.06</v>
      </c>
      <c r="S103" s="9">
        <f>train[[#This Row],[Sales]]*20%</f>
        <v>18.612000000000002</v>
      </c>
    </row>
    <row r="104" spans="1:19" x14ac:dyDescent="0.3">
      <c r="A104">
        <v>103</v>
      </c>
      <c r="B104" t="s">
        <v>818</v>
      </c>
      <c r="C104" t="s">
        <v>819</v>
      </c>
      <c r="D104" t="s">
        <v>185</v>
      </c>
      <c r="E104" t="s">
        <v>178</v>
      </c>
      <c r="F104" t="s">
        <v>820</v>
      </c>
      <c r="G104" t="s">
        <v>821</v>
      </c>
      <c r="H104" t="s">
        <v>22</v>
      </c>
      <c r="I104" t="s">
        <v>23</v>
      </c>
      <c r="J104" t="s">
        <v>822</v>
      </c>
      <c r="K104" t="s">
        <v>472</v>
      </c>
      <c r="L104">
        <v>43017</v>
      </c>
      <c r="M104" t="s">
        <v>136</v>
      </c>
      <c r="N104" t="s">
        <v>823</v>
      </c>
      <c r="O104" t="s">
        <v>41</v>
      </c>
      <c r="P104" t="s">
        <v>259</v>
      </c>
      <c r="Q104" t="s">
        <v>824</v>
      </c>
      <c r="R104" s="9">
        <v>5.5839999999999996</v>
      </c>
      <c r="S104" s="9">
        <f>train[[#This Row],[Sales]]*20%</f>
        <v>1.1168</v>
      </c>
    </row>
    <row r="105" spans="1:19" x14ac:dyDescent="0.3">
      <c r="A105">
        <v>104</v>
      </c>
      <c r="B105" t="s">
        <v>829</v>
      </c>
      <c r="C105" t="s">
        <v>4605</v>
      </c>
      <c r="D105" t="s">
        <v>830</v>
      </c>
      <c r="E105" t="s">
        <v>46</v>
      </c>
      <c r="F105" t="s">
        <v>831</v>
      </c>
      <c r="G105" t="s">
        <v>832</v>
      </c>
      <c r="H105" t="s">
        <v>36</v>
      </c>
      <c r="I105" t="s">
        <v>23</v>
      </c>
      <c r="J105" t="s">
        <v>833</v>
      </c>
      <c r="K105" t="s">
        <v>229</v>
      </c>
      <c r="L105">
        <v>48227</v>
      </c>
      <c r="M105" t="s">
        <v>94</v>
      </c>
      <c r="N105" t="s">
        <v>834</v>
      </c>
      <c r="O105" t="s">
        <v>41</v>
      </c>
      <c r="P105" t="s">
        <v>62</v>
      </c>
      <c r="Q105" t="s">
        <v>835</v>
      </c>
      <c r="R105" s="9">
        <v>2.2000000000000002</v>
      </c>
      <c r="S105" s="9">
        <f>train[[#This Row],[Sales]]*20%</f>
        <v>0.44000000000000006</v>
      </c>
    </row>
    <row r="106" spans="1:19" x14ac:dyDescent="0.3">
      <c r="A106">
        <v>105</v>
      </c>
      <c r="B106" t="s">
        <v>838</v>
      </c>
      <c r="C106" t="s">
        <v>839</v>
      </c>
      <c r="D106" t="s">
        <v>4606</v>
      </c>
      <c r="E106" t="s">
        <v>46</v>
      </c>
      <c r="F106" t="s">
        <v>840</v>
      </c>
      <c r="G106" t="s">
        <v>841</v>
      </c>
      <c r="H106" t="s">
        <v>22</v>
      </c>
      <c r="I106" t="s">
        <v>23</v>
      </c>
      <c r="J106" t="s">
        <v>359</v>
      </c>
      <c r="K106" t="s">
        <v>321</v>
      </c>
      <c r="L106">
        <v>38401</v>
      </c>
      <c r="M106" t="s">
        <v>26</v>
      </c>
      <c r="N106" t="s">
        <v>842</v>
      </c>
      <c r="O106" t="s">
        <v>28</v>
      </c>
      <c r="P106" t="s">
        <v>31</v>
      </c>
      <c r="Q106" t="s">
        <v>843</v>
      </c>
      <c r="R106" s="9">
        <v>161.56800000000001</v>
      </c>
      <c r="S106" s="9">
        <f>train[[#This Row],[Sales]]*20%</f>
        <v>32.313600000000001</v>
      </c>
    </row>
    <row r="107" spans="1:19" x14ac:dyDescent="0.3">
      <c r="A107">
        <v>106</v>
      </c>
      <c r="B107" t="s">
        <v>846</v>
      </c>
      <c r="C107" t="s">
        <v>847</v>
      </c>
      <c r="D107" t="s">
        <v>848</v>
      </c>
      <c r="E107" t="s">
        <v>46</v>
      </c>
      <c r="F107" t="s">
        <v>849</v>
      </c>
      <c r="G107" t="s">
        <v>850</v>
      </c>
      <c r="H107" t="s">
        <v>36</v>
      </c>
      <c r="I107" t="s">
        <v>23</v>
      </c>
      <c r="J107" t="s">
        <v>440</v>
      </c>
      <c r="K107" t="s">
        <v>75</v>
      </c>
      <c r="L107">
        <v>28205</v>
      </c>
      <c r="M107" t="s">
        <v>26</v>
      </c>
      <c r="N107" t="s">
        <v>851</v>
      </c>
      <c r="O107" t="s">
        <v>41</v>
      </c>
      <c r="P107" t="s">
        <v>65</v>
      </c>
      <c r="Q107" t="s">
        <v>852</v>
      </c>
      <c r="R107" s="9">
        <v>18.648</v>
      </c>
      <c r="S107" s="9">
        <f>train[[#This Row],[Sales]]*20%</f>
        <v>3.7296</v>
      </c>
    </row>
    <row r="108" spans="1:19" x14ac:dyDescent="0.3">
      <c r="A108">
        <v>107</v>
      </c>
      <c r="B108" t="s">
        <v>856</v>
      </c>
      <c r="C108" t="s">
        <v>4555</v>
      </c>
      <c r="D108" t="s">
        <v>354</v>
      </c>
      <c r="E108" t="s">
        <v>46</v>
      </c>
      <c r="F108" t="s">
        <v>857</v>
      </c>
      <c r="G108" t="s">
        <v>858</v>
      </c>
      <c r="H108" t="s">
        <v>36</v>
      </c>
      <c r="I108" t="s">
        <v>23</v>
      </c>
      <c r="J108" t="s">
        <v>859</v>
      </c>
      <c r="K108" t="s">
        <v>38</v>
      </c>
      <c r="L108">
        <v>95051</v>
      </c>
      <c r="M108" t="s">
        <v>39</v>
      </c>
      <c r="N108" t="s">
        <v>860</v>
      </c>
      <c r="O108" t="s">
        <v>41</v>
      </c>
      <c r="P108" t="s">
        <v>77</v>
      </c>
      <c r="Q108" t="s">
        <v>861</v>
      </c>
      <c r="R108" s="9">
        <v>10.56</v>
      </c>
      <c r="S108" s="9">
        <f>train[[#This Row],[Sales]]*20%</f>
        <v>2.1120000000000001</v>
      </c>
    </row>
    <row r="109" spans="1:19" x14ac:dyDescent="0.3">
      <c r="A109">
        <v>108</v>
      </c>
      <c r="B109" t="s">
        <v>862</v>
      </c>
      <c r="C109" t="s">
        <v>4541</v>
      </c>
      <c r="D109" t="s">
        <v>4608</v>
      </c>
      <c r="E109" t="s">
        <v>19</v>
      </c>
      <c r="F109" t="s">
        <v>863</v>
      </c>
      <c r="G109" t="s">
        <v>864</v>
      </c>
      <c r="H109" t="s">
        <v>22</v>
      </c>
      <c r="I109" t="s">
        <v>23</v>
      </c>
      <c r="J109" t="s">
        <v>288</v>
      </c>
      <c r="K109" t="s">
        <v>197</v>
      </c>
      <c r="L109">
        <v>60610</v>
      </c>
      <c r="M109" t="s">
        <v>94</v>
      </c>
      <c r="N109" t="s">
        <v>865</v>
      </c>
      <c r="O109" t="s">
        <v>41</v>
      </c>
      <c r="P109" t="s">
        <v>77</v>
      </c>
      <c r="Q109" t="s">
        <v>866</v>
      </c>
      <c r="R109" s="9">
        <v>25.92</v>
      </c>
      <c r="S109" s="9">
        <f>train[[#This Row],[Sales]]*20%</f>
        <v>5.1840000000000011</v>
      </c>
    </row>
    <row r="110" spans="1:19" x14ac:dyDescent="0.3">
      <c r="A110">
        <v>109</v>
      </c>
      <c r="B110" t="s">
        <v>872</v>
      </c>
      <c r="C110" t="s">
        <v>4609</v>
      </c>
      <c r="D110" t="s">
        <v>4610</v>
      </c>
      <c r="E110" t="s">
        <v>19</v>
      </c>
      <c r="F110" t="s">
        <v>873</v>
      </c>
      <c r="G110" t="s">
        <v>874</v>
      </c>
      <c r="H110" t="s">
        <v>91</v>
      </c>
      <c r="I110" t="s">
        <v>23</v>
      </c>
      <c r="J110" t="s">
        <v>875</v>
      </c>
      <c r="K110" t="s">
        <v>220</v>
      </c>
      <c r="L110">
        <v>55044</v>
      </c>
      <c r="M110" t="s">
        <v>94</v>
      </c>
      <c r="N110" t="s">
        <v>503</v>
      </c>
      <c r="O110" t="s">
        <v>28</v>
      </c>
      <c r="P110" t="s">
        <v>31</v>
      </c>
      <c r="Q110" t="s">
        <v>504</v>
      </c>
      <c r="R110" s="9">
        <v>2001.86</v>
      </c>
      <c r="S110" s="9">
        <f>train[[#This Row],[Sales]]*20%</f>
        <v>400.37200000000001</v>
      </c>
    </row>
    <row r="111" spans="1:19" x14ac:dyDescent="0.3">
      <c r="A111">
        <v>110</v>
      </c>
      <c r="B111" t="s">
        <v>878</v>
      </c>
      <c r="C111" t="s">
        <v>4528</v>
      </c>
      <c r="D111" t="s">
        <v>879</v>
      </c>
      <c r="E111" t="s">
        <v>19</v>
      </c>
      <c r="F111" t="s">
        <v>880</v>
      </c>
      <c r="G111" t="s">
        <v>881</v>
      </c>
      <c r="H111" t="s">
        <v>22</v>
      </c>
      <c r="I111" t="s">
        <v>23</v>
      </c>
      <c r="J111" t="s">
        <v>118</v>
      </c>
      <c r="K111" t="s">
        <v>38</v>
      </c>
      <c r="L111">
        <v>94109</v>
      </c>
      <c r="M111" t="s">
        <v>39</v>
      </c>
      <c r="N111" t="s">
        <v>882</v>
      </c>
      <c r="O111" t="s">
        <v>28</v>
      </c>
      <c r="P111" t="s">
        <v>31</v>
      </c>
      <c r="Q111" t="s">
        <v>883</v>
      </c>
      <c r="R111" s="9">
        <v>321.56799999999998</v>
      </c>
      <c r="S111" s="9">
        <f>train[[#This Row],[Sales]]*20%</f>
        <v>64.313599999999994</v>
      </c>
    </row>
    <row r="112" spans="1:19" x14ac:dyDescent="0.3">
      <c r="A112">
        <v>111</v>
      </c>
      <c r="B112" t="s">
        <v>884</v>
      </c>
      <c r="C112" t="s">
        <v>4559</v>
      </c>
      <c r="D112" t="s">
        <v>373</v>
      </c>
      <c r="E112" t="s">
        <v>46</v>
      </c>
      <c r="F112" t="s">
        <v>885</v>
      </c>
      <c r="G112" t="s">
        <v>886</v>
      </c>
      <c r="H112" t="s">
        <v>22</v>
      </c>
      <c r="I112" t="s">
        <v>23</v>
      </c>
      <c r="J112" t="s">
        <v>887</v>
      </c>
      <c r="K112" t="s">
        <v>38</v>
      </c>
      <c r="L112">
        <v>92037</v>
      </c>
      <c r="M112" t="s">
        <v>39</v>
      </c>
      <c r="N112" t="s">
        <v>888</v>
      </c>
      <c r="O112" t="s">
        <v>41</v>
      </c>
      <c r="P112" t="s">
        <v>77</v>
      </c>
      <c r="Q112" t="s">
        <v>889</v>
      </c>
      <c r="R112" s="9">
        <v>7.61</v>
      </c>
      <c r="S112" s="9">
        <f>train[[#This Row],[Sales]]*20%</f>
        <v>1.5220000000000002</v>
      </c>
    </row>
    <row r="113" spans="1:19" x14ac:dyDescent="0.3">
      <c r="A113">
        <v>112</v>
      </c>
      <c r="B113" t="s">
        <v>890</v>
      </c>
      <c r="C113" t="s">
        <v>4528</v>
      </c>
      <c r="D113" t="s">
        <v>122</v>
      </c>
      <c r="E113" t="s">
        <v>178</v>
      </c>
      <c r="F113" t="s">
        <v>891</v>
      </c>
      <c r="G113" t="s">
        <v>892</v>
      </c>
      <c r="H113" t="s">
        <v>22</v>
      </c>
      <c r="I113" t="s">
        <v>23</v>
      </c>
      <c r="J113" t="s">
        <v>256</v>
      </c>
      <c r="K113" t="s">
        <v>257</v>
      </c>
      <c r="L113">
        <v>10024</v>
      </c>
      <c r="M113" t="s">
        <v>136</v>
      </c>
      <c r="N113" t="s">
        <v>893</v>
      </c>
      <c r="O113" t="s">
        <v>41</v>
      </c>
      <c r="P113" t="s">
        <v>54</v>
      </c>
      <c r="Q113" t="s">
        <v>894</v>
      </c>
      <c r="R113" s="9">
        <v>80.58</v>
      </c>
      <c r="S113" s="9">
        <f>train[[#This Row],[Sales]]*20%</f>
        <v>16.116</v>
      </c>
    </row>
    <row r="114" spans="1:19" x14ac:dyDescent="0.3">
      <c r="A114">
        <v>113</v>
      </c>
      <c r="B114" t="s">
        <v>895</v>
      </c>
      <c r="C114" t="s">
        <v>896</v>
      </c>
      <c r="D114" t="s">
        <v>4611</v>
      </c>
      <c r="E114" t="s">
        <v>46</v>
      </c>
      <c r="F114" t="s">
        <v>897</v>
      </c>
      <c r="G114" t="s">
        <v>898</v>
      </c>
      <c r="H114" t="s">
        <v>36</v>
      </c>
      <c r="I114" t="s">
        <v>23</v>
      </c>
      <c r="J114" t="s">
        <v>288</v>
      </c>
      <c r="K114" t="s">
        <v>197</v>
      </c>
      <c r="L114">
        <v>60623</v>
      </c>
      <c r="M114" t="s">
        <v>94</v>
      </c>
      <c r="N114" t="s">
        <v>870</v>
      </c>
      <c r="O114" t="s">
        <v>28</v>
      </c>
      <c r="P114" t="s">
        <v>60</v>
      </c>
      <c r="Q114" t="s">
        <v>871</v>
      </c>
      <c r="R114" s="9">
        <v>12.132</v>
      </c>
      <c r="S114" s="9">
        <f>train[[#This Row],[Sales]]*20%</f>
        <v>2.4264000000000001</v>
      </c>
    </row>
    <row r="115" spans="1:19" x14ac:dyDescent="0.3">
      <c r="A115">
        <v>114</v>
      </c>
      <c r="B115" t="s">
        <v>899</v>
      </c>
      <c r="C115" t="s">
        <v>4599</v>
      </c>
      <c r="D115" t="s">
        <v>4612</v>
      </c>
      <c r="E115" t="s">
        <v>19</v>
      </c>
      <c r="F115" t="s">
        <v>900</v>
      </c>
      <c r="G115" t="s">
        <v>901</v>
      </c>
      <c r="H115" t="s">
        <v>22</v>
      </c>
      <c r="I115" t="s">
        <v>23</v>
      </c>
      <c r="J115" t="s">
        <v>256</v>
      </c>
      <c r="K115" t="s">
        <v>257</v>
      </c>
      <c r="L115">
        <v>10009</v>
      </c>
      <c r="M115" t="s">
        <v>136</v>
      </c>
      <c r="N115" t="s">
        <v>902</v>
      </c>
      <c r="O115" t="s">
        <v>63</v>
      </c>
      <c r="P115" t="s">
        <v>153</v>
      </c>
      <c r="Q115" t="s">
        <v>903</v>
      </c>
      <c r="R115" s="9">
        <v>20.37</v>
      </c>
      <c r="S115" s="9">
        <f>train[[#This Row],[Sales]]*20%</f>
        <v>4.0740000000000007</v>
      </c>
    </row>
    <row r="116" spans="1:19" x14ac:dyDescent="0.3">
      <c r="A116">
        <v>115</v>
      </c>
      <c r="B116" t="s">
        <v>906</v>
      </c>
      <c r="C116" t="s">
        <v>4613</v>
      </c>
      <c r="D116" t="s">
        <v>4614</v>
      </c>
      <c r="E116" t="s">
        <v>46</v>
      </c>
      <c r="F116" t="s">
        <v>907</v>
      </c>
      <c r="G116" t="s">
        <v>908</v>
      </c>
      <c r="H116" t="s">
        <v>36</v>
      </c>
      <c r="I116" t="s">
        <v>23</v>
      </c>
      <c r="J116" t="s">
        <v>564</v>
      </c>
      <c r="K116" t="s">
        <v>93</v>
      </c>
      <c r="L116">
        <v>77506</v>
      </c>
      <c r="M116" t="s">
        <v>94</v>
      </c>
      <c r="N116" t="s">
        <v>909</v>
      </c>
      <c r="O116" t="s">
        <v>41</v>
      </c>
      <c r="P116" t="s">
        <v>66</v>
      </c>
      <c r="Q116" t="s">
        <v>910</v>
      </c>
      <c r="R116" s="9">
        <v>1.6240000000000001</v>
      </c>
      <c r="S116" s="9">
        <f>train[[#This Row],[Sales]]*20%</f>
        <v>0.32480000000000003</v>
      </c>
    </row>
    <row r="117" spans="1:19" x14ac:dyDescent="0.3">
      <c r="A117">
        <v>116</v>
      </c>
      <c r="B117" t="s">
        <v>911</v>
      </c>
      <c r="C117" t="s">
        <v>659</v>
      </c>
      <c r="D117" t="s">
        <v>912</v>
      </c>
      <c r="E117" t="s">
        <v>19</v>
      </c>
      <c r="F117" t="s">
        <v>913</v>
      </c>
      <c r="G117" t="s">
        <v>914</v>
      </c>
      <c r="H117" t="s">
        <v>36</v>
      </c>
      <c r="I117" t="s">
        <v>23</v>
      </c>
      <c r="J117" t="s">
        <v>174</v>
      </c>
      <c r="K117" t="s">
        <v>93</v>
      </c>
      <c r="L117">
        <v>77036</v>
      </c>
      <c r="M117" t="s">
        <v>94</v>
      </c>
      <c r="N117" t="s">
        <v>645</v>
      </c>
      <c r="O117" t="s">
        <v>63</v>
      </c>
      <c r="P117" t="s">
        <v>646</v>
      </c>
      <c r="Q117" t="s">
        <v>647</v>
      </c>
      <c r="R117" s="9">
        <v>3059.982</v>
      </c>
      <c r="S117" s="9">
        <f>train[[#This Row],[Sales]]*20%</f>
        <v>611.99639999999999</v>
      </c>
    </row>
    <row r="118" spans="1:19" x14ac:dyDescent="0.3">
      <c r="A118">
        <v>117</v>
      </c>
      <c r="B118" t="s">
        <v>915</v>
      </c>
      <c r="C118" t="s">
        <v>4542</v>
      </c>
      <c r="D118" t="s">
        <v>916</v>
      </c>
      <c r="E118" t="s">
        <v>46</v>
      </c>
      <c r="F118" t="s">
        <v>917</v>
      </c>
      <c r="G118" t="s">
        <v>918</v>
      </c>
      <c r="H118" t="s">
        <v>22</v>
      </c>
      <c r="I118" t="s">
        <v>23</v>
      </c>
      <c r="J118" t="s">
        <v>288</v>
      </c>
      <c r="K118" t="s">
        <v>197</v>
      </c>
      <c r="L118">
        <v>60610</v>
      </c>
      <c r="M118" t="s">
        <v>94</v>
      </c>
      <c r="N118" t="s">
        <v>919</v>
      </c>
      <c r="O118" t="s">
        <v>63</v>
      </c>
      <c r="P118" t="s">
        <v>64</v>
      </c>
      <c r="Q118" t="s">
        <v>920</v>
      </c>
      <c r="R118" s="9">
        <v>328.22399999999999</v>
      </c>
      <c r="S118" s="9">
        <f>train[[#This Row],[Sales]]*20%</f>
        <v>65.644800000000004</v>
      </c>
    </row>
    <row r="119" spans="1:19" x14ac:dyDescent="0.3">
      <c r="A119">
        <v>118</v>
      </c>
      <c r="B119" t="s">
        <v>921</v>
      </c>
      <c r="C119" t="s">
        <v>4615</v>
      </c>
      <c r="D119" t="s">
        <v>922</v>
      </c>
      <c r="E119" t="s">
        <v>46</v>
      </c>
      <c r="F119" t="s">
        <v>923</v>
      </c>
      <c r="G119" t="s">
        <v>924</v>
      </c>
      <c r="H119" t="s">
        <v>22</v>
      </c>
      <c r="I119" t="s">
        <v>23</v>
      </c>
      <c r="J119" t="s">
        <v>925</v>
      </c>
      <c r="K119" t="s">
        <v>38</v>
      </c>
      <c r="L119">
        <v>94513</v>
      </c>
      <c r="M119" t="s">
        <v>39</v>
      </c>
      <c r="N119" t="s">
        <v>926</v>
      </c>
      <c r="O119" t="s">
        <v>63</v>
      </c>
      <c r="P119" t="s">
        <v>153</v>
      </c>
      <c r="Q119" t="s">
        <v>927</v>
      </c>
      <c r="R119" s="9">
        <v>79.900000000000006</v>
      </c>
      <c r="S119" s="9">
        <f>train[[#This Row],[Sales]]*20%</f>
        <v>15.980000000000002</v>
      </c>
    </row>
    <row r="120" spans="1:19" x14ac:dyDescent="0.3">
      <c r="A120">
        <v>119</v>
      </c>
      <c r="B120" t="s">
        <v>928</v>
      </c>
      <c r="C120" t="s">
        <v>929</v>
      </c>
      <c r="D120" t="s">
        <v>400</v>
      </c>
      <c r="E120" t="s">
        <v>46</v>
      </c>
      <c r="F120" t="s">
        <v>930</v>
      </c>
      <c r="G120" t="s">
        <v>931</v>
      </c>
      <c r="H120" t="s">
        <v>36</v>
      </c>
      <c r="I120" t="s">
        <v>23</v>
      </c>
      <c r="J120" t="s">
        <v>932</v>
      </c>
      <c r="K120" t="s">
        <v>75</v>
      </c>
      <c r="L120">
        <v>27514</v>
      </c>
      <c r="M120" t="s">
        <v>26</v>
      </c>
      <c r="N120" t="s">
        <v>933</v>
      </c>
      <c r="O120" t="s">
        <v>41</v>
      </c>
      <c r="P120" t="s">
        <v>62</v>
      </c>
      <c r="Q120" t="s">
        <v>934</v>
      </c>
      <c r="R120" s="9">
        <v>14.016</v>
      </c>
      <c r="S120" s="9">
        <f>train[[#This Row],[Sales]]*20%</f>
        <v>2.8032000000000004</v>
      </c>
    </row>
    <row r="121" spans="1:19" x14ac:dyDescent="0.3">
      <c r="A121">
        <v>120</v>
      </c>
      <c r="B121" t="s">
        <v>937</v>
      </c>
      <c r="C121" t="s">
        <v>4544</v>
      </c>
      <c r="D121" t="s">
        <v>938</v>
      </c>
      <c r="E121" t="s">
        <v>46</v>
      </c>
      <c r="F121" t="s">
        <v>939</v>
      </c>
      <c r="G121" t="s">
        <v>940</v>
      </c>
      <c r="H121" t="s">
        <v>36</v>
      </c>
      <c r="I121" t="s">
        <v>23</v>
      </c>
      <c r="J121" t="s">
        <v>941</v>
      </c>
      <c r="K121" t="s">
        <v>472</v>
      </c>
      <c r="L121">
        <v>45231</v>
      </c>
      <c r="M121" t="s">
        <v>136</v>
      </c>
      <c r="N121" t="s">
        <v>942</v>
      </c>
      <c r="O121" t="s">
        <v>41</v>
      </c>
      <c r="P121" t="s">
        <v>54</v>
      </c>
      <c r="Q121" t="s">
        <v>943</v>
      </c>
      <c r="R121" s="9">
        <v>37.207999999999998</v>
      </c>
      <c r="S121" s="9">
        <f>train[[#This Row],[Sales]]*20%</f>
        <v>7.4416000000000002</v>
      </c>
    </row>
    <row r="122" spans="1:19" x14ac:dyDescent="0.3">
      <c r="A122">
        <v>121</v>
      </c>
      <c r="B122" t="s">
        <v>944</v>
      </c>
      <c r="C122" t="s">
        <v>945</v>
      </c>
      <c r="D122" t="s">
        <v>4616</v>
      </c>
      <c r="E122" t="s">
        <v>19</v>
      </c>
      <c r="F122" t="s">
        <v>946</v>
      </c>
      <c r="G122" t="s">
        <v>947</v>
      </c>
      <c r="H122" t="s">
        <v>36</v>
      </c>
      <c r="I122" t="s">
        <v>23</v>
      </c>
      <c r="J122" t="s">
        <v>118</v>
      </c>
      <c r="K122" t="s">
        <v>38</v>
      </c>
      <c r="L122">
        <v>94110</v>
      </c>
      <c r="M122" t="s">
        <v>39</v>
      </c>
      <c r="N122" t="s">
        <v>948</v>
      </c>
      <c r="O122" t="s">
        <v>41</v>
      </c>
      <c r="P122" t="s">
        <v>54</v>
      </c>
      <c r="Q122" t="s">
        <v>949</v>
      </c>
      <c r="R122" s="9">
        <v>725.84</v>
      </c>
      <c r="S122" s="9">
        <f>train[[#This Row],[Sales]]*20%</f>
        <v>145.16800000000001</v>
      </c>
    </row>
    <row r="123" spans="1:19" x14ac:dyDescent="0.3">
      <c r="A123">
        <v>122</v>
      </c>
      <c r="B123" t="s">
        <v>952</v>
      </c>
      <c r="C123" t="s">
        <v>953</v>
      </c>
      <c r="D123" t="s">
        <v>312</v>
      </c>
      <c r="E123" t="s">
        <v>178</v>
      </c>
      <c r="F123" t="s">
        <v>954</v>
      </c>
      <c r="G123" t="s">
        <v>955</v>
      </c>
      <c r="H123" t="s">
        <v>36</v>
      </c>
      <c r="I123" t="s">
        <v>23</v>
      </c>
      <c r="J123" t="s">
        <v>956</v>
      </c>
      <c r="K123" t="s">
        <v>38</v>
      </c>
      <c r="L123">
        <v>90301</v>
      </c>
      <c r="M123" t="s">
        <v>39</v>
      </c>
      <c r="N123" t="s">
        <v>957</v>
      </c>
      <c r="O123" t="s">
        <v>41</v>
      </c>
      <c r="P123" t="s">
        <v>77</v>
      </c>
      <c r="Q123" t="s">
        <v>958</v>
      </c>
      <c r="R123" s="9">
        <v>8.82</v>
      </c>
      <c r="S123" s="9">
        <f>train[[#This Row],[Sales]]*20%</f>
        <v>1.7640000000000002</v>
      </c>
    </row>
    <row r="124" spans="1:19" x14ac:dyDescent="0.3">
      <c r="A124">
        <v>123</v>
      </c>
      <c r="B124" t="s">
        <v>959</v>
      </c>
      <c r="C124" t="s">
        <v>960</v>
      </c>
      <c r="D124" t="s">
        <v>961</v>
      </c>
      <c r="E124" t="s">
        <v>46</v>
      </c>
      <c r="F124" t="s">
        <v>962</v>
      </c>
      <c r="G124" t="s">
        <v>963</v>
      </c>
      <c r="H124" t="s">
        <v>36</v>
      </c>
      <c r="I124" t="s">
        <v>23</v>
      </c>
      <c r="J124" t="s">
        <v>134</v>
      </c>
      <c r="K124" t="s">
        <v>135</v>
      </c>
      <c r="L124">
        <v>19140</v>
      </c>
      <c r="M124" t="s">
        <v>136</v>
      </c>
      <c r="N124" t="s">
        <v>964</v>
      </c>
      <c r="O124" t="s">
        <v>41</v>
      </c>
      <c r="P124" t="s">
        <v>77</v>
      </c>
      <c r="Q124" t="s">
        <v>4617</v>
      </c>
      <c r="R124" s="9">
        <v>11.648</v>
      </c>
      <c r="S124" s="9">
        <f>train[[#This Row],[Sales]]*20%</f>
        <v>2.3296000000000001</v>
      </c>
    </row>
    <row r="125" spans="1:19" x14ac:dyDescent="0.3">
      <c r="A125">
        <v>124</v>
      </c>
      <c r="B125" t="s">
        <v>971</v>
      </c>
      <c r="C125" t="s">
        <v>4618</v>
      </c>
      <c r="D125" t="s">
        <v>4594</v>
      </c>
      <c r="E125" t="s">
        <v>46</v>
      </c>
      <c r="F125" t="s">
        <v>972</v>
      </c>
      <c r="G125" t="s">
        <v>973</v>
      </c>
      <c r="H125" t="s">
        <v>22</v>
      </c>
      <c r="I125" t="s">
        <v>23</v>
      </c>
      <c r="J125" t="s">
        <v>37</v>
      </c>
      <c r="K125" t="s">
        <v>38</v>
      </c>
      <c r="L125">
        <v>90004</v>
      </c>
      <c r="M125" t="s">
        <v>39</v>
      </c>
      <c r="N125" t="s">
        <v>974</v>
      </c>
      <c r="O125" t="s">
        <v>28</v>
      </c>
      <c r="P125" t="s">
        <v>52</v>
      </c>
      <c r="Q125" t="s">
        <v>975</v>
      </c>
      <c r="R125" s="9">
        <v>1038.8399999999999</v>
      </c>
      <c r="S125" s="9">
        <f>train[[#This Row],[Sales]]*20%</f>
        <v>207.768</v>
      </c>
    </row>
    <row r="126" spans="1:19" x14ac:dyDescent="0.3">
      <c r="A126">
        <v>125</v>
      </c>
      <c r="B126" t="s">
        <v>977</v>
      </c>
      <c r="C126" t="s">
        <v>978</v>
      </c>
      <c r="D126" t="s">
        <v>979</v>
      </c>
      <c r="E126" t="s">
        <v>19</v>
      </c>
      <c r="F126" t="s">
        <v>980</v>
      </c>
      <c r="G126" t="s">
        <v>981</v>
      </c>
      <c r="H126" t="s">
        <v>36</v>
      </c>
      <c r="I126" t="s">
        <v>23</v>
      </c>
      <c r="J126" t="s">
        <v>982</v>
      </c>
      <c r="K126" t="s">
        <v>50</v>
      </c>
      <c r="L126">
        <v>33319</v>
      </c>
      <c r="M126" t="s">
        <v>26</v>
      </c>
      <c r="N126" t="s">
        <v>983</v>
      </c>
      <c r="O126" t="s">
        <v>41</v>
      </c>
      <c r="P126" t="s">
        <v>65</v>
      </c>
      <c r="Q126" t="s">
        <v>984</v>
      </c>
      <c r="R126" s="9">
        <v>254.05799999999999</v>
      </c>
      <c r="S126" s="9">
        <f>train[[#This Row],[Sales]]*20%</f>
        <v>50.811599999999999</v>
      </c>
    </row>
    <row r="127" spans="1:19" x14ac:dyDescent="0.3">
      <c r="A127">
        <v>126</v>
      </c>
      <c r="B127" t="s">
        <v>985</v>
      </c>
      <c r="C127" t="s">
        <v>607</v>
      </c>
      <c r="D127" t="s">
        <v>608</v>
      </c>
      <c r="E127" t="s">
        <v>19</v>
      </c>
      <c r="F127" t="s">
        <v>986</v>
      </c>
      <c r="G127" t="s">
        <v>987</v>
      </c>
      <c r="H127" t="s">
        <v>91</v>
      </c>
      <c r="I127" t="s">
        <v>23</v>
      </c>
      <c r="J127" t="s">
        <v>471</v>
      </c>
      <c r="K127" t="s">
        <v>472</v>
      </c>
      <c r="L127">
        <v>43229</v>
      </c>
      <c r="M127" t="s">
        <v>136</v>
      </c>
      <c r="N127" t="s">
        <v>988</v>
      </c>
      <c r="O127" t="s">
        <v>41</v>
      </c>
      <c r="P127" t="s">
        <v>259</v>
      </c>
      <c r="Q127" t="s">
        <v>989</v>
      </c>
      <c r="R127" s="9">
        <v>19.096</v>
      </c>
      <c r="S127" s="9">
        <f>train[[#This Row],[Sales]]*20%</f>
        <v>3.8192000000000004</v>
      </c>
    </row>
    <row r="128" spans="1:19" x14ac:dyDescent="0.3">
      <c r="A128">
        <v>127</v>
      </c>
      <c r="B128" t="s">
        <v>992</v>
      </c>
      <c r="C128" t="s">
        <v>499</v>
      </c>
      <c r="D128" t="s">
        <v>500</v>
      </c>
      <c r="E128" t="s">
        <v>178</v>
      </c>
      <c r="F128" t="s">
        <v>993</v>
      </c>
      <c r="G128" t="s">
        <v>994</v>
      </c>
      <c r="H128" t="s">
        <v>36</v>
      </c>
      <c r="I128" t="s">
        <v>23</v>
      </c>
      <c r="J128" t="s">
        <v>995</v>
      </c>
      <c r="K128" t="s">
        <v>430</v>
      </c>
      <c r="L128">
        <v>80906</v>
      </c>
      <c r="M128" t="s">
        <v>39</v>
      </c>
      <c r="N128" t="s">
        <v>996</v>
      </c>
      <c r="O128" t="s">
        <v>28</v>
      </c>
      <c r="P128" t="s">
        <v>60</v>
      </c>
      <c r="Q128" t="s">
        <v>997</v>
      </c>
      <c r="R128" s="9">
        <v>300.416</v>
      </c>
      <c r="S128" s="9">
        <f>train[[#This Row],[Sales]]*20%</f>
        <v>60.083200000000005</v>
      </c>
    </row>
    <row r="129" spans="1:19" x14ac:dyDescent="0.3">
      <c r="A129">
        <v>128</v>
      </c>
      <c r="B129" t="s">
        <v>1006</v>
      </c>
      <c r="C129" t="s">
        <v>4619</v>
      </c>
      <c r="D129" t="s">
        <v>4620</v>
      </c>
      <c r="E129" t="s">
        <v>19</v>
      </c>
      <c r="F129" t="s">
        <v>1007</v>
      </c>
      <c r="G129" t="s">
        <v>1008</v>
      </c>
      <c r="H129" t="s">
        <v>36</v>
      </c>
      <c r="I129" t="s">
        <v>23</v>
      </c>
      <c r="J129" t="s">
        <v>256</v>
      </c>
      <c r="K129" t="s">
        <v>257</v>
      </c>
      <c r="L129">
        <v>10024</v>
      </c>
      <c r="M129" t="s">
        <v>136</v>
      </c>
      <c r="N129" t="s">
        <v>1009</v>
      </c>
      <c r="O129" t="s">
        <v>28</v>
      </c>
      <c r="P129" t="s">
        <v>60</v>
      </c>
      <c r="Q129" t="s">
        <v>1010</v>
      </c>
      <c r="R129" s="9">
        <v>26.8</v>
      </c>
      <c r="S129" s="9">
        <f>train[[#This Row],[Sales]]*20%</f>
        <v>5.36</v>
      </c>
    </row>
    <row r="130" spans="1:19" x14ac:dyDescent="0.3">
      <c r="A130">
        <v>129</v>
      </c>
      <c r="B130" t="s">
        <v>1013</v>
      </c>
      <c r="C130" t="s">
        <v>4609</v>
      </c>
      <c r="D130" t="s">
        <v>4610</v>
      </c>
      <c r="E130" t="s">
        <v>46</v>
      </c>
      <c r="F130" t="s">
        <v>1014</v>
      </c>
      <c r="G130" t="s">
        <v>1015</v>
      </c>
      <c r="H130" t="s">
        <v>91</v>
      </c>
      <c r="I130" t="s">
        <v>23</v>
      </c>
      <c r="J130" t="s">
        <v>1016</v>
      </c>
      <c r="K130" t="s">
        <v>751</v>
      </c>
      <c r="L130">
        <v>8701</v>
      </c>
      <c r="M130" t="s">
        <v>136</v>
      </c>
      <c r="N130" t="s">
        <v>1017</v>
      </c>
      <c r="O130" t="s">
        <v>41</v>
      </c>
      <c r="P130" t="s">
        <v>65</v>
      </c>
      <c r="Q130" t="s">
        <v>1018</v>
      </c>
      <c r="R130" s="9">
        <v>45.48</v>
      </c>
      <c r="S130" s="9">
        <f>train[[#This Row],[Sales]]*20%</f>
        <v>9.0960000000000001</v>
      </c>
    </row>
    <row r="131" spans="1:19" x14ac:dyDescent="0.3">
      <c r="A131">
        <v>130</v>
      </c>
      <c r="B131" t="s">
        <v>1019</v>
      </c>
      <c r="C131" t="s">
        <v>70</v>
      </c>
      <c r="D131" t="s">
        <v>1020</v>
      </c>
      <c r="E131" t="s">
        <v>178</v>
      </c>
      <c r="F131" t="s">
        <v>1021</v>
      </c>
      <c r="G131" t="s">
        <v>1022</v>
      </c>
      <c r="H131" t="s">
        <v>22</v>
      </c>
      <c r="I131" t="s">
        <v>23</v>
      </c>
      <c r="J131" t="s">
        <v>1023</v>
      </c>
      <c r="K131" t="s">
        <v>302</v>
      </c>
      <c r="L131">
        <v>22204</v>
      </c>
      <c r="M131" t="s">
        <v>26</v>
      </c>
      <c r="N131" t="s">
        <v>1024</v>
      </c>
      <c r="O131" t="s">
        <v>41</v>
      </c>
      <c r="P131" t="s">
        <v>62</v>
      </c>
      <c r="Q131" t="s">
        <v>1025</v>
      </c>
      <c r="R131" s="9">
        <v>4.8899999999999997</v>
      </c>
      <c r="S131" s="9">
        <f>train[[#This Row],[Sales]]*20%</f>
        <v>0.97799999999999998</v>
      </c>
    </row>
    <row r="132" spans="1:19" x14ac:dyDescent="0.3">
      <c r="A132">
        <v>131</v>
      </c>
      <c r="B132" t="s">
        <v>1026</v>
      </c>
      <c r="C132" t="s">
        <v>4621</v>
      </c>
      <c r="D132" t="s">
        <v>1027</v>
      </c>
      <c r="E132" t="s">
        <v>19</v>
      </c>
      <c r="F132" t="s">
        <v>1028</v>
      </c>
      <c r="G132" t="s">
        <v>1029</v>
      </c>
      <c r="H132" t="s">
        <v>36</v>
      </c>
      <c r="I132" t="s">
        <v>23</v>
      </c>
      <c r="J132" t="s">
        <v>1030</v>
      </c>
      <c r="K132" t="s">
        <v>430</v>
      </c>
      <c r="L132">
        <v>80004</v>
      </c>
      <c r="M132" t="s">
        <v>39</v>
      </c>
      <c r="N132" t="s">
        <v>1031</v>
      </c>
      <c r="O132" t="s">
        <v>28</v>
      </c>
      <c r="P132" t="s">
        <v>60</v>
      </c>
      <c r="Q132" t="s">
        <v>1032</v>
      </c>
      <c r="R132" s="9">
        <v>15.135999999999999</v>
      </c>
      <c r="S132" s="9">
        <f>train[[#This Row],[Sales]]*20%</f>
        <v>3.0272000000000001</v>
      </c>
    </row>
    <row r="133" spans="1:19" x14ac:dyDescent="0.3">
      <c r="A133">
        <v>132</v>
      </c>
      <c r="B133" t="s">
        <v>1035</v>
      </c>
      <c r="C133" t="s">
        <v>1036</v>
      </c>
      <c r="D133" t="s">
        <v>4622</v>
      </c>
      <c r="E133" t="s">
        <v>46</v>
      </c>
      <c r="F133" t="s">
        <v>1037</v>
      </c>
      <c r="G133" t="s">
        <v>1038</v>
      </c>
      <c r="H133" t="s">
        <v>36</v>
      </c>
      <c r="I133" t="s">
        <v>23</v>
      </c>
      <c r="J133" t="s">
        <v>1039</v>
      </c>
      <c r="K133" t="s">
        <v>751</v>
      </c>
      <c r="L133">
        <v>7601</v>
      </c>
      <c r="M133" t="s">
        <v>136</v>
      </c>
      <c r="N133" t="s">
        <v>1040</v>
      </c>
      <c r="O133" t="s">
        <v>28</v>
      </c>
      <c r="P133" t="s">
        <v>60</v>
      </c>
      <c r="Q133" t="s">
        <v>1041</v>
      </c>
      <c r="R133" s="9">
        <v>87.54</v>
      </c>
      <c r="S133" s="9">
        <f>train[[#This Row],[Sales]]*20%</f>
        <v>17.508000000000003</v>
      </c>
    </row>
    <row r="134" spans="1:19" x14ac:dyDescent="0.3">
      <c r="A134">
        <v>133</v>
      </c>
      <c r="B134" t="s">
        <v>1042</v>
      </c>
      <c r="C134" t="s">
        <v>4589</v>
      </c>
      <c r="D134" t="s">
        <v>1043</v>
      </c>
      <c r="E134" t="s">
        <v>46</v>
      </c>
      <c r="F134" t="s">
        <v>1044</v>
      </c>
      <c r="G134" t="s">
        <v>1045</v>
      </c>
      <c r="H134" t="s">
        <v>36</v>
      </c>
      <c r="I134" t="s">
        <v>23</v>
      </c>
      <c r="J134" t="s">
        <v>1046</v>
      </c>
      <c r="K134" t="s">
        <v>50</v>
      </c>
      <c r="L134">
        <v>33710</v>
      </c>
      <c r="M134" t="s">
        <v>26</v>
      </c>
      <c r="N134" t="s">
        <v>1047</v>
      </c>
      <c r="O134" t="s">
        <v>63</v>
      </c>
      <c r="P134" t="s">
        <v>64</v>
      </c>
      <c r="Q134" t="s">
        <v>1048</v>
      </c>
      <c r="R134" s="9">
        <v>178.38399999999999</v>
      </c>
      <c r="S134" s="9">
        <f>train[[#This Row],[Sales]]*20%</f>
        <v>35.6768</v>
      </c>
    </row>
    <row r="135" spans="1:19" x14ac:dyDescent="0.3">
      <c r="A135">
        <v>134</v>
      </c>
      <c r="B135" t="s">
        <v>1049</v>
      </c>
      <c r="C135" t="s">
        <v>500</v>
      </c>
      <c r="D135" t="s">
        <v>1011</v>
      </c>
      <c r="E135" t="s">
        <v>178</v>
      </c>
      <c r="F135" t="s">
        <v>1050</v>
      </c>
      <c r="G135" t="s">
        <v>1051</v>
      </c>
      <c r="H135" t="s">
        <v>36</v>
      </c>
      <c r="I135" t="s">
        <v>23</v>
      </c>
      <c r="J135" t="s">
        <v>134</v>
      </c>
      <c r="K135" t="s">
        <v>135</v>
      </c>
      <c r="L135">
        <v>19143</v>
      </c>
      <c r="M135" t="s">
        <v>136</v>
      </c>
      <c r="N135" t="s">
        <v>1052</v>
      </c>
      <c r="O135" t="s">
        <v>41</v>
      </c>
      <c r="P135" t="s">
        <v>62</v>
      </c>
      <c r="Q135" t="s">
        <v>1053</v>
      </c>
      <c r="R135" s="9">
        <v>99.135999999999996</v>
      </c>
      <c r="S135" s="9">
        <f>train[[#This Row],[Sales]]*20%</f>
        <v>19.827200000000001</v>
      </c>
    </row>
    <row r="136" spans="1:19" x14ac:dyDescent="0.3">
      <c r="A136">
        <v>135</v>
      </c>
      <c r="B136" t="s">
        <v>1054</v>
      </c>
      <c r="C136" t="s">
        <v>4623</v>
      </c>
      <c r="D136" t="s">
        <v>4624</v>
      </c>
      <c r="E136" t="s">
        <v>46</v>
      </c>
      <c r="F136" t="s">
        <v>1055</v>
      </c>
      <c r="G136" t="s">
        <v>1056</v>
      </c>
      <c r="H136" t="s">
        <v>91</v>
      </c>
      <c r="I136" t="s">
        <v>23</v>
      </c>
      <c r="J136" t="s">
        <v>256</v>
      </c>
      <c r="K136" t="s">
        <v>257</v>
      </c>
      <c r="L136">
        <v>10024</v>
      </c>
      <c r="M136" t="s">
        <v>136</v>
      </c>
      <c r="N136" t="s">
        <v>1057</v>
      </c>
      <c r="O136" t="s">
        <v>28</v>
      </c>
      <c r="P136" t="s">
        <v>31</v>
      </c>
      <c r="Q136" t="s">
        <v>1058</v>
      </c>
      <c r="R136" s="9">
        <v>135.88200000000001</v>
      </c>
      <c r="S136" s="9">
        <f>train[[#This Row],[Sales]]*20%</f>
        <v>27.176400000000001</v>
      </c>
    </row>
    <row r="137" spans="1:19" x14ac:dyDescent="0.3">
      <c r="A137">
        <v>136</v>
      </c>
      <c r="B137" t="s">
        <v>1059</v>
      </c>
      <c r="C137" t="s">
        <v>659</v>
      </c>
      <c r="D137" t="s">
        <v>1060</v>
      </c>
      <c r="E137" t="s">
        <v>46</v>
      </c>
      <c r="F137" t="s">
        <v>1061</v>
      </c>
      <c r="G137" t="s">
        <v>1062</v>
      </c>
      <c r="H137" t="s">
        <v>36</v>
      </c>
      <c r="I137" t="s">
        <v>23</v>
      </c>
      <c r="J137" t="s">
        <v>1063</v>
      </c>
      <c r="K137" t="s">
        <v>38</v>
      </c>
      <c r="L137">
        <v>90805</v>
      </c>
      <c r="M137" t="s">
        <v>39</v>
      </c>
      <c r="N137" t="s">
        <v>1064</v>
      </c>
      <c r="O137" t="s">
        <v>41</v>
      </c>
      <c r="P137" t="s">
        <v>259</v>
      </c>
      <c r="Q137" t="s">
        <v>1065</v>
      </c>
      <c r="R137" s="9">
        <v>7.16</v>
      </c>
      <c r="S137" s="9">
        <f>train[[#This Row],[Sales]]*20%</f>
        <v>1.4320000000000002</v>
      </c>
    </row>
    <row r="138" spans="1:19" x14ac:dyDescent="0.3">
      <c r="A138">
        <v>137</v>
      </c>
      <c r="B138" t="s">
        <v>1066</v>
      </c>
      <c r="C138" t="s">
        <v>1067</v>
      </c>
      <c r="D138" t="s">
        <v>1068</v>
      </c>
      <c r="E138" t="s">
        <v>46</v>
      </c>
      <c r="F138" t="s">
        <v>1069</v>
      </c>
      <c r="G138" t="s">
        <v>1070</v>
      </c>
      <c r="H138" t="s">
        <v>36</v>
      </c>
      <c r="I138" t="s">
        <v>23</v>
      </c>
      <c r="J138" t="s">
        <v>1071</v>
      </c>
      <c r="K138" t="s">
        <v>38</v>
      </c>
      <c r="L138">
        <v>92345</v>
      </c>
      <c r="M138" t="s">
        <v>39</v>
      </c>
      <c r="N138" t="s">
        <v>1000</v>
      </c>
      <c r="O138" t="s">
        <v>41</v>
      </c>
      <c r="P138" t="s">
        <v>65</v>
      </c>
      <c r="Q138" t="s">
        <v>1001</v>
      </c>
      <c r="R138" s="9">
        <v>251.52</v>
      </c>
      <c r="S138" s="9">
        <f>train[[#This Row],[Sales]]*20%</f>
        <v>50.304000000000002</v>
      </c>
    </row>
    <row r="139" spans="1:19" x14ac:dyDescent="0.3">
      <c r="A139">
        <v>138</v>
      </c>
      <c r="B139" t="s">
        <v>1072</v>
      </c>
      <c r="C139" t="s">
        <v>4625</v>
      </c>
      <c r="D139" t="s">
        <v>4570</v>
      </c>
      <c r="E139" t="s">
        <v>19</v>
      </c>
      <c r="F139" t="s">
        <v>1073</v>
      </c>
      <c r="G139" t="s">
        <v>1074</v>
      </c>
      <c r="H139" t="s">
        <v>36</v>
      </c>
      <c r="I139" t="s">
        <v>23</v>
      </c>
      <c r="J139" t="s">
        <v>1075</v>
      </c>
      <c r="K139" t="s">
        <v>321</v>
      </c>
      <c r="L139">
        <v>37130</v>
      </c>
      <c r="M139" t="s">
        <v>26</v>
      </c>
      <c r="N139" t="s">
        <v>1076</v>
      </c>
      <c r="O139" t="s">
        <v>28</v>
      </c>
      <c r="P139" t="s">
        <v>60</v>
      </c>
      <c r="Q139" t="s">
        <v>1077</v>
      </c>
      <c r="R139" s="9">
        <v>15.992000000000001</v>
      </c>
      <c r="S139" s="9">
        <f>train[[#This Row],[Sales]]*20%</f>
        <v>3.1984000000000004</v>
      </c>
    </row>
    <row r="140" spans="1:19" x14ac:dyDescent="0.3">
      <c r="A140">
        <v>139</v>
      </c>
      <c r="B140" t="s">
        <v>1078</v>
      </c>
      <c r="C140" t="s">
        <v>1079</v>
      </c>
      <c r="D140" t="s">
        <v>4626</v>
      </c>
      <c r="E140" t="s">
        <v>178</v>
      </c>
      <c r="F140" t="s">
        <v>1080</v>
      </c>
      <c r="G140" t="s">
        <v>1081</v>
      </c>
      <c r="H140" t="s">
        <v>22</v>
      </c>
      <c r="I140" t="s">
        <v>23</v>
      </c>
      <c r="J140" t="s">
        <v>134</v>
      </c>
      <c r="K140" t="s">
        <v>135</v>
      </c>
      <c r="L140">
        <v>19143</v>
      </c>
      <c r="M140" t="s">
        <v>136</v>
      </c>
      <c r="N140" t="s">
        <v>1082</v>
      </c>
      <c r="O140" t="s">
        <v>63</v>
      </c>
      <c r="P140" t="s">
        <v>64</v>
      </c>
      <c r="Q140" t="s">
        <v>1083</v>
      </c>
      <c r="R140" s="9">
        <v>290.89800000000002</v>
      </c>
      <c r="S140" s="9">
        <f>train[[#This Row],[Sales]]*20%</f>
        <v>58.179600000000008</v>
      </c>
    </row>
    <row r="141" spans="1:19" x14ac:dyDescent="0.3">
      <c r="A141">
        <v>140</v>
      </c>
      <c r="B141" t="s">
        <v>1084</v>
      </c>
      <c r="C141" t="s">
        <v>1085</v>
      </c>
      <c r="D141" t="s">
        <v>1086</v>
      </c>
      <c r="E141" t="s">
        <v>19</v>
      </c>
      <c r="F141" t="s">
        <v>1087</v>
      </c>
      <c r="G141" t="s">
        <v>1088</v>
      </c>
      <c r="H141" t="s">
        <v>22</v>
      </c>
      <c r="I141" t="s">
        <v>23</v>
      </c>
      <c r="J141" t="s">
        <v>134</v>
      </c>
      <c r="K141" t="s">
        <v>135</v>
      </c>
      <c r="L141">
        <v>19134</v>
      </c>
      <c r="M141" t="s">
        <v>136</v>
      </c>
      <c r="N141" t="s">
        <v>1089</v>
      </c>
      <c r="O141" t="s">
        <v>63</v>
      </c>
      <c r="P141" t="s">
        <v>64</v>
      </c>
      <c r="Q141" t="s">
        <v>1090</v>
      </c>
      <c r="R141" s="9">
        <v>82.8</v>
      </c>
      <c r="S141" s="9">
        <f>train[[#This Row],[Sales]]*20%</f>
        <v>16.559999999999999</v>
      </c>
    </row>
    <row r="142" spans="1:19" x14ac:dyDescent="0.3">
      <c r="A142">
        <v>141</v>
      </c>
      <c r="B142" t="s">
        <v>1093</v>
      </c>
      <c r="C142" t="s">
        <v>4627</v>
      </c>
      <c r="D142" t="s">
        <v>4628</v>
      </c>
      <c r="E142" t="s">
        <v>19</v>
      </c>
      <c r="F142" t="s">
        <v>1094</v>
      </c>
      <c r="G142" t="s">
        <v>1095</v>
      </c>
      <c r="H142" t="s">
        <v>22</v>
      </c>
      <c r="I142" t="s">
        <v>23</v>
      </c>
      <c r="J142" t="s">
        <v>37</v>
      </c>
      <c r="K142" t="s">
        <v>38</v>
      </c>
      <c r="L142">
        <v>90045</v>
      </c>
      <c r="M142" t="s">
        <v>39</v>
      </c>
      <c r="N142" t="s">
        <v>1096</v>
      </c>
      <c r="O142" t="s">
        <v>41</v>
      </c>
      <c r="P142" t="s">
        <v>65</v>
      </c>
      <c r="Q142" t="s">
        <v>1097</v>
      </c>
      <c r="R142" s="9">
        <v>4.7519999999999998</v>
      </c>
      <c r="S142" s="9">
        <f>train[[#This Row],[Sales]]*20%</f>
        <v>0.95040000000000002</v>
      </c>
    </row>
    <row r="143" spans="1:19" x14ac:dyDescent="0.3">
      <c r="A143">
        <v>142</v>
      </c>
      <c r="B143" t="s">
        <v>1101</v>
      </c>
      <c r="C143" t="s">
        <v>4629</v>
      </c>
      <c r="D143" t="s">
        <v>1102</v>
      </c>
      <c r="E143" t="s">
        <v>46</v>
      </c>
      <c r="F143" t="s">
        <v>1103</v>
      </c>
      <c r="G143" t="s">
        <v>1104</v>
      </c>
      <c r="H143" t="s">
        <v>36</v>
      </c>
      <c r="I143" t="s">
        <v>23</v>
      </c>
      <c r="J143" t="s">
        <v>118</v>
      </c>
      <c r="K143" t="s">
        <v>38</v>
      </c>
      <c r="L143">
        <v>94122</v>
      </c>
      <c r="M143" t="s">
        <v>39</v>
      </c>
      <c r="N143" t="s">
        <v>1105</v>
      </c>
      <c r="O143" t="s">
        <v>41</v>
      </c>
      <c r="P143" t="s">
        <v>65</v>
      </c>
      <c r="Q143" t="s">
        <v>1106</v>
      </c>
      <c r="R143" s="9">
        <v>7.7119999999999997</v>
      </c>
      <c r="S143" s="9">
        <f>train[[#This Row],[Sales]]*20%</f>
        <v>1.5424</v>
      </c>
    </row>
    <row r="144" spans="1:19" x14ac:dyDescent="0.3">
      <c r="A144">
        <v>143</v>
      </c>
      <c r="B144" t="s">
        <v>1112</v>
      </c>
      <c r="C144" t="s">
        <v>1113</v>
      </c>
      <c r="D144" t="s">
        <v>1114</v>
      </c>
      <c r="E144" t="s">
        <v>46</v>
      </c>
      <c r="F144" t="s">
        <v>1115</v>
      </c>
      <c r="G144" t="s">
        <v>1116</v>
      </c>
      <c r="H144" t="s">
        <v>22</v>
      </c>
      <c r="I144" t="s">
        <v>23</v>
      </c>
      <c r="J144" t="s">
        <v>118</v>
      </c>
      <c r="K144" t="s">
        <v>38</v>
      </c>
      <c r="L144">
        <v>94122</v>
      </c>
      <c r="M144" t="s">
        <v>39</v>
      </c>
      <c r="N144" t="s">
        <v>528</v>
      </c>
      <c r="O144" t="s">
        <v>63</v>
      </c>
      <c r="P144" t="s">
        <v>64</v>
      </c>
      <c r="Q144" t="s">
        <v>529</v>
      </c>
      <c r="R144" s="9">
        <v>47.975999999999999</v>
      </c>
      <c r="S144" s="9">
        <f>train[[#This Row],[Sales]]*20%</f>
        <v>9.5952000000000002</v>
      </c>
    </row>
    <row r="145" spans="1:19" x14ac:dyDescent="0.3">
      <c r="A145">
        <v>144</v>
      </c>
      <c r="B145" t="s">
        <v>1117</v>
      </c>
      <c r="C145" t="s">
        <v>4630</v>
      </c>
      <c r="D145" t="s">
        <v>4631</v>
      </c>
      <c r="E145" t="s">
        <v>46</v>
      </c>
      <c r="F145" t="s">
        <v>1118</v>
      </c>
      <c r="G145" t="s">
        <v>1119</v>
      </c>
      <c r="H145" t="s">
        <v>22</v>
      </c>
      <c r="I145" t="s">
        <v>23</v>
      </c>
      <c r="J145" t="s">
        <v>1120</v>
      </c>
      <c r="K145" t="s">
        <v>1121</v>
      </c>
      <c r="L145">
        <v>1852</v>
      </c>
      <c r="M145" t="s">
        <v>136</v>
      </c>
      <c r="N145" t="s">
        <v>745</v>
      </c>
      <c r="O145" t="s">
        <v>41</v>
      </c>
      <c r="P145" t="s">
        <v>62</v>
      </c>
      <c r="Q145" t="s">
        <v>746</v>
      </c>
      <c r="R145" s="9">
        <v>7.56</v>
      </c>
      <c r="S145" s="9">
        <f>train[[#This Row],[Sales]]*20%</f>
        <v>1.512</v>
      </c>
    </row>
    <row r="146" spans="1:19" x14ac:dyDescent="0.3">
      <c r="A146">
        <v>145</v>
      </c>
      <c r="B146" t="s">
        <v>1122</v>
      </c>
      <c r="C146" t="s">
        <v>4626</v>
      </c>
      <c r="D146" t="s">
        <v>4632</v>
      </c>
      <c r="E146" t="s">
        <v>178</v>
      </c>
      <c r="F146" t="s">
        <v>1123</v>
      </c>
      <c r="G146" t="s">
        <v>1124</v>
      </c>
      <c r="H146" t="s">
        <v>91</v>
      </c>
      <c r="I146" t="s">
        <v>23</v>
      </c>
      <c r="J146" t="s">
        <v>256</v>
      </c>
      <c r="K146" t="s">
        <v>257</v>
      </c>
      <c r="L146">
        <v>10009</v>
      </c>
      <c r="M146" t="s">
        <v>136</v>
      </c>
      <c r="N146" t="s">
        <v>902</v>
      </c>
      <c r="O146" t="s">
        <v>63</v>
      </c>
      <c r="P146" t="s">
        <v>153</v>
      </c>
      <c r="Q146" t="s">
        <v>903</v>
      </c>
      <c r="R146" s="9">
        <v>6.79</v>
      </c>
      <c r="S146" s="9">
        <f>train[[#This Row],[Sales]]*20%</f>
        <v>1.3580000000000001</v>
      </c>
    </row>
    <row r="147" spans="1:19" x14ac:dyDescent="0.3">
      <c r="A147">
        <v>146</v>
      </c>
      <c r="B147" t="s">
        <v>1127</v>
      </c>
      <c r="C147" t="s">
        <v>4633</v>
      </c>
      <c r="D147" t="s">
        <v>1128</v>
      </c>
      <c r="E147" t="s">
        <v>46</v>
      </c>
      <c r="F147" t="s">
        <v>1129</v>
      </c>
      <c r="G147" t="s">
        <v>1130</v>
      </c>
      <c r="H147" t="s">
        <v>22</v>
      </c>
      <c r="I147" t="s">
        <v>23</v>
      </c>
      <c r="J147" t="s">
        <v>256</v>
      </c>
      <c r="K147" t="s">
        <v>257</v>
      </c>
      <c r="L147">
        <v>10035</v>
      </c>
      <c r="M147" t="s">
        <v>136</v>
      </c>
      <c r="N147" t="s">
        <v>1131</v>
      </c>
      <c r="O147" t="s">
        <v>28</v>
      </c>
      <c r="P147" t="s">
        <v>29</v>
      </c>
      <c r="Q147" t="s">
        <v>1132</v>
      </c>
      <c r="R147" s="9">
        <v>388.70400000000001</v>
      </c>
      <c r="S147" s="9">
        <f>train[[#This Row],[Sales]]*20%</f>
        <v>77.740800000000007</v>
      </c>
    </row>
    <row r="148" spans="1:19" x14ac:dyDescent="0.3">
      <c r="A148">
        <v>147</v>
      </c>
      <c r="B148" t="s">
        <v>1136</v>
      </c>
      <c r="C148" t="s">
        <v>4635</v>
      </c>
      <c r="D148" t="s">
        <v>4636</v>
      </c>
      <c r="E148" t="s">
        <v>178</v>
      </c>
      <c r="F148" t="s">
        <v>1137</v>
      </c>
      <c r="G148" t="s">
        <v>1138</v>
      </c>
      <c r="H148" t="s">
        <v>36</v>
      </c>
      <c r="I148" t="s">
        <v>23</v>
      </c>
      <c r="J148" t="s">
        <v>471</v>
      </c>
      <c r="K148" t="s">
        <v>1139</v>
      </c>
      <c r="L148">
        <v>31907</v>
      </c>
      <c r="M148" t="s">
        <v>26</v>
      </c>
      <c r="N148" t="s">
        <v>1140</v>
      </c>
      <c r="O148" t="s">
        <v>41</v>
      </c>
      <c r="P148" t="s">
        <v>66</v>
      </c>
      <c r="Q148" t="s">
        <v>1141</v>
      </c>
      <c r="R148" s="9">
        <v>647.84</v>
      </c>
      <c r="S148" s="9">
        <f>train[[#This Row],[Sales]]*20%</f>
        <v>129.56800000000001</v>
      </c>
    </row>
    <row r="149" spans="1:19" x14ac:dyDescent="0.3">
      <c r="A149">
        <v>148</v>
      </c>
      <c r="B149" t="s">
        <v>1144</v>
      </c>
      <c r="C149" t="s">
        <v>1145</v>
      </c>
      <c r="D149" t="s">
        <v>4637</v>
      </c>
      <c r="E149" t="s">
        <v>46</v>
      </c>
      <c r="F149" t="s">
        <v>1146</v>
      </c>
      <c r="G149" t="s">
        <v>1147</v>
      </c>
      <c r="H149" t="s">
        <v>22</v>
      </c>
      <c r="I149" t="s">
        <v>23</v>
      </c>
      <c r="J149" t="s">
        <v>256</v>
      </c>
      <c r="K149" t="s">
        <v>257</v>
      </c>
      <c r="L149">
        <v>10009</v>
      </c>
      <c r="M149" t="s">
        <v>136</v>
      </c>
      <c r="N149" t="s">
        <v>1142</v>
      </c>
      <c r="O149" t="s">
        <v>41</v>
      </c>
      <c r="P149" t="s">
        <v>42</v>
      </c>
      <c r="Q149" t="s">
        <v>1143</v>
      </c>
      <c r="R149" s="9">
        <v>20.7</v>
      </c>
      <c r="S149" s="9">
        <f>train[[#This Row],[Sales]]*20%</f>
        <v>4.1399999999999997</v>
      </c>
    </row>
    <row r="150" spans="1:19" x14ac:dyDescent="0.3">
      <c r="A150">
        <v>149</v>
      </c>
      <c r="B150" t="s">
        <v>1152</v>
      </c>
      <c r="C150" t="s">
        <v>1060</v>
      </c>
      <c r="D150" t="s">
        <v>1153</v>
      </c>
      <c r="E150" t="s">
        <v>46</v>
      </c>
      <c r="F150" t="s">
        <v>1154</v>
      </c>
      <c r="G150" t="s">
        <v>1155</v>
      </c>
      <c r="H150" t="s">
        <v>22</v>
      </c>
      <c r="I150" t="s">
        <v>23</v>
      </c>
      <c r="J150" t="s">
        <v>118</v>
      </c>
      <c r="K150" t="s">
        <v>38</v>
      </c>
      <c r="L150">
        <v>94109</v>
      </c>
      <c r="M150" t="s">
        <v>39</v>
      </c>
      <c r="N150" t="s">
        <v>230</v>
      </c>
      <c r="O150" t="s">
        <v>41</v>
      </c>
      <c r="P150" t="s">
        <v>54</v>
      </c>
      <c r="Q150" t="s">
        <v>231</v>
      </c>
      <c r="R150" s="9">
        <v>211.96</v>
      </c>
      <c r="S150" s="9">
        <f>train[[#This Row],[Sales]]*20%</f>
        <v>42.392000000000003</v>
      </c>
    </row>
    <row r="151" spans="1:19" x14ac:dyDescent="0.3">
      <c r="A151">
        <v>150</v>
      </c>
      <c r="B151" t="s">
        <v>1156</v>
      </c>
      <c r="C151" t="s">
        <v>1157</v>
      </c>
      <c r="D151" t="s">
        <v>1157</v>
      </c>
      <c r="E151" t="s">
        <v>1158</v>
      </c>
      <c r="F151" t="s">
        <v>1159</v>
      </c>
      <c r="G151" t="s">
        <v>1160</v>
      </c>
      <c r="H151" t="s">
        <v>36</v>
      </c>
      <c r="I151" t="s">
        <v>23</v>
      </c>
      <c r="J151" t="s">
        <v>1161</v>
      </c>
      <c r="K151" t="s">
        <v>703</v>
      </c>
      <c r="L151">
        <v>6040</v>
      </c>
      <c r="M151" t="s">
        <v>136</v>
      </c>
      <c r="N151" t="s">
        <v>1162</v>
      </c>
      <c r="O151" t="s">
        <v>41</v>
      </c>
      <c r="P151" t="s">
        <v>65</v>
      </c>
      <c r="Q151" t="s">
        <v>4638</v>
      </c>
      <c r="R151" s="9">
        <v>23.2</v>
      </c>
      <c r="S151" s="9">
        <f>train[[#This Row],[Sales]]*20%</f>
        <v>4.6399999999999997</v>
      </c>
    </row>
    <row r="152" spans="1:19" x14ac:dyDescent="0.3">
      <c r="A152">
        <v>151</v>
      </c>
      <c r="B152" t="s">
        <v>1168</v>
      </c>
      <c r="C152" t="s">
        <v>1169</v>
      </c>
      <c r="D152" t="s">
        <v>4639</v>
      </c>
      <c r="E152" t="s">
        <v>46</v>
      </c>
      <c r="F152" t="s">
        <v>1170</v>
      </c>
      <c r="G152" t="s">
        <v>1171</v>
      </c>
      <c r="H152" t="s">
        <v>22</v>
      </c>
      <c r="I152" t="s">
        <v>23</v>
      </c>
      <c r="J152" t="s">
        <v>1172</v>
      </c>
      <c r="K152" t="s">
        <v>93</v>
      </c>
      <c r="L152">
        <v>78550</v>
      </c>
      <c r="M152" t="s">
        <v>94</v>
      </c>
      <c r="N152" t="s">
        <v>1173</v>
      </c>
      <c r="O152" t="s">
        <v>41</v>
      </c>
      <c r="P152" t="s">
        <v>77</v>
      </c>
      <c r="Q152" t="s">
        <v>1174</v>
      </c>
      <c r="R152" s="9">
        <v>25.92</v>
      </c>
      <c r="S152" s="9">
        <f>train[[#This Row],[Sales]]*20%</f>
        <v>5.1840000000000011</v>
      </c>
    </row>
    <row r="153" spans="1:19" x14ac:dyDescent="0.3">
      <c r="A153">
        <v>152</v>
      </c>
      <c r="B153" t="s">
        <v>1177</v>
      </c>
      <c r="C153" t="s">
        <v>1178</v>
      </c>
      <c r="D153" t="s">
        <v>1179</v>
      </c>
      <c r="E153" t="s">
        <v>46</v>
      </c>
      <c r="F153" t="s">
        <v>1180</v>
      </c>
      <c r="G153" t="s">
        <v>1181</v>
      </c>
      <c r="H153" t="s">
        <v>22</v>
      </c>
      <c r="I153" t="s">
        <v>23</v>
      </c>
      <c r="J153" t="s">
        <v>1182</v>
      </c>
      <c r="K153" t="s">
        <v>295</v>
      </c>
      <c r="L153">
        <v>85705</v>
      </c>
      <c r="M153" t="s">
        <v>39</v>
      </c>
      <c r="N153" t="s">
        <v>1091</v>
      </c>
      <c r="O153" t="s">
        <v>41</v>
      </c>
      <c r="P153" t="s">
        <v>65</v>
      </c>
      <c r="Q153" t="s">
        <v>1092</v>
      </c>
      <c r="R153" s="9">
        <v>8.16</v>
      </c>
      <c r="S153" s="9">
        <f>train[[#This Row],[Sales]]*20%</f>
        <v>1.6320000000000001</v>
      </c>
    </row>
    <row r="154" spans="1:19" x14ac:dyDescent="0.3">
      <c r="A154">
        <v>153</v>
      </c>
      <c r="B154" t="s">
        <v>1187</v>
      </c>
      <c r="C154" t="s">
        <v>1188</v>
      </c>
      <c r="D154" t="s">
        <v>4641</v>
      </c>
      <c r="E154" t="s">
        <v>178</v>
      </c>
      <c r="F154" t="s">
        <v>1189</v>
      </c>
      <c r="G154" t="s">
        <v>1190</v>
      </c>
      <c r="H154" t="s">
        <v>36</v>
      </c>
      <c r="I154" t="s">
        <v>23</v>
      </c>
      <c r="J154" t="s">
        <v>1191</v>
      </c>
      <c r="K154" t="s">
        <v>197</v>
      </c>
      <c r="L154">
        <v>62301</v>
      </c>
      <c r="M154" t="s">
        <v>94</v>
      </c>
      <c r="N154" t="s">
        <v>1192</v>
      </c>
      <c r="O154" t="s">
        <v>41</v>
      </c>
      <c r="P154" t="s">
        <v>77</v>
      </c>
      <c r="Q154" t="s">
        <v>1193</v>
      </c>
      <c r="R154" s="9">
        <v>99.135999999999996</v>
      </c>
      <c r="S154" s="9">
        <f>train[[#This Row],[Sales]]*20%</f>
        <v>19.827200000000001</v>
      </c>
    </row>
    <row r="155" spans="1:19" x14ac:dyDescent="0.3">
      <c r="A155">
        <v>154</v>
      </c>
      <c r="B155" t="s">
        <v>1194</v>
      </c>
      <c r="C155" t="s">
        <v>1195</v>
      </c>
      <c r="D155" t="s">
        <v>4642</v>
      </c>
      <c r="E155" t="s">
        <v>46</v>
      </c>
      <c r="F155" t="s">
        <v>1196</v>
      </c>
      <c r="G155" t="s">
        <v>1197</v>
      </c>
      <c r="H155" t="s">
        <v>36</v>
      </c>
      <c r="I155" t="s">
        <v>23</v>
      </c>
      <c r="J155" t="s">
        <v>576</v>
      </c>
      <c r="K155" t="s">
        <v>1121</v>
      </c>
      <c r="L155">
        <v>2038</v>
      </c>
      <c r="M155" t="s">
        <v>136</v>
      </c>
      <c r="N155" t="s">
        <v>1198</v>
      </c>
      <c r="O155" t="s">
        <v>28</v>
      </c>
      <c r="P155" t="s">
        <v>52</v>
      </c>
      <c r="Q155" t="s">
        <v>1199</v>
      </c>
      <c r="R155" s="9">
        <v>1488.424</v>
      </c>
      <c r="S155" s="9">
        <f>train[[#This Row],[Sales]]*20%</f>
        <v>297.6848</v>
      </c>
    </row>
    <row r="156" spans="1:19" x14ac:dyDescent="0.3">
      <c r="A156">
        <v>155</v>
      </c>
      <c r="B156" t="s">
        <v>1200</v>
      </c>
      <c r="C156" t="s">
        <v>1201</v>
      </c>
      <c r="D156" t="s">
        <v>4538</v>
      </c>
      <c r="E156" t="s">
        <v>46</v>
      </c>
      <c r="F156" t="s">
        <v>1202</v>
      </c>
      <c r="G156" t="s">
        <v>1203</v>
      </c>
      <c r="H156" t="s">
        <v>22</v>
      </c>
      <c r="I156" t="s">
        <v>23</v>
      </c>
      <c r="J156" t="s">
        <v>174</v>
      </c>
      <c r="K156" t="s">
        <v>93</v>
      </c>
      <c r="L156">
        <v>77095</v>
      </c>
      <c r="M156" t="s">
        <v>94</v>
      </c>
      <c r="N156" t="s">
        <v>1204</v>
      </c>
      <c r="O156" t="s">
        <v>41</v>
      </c>
      <c r="P156" t="s">
        <v>66</v>
      </c>
      <c r="Q156" t="s">
        <v>1205</v>
      </c>
      <c r="R156" s="9">
        <v>8.6519999999999992</v>
      </c>
      <c r="S156" s="9">
        <f>train[[#This Row],[Sales]]*20%</f>
        <v>1.7303999999999999</v>
      </c>
    </row>
    <row r="157" spans="1:19" x14ac:dyDescent="0.3">
      <c r="A157">
        <v>156</v>
      </c>
      <c r="B157" t="s">
        <v>1206</v>
      </c>
      <c r="C157" t="s">
        <v>815</v>
      </c>
      <c r="D157" t="s">
        <v>1207</v>
      </c>
      <c r="E157" t="s">
        <v>178</v>
      </c>
      <c r="F157" t="s">
        <v>1208</v>
      </c>
      <c r="G157" t="s">
        <v>1209</v>
      </c>
      <c r="H157" t="s">
        <v>36</v>
      </c>
      <c r="I157" t="s">
        <v>23</v>
      </c>
      <c r="J157" t="s">
        <v>118</v>
      </c>
      <c r="K157" t="s">
        <v>38</v>
      </c>
      <c r="L157">
        <v>94109</v>
      </c>
      <c r="M157" t="s">
        <v>39</v>
      </c>
      <c r="N157" t="s">
        <v>1210</v>
      </c>
      <c r="O157" t="s">
        <v>41</v>
      </c>
      <c r="P157" t="s">
        <v>77</v>
      </c>
      <c r="Q157" t="s">
        <v>1211</v>
      </c>
      <c r="R157" s="9">
        <v>50.96</v>
      </c>
      <c r="S157" s="9">
        <f>train[[#This Row],[Sales]]*20%</f>
        <v>10.192</v>
      </c>
    </row>
    <row r="158" spans="1:19" x14ac:dyDescent="0.3">
      <c r="A158">
        <v>157</v>
      </c>
      <c r="B158" t="s">
        <v>1212</v>
      </c>
      <c r="C158" t="s">
        <v>1109</v>
      </c>
      <c r="D158" t="s">
        <v>1213</v>
      </c>
      <c r="E158" t="s">
        <v>19</v>
      </c>
      <c r="F158" t="s">
        <v>1214</v>
      </c>
      <c r="G158" t="s">
        <v>1215</v>
      </c>
      <c r="H158" t="s">
        <v>36</v>
      </c>
      <c r="I158" t="s">
        <v>23</v>
      </c>
      <c r="J158" t="s">
        <v>1012</v>
      </c>
      <c r="K158" t="s">
        <v>229</v>
      </c>
      <c r="L158">
        <v>48180</v>
      </c>
      <c r="M158" t="s">
        <v>94</v>
      </c>
      <c r="N158" t="s">
        <v>1216</v>
      </c>
      <c r="O158" t="s">
        <v>63</v>
      </c>
      <c r="P158" t="s">
        <v>153</v>
      </c>
      <c r="Q158" t="s">
        <v>1217</v>
      </c>
      <c r="R158" s="9">
        <v>41.9</v>
      </c>
      <c r="S158" s="9">
        <f>train[[#This Row],[Sales]]*20%</f>
        <v>8.3800000000000008</v>
      </c>
    </row>
    <row r="159" spans="1:19" x14ac:dyDescent="0.3">
      <c r="A159">
        <v>158</v>
      </c>
      <c r="B159" t="s">
        <v>1218</v>
      </c>
      <c r="C159" t="s">
        <v>1219</v>
      </c>
      <c r="D159" t="s">
        <v>4643</v>
      </c>
      <c r="E159" t="s">
        <v>46</v>
      </c>
      <c r="F159" t="s">
        <v>1220</v>
      </c>
      <c r="G159" t="s">
        <v>1221</v>
      </c>
      <c r="H159" t="s">
        <v>22</v>
      </c>
      <c r="I159" t="s">
        <v>23</v>
      </c>
      <c r="J159" t="s">
        <v>1222</v>
      </c>
      <c r="K159" t="s">
        <v>50</v>
      </c>
      <c r="L159">
        <v>33024</v>
      </c>
      <c r="M159" t="s">
        <v>26</v>
      </c>
      <c r="N159" t="s">
        <v>1223</v>
      </c>
      <c r="O159" t="s">
        <v>28</v>
      </c>
      <c r="P159" t="s">
        <v>52</v>
      </c>
      <c r="Q159" t="s">
        <v>1224</v>
      </c>
      <c r="R159" s="9">
        <v>375.45749999999998</v>
      </c>
      <c r="S159" s="9">
        <f>train[[#This Row],[Sales]]*20%</f>
        <v>75.091499999999996</v>
      </c>
    </row>
    <row r="160" spans="1:19" x14ac:dyDescent="0.3">
      <c r="A160">
        <v>159</v>
      </c>
      <c r="B160" t="s">
        <v>1225</v>
      </c>
      <c r="C160" t="s">
        <v>4644</v>
      </c>
      <c r="D160" t="s">
        <v>4645</v>
      </c>
      <c r="E160" t="s">
        <v>46</v>
      </c>
      <c r="F160" t="s">
        <v>1226</v>
      </c>
      <c r="G160" t="s">
        <v>1227</v>
      </c>
      <c r="H160" t="s">
        <v>36</v>
      </c>
      <c r="I160" t="s">
        <v>23</v>
      </c>
      <c r="J160" t="s">
        <v>134</v>
      </c>
      <c r="K160" t="s">
        <v>135</v>
      </c>
      <c r="L160">
        <v>19140</v>
      </c>
      <c r="M160" t="s">
        <v>136</v>
      </c>
      <c r="N160" t="s">
        <v>1228</v>
      </c>
      <c r="O160" t="s">
        <v>63</v>
      </c>
      <c r="P160" t="s">
        <v>646</v>
      </c>
      <c r="Q160" t="s">
        <v>1229</v>
      </c>
      <c r="R160" s="9">
        <v>482.34</v>
      </c>
      <c r="S160" s="9">
        <f>train[[#This Row],[Sales]]*20%</f>
        <v>96.468000000000004</v>
      </c>
    </row>
    <row r="161" spans="1:19" x14ac:dyDescent="0.3">
      <c r="A161">
        <v>160</v>
      </c>
      <c r="B161" t="s">
        <v>1232</v>
      </c>
      <c r="C161" t="s">
        <v>687</v>
      </c>
      <c r="D161" t="s">
        <v>331</v>
      </c>
      <c r="E161" t="s">
        <v>178</v>
      </c>
      <c r="F161" t="s">
        <v>1233</v>
      </c>
      <c r="G161" t="s">
        <v>1234</v>
      </c>
      <c r="H161" t="s">
        <v>22</v>
      </c>
      <c r="I161" t="s">
        <v>23</v>
      </c>
      <c r="J161" t="s">
        <v>941</v>
      </c>
      <c r="K161" t="s">
        <v>472</v>
      </c>
      <c r="L161">
        <v>45231</v>
      </c>
      <c r="M161" t="s">
        <v>136</v>
      </c>
      <c r="N161" t="s">
        <v>1235</v>
      </c>
      <c r="O161" t="s">
        <v>41</v>
      </c>
      <c r="P161" t="s">
        <v>62</v>
      </c>
      <c r="Q161" t="s">
        <v>1236</v>
      </c>
      <c r="R161" s="9">
        <v>2.6240000000000001</v>
      </c>
      <c r="S161" s="9">
        <f>train[[#This Row],[Sales]]*20%</f>
        <v>0.52480000000000004</v>
      </c>
    </row>
    <row r="162" spans="1:19" x14ac:dyDescent="0.3">
      <c r="A162">
        <v>161</v>
      </c>
      <c r="B162" t="s">
        <v>1237</v>
      </c>
      <c r="C162" t="s">
        <v>4545</v>
      </c>
      <c r="D162" t="s">
        <v>1238</v>
      </c>
      <c r="E162" t="s">
        <v>46</v>
      </c>
      <c r="F162" t="s">
        <v>1239</v>
      </c>
      <c r="G162" t="s">
        <v>1240</v>
      </c>
      <c r="H162" t="s">
        <v>22</v>
      </c>
      <c r="I162" t="s">
        <v>23</v>
      </c>
      <c r="J162" t="s">
        <v>256</v>
      </c>
      <c r="K162" t="s">
        <v>257</v>
      </c>
      <c r="L162">
        <v>10009</v>
      </c>
      <c r="M162" t="s">
        <v>136</v>
      </c>
      <c r="N162" t="s">
        <v>1241</v>
      </c>
      <c r="O162" t="s">
        <v>41</v>
      </c>
      <c r="P162" t="s">
        <v>65</v>
      </c>
      <c r="Q162" t="s">
        <v>1242</v>
      </c>
      <c r="R162" s="9">
        <v>23.36</v>
      </c>
      <c r="S162" s="9">
        <f>train[[#This Row],[Sales]]*20%</f>
        <v>4.6719999999999997</v>
      </c>
    </row>
    <row r="163" spans="1:19" x14ac:dyDescent="0.3">
      <c r="A163">
        <v>162</v>
      </c>
      <c r="B163" t="s">
        <v>1243</v>
      </c>
      <c r="C163" t="s">
        <v>912</v>
      </c>
      <c r="D163" t="s">
        <v>1244</v>
      </c>
      <c r="E163" t="s">
        <v>19</v>
      </c>
      <c r="F163" t="s">
        <v>1245</v>
      </c>
      <c r="G163" t="s">
        <v>1246</v>
      </c>
      <c r="H163" t="s">
        <v>22</v>
      </c>
      <c r="I163" t="s">
        <v>23</v>
      </c>
      <c r="J163" t="s">
        <v>1247</v>
      </c>
      <c r="K163" t="s">
        <v>83</v>
      </c>
      <c r="L163">
        <v>98198</v>
      </c>
      <c r="M163" t="s">
        <v>39</v>
      </c>
      <c r="N163" t="s">
        <v>1248</v>
      </c>
      <c r="O163" t="s">
        <v>63</v>
      </c>
      <c r="P163" t="s">
        <v>64</v>
      </c>
      <c r="Q163" t="s">
        <v>1249</v>
      </c>
      <c r="R163" s="9">
        <v>246.38399999999999</v>
      </c>
      <c r="S163" s="9">
        <f>train[[#This Row],[Sales]]*20%</f>
        <v>49.276800000000001</v>
      </c>
    </row>
    <row r="164" spans="1:19" x14ac:dyDescent="0.3">
      <c r="A164">
        <v>163</v>
      </c>
      <c r="B164" t="s">
        <v>1250</v>
      </c>
      <c r="C164" t="s">
        <v>4646</v>
      </c>
      <c r="D164" t="s">
        <v>4647</v>
      </c>
      <c r="E164" t="s">
        <v>19</v>
      </c>
      <c r="F164" t="s">
        <v>1251</v>
      </c>
      <c r="G164" t="s">
        <v>1252</v>
      </c>
      <c r="H164" t="s">
        <v>36</v>
      </c>
      <c r="I164" t="s">
        <v>23</v>
      </c>
      <c r="J164" t="s">
        <v>1253</v>
      </c>
      <c r="K164" t="s">
        <v>197</v>
      </c>
      <c r="L164">
        <v>61604</v>
      </c>
      <c r="M164" t="s">
        <v>94</v>
      </c>
      <c r="N164" t="s">
        <v>1254</v>
      </c>
      <c r="O164" t="s">
        <v>41</v>
      </c>
      <c r="P164" t="s">
        <v>65</v>
      </c>
      <c r="Q164" t="s">
        <v>1255</v>
      </c>
      <c r="R164" s="9">
        <v>12.462</v>
      </c>
      <c r="S164" s="9">
        <f>train[[#This Row],[Sales]]*20%</f>
        <v>2.4923999999999999</v>
      </c>
    </row>
    <row r="165" spans="1:19" x14ac:dyDescent="0.3">
      <c r="A165">
        <v>164</v>
      </c>
      <c r="B165" t="s">
        <v>1256</v>
      </c>
      <c r="C165" t="s">
        <v>1257</v>
      </c>
      <c r="D165" t="s">
        <v>4648</v>
      </c>
      <c r="E165" t="s">
        <v>46</v>
      </c>
      <c r="F165" t="s">
        <v>1258</v>
      </c>
      <c r="G165" t="s">
        <v>1259</v>
      </c>
      <c r="H165" t="s">
        <v>91</v>
      </c>
      <c r="I165" t="s">
        <v>23</v>
      </c>
      <c r="J165" t="s">
        <v>1260</v>
      </c>
      <c r="K165" t="s">
        <v>1261</v>
      </c>
      <c r="L165">
        <v>89115</v>
      </c>
      <c r="M165" t="s">
        <v>39</v>
      </c>
      <c r="N165" t="s">
        <v>1262</v>
      </c>
      <c r="O165" t="s">
        <v>41</v>
      </c>
      <c r="P165" t="s">
        <v>65</v>
      </c>
      <c r="Q165" t="s">
        <v>1263</v>
      </c>
      <c r="R165" s="9">
        <v>75.792000000000002</v>
      </c>
      <c r="S165" s="9">
        <f>train[[#This Row],[Sales]]*20%</f>
        <v>15.1584</v>
      </c>
    </row>
    <row r="166" spans="1:19" x14ac:dyDescent="0.3">
      <c r="A166">
        <v>165</v>
      </c>
      <c r="B166" t="s">
        <v>1264</v>
      </c>
      <c r="C166" t="s">
        <v>961</v>
      </c>
      <c r="D166" t="s">
        <v>170</v>
      </c>
      <c r="E166" t="s">
        <v>19</v>
      </c>
      <c r="F166" t="s">
        <v>1265</v>
      </c>
      <c r="G166" t="s">
        <v>1266</v>
      </c>
      <c r="H166" t="s">
        <v>36</v>
      </c>
      <c r="I166" t="s">
        <v>23</v>
      </c>
      <c r="J166" t="s">
        <v>1267</v>
      </c>
      <c r="K166" t="s">
        <v>1268</v>
      </c>
      <c r="L166">
        <v>2886</v>
      </c>
      <c r="M166" t="s">
        <v>136</v>
      </c>
      <c r="N166" t="s">
        <v>1269</v>
      </c>
      <c r="O166" t="s">
        <v>41</v>
      </c>
      <c r="P166" t="s">
        <v>54</v>
      </c>
      <c r="Q166" t="s">
        <v>1270</v>
      </c>
      <c r="R166" s="9">
        <v>49.96</v>
      </c>
      <c r="S166" s="9">
        <f>train[[#This Row],[Sales]]*20%</f>
        <v>9.9920000000000009</v>
      </c>
    </row>
    <row r="167" spans="1:19" x14ac:dyDescent="0.3">
      <c r="A167">
        <v>166</v>
      </c>
      <c r="B167" t="s">
        <v>1273</v>
      </c>
      <c r="C167" t="s">
        <v>4650</v>
      </c>
      <c r="D167" t="s">
        <v>4651</v>
      </c>
      <c r="E167" t="s">
        <v>19</v>
      </c>
      <c r="F167" t="s">
        <v>1274</v>
      </c>
      <c r="G167" t="s">
        <v>1275</v>
      </c>
      <c r="H167" t="s">
        <v>22</v>
      </c>
      <c r="I167" t="s">
        <v>23</v>
      </c>
      <c r="J167" t="s">
        <v>174</v>
      </c>
      <c r="K167" t="s">
        <v>93</v>
      </c>
      <c r="L167">
        <v>77036</v>
      </c>
      <c r="M167" t="s">
        <v>94</v>
      </c>
      <c r="N167" t="s">
        <v>1276</v>
      </c>
      <c r="O167" t="s">
        <v>41</v>
      </c>
      <c r="P167" t="s">
        <v>54</v>
      </c>
      <c r="Q167" t="s">
        <v>1277</v>
      </c>
      <c r="R167" s="9">
        <v>35.951999999999998</v>
      </c>
      <c r="S167" s="9">
        <f>train[[#This Row],[Sales]]*20%</f>
        <v>7.1904000000000003</v>
      </c>
    </row>
    <row r="168" spans="1:19" x14ac:dyDescent="0.3">
      <c r="A168">
        <v>167</v>
      </c>
      <c r="B168" t="s">
        <v>1280</v>
      </c>
      <c r="C168" t="s">
        <v>1281</v>
      </c>
      <c r="D168" t="s">
        <v>499</v>
      </c>
      <c r="E168" t="s">
        <v>178</v>
      </c>
      <c r="F168" t="s">
        <v>1282</v>
      </c>
      <c r="G168" t="s">
        <v>1283</v>
      </c>
      <c r="H168" t="s">
        <v>22</v>
      </c>
      <c r="I168" t="s">
        <v>23</v>
      </c>
      <c r="J168" t="s">
        <v>1284</v>
      </c>
      <c r="K168" t="s">
        <v>50</v>
      </c>
      <c r="L168">
        <v>33180</v>
      </c>
      <c r="M168" t="s">
        <v>26</v>
      </c>
      <c r="N168" t="s">
        <v>1285</v>
      </c>
      <c r="O168" t="s">
        <v>41</v>
      </c>
      <c r="P168" t="s">
        <v>77</v>
      </c>
      <c r="Q168" t="s">
        <v>1286</v>
      </c>
      <c r="R168" s="9">
        <v>9.5679999999999996</v>
      </c>
      <c r="S168" s="9">
        <f>train[[#This Row],[Sales]]*20%</f>
        <v>1.9136</v>
      </c>
    </row>
    <row r="169" spans="1:19" x14ac:dyDescent="0.3">
      <c r="A169">
        <v>168</v>
      </c>
      <c r="B169" t="s">
        <v>1287</v>
      </c>
      <c r="C169" t="s">
        <v>1288</v>
      </c>
      <c r="D169" t="s">
        <v>1289</v>
      </c>
      <c r="E169" t="s">
        <v>46</v>
      </c>
      <c r="F169" t="s">
        <v>1290</v>
      </c>
      <c r="G169" t="s">
        <v>4652</v>
      </c>
      <c r="H169" t="s">
        <v>22</v>
      </c>
      <c r="I169" t="s">
        <v>23</v>
      </c>
      <c r="J169" t="s">
        <v>256</v>
      </c>
      <c r="K169" t="s">
        <v>257</v>
      </c>
      <c r="L169">
        <v>10024</v>
      </c>
      <c r="M169" t="s">
        <v>136</v>
      </c>
      <c r="N169" t="s">
        <v>1292</v>
      </c>
      <c r="O169" t="s">
        <v>41</v>
      </c>
      <c r="P169" t="s">
        <v>66</v>
      </c>
      <c r="Q169" t="s">
        <v>1293</v>
      </c>
      <c r="R169" s="9">
        <v>35.909999999999997</v>
      </c>
      <c r="S169" s="9">
        <f>train[[#This Row],[Sales]]*20%</f>
        <v>7.1819999999999995</v>
      </c>
    </row>
    <row r="170" spans="1:19" x14ac:dyDescent="0.3">
      <c r="A170">
        <v>169</v>
      </c>
      <c r="B170" t="s">
        <v>1294</v>
      </c>
      <c r="C170" t="s">
        <v>4653</v>
      </c>
      <c r="D170" t="s">
        <v>4654</v>
      </c>
      <c r="E170" t="s">
        <v>46</v>
      </c>
      <c r="F170" t="s">
        <v>1295</v>
      </c>
      <c r="G170" t="s">
        <v>1296</v>
      </c>
      <c r="H170" t="s">
        <v>22</v>
      </c>
      <c r="I170" t="s">
        <v>23</v>
      </c>
      <c r="J170" t="s">
        <v>118</v>
      </c>
      <c r="K170" t="s">
        <v>38</v>
      </c>
      <c r="L170">
        <v>94110</v>
      </c>
      <c r="M170" t="s">
        <v>39</v>
      </c>
      <c r="N170" t="s">
        <v>1278</v>
      </c>
      <c r="O170" t="s">
        <v>63</v>
      </c>
      <c r="P170" t="s">
        <v>153</v>
      </c>
      <c r="Q170" t="s">
        <v>1279</v>
      </c>
      <c r="R170" s="9">
        <v>179.95</v>
      </c>
      <c r="S170" s="9">
        <f>train[[#This Row],[Sales]]*20%</f>
        <v>35.99</v>
      </c>
    </row>
    <row r="171" spans="1:19" x14ac:dyDescent="0.3">
      <c r="A171">
        <v>170</v>
      </c>
      <c r="B171" t="s">
        <v>1306</v>
      </c>
      <c r="C171" t="s">
        <v>4625</v>
      </c>
      <c r="D171" t="s">
        <v>4655</v>
      </c>
      <c r="E171" t="s">
        <v>46</v>
      </c>
      <c r="F171" t="s">
        <v>1307</v>
      </c>
      <c r="G171" t="s">
        <v>1308</v>
      </c>
      <c r="H171" t="s">
        <v>36</v>
      </c>
      <c r="I171" t="s">
        <v>23</v>
      </c>
      <c r="J171" t="s">
        <v>82</v>
      </c>
      <c r="K171" t="s">
        <v>83</v>
      </c>
      <c r="L171">
        <v>98105</v>
      </c>
      <c r="M171" t="s">
        <v>39</v>
      </c>
      <c r="N171" t="s">
        <v>1309</v>
      </c>
      <c r="O171" t="s">
        <v>41</v>
      </c>
      <c r="P171" t="s">
        <v>77</v>
      </c>
      <c r="Q171" t="s">
        <v>1310</v>
      </c>
      <c r="R171" s="9">
        <v>139.86000000000001</v>
      </c>
      <c r="S171" s="9">
        <f>train[[#This Row],[Sales]]*20%</f>
        <v>27.972000000000005</v>
      </c>
    </row>
    <row r="172" spans="1:19" x14ac:dyDescent="0.3">
      <c r="A172">
        <v>171</v>
      </c>
      <c r="B172" t="s">
        <v>1311</v>
      </c>
      <c r="C172" t="s">
        <v>761</v>
      </c>
      <c r="D172" t="s">
        <v>1312</v>
      </c>
      <c r="E172" t="s">
        <v>46</v>
      </c>
      <c r="F172" t="s">
        <v>1313</v>
      </c>
      <c r="G172" t="s">
        <v>1314</v>
      </c>
      <c r="H172" t="s">
        <v>22</v>
      </c>
      <c r="I172" t="s">
        <v>23</v>
      </c>
      <c r="J172" t="s">
        <v>1315</v>
      </c>
      <c r="K172" t="s">
        <v>38</v>
      </c>
      <c r="L172">
        <v>92646</v>
      </c>
      <c r="M172" t="s">
        <v>39</v>
      </c>
      <c r="N172" t="s">
        <v>1316</v>
      </c>
      <c r="O172" t="s">
        <v>41</v>
      </c>
      <c r="P172" t="s">
        <v>62</v>
      </c>
      <c r="Q172" t="s">
        <v>1317</v>
      </c>
      <c r="R172" s="9">
        <v>95.92</v>
      </c>
      <c r="S172" s="9">
        <f>train[[#This Row],[Sales]]*20%</f>
        <v>19.184000000000001</v>
      </c>
    </row>
    <row r="173" spans="1:19" x14ac:dyDescent="0.3">
      <c r="A173">
        <v>172</v>
      </c>
      <c r="B173" t="s">
        <v>1318</v>
      </c>
      <c r="C173" t="s">
        <v>1319</v>
      </c>
      <c r="D173" t="s">
        <v>1320</v>
      </c>
      <c r="E173" t="s">
        <v>46</v>
      </c>
      <c r="F173" t="s">
        <v>1321</v>
      </c>
      <c r="G173" t="s">
        <v>1322</v>
      </c>
      <c r="H173" t="s">
        <v>22</v>
      </c>
      <c r="I173" t="s">
        <v>23</v>
      </c>
      <c r="J173" t="s">
        <v>37</v>
      </c>
      <c r="K173" t="s">
        <v>38</v>
      </c>
      <c r="L173">
        <v>90004</v>
      </c>
      <c r="M173" t="s">
        <v>39</v>
      </c>
      <c r="N173" t="s">
        <v>1323</v>
      </c>
      <c r="O173" t="s">
        <v>28</v>
      </c>
      <c r="P173" t="s">
        <v>31</v>
      </c>
      <c r="Q173" t="s">
        <v>1324</v>
      </c>
      <c r="R173" s="9">
        <v>383.8</v>
      </c>
      <c r="S173" s="9">
        <f>train[[#This Row],[Sales]]*20%</f>
        <v>76.760000000000005</v>
      </c>
    </row>
    <row r="174" spans="1:19" x14ac:dyDescent="0.3">
      <c r="A174">
        <v>173</v>
      </c>
      <c r="B174" t="s">
        <v>1328</v>
      </c>
      <c r="C174" t="s">
        <v>170</v>
      </c>
      <c r="D174" t="s">
        <v>171</v>
      </c>
      <c r="E174" t="s">
        <v>46</v>
      </c>
      <c r="F174" t="s">
        <v>1329</v>
      </c>
      <c r="G174" t="s">
        <v>1330</v>
      </c>
      <c r="H174" t="s">
        <v>36</v>
      </c>
      <c r="I174" t="s">
        <v>23</v>
      </c>
      <c r="J174" t="s">
        <v>1331</v>
      </c>
      <c r="K174" t="s">
        <v>1121</v>
      </c>
      <c r="L174">
        <v>1841</v>
      </c>
      <c r="M174" t="s">
        <v>136</v>
      </c>
      <c r="N174" t="s">
        <v>1332</v>
      </c>
      <c r="O174" t="s">
        <v>28</v>
      </c>
      <c r="P174" t="s">
        <v>60</v>
      </c>
      <c r="Q174" t="s">
        <v>1333</v>
      </c>
      <c r="R174" s="9">
        <v>56.56</v>
      </c>
      <c r="S174" s="9">
        <f>train[[#This Row],[Sales]]*20%</f>
        <v>11.312000000000001</v>
      </c>
    </row>
    <row r="175" spans="1:19" x14ac:dyDescent="0.3">
      <c r="A175">
        <v>174</v>
      </c>
      <c r="B175" t="s">
        <v>1334</v>
      </c>
      <c r="C175" t="s">
        <v>1335</v>
      </c>
      <c r="D175" t="s">
        <v>1336</v>
      </c>
      <c r="E175" t="s">
        <v>19</v>
      </c>
      <c r="F175" t="s">
        <v>1337</v>
      </c>
      <c r="G175" t="s">
        <v>1338</v>
      </c>
      <c r="H175" t="s">
        <v>22</v>
      </c>
      <c r="I175" t="s">
        <v>23</v>
      </c>
      <c r="J175" t="s">
        <v>313</v>
      </c>
      <c r="K175" t="s">
        <v>1339</v>
      </c>
      <c r="L175">
        <v>39212</v>
      </c>
      <c r="M175" t="s">
        <v>26</v>
      </c>
      <c r="N175" t="s">
        <v>1340</v>
      </c>
      <c r="O175" t="s">
        <v>28</v>
      </c>
      <c r="P175" t="s">
        <v>31</v>
      </c>
      <c r="Q175" t="s">
        <v>1341</v>
      </c>
      <c r="R175" s="9">
        <v>866.4</v>
      </c>
      <c r="S175" s="9">
        <f>train[[#This Row],[Sales]]*20%</f>
        <v>173.28</v>
      </c>
    </row>
    <row r="176" spans="1:19" x14ac:dyDescent="0.3">
      <c r="A176">
        <v>175</v>
      </c>
      <c r="B176" t="s">
        <v>1345</v>
      </c>
      <c r="C176" t="s">
        <v>4587</v>
      </c>
      <c r="D176" t="s">
        <v>847</v>
      </c>
      <c r="E176" t="s">
        <v>178</v>
      </c>
      <c r="F176" t="s">
        <v>1346</v>
      </c>
      <c r="G176" t="s">
        <v>1347</v>
      </c>
      <c r="H176" t="s">
        <v>91</v>
      </c>
      <c r="I176" t="s">
        <v>23</v>
      </c>
      <c r="J176" t="s">
        <v>1348</v>
      </c>
      <c r="K176" t="s">
        <v>257</v>
      </c>
      <c r="L176">
        <v>10801</v>
      </c>
      <c r="M176" t="s">
        <v>136</v>
      </c>
      <c r="N176" t="s">
        <v>1349</v>
      </c>
      <c r="O176" t="s">
        <v>63</v>
      </c>
      <c r="P176" t="s">
        <v>646</v>
      </c>
      <c r="Q176" t="s">
        <v>1350</v>
      </c>
      <c r="R176" s="9">
        <v>69.989999999999995</v>
      </c>
      <c r="S176" s="9">
        <f>train[[#This Row],[Sales]]*20%</f>
        <v>13.997999999999999</v>
      </c>
    </row>
    <row r="177" spans="1:19" x14ac:dyDescent="0.3">
      <c r="A177">
        <v>176</v>
      </c>
      <c r="B177" t="s">
        <v>1351</v>
      </c>
      <c r="C177" t="s">
        <v>4637</v>
      </c>
      <c r="D177" t="s">
        <v>4657</v>
      </c>
      <c r="E177" t="s">
        <v>46</v>
      </c>
      <c r="F177" t="s">
        <v>1352</v>
      </c>
      <c r="G177" t="s">
        <v>1353</v>
      </c>
      <c r="H177" t="s">
        <v>36</v>
      </c>
      <c r="I177" t="s">
        <v>23</v>
      </c>
      <c r="J177" t="s">
        <v>642</v>
      </c>
      <c r="K177" t="s">
        <v>93</v>
      </c>
      <c r="L177">
        <v>78207</v>
      </c>
      <c r="M177" t="s">
        <v>94</v>
      </c>
      <c r="N177" t="s">
        <v>1354</v>
      </c>
      <c r="O177" t="s">
        <v>41</v>
      </c>
      <c r="P177" t="s">
        <v>62</v>
      </c>
      <c r="Q177" t="s">
        <v>1355</v>
      </c>
      <c r="R177" s="9">
        <v>6.6719999999999997</v>
      </c>
      <c r="S177" s="9">
        <f>train[[#This Row],[Sales]]*20%</f>
        <v>1.3344</v>
      </c>
    </row>
    <row r="178" spans="1:19" x14ac:dyDescent="0.3">
      <c r="A178">
        <v>177</v>
      </c>
      <c r="B178" t="s">
        <v>1356</v>
      </c>
      <c r="C178" t="s">
        <v>1357</v>
      </c>
      <c r="D178" t="s">
        <v>1358</v>
      </c>
      <c r="E178" t="s">
        <v>46</v>
      </c>
      <c r="F178" t="s">
        <v>1359</v>
      </c>
      <c r="G178" t="s">
        <v>1360</v>
      </c>
      <c r="H178" t="s">
        <v>91</v>
      </c>
      <c r="I178" t="s">
        <v>23</v>
      </c>
      <c r="J178" t="s">
        <v>1361</v>
      </c>
      <c r="K178" t="s">
        <v>75</v>
      </c>
      <c r="L178">
        <v>28052</v>
      </c>
      <c r="M178" t="s">
        <v>26</v>
      </c>
      <c r="N178" t="s">
        <v>1362</v>
      </c>
      <c r="O178" t="s">
        <v>41</v>
      </c>
      <c r="P178" t="s">
        <v>65</v>
      </c>
      <c r="Q178" t="s">
        <v>1363</v>
      </c>
      <c r="R178" s="9">
        <v>189.58799999999999</v>
      </c>
      <c r="S178" s="9">
        <f>train[[#This Row],[Sales]]*20%</f>
        <v>37.9176</v>
      </c>
    </row>
    <row r="179" spans="1:19" x14ac:dyDescent="0.3">
      <c r="A179">
        <v>178</v>
      </c>
      <c r="B179" t="s">
        <v>1366</v>
      </c>
      <c r="C179" t="s">
        <v>1367</v>
      </c>
      <c r="D179" t="s">
        <v>1368</v>
      </c>
      <c r="E179" t="s">
        <v>46</v>
      </c>
      <c r="F179" t="s">
        <v>1369</v>
      </c>
      <c r="G179" t="s">
        <v>1370</v>
      </c>
      <c r="H179" t="s">
        <v>22</v>
      </c>
      <c r="I179" t="s">
        <v>23</v>
      </c>
      <c r="J179" t="s">
        <v>1371</v>
      </c>
      <c r="K179" t="s">
        <v>50</v>
      </c>
      <c r="L179">
        <v>32216</v>
      </c>
      <c r="M179" t="s">
        <v>26</v>
      </c>
      <c r="N179" t="s">
        <v>1372</v>
      </c>
      <c r="O179" t="s">
        <v>41</v>
      </c>
      <c r="P179" t="s">
        <v>65</v>
      </c>
      <c r="Q179" t="s">
        <v>1373</v>
      </c>
      <c r="R179" s="9">
        <v>4.8120000000000003</v>
      </c>
      <c r="S179" s="9">
        <f>train[[#This Row],[Sales]]*20%</f>
        <v>0.96240000000000014</v>
      </c>
    </row>
    <row r="180" spans="1:19" x14ac:dyDescent="0.3">
      <c r="A180">
        <v>179</v>
      </c>
      <c r="B180" t="s">
        <v>1374</v>
      </c>
      <c r="C180" t="s">
        <v>4524</v>
      </c>
      <c r="D180" t="s">
        <v>1375</v>
      </c>
      <c r="E180" t="s">
        <v>19</v>
      </c>
      <c r="F180" t="s">
        <v>1376</v>
      </c>
      <c r="G180" t="s">
        <v>1377</v>
      </c>
      <c r="H180" t="s">
        <v>91</v>
      </c>
      <c r="I180" t="s">
        <v>23</v>
      </c>
      <c r="J180" t="s">
        <v>288</v>
      </c>
      <c r="K180" t="s">
        <v>197</v>
      </c>
      <c r="L180">
        <v>60623</v>
      </c>
      <c r="M180" t="s">
        <v>94</v>
      </c>
      <c r="N180" t="s">
        <v>1378</v>
      </c>
      <c r="O180" t="s">
        <v>63</v>
      </c>
      <c r="P180" t="s">
        <v>646</v>
      </c>
      <c r="Q180" t="s">
        <v>1379</v>
      </c>
      <c r="R180" s="9">
        <v>1007.979</v>
      </c>
      <c r="S180" s="9">
        <f>train[[#This Row],[Sales]]*20%</f>
        <v>201.59580000000003</v>
      </c>
    </row>
    <row r="181" spans="1:19" x14ac:dyDescent="0.3">
      <c r="A181">
        <v>180</v>
      </c>
      <c r="B181" t="s">
        <v>1380</v>
      </c>
      <c r="C181" t="s">
        <v>193</v>
      </c>
      <c r="D181" t="s">
        <v>208</v>
      </c>
      <c r="E181" t="s">
        <v>46</v>
      </c>
      <c r="F181" t="s">
        <v>1381</v>
      </c>
      <c r="G181" t="s">
        <v>1382</v>
      </c>
      <c r="H181" t="s">
        <v>36</v>
      </c>
      <c r="I181" t="s">
        <v>23</v>
      </c>
      <c r="J181" t="s">
        <v>174</v>
      </c>
      <c r="K181" t="s">
        <v>93</v>
      </c>
      <c r="L181">
        <v>77070</v>
      </c>
      <c r="M181" t="s">
        <v>94</v>
      </c>
      <c r="N181" t="s">
        <v>1383</v>
      </c>
      <c r="O181" t="s">
        <v>41</v>
      </c>
      <c r="P181" t="s">
        <v>77</v>
      </c>
      <c r="Q181" t="s">
        <v>1384</v>
      </c>
      <c r="R181" s="9">
        <v>31.872</v>
      </c>
      <c r="S181" s="9">
        <f>train[[#This Row],[Sales]]*20%</f>
        <v>6.3744000000000005</v>
      </c>
    </row>
    <row r="182" spans="1:19" x14ac:dyDescent="0.3">
      <c r="A182">
        <v>181</v>
      </c>
      <c r="B182" t="s">
        <v>1393</v>
      </c>
      <c r="C182" t="s">
        <v>1394</v>
      </c>
      <c r="D182" t="s">
        <v>1395</v>
      </c>
      <c r="E182" t="s">
        <v>19</v>
      </c>
      <c r="F182" t="s">
        <v>1396</v>
      </c>
      <c r="G182" t="s">
        <v>1397</v>
      </c>
      <c r="H182" t="s">
        <v>22</v>
      </c>
      <c r="I182" t="s">
        <v>23</v>
      </c>
      <c r="J182" t="s">
        <v>471</v>
      </c>
      <c r="K182" t="s">
        <v>249</v>
      </c>
      <c r="L182">
        <v>47201</v>
      </c>
      <c r="M182" t="s">
        <v>94</v>
      </c>
      <c r="N182" t="s">
        <v>1398</v>
      </c>
      <c r="O182" t="s">
        <v>28</v>
      </c>
      <c r="P182" t="s">
        <v>60</v>
      </c>
      <c r="Q182" t="s">
        <v>1399</v>
      </c>
      <c r="R182" s="9">
        <v>2.91</v>
      </c>
      <c r="S182" s="9">
        <f>train[[#This Row],[Sales]]*20%</f>
        <v>0.58200000000000007</v>
      </c>
    </row>
    <row r="183" spans="1:19" x14ac:dyDescent="0.3">
      <c r="A183">
        <v>182</v>
      </c>
      <c r="B183" t="s">
        <v>1400</v>
      </c>
      <c r="C183" t="s">
        <v>4658</v>
      </c>
      <c r="D183" t="s">
        <v>4659</v>
      </c>
      <c r="E183" t="s">
        <v>19</v>
      </c>
      <c r="F183" t="s">
        <v>1401</v>
      </c>
      <c r="G183" t="s">
        <v>1402</v>
      </c>
      <c r="H183" t="s">
        <v>22</v>
      </c>
      <c r="I183" t="s">
        <v>23</v>
      </c>
      <c r="J183" t="s">
        <v>1403</v>
      </c>
      <c r="K183" t="s">
        <v>257</v>
      </c>
      <c r="L183">
        <v>13021</v>
      </c>
      <c r="M183" t="s">
        <v>136</v>
      </c>
      <c r="N183" t="s">
        <v>1404</v>
      </c>
      <c r="O183" t="s">
        <v>41</v>
      </c>
      <c r="P183" t="s">
        <v>62</v>
      </c>
      <c r="Q183" t="s">
        <v>1405</v>
      </c>
      <c r="R183" s="9">
        <v>59.52</v>
      </c>
      <c r="S183" s="9">
        <f>train[[#This Row],[Sales]]*20%</f>
        <v>11.904000000000002</v>
      </c>
    </row>
    <row r="184" spans="1:19" x14ac:dyDescent="0.3">
      <c r="A184">
        <v>183</v>
      </c>
      <c r="B184" t="s">
        <v>1406</v>
      </c>
      <c r="C184" t="s">
        <v>1407</v>
      </c>
      <c r="D184" t="s">
        <v>1408</v>
      </c>
      <c r="E184" t="s">
        <v>46</v>
      </c>
      <c r="F184" t="s">
        <v>1409</v>
      </c>
      <c r="G184" t="s">
        <v>1410</v>
      </c>
      <c r="H184" t="s">
        <v>36</v>
      </c>
      <c r="I184" t="s">
        <v>23</v>
      </c>
      <c r="J184" t="s">
        <v>765</v>
      </c>
      <c r="K184" t="s">
        <v>472</v>
      </c>
      <c r="L184">
        <v>44312</v>
      </c>
      <c r="M184" t="s">
        <v>136</v>
      </c>
      <c r="N184" t="s">
        <v>67</v>
      </c>
      <c r="O184" t="s">
        <v>28</v>
      </c>
      <c r="P184" t="s">
        <v>52</v>
      </c>
      <c r="Q184" t="s">
        <v>68</v>
      </c>
      <c r="R184" s="9">
        <v>284.36399999999998</v>
      </c>
      <c r="S184" s="9">
        <f>train[[#This Row],[Sales]]*20%</f>
        <v>56.872799999999998</v>
      </c>
    </row>
    <row r="185" spans="1:19" x14ac:dyDescent="0.3">
      <c r="A185">
        <v>184</v>
      </c>
      <c r="B185" t="s">
        <v>1413</v>
      </c>
      <c r="C185" t="s">
        <v>4660</v>
      </c>
      <c r="D185" t="s">
        <v>1414</v>
      </c>
      <c r="E185" t="s">
        <v>46</v>
      </c>
      <c r="F185" t="s">
        <v>1415</v>
      </c>
      <c r="G185" t="s">
        <v>1416</v>
      </c>
      <c r="H185" t="s">
        <v>22</v>
      </c>
      <c r="I185" t="s">
        <v>23</v>
      </c>
      <c r="J185" t="s">
        <v>74</v>
      </c>
      <c r="K185" t="s">
        <v>38</v>
      </c>
      <c r="L185">
        <v>94521</v>
      </c>
      <c r="M185" t="s">
        <v>39</v>
      </c>
      <c r="N185" t="s">
        <v>1417</v>
      </c>
      <c r="O185" t="s">
        <v>28</v>
      </c>
      <c r="P185" t="s">
        <v>31</v>
      </c>
      <c r="Q185" t="s">
        <v>1418</v>
      </c>
      <c r="R185" s="9">
        <v>129.56800000000001</v>
      </c>
      <c r="S185" s="9">
        <f>train[[#This Row],[Sales]]*20%</f>
        <v>25.913600000000002</v>
      </c>
    </row>
    <row r="186" spans="1:19" x14ac:dyDescent="0.3">
      <c r="A186">
        <v>185</v>
      </c>
      <c r="B186" t="s">
        <v>1421</v>
      </c>
      <c r="C186" t="s">
        <v>1422</v>
      </c>
      <c r="D186" t="s">
        <v>1086</v>
      </c>
      <c r="E186" t="s">
        <v>46</v>
      </c>
      <c r="F186" t="s">
        <v>1423</v>
      </c>
      <c r="G186" t="s">
        <v>1424</v>
      </c>
      <c r="H186" t="s">
        <v>91</v>
      </c>
      <c r="I186" t="s">
        <v>23</v>
      </c>
      <c r="J186" t="s">
        <v>516</v>
      </c>
      <c r="K186" t="s">
        <v>295</v>
      </c>
      <c r="L186">
        <v>85023</v>
      </c>
      <c r="M186" t="s">
        <v>39</v>
      </c>
      <c r="N186" t="s">
        <v>1150</v>
      </c>
      <c r="O186" t="s">
        <v>28</v>
      </c>
      <c r="P186" t="s">
        <v>60</v>
      </c>
      <c r="Q186" t="s">
        <v>1151</v>
      </c>
      <c r="R186" s="9">
        <v>23.56</v>
      </c>
      <c r="S186" s="9">
        <f>train[[#This Row],[Sales]]*20%</f>
        <v>4.7119999999999997</v>
      </c>
    </row>
    <row r="187" spans="1:19" x14ac:dyDescent="0.3">
      <c r="A187">
        <v>186</v>
      </c>
      <c r="B187" t="s">
        <v>1427</v>
      </c>
      <c r="C187" t="s">
        <v>1428</v>
      </c>
      <c r="D187" t="s">
        <v>1429</v>
      </c>
      <c r="E187" t="s">
        <v>46</v>
      </c>
      <c r="F187" t="s">
        <v>1430</v>
      </c>
      <c r="G187" t="s">
        <v>1431</v>
      </c>
      <c r="H187" t="s">
        <v>91</v>
      </c>
      <c r="I187" t="s">
        <v>23</v>
      </c>
      <c r="J187" t="s">
        <v>1432</v>
      </c>
      <c r="K187" t="s">
        <v>197</v>
      </c>
      <c r="L187">
        <v>60068</v>
      </c>
      <c r="M187" t="s">
        <v>94</v>
      </c>
      <c r="N187" t="s">
        <v>998</v>
      </c>
      <c r="O187" t="s">
        <v>28</v>
      </c>
      <c r="P187" t="s">
        <v>60</v>
      </c>
      <c r="Q187" t="s">
        <v>999</v>
      </c>
      <c r="R187" s="9">
        <v>254.744</v>
      </c>
      <c r="S187" s="9">
        <f>train[[#This Row],[Sales]]*20%</f>
        <v>50.948800000000006</v>
      </c>
    </row>
    <row r="188" spans="1:19" x14ac:dyDescent="0.3">
      <c r="A188">
        <v>187</v>
      </c>
      <c r="B188" t="s">
        <v>1436</v>
      </c>
      <c r="C188" t="s">
        <v>1110</v>
      </c>
      <c r="D188" t="s">
        <v>819</v>
      </c>
      <c r="E188" t="s">
        <v>46</v>
      </c>
      <c r="F188" t="s">
        <v>1437</v>
      </c>
      <c r="G188" t="s">
        <v>1438</v>
      </c>
      <c r="H188" t="s">
        <v>36</v>
      </c>
      <c r="I188" t="s">
        <v>23</v>
      </c>
      <c r="J188" t="s">
        <v>1439</v>
      </c>
      <c r="K188" t="s">
        <v>257</v>
      </c>
      <c r="L188">
        <v>11757</v>
      </c>
      <c r="M188" t="s">
        <v>136</v>
      </c>
      <c r="N188" t="s">
        <v>1440</v>
      </c>
      <c r="O188" t="s">
        <v>41</v>
      </c>
      <c r="P188" t="s">
        <v>77</v>
      </c>
      <c r="Q188" t="s">
        <v>1441</v>
      </c>
      <c r="R188" s="9">
        <v>55.48</v>
      </c>
      <c r="S188" s="9">
        <f>train[[#This Row],[Sales]]*20%</f>
        <v>11.096</v>
      </c>
    </row>
    <row r="189" spans="1:19" x14ac:dyDescent="0.3">
      <c r="A189">
        <v>188</v>
      </c>
      <c r="B189" t="s">
        <v>1442</v>
      </c>
      <c r="C189" t="s">
        <v>4624</v>
      </c>
      <c r="D189" t="s">
        <v>4529</v>
      </c>
      <c r="E189" t="s">
        <v>19</v>
      </c>
      <c r="F189" t="s">
        <v>1443</v>
      </c>
      <c r="G189" t="s">
        <v>1444</v>
      </c>
      <c r="H189" t="s">
        <v>22</v>
      </c>
      <c r="I189" t="s">
        <v>23</v>
      </c>
      <c r="J189" t="s">
        <v>118</v>
      </c>
      <c r="K189" t="s">
        <v>38</v>
      </c>
      <c r="L189">
        <v>94110</v>
      </c>
      <c r="M189" t="s">
        <v>39</v>
      </c>
      <c r="N189" t="s">
        <v>1445</v>
      </c>
      <c r="O189" t="s">
        <v>41</v>
      </c>
      <c r="P189" t="s">
        <v>54</v>
      </c>
      <c r="Q189" t="s">
        <v>1446</v>
      </c>
      <c r="R189" s="9">
        <v>340.92</v>
      </c>
      <c r="S189" s="9">
        <f>train[[#This Row],[Sales]]*20%</f>
        <v>68.184000000000012</v>
      </c>
    </row>
    <row r="190" spans="1:19" x14ac:dyDescent="0.3">
      <c r="A190">
        <v>189</v>
      </c>
      <c r="B190" t="s">
        <v>1452</v>
      </c>
      <c r="C190" t="s">
        <v>1453</v>
      </c>
      <c r="D190" t="s">
        <v>4663</v>
      </c>
      <c r="E190" t="s">
        <v>46</v>
      </c>
      <c r="F190" t="s">
        <v>1454</v>
      </c>
      <c r="G190" t="s">
        <v>1455</v>
      </c>
      <c r="H190" t="s">
        <v>22</v>
      </c>
      <c r="I190" t="s">
        <v>23</v>
      </c>
      <c r="J190" t="s">
        <v>266</v>
      </c>
      <c r="K190" t="s">
        <v>257</v>
      </c>
      <c r="L190">
        <v>12180</v>
      </c>
      <c r="M190" t="s">
        <v>136</v>
      </c>
      <c r="N190" t="s">
        <v>1009</v>
      </c>
      <c r="O190" t="s">
        <v>28</v>
      </c>
      <c r="P190" t="s">
        <v>60</v>
      </c>
      <c r="Q190" t="s">
        <v>1010</v>
      </c>
      <c r="R190" s="9">
        <v>40.200000000000003</v>
      </c>
      <c r="S190" s="9">
        <f>train[[#This Row],[Sales]]*20%</f>
        <v>8.0400000000000009</v>
      </c>
    </row>
    <row r="191" spans="1:19" x14ac:dyDescent="0.3">
      <c r="A191">
        <v>190</v>
      </c>
      <c r="B191" t="s">
        <v>1456</v>
      </c>
      <c r="C191" t="s">
        <v>1457</v>
      </c>
      <c r="D191" t="s">
        <v>4664</v>
      </c>
      <c r="E191" t="s">
        <v>46</v>
      </c>
      <c r="F191" t="s">
        <v>1458</v>
      </c>
      <c r="G191" t="s">
        <v>1459</v>
      </c>
      <c r="H191" t="s">
        <v>36</v>
      </c>
      <c r="I191" t="s">
        <v>23</v>
      </c>
      <c r="J191" t="s">
        <v>256</v>
      </c>
      <c r="K191" t="s">
        <v>257</v>
      </c>
      <c r="L191">
        <v>10024</v>
      </c>
      <c r="M191" t="s">
        <v>136</v>
      </c>
      <c r="N191" t="s">
        <v>1460</v>
      </c>
      <c r="O191" t="s">
        <v>41</v>
      </c>
      <c r="P191" t="s">
        <v>62</v>
      </c>
      <c r="Q191" t="s">
        <v>1461</v>
      </c>
      <c r="R191" s="9">
        <v>14.7</v>
      </c>
      <c r="S191" s="9">
        <f>train[[#This Row],[Sales]]*20%</f>
        <v>2.94</v>
      </c>
    </row>
    <row r="192" spans="1:19" x14ac:dyDescent="0.3">
      <c r="A192">
        <v>191</v>
      </c>
      <c r="B192" t="s">
        <v>1462</v>
      </c>
      <c r="C192" t="s">
        <v>4665</v>
      </c>
      <c r="D192" t="s">
        <v>4666</v>
      </c>
      <c r="E192" t="s">
        <v>46</v>
      </c>
      <c r="F192" t="s">
        <v>1463</v>
      </c>
      <c r="G192" t="s">
        <v>1464</v>
      </c>
      <c r="H192" t="s">
        <v>22</v>
      </c>
      <c r="I192" t="s">
        <v>23</v>
      </c>
      <c r="J192" t="s">
        <v>887</v>
      </c>
      <c r="K192" t="s">
        <v>38</v>
      </c>
      <c r="L192">
        <v>92024</v>
      </c>
      <c r="M192" t="s">
        <v>39</v>
      </c>
      <c r="N192" t="s">
        <v>1465</v>
      </c>
      <c r="O192" t="s">
        <v>63</v>
      </c>
      <c r="P192" t="s">
        <v>153</v>
      </c>
      <c r="Q192" t="s">
        <v>4667</v>
      </c>
      <c r="R192" s="9">
        <v>9.09</v>
      </c>
      <c r="S192" s="9">
        <f>train[[#This Row],[Sales]]*20%</f>
        <v>1.8180000000000001</v>
      </c>
    </row>
    <row r="193" spans="1:19" x14ac:dyDescent="0.3">
      <c r="A193">
        <v>192</v>
      </c>
      <c r="B193" t="s">
        <v>1467</v>
      </c>
      <c r="C193" t="s">
        <v>1468</v>
      </c>
      <c r="D193" t="s">
        <v>1179</v>
      </c>
      <c r="E193" t="s">
        <v>46</v>
      </c>
      <c r="F193" t="s">
        <v>1469</v>
      </c>
      <c r="G193" t="s">
        <v>1470</v>
      </c>
      <c r="H193" t="s">
        <v>22</v>
      </c>
      <c r="I193" t="s">
        <v>23</v>
      </c>
      <c r="J193" t="s">
        <v>256</v>
      </c>
      <c r="K193" t="s">
        <v>257</v>
      </c>
      <c r="L193">
        <v>10024</v>
      </c>
      <c r="M193" t="s">
        <v>136</v>
      </c>
      <c r="N193" t="s">
        <v>344</v>
      </c>
      <c r="O193" t="s">
        <v>41</v>
      </c>
      <c r="P193" t="s">
        <v>62</v>
      </c>
      <c r="Q193" t="s">
        <v>345</v>
      </c>
      <c r="R193" s="9">
        <v>5.96</v>
      </c>
      <c r="S193" s="9">
        <f>train[[#This Row],[Sales]]*20%</f>
        <v>1.1919999999999999</v>
      </c>
    </row>
    <row r="194" spans="1:19" x14ac:dyDescent="0.3">
      <c r="A194">
        <v>193</v>
      </c>
      <c r="B194" t="s">
        <v>1471</v>
      </c>
      <c r="C194" t="s">
        <v>4668</v>
      </c>
      <c r="D194" t="s">
        <v>1472</v>
      </c>
      <c r="E194" t="s">
        <v>178</v>
      </c>
      <c r="F194" t="s">
        <v>1473</v>
      </c>
      <c r="G194" t="s">
        <v>1474</v>
      </c>
      <c r="H194" t="s">
        <v>91</v>
      </c>
      <c r="I194" t="s">
        <v>23</v>
      </c>
      <c r="J194" t="s">
        <v>37</v>
      </c>
      <c r="K194" t="s">
        <v>38</v>
      </c>
      <c r="L194">
        <v>90045</v>
      </c>
      <c r="M194" t="s">
        <v>39</v>
      </c>
      <c r="N194" t="s">
        <v>1475</v>
      </c>
      <c r="O194" t="s">
        <v>41</v>
      </c>
      <c r="P194" t="s">
        <v>42</v>
      </c>
      <c r="Q194" t="s">
        <v>1476</v>
      </c>
      <c r="R194" s="9">
        <v>29.6</v>
      </c>
      <c r="S194" s="9">
        <f>train[[#This Row],[Sales]]*20%</f>
        <v>5.9200000000000008</v>
      </c>
    </row>
    <row r="195" spans="1:19" x14ac:dyDescent="0.3">
      <c r="A195">
        <v>194</v>
      </c>
      <c r="B195" t="s">
        <v>1477</v>
      </c>
      <c r="C195" t="s">
        <v>1478</v>
      </c>
      <c r="D195" t="s">
        <v>1479</v>
      </c>
      <c r="E195" t="s">
        <v>178</v>
      </c>
      <c r="F195" t="s">
        <v>1480</v>
      </c>
      <c r="G195" t="s">
        <v>1481</v>
      </c>
      <c r="H195" t="s">
        <v>22</v>
      </c>
      <c r="I195" t="s">
        <v>23</v>
      </c>
      <c r="J195" t="s">
        <v>288</v>
      </c>
      <c r="K195" t="s">
        <v>197</v>
      </c>
      <c r="L195">
        <v>60610</v>
      </c>
      <c r="M195" t="s">
        <v>94</v>
      </c>
      <c r="N195" t="s">
        <v>1482</v>
      </c>
      <c r="O195" t="s">
        <v>63</v>
      </c>
      <c r="P195" t="s">
        <v>64</v>
      </c>
      <c r="Q195" t="s">
        <v>1483</v>
      </c>
      <c r="R195" s="9">
        <v>2735.9520000000002</v>
      </c>
      <c r="S195" s="9">
        <f>train[[#This Row],[Sales]]*20%</f>
        <v>547.19040000000007</v>
      </c>
    </row>
    <row r="196" spans="1:19" x14ac:dyDescent="0.3">
      <c r="A196">
        <v>195</v>
      </c>
      <c r="B196" t="s">
        <v>1484</v>
      </c>
      <c r="C196" t="s">
        <v>4526</v>
      </c>
      <c r="D196" t="s">
        <v>1485</v>
      </c>
      <c r="E196" t="s">
        <v>19</v>
      </c>
      <c r="F196" t="s">
        <v>1486</v>
      </c>
      <c r="G196" t="s">
        <v>1487</v>
      </c>
      <c r="H196" t="s">
        <v>91</v>
      </c>
      <c r="I196" t="s">
        <v>23</v>
      </c>
      <c r="J196" t="s">
        <v>1488</v>
      </c>
      <c r="K196" t="s">
        <v>93</v>
      </c>
      <c r="L196">
        <v>77340</v>
      </c>
      <c r="M196" t="s">
        <v>94</v>
      </c>
      <c r="N196" t="s">
        <v>1489</v>
      </c>
      <c r="O196" t="s">
        <v>63</v>
      </c>
      <c r="P196" t="s">
        <v>64</v>
      </c>
      <c r="Q196" t="s">
        <v>1490</v>
      </c>
      <c r="R196" s="9">
        <v>7.992</v>
      </c>
      <c r="S196" s="9">
        <f>train[[#This Row],[Sales]]*20%</f>
        <v>1.5984</v>
      </c>
    </row>
    <row r="197" spans="1:19" x14ac:dyDescent="0.3">
      <c r="A197">
        <v>196</v>
      </c>
      <c r="B197" t="s">
        <v>1491</v>
      </c>
      <c r="C197" t="s">
        <v>658</v>
      </c>
      <c r="D197" t="s">
        <v>659</v>
      </c>
      <c r="E197" t="s">
        <v>46</v>
      </c>
      <c r="F197" t="s">
        <v>1492</v>
      </c>
      <c r="G197" t="s">
        <v>1493</v>
      </c>
      <c r="H197" t="s">
        <v>22</v>
      </c>
      <c r="I197" t="s">
        <v>23</v>
      </c>
      <c r="J197" t="s">
        <v>364</v>
      </c>
      <c r="K197" t="s">
        <v>257</v>
      </c>
      <c r="L197">
        <v>14609</v>
      </c>
      <c r="M197" t="s">
        <v>136</v>
      </c>
      <c r="N197" t="s">
        <v>1494</v>
      </c>
      <c r="O197" t="s">
        <v>41</v>
      </c>
      <c r="P197" t="s">
        <v>54</v>
      </c>
      <c r="Q197" t="s">
        <v>1495</v>
      </c>
      <c r="R197" s="9">
        <v>449.15</v>
      </c>
      <c r="S197" s="9">
        <f>train[[#This Row],[Sales]]*20%</f>
        <v>89.83</v>
      </c>
    </row>
    <row r="198" spans="1:19" x14ac:dyDescent="0.3">
      <c r="A198">
        <v>197</v>
      </c>
      <c r="B198" t="s">
        <v>1496</v>
      </c>
      <c r="C198" t="s">
        <v>4669</v>
      </c>
      <c r="D198" t="s">
        <v>1497</v>
      </c>
      <c r="E198" t="s">
        <v>46</v>
      </c>
      <c r="F198" t="s">
        <v>1498</v>
      </c>
      <c r="G198" t="s">
        <v>1499</v>
      </c>
      <c r="H198" t="s">
        <v>22</v>
      </c>
      <c r="I198" t="s">
        <v>23</v>
      </c>
      <c r="J198" t="s">
        <v>82</v>
      </c>
      <c r="K198" t="s">
        <v>83</v>
      </c>
      <c r="L198">
        <v>98115</v>
      </c>
      <c r="M198" t="s">
        <v>39</v>
      </c>
      <c r="N198" t="s">
        <v>1500</v>
      </c>
      <c r="O198" t="s">
        <v>63</v>
      </c>
      <c r="P198" t="s">
        <v>153</v>
      </c>
      <c r="Q198" t="s">
        <v>1501</v>
      </c>
      <c r="R198" s="9">
        <v>93.98</v>
      </c>
      <c r="S198" s="9">
        <f>train[[#This Row],[Sales]]*20%</f>
        <v>18.796000000000003</v>
      </c>
    </row>
    <row r="199" spans="1:19" x14ac:dyDescent="0.3">
      <c r="A199">
        <v>198</v>
      </c>
      <c r="B199" t="s">
        <v>1502</v>
      </c>
      <c r="C199" t="s">
        <v>1503</v>
      </c>
      <c r="D199" t="s">
        <v>1504</v>
      </c>
      <c r="E199" t="s">
        <v>19</v>
      </c>
      <c r="F199" t="s">
        <v>1505</v>
      </c>
      <c r="G199" t="s">
        <v>1506</v>
      </c>
      <c r="H199" t="s">
        <v>22</v>
      </c>
      <c r="I199" t="s">
        <v>23</v>
      </c>
      <c r="J199" t="s">
        <v>320</v>
      </c>
      <c r="K199" t="s">
        <v>321</v>
      </c>
      <c r="L199">
        <v>38109</v>
      </c>
      <c r="M199" t="s">
        <v>26</v>
      </c>
      <c r="N199" t="s">
        <v>1507</v>
      </c>
      <c r="O199" t="s">
        <v>28</v>
      </c>
      <c r="P199" t="s">
        <v>52</v>
      </c>
      <c r="Q199" t="s">
        <v>1508</v>
      </c>
      <c r="R199" s="9">
        <v>189.88200000000001</v>
      </c>
      <c r="S199" s="9">
        <f>train[[#This Row],[Sales]]*20%</f>
        <v>37.976400000000005</v>
      </c>
    </row>
    <row r="200" spans="1:19" x14ac:dyDescent="0.3">
      <c r="A200">
        <v>199</v>
      </c>
      <c r="B200" t="s">
        <v>1509</v>
      </c>
      <c r="C200" t="s">
        <v>185</v>
      </c>
      <c r="D200" t="s">
        <v>186</v>
      </c>
      <c r="E200" t="s">
        <v>46</v>
      </c>
      <c r="F200" t="s">
        <v>1510</v>
      </c>
      <c r="G200" t="s">
        <v>1511</v>
      </c>
      <c r="H200" t="s">
        <v>22</v>
      </c>
      <c r="I200" t="s">
        <v>23</v>
      </c>
      <c r="J200" t="s">
        <v>1512</v>
      </c>
      <c r="K200" t="s">
        <v>1513</v>
      </c>
      <c r="L200">
        <v>72701</v>
      </c>
      <c r="M200" t="s">
        <v>26</v>
      </c>
      <c r="N200" t="s">
        <v>1514</v>
      </c>
      <c r="O200" t="s">
        <v>41</v>
      </c>
      <c r="P200" t="s">
        <v>165</v>
      </c>
      <c r="Q200" t="s">
        <v>1515</v>
      </c>
      <c r="R200" s="9">
        <v>105.42</v>
      </c>
      <c r="S200" s="9">
        <f>train[[#This Row],[Sales]]*20%</f>
        <v>21.084000000000003</v>
      </c>
    </row>
    <row r="201" spans="1:19" x14ac:dyDescent="0.3">
      <c r="A201">
        <v>200</v>
      </c>
      <c r="B201" t="s">
        <v>1518</v>
      </c>
      <c r="C201" t="s">
        <v>1519</v>
      </c>
      <c r="D201" t="s">
        <v>4541</v>
      </c>
      <c r="E201" t="s">
        <v>46</v>
      </c>
      <c r="F201" t="s">
        <v>1520</v>
      </c>
      <c r="G201" t="s">
        <v>1521</v>
      </c>
      <c r="H201" t="s">
        <v>36</v>
      </c>
      <c r="I201" t="s">
        <v>23</v>
      </c>
      <c r="J201" t="s">
        <v>1522</v>
      </c>
      <c r="K201" t="s">
        <v>430</v>
      </c>
      <c r="L201">
        <v>80134</v>
      </c>
      <c r="M201" t="s">
        <v>39</v>
      </c>
      <c r="N201" t="s">
        <v>1523</v>
      </c>
      <c r="O201" t="s">
        <v>41</v>
      </c>
      <c r="P201" t="s">
        <v>65</v>
      </c>
      <c r="Q201" t="s">
        <v>1524</v>
      </c>
      <c r="R201" s="9">
        <v>22.62</v>
      </c>
      <c r="S201" s="9">
        <f>train[[#This Row],[Sales]]*20%</f>
        <v>4.524</v>
      </c>
    </row>
    <row r="202" spans="1:19" x14ac:dyDescent="0.3">
      <c r="A202">
        <v>201</v>
      </c>
      <c r="B202" t="s">
        <v>1530</v>
      </c>
      <c r="C202" t="s">
        <v>1531</v>
      </c>
      <c r="D202" t="s">
        <v>1532</v>
      </c>
      <c r="E202" t="s">
        <v>46</v>
      </c>
      <c r="F202" t="s">
        <v>1533</v>
      </c>
      <c r="G202" t="s">
        <v>1534</v>
      </c>
      <c r="H202" t="s">
        <v>22</v>
      </c>
      <c r="I202" t="s">
        <v>23</v>
      </c>
      <c r="J202" t="s">
        <v>1535</v>
      </c>
      <c r="K202" t="s">
        <v>1139</v>
      </c>
      <c r="L202">
        <v>30318</v>
      </c>
      <c r="M202" t="s">
        <v>26</v>
      </c>
      <c r="N202" t="s">
        <v>1536</v>
      </c>
      <c r="O202" t="s">
        <v>41</v>
      </c>
      <c r="P202" t="s">
        <v>62</v>
      </c>
      <c r="Q202" t="s">
        <v>1537</v>
      </c>
      <c r="R202" s="9">
        <v>2.74</v>
      </c>
      <c r="S202" s="9">
        <f>train[[#This Row],[Sales]]*20%</f>
        <v>0.54800000000000004</v>
      </c>
    </row>
    <row r="203" spans="1:19" x14ac:dyDescent="0.3">
      <c r="A203">
        <v>202</v>
      </c>
      <c r="B203" t="s">
        <v>1540</v>
      </c>
      <c r="C203" t="s">
        <v>1342</v>
      </c>
      <c r="D203" t="s">
        <v>1541</v>
      </c>
      <c r="E203" t="s">
        <v>178</v>
      </c>
      <c r="F203" t="s">
        <v>1542</v>
      </c>
      <c r="G203" t="s">
        <v>1543</v>
      </c>
      <c r="H203" t="s">
        <v>22</v>
      </c>
      <c r="I203" t="s">
        <v>23</v>
      </c>
      <c r="J203" t="s">
        <v>1544</v>
      </c>
      <c r="K203" t="s">
        <v>558</v>
      </c>
      <c r="L203">
        <v>64118</v>
      </c>
      <c r="M203" t="s">
        <v>94</v>
      </c>
      <c r="N203" t="s">
        <v>1545</v>
      </c>
      <c r="O203" t="s">
        <v>28</v>
      </c>
      <c r="P203" t="s">
        <v>60</v>
      </c>
      <c r="Q203" t="s">
        <v>1546</v>
      </c>
      <c r="R203" s="9">
        <v>126.3</v>
      </c>
      <c r="S203" s="9">
        <f>train[[#This Row],[Sales]]*20%</f>
        <v>25.26</v>
      </c>
    </row>
    <row r="204" spans="1:19" x14ac:dyDescent="0.3">
      <c r="A204">
        <v>203</v>
      </c>
      <c r="B204" t="s">
        <v>1549</v>
      </c>
      <c r="C204" t="s">
        <v>776</v>
      </c>
      <c r="D204" t="s">
        <v>454</v>
      </c>
      <c r="E204" t="s">
        <v>46</v>
      </c>
      <c r="F204" t="s">
        <v>1550</v>
      </c>
      <c r="G204" t="s">
        <v>1551</v>
      </c>
      <c r="H204" t="s">
        <v>22</v>
      </c>
      <c r="I204" t="s">
        <v>23</v>
      </c>
      <c r="J204" t="s">
        <v>37</v>
      </c>
      <c r="K204" t="s">
        <v>38</v>
      </c>
      <c r="L204">
        <v>90049</v>
      </c>
      <c r="M204" t="s">
        <v>39</v>
      </c>
      <c r="N204" t="s">
        <v>1552</v>
      </c>
      <c r="O204" t="s">
        <v>41</v>
      </c>
      <c r="P204" t="s">
        <v>62</v>
      </c>
      <c r="Q204" t="s">
        <v>1553</v>
      </c>
      <c r="R204" s="9">
        <v>6.63</v>
      </c>
      <c r="S204" s="9">
        <f>train[[#This Row],[Sales]]*20%</f>
        <v>1.3260000000000001</v>
      </c>
    </row>
    <row r="205" spans="1:19" x14ac:dyDescent="0.3">
      <c r="A205">
        <v>204</v>
      </c>
      <c r="B205" t="s">
        <v>1555</v>
      </c>
      <c r="C205" t="s">
        <v>1532</v>
      </c>
      <c r="D205" t="s">
        <v>1556</v>
      </c>
      <c r="E205" t="s">
        <v>46</v>
      </c>
      <c r="F205" t="s">
        <v>1557</v>
      </c>
      <c r="G205" t="s">
        <v>1558</v>
      </c>
      <c r="H205" t="s">
        <v>22</v>
      </c>
      <c r="I205" t="s">
        <v>23</v>
      </c>
      <c r="J205" t="s">
        <v>174</v>
      </c>
      <c r="K205" t="s">
        <v>93</v>
      </c>
      <c r="L205">
        <v>77041</v>
      </c>
      <c r="M205" t="s">
        <v>94</v>
      </c>
      <c r="N205" t="s">
        <v>221</v>
      </c>
      <c r="O205" t="s">
        <v>63</v>
      </c>
      <c r="P205" t="s">
        <v>153</v>
      </c>
      <c r="Q205" t="s">
        <v>222</v>
      </c>
      <c r="R205" s="9">
        <v>18.391999999999999</v>
      </c>
      <c r="S205" s="9">
        <f>train[[#This Row],[Sales]]*20%</f>
        <v>3.6783999999999999</v>
      </c>
    </row>
    <row r="206" spans="1:19" x14ac:dyDescent="0.3">
      <c r="A206">
        <v>205</v>
      </c>
      <c r="B206" t="s">
        <v>1563</v>
      </c>
      <c r="C206" t="s">
        <v>1386</v>
      </c>
      <c r="D206" t="s">
        <v>1564</v>
      </c>
      <c r="E206" t="s">
        <v>178</v>
      </c>
      <c r="F206" t="s">
        <v>1565</v>
      </c>
      <c r="G206" t="s">
        <v>1566</v>
      </c>
      <c r="H206" t="s">
        <v>36</v>
      </c>
      <c r="I206" t="s">
        <v>23</v>
      </c>
      <c r="J206" t="s">
        <v>833</v>
      </c>
      <c r="K206" t="s">
        <v>229</v>
      </c>
      <c r="L206">
        <v>48234</v>
      </c>
      <c r="M206" t="s">
        <v>94</v>
      </c>
      <c r="N206" t="s">
        <v>1507</v>
      </c>
      <c r="O206" t="s">
        <v>28</v>
      </c>
      <c r="P206" t="s">
        <v>52</v>
      </c>
      <c r="Q206" t="s">
        <v>1508</v>
      </c>
      <c r="R206" s="9">
        <v>210.98</v>
      </c>
      <c r="S206" s="9">
        <f>train[[#This Row],[Sales]]*20%</f>
        <v>42.195999999999998</v>
      </c>
    </row>
    <row r="207" spans="1:19" x14ac:dyDescent="0.3">
      <c r="A207">
        <v>206</v>
      </c>
      <c r="B207" t="s">
        <v>1571</v>
      </c>
      <c r="C207" t="s">
        <v>1572</v>
      </c>
      <c r="D207" t="s">
        <v>4671</v>
      </c>
      <c r="E207" t="s">
        <v>46</v>
      </c>
      <c r="F207" t="s">
        <v>1573</v>
      </c>
      <c r="G207" t="s">
        <v>1574</v>
      </c>
      <c r="H207" t="s">
        <v>22</v>
      </c>
      <c r="I207" t="s">
        <v>23</v>
      </c>
      <c r="J207" t="s">
        <v>1331</v>
      </c>
      <c r="K207" t="s">
        <v>1121</v>
      </c>
      <c r="L207">
        <v>1841</v>
      </c>
      <c r="M207" t="s">
        <v>136</v>
      </c>
      <c r="N207" t="s">
        <v>1575</v>
      </c>
      <c r="O207" t="s">
        <v>41</v>
      </c>
      <c r="P207" t="s">
        <v>259</v>
      </c>
      <c r="Q207" t="s">
        <v>531</v>
      </c>
      <c r="R207" s="9">
        <v>22.2</v>
      </c>
      <c r="S207" s="9">
        <f>train[[#This Row],[Sales]]*20%</f>
        <v>4.4400000000000004</v>
      </c>
    </row>
    <row r="208" spans="1:19" x14ac:dyDescent="0.3">
      <c r="A208">
        <v>207</v>
      </c>
      <c r="B208" t="s">
        <v>1576</v>
      </c>
      <c r="C208" t="s">
        <v>1577</v>
      </c>
      <c r="D208" t="s">
        <v>361</v>
      </c>
      <c r="E208" t="s">
        <v>46</v>
      </c>
      <c r="F208" t="s">
        <v>1578</v>
      </c>
      <c r="G208" t="s">
        <v>1579</v>
      </c>
      <c r="H208" t="s">
        <v>91</v>
      </c>
      <c r="I208" t="s">
        <v>23</v>
      </c>
      <c r="J208" t="s">
        <v>1580</v>
      </c>
      <c r="K208" t="s">
        <v>50</v>
      </c>
      <c r="L208">
        <v>33801</v>
      </c>
      <c r="M208" t="s">
        <v>26</v>
      </c>
      <c r="N208" t="s">
        <v>1581</v>
      </c>
      <c r="O208" t="s">
        <v>28</v>
      </c>
      <c r="P208" t="s">
        <v>31</v>
      </c>
      <c r="Q208" t="s">
        <v>1582</v>
      </c>
      <c r="R208" s="9">
        <v>683.952</v>
      </c>
      <c r="S208" s="9">
        <f>train[[#This Row],[Sales]]*20%</f>
        <v>136.79040000000001</v>
      </c>
    </row>
    <row r="209" spans="1:19" x14ac:dyDescent="0.3">
      <c r="A209">
        <v>208</v>
      </c>
      <c r="B209" t="s">
        <v>1583</v>
      </c>
      <c r="C209" t="s">
        <v>4547</v>
      </c>
      <c r="D209" t="s">
        <v>4576</v>
      </c>
      <c r="E209" t="s">
        <v>46</v>
      </c>
      <c r="F209" t="s">
        <v>1584</v>
      </c>
      <c r="G209" t="s">
        <v>1585</v>
      </c>
      <c r="H209" t="s">
        <v>22</v>
      </c>
      <c r="I209" t="s">
        <v>23</v>
      </c>
      <c r="J209" t="s">
        <v>134</v>
      </c>
      <c r="K209" t="s">
        <v>135</v>
      </c>
      <c r="L209">
        <v>19134</v>
      </c>
      <c r="M209" t="s">
        <v>136</v>
      </c>
      <c r="N209" t="s">
        <v>1586</v>
      </c>
      <c r="O209" t="s">
        <v>41</v>
      </c>
      <c r="P209" t="s">
        <v>54</v>
      </c>
      <c r="Q209" t="s">
        <v>1587</v>
      </c>
      <c r="R209" s="9">
        <v>36.335999999999999</v>
      </c>
      <c r="S209" s="9">
        <f>train[[#This Row],[Sales]]*20%</f>
        <v>7.2671999999999999</v>
      </c>
    </row>
    <row r="210" spans="1:19" x14ac:dyDescent="0.3">
      <c r="A210">
        <v>209</v>
      </c>
      <c r="B210" t="s">
        <v>1588</v>
      </c>
      <c r="C210" t="s">
        <v>4672</v>
      </c>
      <c r="D210" t="s">
        <v>4673</v>
      </c>
      <c r="E210" t="s">
        <v>19</v>
      </c>
      <c r="F210" t="s">
        <v>1589</v>
      </c>
      <c r="G210" t="s">
        <v>1590</v>
      </c>
      <c r="H210" t="s">
        <v>36</v>
      </c>
      <c r="I210" t="s">
        <v>23</v>
      </c>
      <c r="J210" t="s">
        <v>37</v>
      </c>
      <c r="K210" t="s">
        <v>38</v>
      </c>
      <c r="L210">
        <v>90036</v>
      </c>
      <c r="M210" t="s">
        <v>39</v>
      </c>
      <c r="N210" t="s">
        <v>1591</v>
      </c>
      <c r="O210" t="s">
        <v>28</v>
      </c>
      <c r="P210" t="s">
        <v>31</v>
      </c>
      <c r="Q210" t="s">
        <v>1592</v>
      </c>
      <c r="R210" s="9">
        <v>190.72</v>
      </c>
      <c r="S210" s="9">
        <f>train[[#This Row],[Sales]]*20%</f>
        <v>38.143999999999998</v>
      </c>
    </row>
    <row r="211" spans="1:19" x14ac:dyDescent="0.3">
      <c r="A211">
        <v>210</v>
      </c>
      <c r="B211" t="s">
        <v>1593</v>
      </c>
      <c r="C211" t="s">
        <v>4674</v>
      </c>
      <c r="D211" t="s">
        <v>4675</v>
      </c>
      <c r="E211" t="s">
        <v>46</v>
      </c>
      <c r="F211" t="s">
        <v>1594</v>
      </c>
      <c r="G211" t="s">
        <v>1595</v>
      </c>
      <c r="H211" t="s">
        <v>22</v>
      </c>
      <c r="I211" t="s">
        <v>23</v>
      </c>
      <c r="J211" t="s">
        <v>37</v>
      </c>
      <c r="K211" t="s">
        <v>38</v>
      </c>
      <c r="L211">
        <v>90032</v>
      </c>
      <c r="M211" t="s">
        <v>39</v>
      </c>
      <c r="N211" t="s">
        <v>1596</v>
      </c>
      <c r="O211" t="s">
        <v>28</v>
      </c>
      <c r="P211" t="s">
        <v>60</v>
      </c>
      <c r="Q211" t="s">
        <v>1597</v>
      </c>
      <c r="R211" s="9">
        <v>47.94</v>
      </c>
      <c r="S211" s="9">
        <f>train[[#This Row],[Sales]]*20%</f>
        <v>9.5879999999999992</v>
      </c>
    </row>
    <row r="212" spans="1:19" x14ac:dyDescent="0.3">
      <c r="A212">
        <v>211</v>
      </c>
      <c r="B212" t="s">
        <v>1598</v>
      </c>
      <c r="C212" t="s">
        <v>1599</v>
      </c>
      <c r="D212" t="s">
        <v>4676</v>
      </c>
      <c r="E212" t="s">
        <v>19</v>
      </c>
      <c r="F212" t="s">
        <v>1600</v>
      </c>
      <c r="G212" t="s">
        <v>1601</v>
      </c>
      <c r="H212" t="s">
        <v>22</v>
      </c>
      <c r="I212" t="s">
        <v>23</v>
      </c>
      <c r="J212" t="s">
        <v>1602</v>
      </c>
      <c r="K212" t="s">
        <v>337</v>
      </c>
      <c r="L212">
        <v>36116</v>
      </c>
      <c r="M212" t="s">
        <v>26</v>
      </c>
      <c r="N212" t="s">
        <v>1603</v>
      </c>
      <c r="O212" t="s">
        <v>63</v>
      </c>
      <c r="P212" t="s">
        <v>64</v>
      </c>
      <c r="Q212" t="s">
        <v>1604</v>
      </c>
      <c r="R212" s="9">
        <v>979.95</v>
      </c>
      <c r="S212" s="9">
        <f>train[[#This Row],[Sales]]*20%</f>
        <v>195.99</v>
      </c>
    </row>
    <row r="213" spans="1:19" x14ac:dyDescent="0.3">
      <c r="A213">
        <v>212</v>
      </c>
      <c r="B213" t="s">
        <v>1605</v>
      </c>
      <c r="C213" t="s">
        <v>4677</v>
      </c>
      <c r="D213" t="s">
        <v>714</v>
      </c>
      <c r="E213" t="s">
        <v>46</v>
      </c>
      <c r="F213" t="s">
        <v>1606</v>
      </c>
      <c r="G213" t="s">
        <v>1607</v>
      </c>
      <c r="H213" t="s">
        <v>22</v>
      </c>
      <c r="I213" t="s">
        <v>23</v>
      </c>
      <c r="J213" t="s">
        <v>1608</v>
      </c>
      <c r="K213" t="s">
        <v>295</v>
      </c>
      <c r="L213">
        <v>85204</v>
      </c>
      <c r="M213" t="s">
        <v>39</v>
      </c>
      <c r="N213" t="s">
        <v>1609</v>
      </c>
      <c r="O213" t="s">
        <v>41</v>
      </c>
      <c r="P213" t="s">
        <v>54</v>
      </c>
      <c r="Q213" t="s">
        <v>1610</v>
      </c>
      <c r="R213" s="9">
        <v>16.768000000000001</v>
      </c>
      <c r="S213" s="9">
        <f>train[[#This Row],[Sales]]*20%</f>
        <v>3.3536000000000001</v>
      </c>
    </row>
    <row r="214" spans="1:19" x14ac:dyDescent="0.3">
      <c r="A214">
        <v>213</v>
      </c>
      <c r="B214" t="s">
        <v>1611</v>
      </c>
      <c r="C214" t="s">
        <v>4678</v>
      </c>
      <c r="D214" t="s">
        <v>4679</v>
      </c>
      <c r="E214" t="s">
        <v>19</v>
      </c>
      <c r="F214" t="s">
        <v>1612</v>
      </c>
      <c r="G214" t="s">
        <v>1613</v>
      </c>
      <c r="H214" t="s">
        <v>22</v>
      </c>
      <c r="I214" t="s">
        <v>23</v>
      </c>
      <c r="J214" t="s">
        <v>288</v>
      </c>
      <c r="K214" t="s">
        <v>197</v>
      </c>
      <c r="L214">
        <v>60653</v>
      </c>
      <c r="M214" t="s">
        <v>94</v>
      </c>
      <c r="N214" t="s">
        <v>1614</v>
      </c>
      <c r="O214" t="s">
        <v>41</v>
      </c>
      <c r="P214" t="s">
        <v>65</v>
      </c>
      <c r="Q214" t="s">
        <v>1615</v>
      </c>
      <c r="R214" s="9">
        <v>42.616</v>
      </c>
      <c r="S214" s="9">
        <f>train[[#This Row],[Sales]]*20%</f>
        <v>8.523200000000001</v>
      </c>
    </row>
    <row r="215" spans="1:19" x14ac:dyDescent="0.3">
      <c r="A215">
        <v>214</v>
      </c>
      <c r="B215" t="s">
        <v>1616</v>
      </c>
      <c r="C215" t="s">
        <v>4645</v>
      </c>
      <c r="D215" t="s">
        <v>4681</v>
      </c>
      <c r="E215" t="s">
        <v>46</v>
      </c>
      <c r="F215" t="s">
        <v>1617</v>
      </c>
      <c r="G215" t="s">
        <v>1618</v>
      </c>
      <c r="H215" t="s">
        <v>22</v>
      </c>
      <c r="I215" t="s">
        <v>23</v>
      </c>
      <c r="J215" t="s">
        <v>24</v>
      </c>
      <c r="K215" t="s">
        <v>25</v>
      </c>
      <c r="L215">
        <v>42420</v>
      </c>
      <c r="M215" t="s">
        <v>26</v>
      </c>
      <c r="N215" t="s">
        <v>1619</v>
      </c>
      <c r="O215" t="s">
        <v>41</v>
      </c>
      <c r="P215" t="s">
        <v>66</v>
      </c>
      <c r="Q215" t="s">
        <v>1620</v>
      </c>
      <c r="R215" s="9">
        <v>152.94</v>
      </c>
      <c r="S215" s="9">
        <f>train[[#This Row],[Sales]]*20%</f>
        <v>30.588000000000001</v>
      </c>
    </row>
    <row r="216" spans="1:19" x14ac:dyDescent="0.3">
      <c r="A216">
        <v>215</v>
      </c>
      <c r="B216" t="s">
        <v>1623</v>
      </c>
      <c r="C216" t="s">
        <v>4682</v>
      </c>
      <c r="D216" t="s">
        <v>4683</v>
      </c>
      <c r="E216" t="s">
        <v>178</v>
      </c>
      <c r="F216" t="s">
        <v>1624</v>
      </c>
      <c r="G216" t="s">
        <v>1625</v>
      </c>
      <c r="H216" t="s">
        <v>22</v>
      </c>
      <c r="I216" t="s">
        <v>23</v>
      </c>
      <c r="J216" t="s">
        <v>1626</v>
      </c>
      <c r="K216" t="s">
        <v>102</v>
      </c>
      <c r="L216">
        <v>54302</v>
      </c>
      <c r="M216" t="s">
        <v>94</v>
      </c>
      <c r="N216" t="s">
        <v>1627</v>
      </c>
      <c r="O216" t="s">
        <v>63</v>
      </c>
      <c r="P216" t="s">
        <v>153</v>
      </c>
      <c r="Q216" t="s">
        <v>1628</v>
      </c>
      <c r="R216" s="9">
        <v>468.9</v>
      </c>
      <c r="S216" s="9">
        <f>train[[#This Row],[Sales]]*20%</f>
        <v>93.78</v>
      </c>
    </row>
    <row r="217" spans="1:19" x14ac:dyDescent="0.3">
      <c r="A217">
        <v>216</v>
      </c>
      <c r="B217" t="s">
        <v>1630</v>
      </c>
      <c r="C217" t="s">
        <v>1631</v>
      </c>
      <c r="D217" t="s">
        <v>1632</v>
      </c>
      <c r="E217" t="s">
        <v>46</v>
      </c>
      <c r="F217" t="s">
        <v>1633</v>
      </c>
      <c r="G217" t="s">
        <v>1634</v>
      </c>
      <c r="H217" t="s">
        <v>22</v>
      </c>
      <c r="I217" t="s">
        <v>23</v>
      </c>
      <c r="J217" t="s">
        <v>301</v>
      </c>
      <c r="K217" t="s">
        <v>472</v>
      </c>
      <c r="L217">
        <v>45503</v>
      </c>
      <c r="M217" t="s">
        <v>136</v>
      </c>
      <c r="N217" t="s">
        <v>1494</v>
      </c>
      <c r="O217" t="s">
        <v>41</v>
      </c>
      <c r="P217" t="s">
        <v>54</v>
      </c>
      <c r="Q217" t="s">
        <v>1495</v>
      </c>
      <c r="R217" s="9">
        <v>646.77599999999995</v>
      </c>
      <c r="S217" s="9">
        <f>train[[#This Row],[Sales]]*20%</f>
        <v>129.3552</v>
      </c>
    </row>
    <row r="218" spans="1:19" x14ac:dyDescent="0.3">
      <c r="A218">
        <v>217</v>
      </c>
      <c r="B218" t="s">
        <v>1635</v>
      </c>
      <c r="C218" t="s">
        <v>1005</v>
      </c>
      <c r="D218" t="s">
        <v>1636</v>
      </c>
      <c r="E218" t="s">
        <v>178</v>
      </c>
      <c r="F218" t="s">
        <v>1637</v>
      </c>
      <c r="G218" t="s">
        <v>1638</v>
      </c>
      <c r="H218" t="s">
        <v>91</v>
      </c>
      <c r="I218" t="s">
        <v>23</v>
      </c>
      <c r="J218" t="s">
        <v>256</v>
      </c>
      <c r="K218" t="s">
        <v>257</v>
      </c>
      <c r="L218">
        <v>10035</v>
      </c>
      <c r="M218" t="s">
        <v>136</v>
      </c>
      <c r="N218" t="s">
        <v>1639</v>
      </c>
      <c r="O218" t="s">
        <v>41</v>
      </c>
      <c r="P218" t="s">
        <v>65</v>
      </c>
      <c r="Q218" t="s">
        <v>1640</v>
      </c>
      <c r="R218" s="9">
        <v>41.28</v>
      </c>
      <c r="S218" s="9">
        <f>train[[#This Row],[Sales]]*20%</f>
        <v>8.2560000000000002</v>
      </c>
    </row>
    <row r="219" spans="1:19" x14ac:dyDescent="0.3">
      <c r="A219">
        <v>218</v>
      </c>
      <c r="B219" t="s">
        <v>1642</v>
      </c>
      <c r="C219" t="s">
        <v>1357</v>
      </c>
      <c r="D219" t="s">
        <v>1643</v>
      </c>
      <c r="E219" t="s">
        <v>19</v>
      </c>
      <c r="F219" t="s">
        <v>1644</v>
      </c>
      <c r="G219" t="s">
        <v>1645</v>
      </c>
      <c r="H219" t="s">
        <v>22</v>
      </c>
      <c r="I219" t="s">
        <v>23</v>
      </c>
      <c r="J219" t="s">
        <v>118</v>
      </c>
      <c r="K219" t="s">
        <v>38</v>
      </c>
      <c r="L219">
        <v>94110</v>
      </c>
      <c r="M219" t="s">
        <v>39</v>
      </c>
      <c r="N219" t="s">
        <v>1646</v>
      </c>
      <c r="O219" t="s">
        <v>28</v>
      </c>
      <c r="P219" t="s">
        <v>31</v>
      </c>
      <c r="Q219" t="s">
        <v>1647</v>
      </c>
      <c r="R219" s="9">
        <v>1121.568</v>
      </c>
      <c r="S219" s="9">
        <f>train[[#This Row],[Sales]]*20%</f>
        <v>224.31360000000001</v>
      </c>
    </row>
    <row r="220" spans="1:19" x14ac:dyDescent="0.3">
      <c r="A220">
        <v>219</v>
      </c>
      <c r="B220" t="s">
        <v>1648</v>
      </c>
      <c r="C220" t="s">
        <v>1649</v>
      </c>
      <c r="D220" t="s">
        <v>437</v>
      </c>
      <c r="E220" t="s">
        <v>46</v>
      </c>
      <c r="F220" t="s">
        <v>1650</v>
      </c>
      <c r="G220" t="s">
        <v>1651</v>
      </c>
      <c r="H220" t="s">
        <v>22</v>
      </c>
      <c r="I220" t="s">
        <v>23</v>
      </c>
      <c r="J220" t="s">
        <v>174</v>
      </c>
      <c r="K220" t="s">
        <v>93</v>
      </c>
      <c r="L220">
        <v>77070</v>
      </c>
      <c r="M220" t="s">
        <v>94</v>
      </c>
      <c r="N220" t="s">
        <v>1652</v>
      </c>
      <c r="O220" t="s">
        <v>41</v>
      </c>
      <c r="P220" t="s">
        <v>259</v>
      </c>
      <c r="Q220" t="s">
        <v>1653</v>
      </c>
      <c r="R220" s="9">
        <v>10.824</v>
      </c>
      <c r="S220" s="9">
        <f>train[[#This Row],[Sales]]*20%</f>
        <v>2.1648000000000001</v>
      </c>
    </row>
    <row r="221" spans="1:19" x14ac:dyDescent="0.3">
      <c r="A221">
        <v>220</v>
      </c>
      <c r="B221" t="s">
        <v>1654</v>
      </c>
      <c r="C221" t="s">
        <v>4687</v>
      </c>
      <c r="D221" t="s">
        <v>4688</v>
      </c>
      <c r="E221" t="s">
        <v>19</v>
      </c>
      <c r="F221" t="s">
        <v>1655</v>
      </c>
      <c r="G221" t="s">
        <v>1656</v>
      </c>
      <c r="H221" t="s">
        <v>22</v>
      </c>
      <c r="I221" t="s">
        <v>23</v>
      </c>
      <c r="J221" t="s">
        <v>493</v>
      </c>
      <c r="K221" t="s">
        <v>75</v>
      </c>
      <c r="L221">
        <v>28403</v>
      </c>
      <c r="M221" t="s">
        <v>26</v>
      </c>
      <c r="N221" t="s">
        <v>1657</v>
      </c>
      <c r="O221" t="s">
        <v>41</v>
      </c>
      <c r="P221" t="s">
        <v>62</v>
      </c>
      <c r="Q221" t="s">
        <v>1658</v>
      </c>
      <c r="R221" s="9">
        <v>19.456</v>
      </c>
      <c r="S221" s="9">
        <f>train[[#This Row],[Sales]]*20%</f>
        <v>3.8912</v>
      </c>
    </row>
    <row r="222" spans="1:19" x14ac:dyDescent="0.3">
      <c r="A222">
        <v>221</v>
      </c>
      <c r="B222" t="s">
        <v>1659</v>
      </c>
      <c r="C222" t="s">
        <v>4689</v>
      </c>
      <c r="D222" t="s">
        <v>333</v>
      </c>
      <c r="E222" t="s">
        <v>46</v>
      </c>
      <c r="F222" t="s">
        <v>1660</v>
      </c>
      <c r="G222" t="s">
        <v>1661</v>
      </c>
      <c r="H222" t="s">
        <v>22</v>
      </c>
      <c r="I222" t="s">
        <v>23</v>
      </c>
      <c r="J222" t="s">
        <v>37</v>
      </c>
      <c r="K222" t="s">
        <v>38</v>
      </c>
      <c r="L222">
        <v>90045</v>
      </c>
      <c r="M222" t="s">
        <v>39</v>
      </c>
      <c r="N222" t="s">
        <v>1662</v>
      </c>
      <c r="O222" t="s">
        <v>41</v>
      </c>
      <c r="P222" t="s">
        <v>42</v>
      </c>
      <c r="Q222" t="s">
        <v>1663</v>
      </c>
      <c r="R222" s="9">
        <v>20.7</v>
      </c>
      <c r="S222" s="9">
        <f>train[[#This Row],[Sales]]*20%</f>
        <v>4.1399999999999997</v>
      </c>
    </row>
    <row r="223" spans="1:19" x14ac:dyDescent="0.3">
      <c r="A223">
        <v>222</v>
      </c>
      <c r="B223" t="s">
        <v>1664</v>
      </c>
      <c r="C223" t="s">
        <v>1665</v>
      </c>
      <c r="D223" t="s">
        <v>1636</v>
      </c>
      <c r="E223" t="s">
        <v>19</v>
      </c>
      <c r="F223" t="s">
        <v>1666</v>
      </c>
      <c r="G223" t="s">
        <v>1667</v>
      </c>
      <c r="H223" t="s">
        <v>22</v>
      </c>
      <c r="I223" t="s">
        <v>23</v>
      </c>
      <c r="J223" t="s">
        <v>118</v>
      </c>
      <c r="K223" t="s">
        <v>38</v>
      </c>
      <c r="L223">
        <v>94110</v>
      </c>
      <c r="M223" t="s">
        <v>39</v>
      </c>
      <c r="N223" t="s">
        <v>1343</v>
      </c>
      <c r="O223" t="s">
        <v>28</v>
      </c>
      <c r="P223" t="s">
        <v>60</v>
      </c>
      <c r="Q223" t="s">
        <v>1344</v>
      </c>
      <c r="R223" s="9">
        <v>42.6</v>
      </c>
      <c r="S223" s="9">
        <f>train[[#This Row],[Sales]]*20%</f>
        <v>8.5200000000000014</v>
      </c>
    </row>
    <row r="224" spans="1:19" x14ac:dyDescent="0.3">
      <c r="A224">
        <v>223</v>
      </c>
      <c r="B224" t="s">
        <v>1668</v>
      </c>
      <c r="C224" t="s">
        <v>658</v>
      </c>
      <c r="D224" t="s">
        <v>1669</v>
      </c>
      <c r="E224" t="s">
        <v>19</v>
      </c>
      <c r="F224" t="s">
        <v>1670</v>
      </c>
      <c r="G224" t="s">
        <v>1671</v>
      </c>
      <c r="H224" t="s">
        <v>22</v>
      </c>
      <c r="I224" t="s">
        <v>23</v>
      </c>
      <c r="J224" t="s">
        <v>853</v>
      </c>
      <c r="K224" t="s">
        <v>50</v>
      </c>
      <c r="L224">
        <v>33614</v>
      </c>
      <c r="M224" t="s">
        <v>26</v>
      </c>
      <c r="N224" t="s">
        <v>1672</v>
      </c>
      <c r="O224" t="s">
        <v>41</v>
      </c>
      <c r="P224" t="s">
        <v>66</v>
      </c>
      <c r="Q224" t="s">
        <v>1673</v>
      </c>
      <c r="R224" s="9">
        <v>13</v>
      </c>
      <c r="S224" s="9">
        <f>train[[#This Row],[Sales]]*20%</f>
        <v>2.6</v>
      </c>
    </row>
    <row r="225" spans="1:19" x14ac:dyDescent="0.3">
      <c r="A225">
        <v>224</v>
      </c>
      <c r="B225" t="s">
        <v>1676</v>
      </c>
      <c r="C225" t="s">
        <v>4645</v>
      </c>
      <c r="D225" t="s">
        <v>4690</v>
      </c>
      <c r="E225" t="s">
        <v>178</v>
      </c>
      <c r="F225" t="s">
        <v>1677</v>
      </c>
      <c r="G225" t="s">
        <v>1678</v>
      </c>
      <c r="H225" t="s">
        <v>22</v>
      </c>
      <c r="I225" t="s">
        <v>23</v>
      </c>
      <c r="J225" t="s">
        <v>82</v>
      </c>
      <c r="K225" t="s">
        <v>83</v>
      </c>
      <c r="L225">
        <v>98105</v>
      </c>
      <c r="M225" t="s">
        <v>39</v>
      </c>
      <c r="N225" t="s">
        <v>1679</v>
      </c>
      <c r="O225" t="s">
        <v>41</v>
      </c>
      <c r="P225" t="s">
        <v>259</v>
      </c>
      <c r="Q225" t="s">
        <v>1680</v>
      </c>
      <c r="R225" s="9">
        <v>3.96</v>
      </c>
      <c r="S225" s="9">
        <f>train[[#This Row],[Sales]]*20%</f>
        <v>0.79200000000000004</v>
      </c>
    </row>
    <row r="226" spans="1:19" x14ac:dyDescent="0.3">
      <c r="A226">
        <v>225</v>
      </c>
      <c r="B226" t="s">
        <v>1681</v>
      </c>
      <c r="C226" t="s">
        <v>4600</v>
      </c>
      <c r="D226" t="s">
        <v>4691</v>
      </c>
      <c r="E226" t="s">
        <v>178</v>
      </c>
      <c r="F226" t="s">
        <v>1682</v>
      </c>
      <c r="G226" t="s">
        <v>1683</v>
      </c>
      <c r="H226" t="s">
        <v>22</v>
      </c>
      <c r="I226" t="s">
        <v>23</v>
      </c>
      <c r="J226" t="s">
        <v>37</v>
      </c>
      <c r="K226" t="s">
        <v>38</v>
      </c>
      <c r="L226">
        <v>90008</v>
      </c>
      <c r="M226" t="s">
        <v>39</v>
      </c>
      <c r="N226" t="s">
        <v>1684</v>
      </c>
      <c r="O226" t="s">
        <v>63</v>
      </c>
      <c r="P226" t="s">
        <v>64</v>
      </c>
      <c r="Q226" t="s">
        <v>1685</v>
      </c>
      <c r="R226" s="9">
        <v>374.37599999999998</v>
      </c>
      <c r="S226" s="9">
        <f>train[[#This Row],[Sales]]*20%</f>
        <v>74.875199999999992</v>
      </c>
    </row>
    <row r="227" spans="1:19" x14ac:dyDescent="0.3">
      <c r="A227">
        <v>226</v>
      </c>
      <c r="B227" t="s">
        <v>1686</v>
      </c>
      <c r="C227" t="s">
        <v>4637</v>
      </c>
      <c r="D227" t="s">
        <v>4657</v>
      </c>
      <c r="E227" t="s">
        <v>46</v>
      </c>
      <c r="F227" t="s">
        <v>1687</v>
      </c>
      <c r="G227" t="s">
        <v>1688</v>
      </c>
      <c r="H227" t="s">
        <v>36</v>
      </c>
      <c r="I227" t="s">
        <v>23</v>
      </c>
      <c r="J227" t="s">
        <v>82</v>
      </c>
      <c r="K227" t="s">
        <v>83</v>
      </c>
      <c r="L227">
        <v>98105</v>
      </c>
      <c r="M227" t="s">
        <v>39</v>
      </c>
      <c r="N227" t="s">
        <v>1689</v>
      </c>
      <c r="O227" t="s">
        <v>41</v>
      </c>
      <c r="P227" t="s">
        <v>77</v>
      </c>
      <c r="Q227" t="s">
        <v>1690</v>
      </c>
      <c r="R227" s="9">
        <v>91.84</v>
      </c>
      <c r="S227" s="9">
        <f>train[[#This Row],[Sales]]*20%</f>
        <v>18.368000000000002</v>
      </c>
    </row>
    <row r="228" spans="1:19" x14ac:dyDescent="0.3">
      <c r="A228">
        <v>227</v>
      </c>
      <c r="B228" t="s">
        <v>1691</v>
      </c>
      <c r="C228" t="s">
        <v>945</v>
      </c>
      <c r="D228" t="s">
        <v>4692</v>
      </c>
      <c r="E228" t="s">
        <v>46</v>
      </c>
      <c r="F228" t="s">
        <v>1692</v>
      </c>
      <c r="G228" t="s">
        <v>1693</v>
      </c>
      <c r="H228" t="s">
        <v>22</v>
      </c>
      <c r="I228" t="s">
        <v>23</v>
      </c>
      <c r="J228" t="s">
        <v>256</v>
      </c>
      <c r="K228" t="s">
        <v>257</v>
      </c>
      <c r="L228">
        <v>10024</v>
      </c>
      <c r="M228" t="s">
        <v>136</v>
      </c>
      <c r="N228" t="s">
        <v>1662</v>
      </c>
      <c r="O228" t="s">
        <v>41</v>
      </c>
      <c r="P228" t="s">
        <v>42</v>
      </c>
      <c r="Q228" t="s">
        <v>1663</v>
      </c>
      <c r="R228" s="9">
        <v>72.45</v>
      </c>
      <c r="S228" s="9">
        <f>train[[#This Row],[Sales]]*20%</f>
        <v>14.490000000000002</v>
      </c>
    </row>
    <row r="229" spans="1:19" x14ac:dyDescent="0.3">
      <c r="A229">
        <v>228</v>
      </c>
      <c r="B229" t="s">
        <v>1696</v>
      </c>
      <c r="C229" t="s">
        <v>4564</v>
      </c>
      <c r="D229" t="s">
        <v>4585</v>
      </c>
      <c r="E229" t="s">
        <v>46</v>
      </c>
      <c r="F229" t="s">
        <v>1697</v>
      </c>
      <c r="G229" t="s">
        <v>1698</v>
      </c>
      <c r="H229" t="s">
        <v>22</v>
      </c>
      <c r="I229" t="s">
        <v>23</v>
      </c>
      <c r="J229" t="s">
        <v>1699</v>
      </c>
      <c r="K229" t="s">
        <v>83</v>
      </c>
      <c r="L229">
        <v>98270</v>
      </c>
      <c r="M229" t="s">
        <v>39</v>
      </c>
      <c r="N229" t="s">
        <v>1700</v>
      </c>
      <c r="O229" t="s">
        <v>41</v>
      </c>
      <c r="P229" t="s">
        <v>62</v>
      </c>
      <c r="Q229" t="s">
        <v>1701</v>
      </c>
      <c r="R229" s="9">
        <v>8.82</v>
      </c>
      <c r="S229" s="9">
        <f>train[[#This Row],[Sales]]*20%</f>
        <v>1.7640000000000002</v>
      </c>
    </row>
    <row r="230" spans="1:19" x14ac:dyDescent="0.3">
      <c r="A230">
        <v>229</v>
      </c>
      <c r="B230" t="s">
        <v>1702</v>
      </c>
      <c r="C230" t="s">
        <v>1703</v>
      </c>
      <c r="D230" t="s">
        <v>1704</v>
      </c>
      <c r="E230" t="s">
        <v>19</v>
      </c>
      <c r="F230" t="s">
        <v>1705</v>
      </c>
      <c r="G230" t="s">
        <v>1706</v>
      </c>
      <c r="H230" t="s">
        <v>22</v>
      </c>
      <c r="I230" t="s">
        <v>23</v>
      </c>
      <c r="J230" t="s">
        <v>1063</v>
      </c>
      <c r="K230" t="s">
        <v>38</v>
      </c>
      <c r="L230">
        <v>90805</v>
      </c>
      <c r="M230" t="s">
        <v>39</v>
      </c>
      <c r="N230" t="s">
        <v>1689</v>
      </c>
      <c r="O230" t="s">
        <v>41</v>
      </c>
      <c r="P230" t="s">
        <v>77</v>
      </c>
      <c r="Q230" t="s">
        <v>1690</v>
      </c>
      <c r="R230" s="9">
        <v>160.72</v>
      </c>
      <c r="S230" s="9">
        <f>train[[#This Row],[Sales]]*20%</f>
        <v>32.143999999999998</v>
      </c>
    </row>
    <row r="231" spans="1:19" x14ac:dyDescent="0.3">
      <c r="A231">
        <v>230</v>
      </c>
      <c r="B231" t="s">
        <v>1707</v>
      </c>
      <c r="C231" t="s">
        <v>1708</v>
      </c>
      <c r="D231" t="s">
        <v>1709</v>
      </c>
      <c r="E231" t="s">
        <v>46</v>
      </c>
      <c r="F231" t="s">
        <v>1710</v>
      </c>
      <c r="G231" t="s">
        <v>1711</v>
      </c>
      <c r="H231" t="s">
        <v>22</v>
      </c>
      <c r="I231" t="s">
        <v>23</v>
      </c>
      <c r="J231" t="s">
        <v>288</v>
      </c>
      <c r="K231" t="s">
        <v>197</v>
      </c>
      <c r="L231">
        <v>60610</v>
      </c>
      <c r="M231" t="s">
        <v>94</v>
      </c>
      <c r="N231" t="s">
        <v>519</v>
      </c>
      <c r="O231" t="s">
        <v>41</v>
      </c>
      <c r="P231" t="s">
        <v>54</v>
      </c>
      <c r="Q231" t="s">
        <v>520</v>
      </c>
      <c r="R231" s="9">
        <v>69.712000000000003</v>
      </c>
      <c r="S231" s="9">
        <f>train[[#This Row],[Sales]]*20%</f>
        <v>13.942400000000001</v>
      </c>
    </row>
    <row r="232" spans="1:19" x14ac:dyDescent="0.3">
      <c r="A232">
        <v>231</v>
      </c>
      <c r="B232" t="s">
        <v>1712</v>
      </c>
      <c r="C232" t="s">
        <v>4693</v>
      </c>
      <c r="D232" t="s">
        <v>1713</v>
      </c>
      <c r="E232" t="s">
        <v>46</v>
      </c>
      <c r="F232" t="s">
        <v>1714</v>
      </c>
      <c r="G232" t="s">
        <v>1715</v>
      </c>
      <c r="H232" t="s">
        <v>22</v>
      </c>
      <c r="I232" t="s">
        <v>23</v>
      </c>
      <c r="J232" t="s">
        <v>37</v>
      </c>
      <c r="K232" t="s">
        <v>38</v>
      </c>
      <c r="L232">
        <v>90004</v>
      </c>
      <c r="M232" t="s">
        <v>39</v>
      </c>
      <c r="N232" t="s">
        <v>1716</v>
      </c>
      <c r="O232" t="s">
        <v>41</v>
      </c>
      <c r="P232" t="s">
        <v>542</v>
      </c>
      <c r="Q232" t="s">
        <v>1717</v>
      </c>
      <c r="R232" s="9">
        <v>51.52</v>
      </c>
      <c r="S232" s="9">
        <f>train[[#This Row],[Sales]]*20%</f>
        <v>10.304000000000002</v>
      </c>
    </row>
    <row r="233" spans="1:19" x14ac:dyDescent="0.3">
      <c r="A233">
        <v>232</v>
      </c>
      <c r="B233" t="s">
        <v>1718</v>
      </c>
      <c r="C233" t="s">
        <v>4599</v>
      </c>
      <c r="D233" t="s">
        <v>4694</v>
      </c>
      <c r="E233" t="s">
        <v>46</v>
      </c>
      <c r="F233" t="s">
        <v>1719</v>
      </c>
      <c r="G233" t="s">
        <v>1720</v>
      </c>
      <c r="H233" t="s">
        <v>22</v>
      </c>
      <c r="I233" t="s">
        <v>23</v>
      </c>
      <c r="J233" t="s">
        <v>771</v>
      </c>
      <c r="K233" t="s">
        <v>430</v>
      </c>
      <c r="L233">
        <v>80219</v>
      </c>
      <c r="M233" t="s">
        <v>39</v>
      </c>
      <c r="N233" t="s">
        <v>182</v>
      </c>
      <c r="O233" t="s">
        <v>63</v>
      </c>
      <c r="P233" t="s">
        <v>64</v>
      </c>
      <c r="Q233" t="s">
        <v>183</v>
      </c>
      <c r="R233" s="9">
        <v>470.37599999999998</v>
      </c>
      <c r="S233" s="9">
        <f>train[[#This Row],[Sales]]*20%</f>
        <v>94.075199999999995</v>
      </c>
    </row>
    <row r="234" spans="1:19" x14ac:dyDescent="0.3">
      <c r="A234">
        <v>233</v>
      </c>
      <c r="B234" t="s">
        <v>1721</v>
      </c>
      <c r="C234" t="s">
        <v>4695</v>
      </c>
      <c r="D234" t="s">
        <v>4696</v>
      </c>
      <c r="E234" t="s">
        <v>46</v>
      </c>
      <c r="F234" t="s">
        <v>1722</v>
      </c>
      <c r="G234" t="s">
        <v>1723</v>
      </c>
      <c r="H234" t="s">
        <v>22</v>
      </c>
      <c r="I234" t="s">
        <v>23</v>
      </c>
      <c r="J234" t="s">
        <v>1325</v>
      </c>
      <c r="K234" t="s">
        <v>25</v>
      </c>
      <c r="L234">
        <v>40475</v>
      </c>
      <c r="M234" t="s">
        <v>26</v>
      </c>
      <c r="N234" t="s">
        <v>1304</v>
      </c>
      <c r="O234" t="s">
        <v>28</v>
      </c>
      <c r="P234" t="s">
        <v>31</v>
      </c>
      <c r="Q234" t="s">
        <v>1305</v>
      </c>
      <c r="R234" s="9">
        <v>70.98</v>
      </c>
      <c r="S234" s="9">
        <f>train[[#This Row],[Sales]]*20%</f>
        <v>14.196000000000002</v>
      </c>
    </row>
    <row r="235" spans="1:19" x14ac:dyDescent="0.3">
      <c r="A235">
        <v>234</v>
      </c>
      <c r="B235" t="s">
        <v>1726</v>
      </c>
      <c r="C235" t="s">
        <v>1727</v>
      </c>
      <c r="D235" t="s">
        <v>1728</v>
      </c>
      <c r="E235" t="s">
        <v>46</v>
      </c>
      <c r="F235" t="s">
        <v>1729</v>
      </c>
      <c r="G235" t="s">
        <v>1730</v>
      </c>
      <c r="H235" t="s">
        <v>22</v>
      </c>
      <c r="I235" t="s">
        <v>23</v>
      </c>
      <c r="J235" t="s">
        <v>1731</v>
      </c>
      <c r="K235" t="s">
        <v>390</v>
      </c>
      <c r="L235">
        <v>97301</v>
      </c>
      <c r="M235" t="s">
        <v>39</v>
      </c>
      <c r="N235" t="s">
        <v>1732</v>
      </c>
      <c r="O235" t="s">
        <v>63</v>
      </c>
      <c r="P235" t="s">
        <v>64</v>
      </c>
      <c r="Q235" t="s">
        <v>1733</v>
      </c>
      <c r="R235" s="9">
        <v>84.784000000000006</v>
      </c>
      <c r="S235" s="9">
        <f>train[[#This Row],[Sales]]*20%</f>
        <v>16.956800000000001</v>
      </c>
    </row>
    <row r="236" spans="1:19" x14ac:dyDescent="0.3">
      <c r="A236">
        <v>235</v>
      </c>
      <c r="B236" t="s">
        <v>1736</v>
      </c>
      <c r="C236" t="s">
        <v>4697</v>
      </c>
      <c r="D236" t="s">
        <v>1737</v>
      </c>
      <c r="E236" t="s">
        <v>46</v>
      </c>
      <c r="F236" t="s">
        <v>1738</v>
      </c>
      <c r="G236" t="s">
        <v>1739</v>
      </c>
      <c r="H236" t="s">
        <v>22</v>
      </c>
      <c r="I236" t="s">
        <v>23</v>
      </c>
      <c r="J236" t="s">
        <v>1740</v>
      </c>
      <c r="K236" t="s">
        <v>93</v>
      </c>
      <c r="L236">
        <v>78041</v>
      </c>
      <c r="M236" t="s">
        <v>94</v>
      </c>
      <c r="N236" t="s">
        <v>1741</v>
      </c>
      <c r="O236" t="s">
        <v>41</v>
      </c>
      <c r="P236" t="s">
        <v>62</v>
      </c>
      <c r="Q236" t="s">
        <v>1742</v>
      </c>
      <c r="R236" s="9">
        <v>9.3439999999999994</v>
      </c>
      <c r="S236" s="9">
        <f>train[[#This Row],[Sales]]*20%</f>
        <v>1.8688</v>
      </c>
    </row>
    <row r="237" spans="1:19" x14ac:dyDescent="0.3">
      <c r="A237">
        <v>236</v>
      </c>
      <c r="B237" t="s">
        <v>1743</v>
      </c>
      <c r="C237" t="s">
        <v>4698</v>
      </c>
      <c r="D237" t="s">
        <v>1744</v>
      </c>
      <c r="E237" t="s">
        <v>46</v>
      </c>
      <c r="F237" t="s">
        <v>1745</v>
      </c>
      <c r="G237" t="s">
        <v>1746</v>
      </c>
      <c r="H237" t="s">
        <v>22</v>
      </c>
      <c r="I237" t="s">
        <v>23</v>
      </c>
      <c r="J237" t="s">
        <v>887</v>
      </c>
      <c r="K237" t="s">
        <v>38</v>
      </c>
      <c r="L237">
        <v>92024</v>
      </c>
      <c r="M237" t="s">
        <v>39</v>
      </c>
      <c r="N237" t="s">
        <v>1747</v>
      </c>
      <c r="O237" t="s">
        <v>41</v>
      </c>
      <c r="P237" t="s">
        <v>66</v>
      </c>
      <c r="Q237" t="s">
        <v>1748</v>
      </c>
      <c r="R237" s="9">
        <v>76.12</v>
      </c>
      <c r="S237" s="9">
        <f>train[[#This Row],[Sales]]*20%</f>
        <v>15.224000000000002</v>
      </c>
    </row>
    <row r="238" spans="1:19" x14ac:dyDescent="0.3">
      <c r="A238">
        <v>237</v>
      </c>
      <c r="B238" t="s">
        <v>1749</v>
      </c>
      <c r="C238" t="s">
        <v>1629</v>
      </c>
      <c r="D238" t="s">
        <v>714</v>
      </c>
      <c r="E238" t="s">
        <v>178</v>
      </c>
      <c r="F238" t="s">
        <v>1750</v>
      </c>
      <c r="G238" t="s">
        <v>1751</v>
      </c>
      <c r="H238" t="s">
        <v>22</v>
      </c>
      <c r="I238" t="s">
        <v>23</v>
      </c>
      <c r="J238" t="s">
        <v>134</v>
      </c>
      <c r="K238" t="s">
        <v>135</v>
      </c>
      <c r="L238">
        <v>19134</v>
      </c>
      <c r="M238" t="s">
        <v>136</v>
      </c>
      <c r="N238" t="s">
        <v>1752</v>
      </c>
      <c r="O238" t="s">
        <v>41</v>
      </c>
      <c r="P238" t="s">
        <v>542</v>
      </c>
      <c r="Q238" t="s">
        <v>1753</v>
      </c>
      <c r="R238" s="9">
        <v>11.632</v>
      </c>
      <c r="S238" s="9">
        <f>train[[#This Row],[Sales]]*20%</f>
        <v>2.3264</v>
      </c>
    </row>
    <row r="239" spans="1:19" x14ac:dyDescent="0.3">
      <c r="A239">
        <v>238</v>
      </c>
      <c r="B239" t="s">
        <v>1754</v>
      </c>
      <c r="C239" t="s">
        <v>714</v>
      </c>
      <c r="D239" t="s">
        <v>1755</v>
      </c>
      <c r="E239" t="s">
        <v>46</v>
      </c>
      <c r="F239" t="s">
        <v>1756</v>
      </c>
      <c r="G239" t="s">
        <v>1757</v>
      </c>
      <c r="H239" t="s">
        <v>22</v>
      </c>
      <c r="I239" t="s">
        <v>23</v>
      </c>
      <c r="J239" t="s">
        <v>134</v>
      </c>
      <c r="K239" t="s">
        <v>135</v>
      </c>
      <c r="L239">
        <v>19120</v>
      </c>
      <c r="M239" t="s">
        <v>136</v>
      </c>
      <c r="N239" t="s">
        <v>1758</v>
      </c>
      <c r="O239" t="s">
        <v>63</v>
      </c>
      <c r="P239" t="s">
        <v>64</v>
      </c>
      <c r="Q239" t="s">
        <v>1759</v>
      </c>
      <c r="R239" s="9">
        <v>143.982</v>
      </c>
      <c r="S239" s="9">
        <f>train[[#This Row],[Sales]]*20%</f>
        <v>28.796400000000002</v>
      </c>
    </row>
    <row r="240" spans="1:19" x14ac:dyDescent="0.3">
      <c r="A240">
        <v>239</v>
      </c>
      <c r="B240" t="s">
        <v>1760</v>
      </c>
      <c r="C240" t="s">
        <v>1761</v>
      </c>
      <c r="D240" t="s">
        <v>1762</v>
      </c>
      <c r="E240" t="s">
        <v>46</v>
      </c>
      <c r="F240" t="s">
        <v>1763</v>
      </c>
      <c r="G240" t="s">
        <v>1764</v>
      </c>
      <c r="H240" t="s">
        <v>22</v>
      </c>
      <c r="I240" t="s">
        <v>23</v>
      </c>
      <c r="J240" t="s">
        <v>853</v>
      </c>
      <c r="K240" t="s">
        <v>50</v>
      </c>
      <c r="L240">
        <v>33614</v>
      </c>
      <c r="M240" t="s">
        <v>26</v>
      </c>
      <c r="N240" t="s">
        <v>1765</v>
      </c>
      <c r="O240" t="s">
        <v>41</v>
      </c>
      <c r="P240" t="s">
        <v>54</v>
      </c>
      <c r="Q240" t="s">
        <v>1766</v>
      </c>
      <c r="R240" s="9">
        <v>142.77600000000001</v>
      </c>
      <c r="S240" s="9">
        <f>train[[#This Row],[Sales]]*20%</f>
        <v>28.555200000000003</v>
      </c>
    </row>
    <row r="241" spans="1:19" x14ac:dyDescent="0.3">
      <c r="A241">
        <v>240</v>
      </c>
      <c r="B241" t="s">
        <v>1767</v>
      </c>
      <c r="C241" t="s">
        <v>1768</v>
      </c>
      <c r="D241" t="s">
        <v>1769</v>
      </c>
      <c r="E241" t="s">
        <v>46</v>
      </c>
      <c r="F241" t="s">
        <v>1770</v>
      </c>
      <c r="G241" t="s">
        <v>1771</v>
      </c>
      <c r="H241" t="s">
        <v>22</v>
      </c>
      <c r="I241" t="s">
        <v>23</v>
      </c>
      <c r="J241" t="s">
        <v>134</v>
      </c>
      <c r="K241" t="s">
        <v>135</v>
      </c>
      <c r="L241">
        <v>19134</v>
      </c>
      <c r="M241" t="s">
        <v>136</v>
      </c>
      <c r="N241" t="s">
        <v>1772</v>
      </c>
      <c r="O241" t="s">
        <v>41</v>
      </c>
      <c r="P241" t="s">
        <v>65</v>
      </c>
      <c r="Q241" t="s">
        <v>1773</v>
      </c>
      <c r="R241" s="9">
        <v>3.282</v>
      </c>
      <c r="S241" s="9">
        <f>train[[#This Row],[Sales]]*20%</f>
        <v>0.65640000000000009</v>
      </c>
    </row>
    <row r="242" spans="1:19" x14ac:dyDescent="0.3">
      <c r="A242">
        <v>241</v>
      </c>
      <c r="B242" t="s">
        <v>1774</v>
      </c>
      <c r="C242" t="s">
        <v>1135</v>
      </c>
      <c r="D242" t="s">
        <v>4699</v>
      </c>
      <c r="E242" t="s">
        <v>178</v>
      </c>
      <c r="F242" t="s">
        <v>1775</v>
      </c>
      <c r="G242" t="s">
        <v>1776</v>
      </c>
      <c r="H242" t="s">
        <v>36</v>
      </c>
      <c r="I242" t="s">
        <v>23</v>
      </c>
      <c r="J242" t="s">
        <v>779</v>
      </c>
      <c r="K242" t="s">
        <v>93</v>
      </c>
      <c r="L242">
        <v>75217</v>
      </c>
      <c r="M242" t="s">
        <v>94</v>
      </c>
      <c r="N242" t="s">
        <v>1248</v>
      </c>
      <c r="O242" t="s">
        <v>63</v>
      </c>
      <c r="P242" t="s">
        <v>64</v>
      </c>
      <c r="Q242" t="s">
        <v>1249</v>
      </c>
      <c r="R242" s="9">
        <v>369.57600000000002</v>
      </c>
      <c r="S242" s="9">
        <f>train[[#This Row],[Sales]]*20%</f>
        <v>73.915200000000013</v>
      </c>
    </row>
    <row r="243" spans="1:19" x14ac:dyDescent="0.3">
      <c r="A243">
        <v>242</v>
      </c>
      <c r="B243" t="s">
        <v>1777</v>
      </c>
      <c r="C243" t="s">
        <v>4559</v>
      </c>
      <c r="D243" t="s">
        <v>1778</v>
      </c>
      <c r="E243" t="s">
        <v>19</v>
      </c>
      <c r="F243" t="s">
        <v>1779</v>
      </c>
      <c r="G243" t="s">
        <v>1780</v>
      </c>
      <c r="H243" t="s">
        <v>36</v>
      </c>
      <c r="I243" t="s">
        <v>23</v>
      </c>
      <c r="J243" t="s">
        <v>134</v>
      </c>
      <c r="K243" t="s">
        <v>135</v>
      </c>
      <c r="L243">
        <v>19143</v>
      </c>
      <c r="M243" t="s">
        <v>136</v>
      </c>
      <c r="N243" t="s">
        <v>1781</v>
      </c>
      <c r="O243" t="s">
        <v>41</v>
      </c>
      <c r="P243" t="s">
        <v>77</v>
      </c>
      <c r="Q243" t="s">
        <v>1782</v>
      </c>
      <c r="R243" s="9">
        <v>8.4480000000000004</v>
      </c>
      <c r="S243" s="9">
        <f>train[[#This Row],[Sales]]*20%</f>
        <v>1.6896000000000002</v>
      </c>
    </row>
    <row r="244" spans="1:19" x14ac:dyDescent="0.3">
      <c r="A244">
        <v>243</v>
      </c>
      <c r="B244" t="s">
        <v>1783</v>
      </c>
      <c r="C244" t="s">
        <v>1784</v>
      </c>
      <c r="D244" t="s">
        <v>1785</v>
      </c>
      <c r="E244" t="s">
        <v>19</v>
      </c>
      <c r="F244" t="s">
        <v>1786</v>
      </c>
      <c r="G244" t="s">
        <v>1787</v>
      </c>
      <c r="H244" t="s">
        <v>22</v>
      </c>
      <c r="I244" t="s">
        <v>23</v>
      </c>
      <c r="J244" t="s">
        <v>1788</v>
      </c>
      <c r="K244" t="s">
        <v>472</v>
      </c>
      <c r="L244">
        <v>43123</v>
      </c>
      <c r="M244" t="s">
        <v>136</v>
      </c>
      <c r="N244" t="s">
        <v>868</v>
      </c>
      <c r="O244" t="s">
        <v>63</v>
      </c>
      <c r="P244" t="s">
        <v>64</v>
      </c>
      <c r="Q244" t="s">
        <v>869</v>
      </c>
      <c r="R244" s="9">
        <v>119.94</v>
      </c>
      <c r="S244" s="9">
        <f>train[[#This Row],[Sales]]*20%</f>
        <v>23.988</v>
      </c>
    </row>
    <row r="245" spans="1:19" x14ac:dyDescent="0.3">
      <c r="A245">
        <v>244</v>
      </c>
      <c r="B245" t="s">
        <v>1791</v>
      </c>
      <c r="C245" t="s">
        <v>1792</v>
      </c>
      <c r="D245" t="s">
        <v>1336</v>
      </c>
      <c r="E245" t="s">
        <v>19</v>
      </c>
      <c r="F245" t="s">
        <v>1793</v>
      </c>
      <c r="G245" t="s">
        <v>1794</v>
      </c>
      <c r="H245" t="s">
        <v>36</v>
      </c>
      <c r="I245" t="s">
        <v>23</v>
      </c>
      <c r="J245" t="s">
        <v>256</v>
      </c>
      <c r="K245" t="s">
        <v>257</v>
      </c>
      <c r="L245">
        <v>10011</v>
      </c>
      <c r="M245" t="s">
        <v>136</v>
      </c>
      <c r="N245" t="s">
        <v>1795</v>
      </c>
      <c r="O245" t="s">
        <v>28</v>
      </c>
      <c r="P245" t="s">
        <v>60</v>
      </c>
      <c r="Q245" t="s">
        <v>1796</v>
      </c>
      <c r="R245" s="9">
        <v>40.479999999999997</v>
      </c>
      <c r="S245" s="9">
        <f>train[[#This Row],[Sales]]*20%</f>
        <v>8.0960000000000001</v>
      </c>
    </row>
    <row r="246" spans="1:19" x14ac:dyDescent="0.3">
      <c r="A246">
        <v>245</v>
      </c>
      <c r="B246" t="s">
        <v>1799</v>
      </c>
      <c r="C246" t="s">
        <v>499</v>
      </c>
      <c r="D246" t="s">
        <v>1800</v>
      </c>
      <c r="E246" t="s">
        <v>46</v>
      </c>
      <c r="F246" t="s">
        <v>1801</v>
      </c>
      <c r="G246" t="s">
        <v>1802</v>
      </c>
      <c r="H246" t="s">
        <v>22</v>
      </c>
      <c r="I246" t="s">
        <v>23</v>
      </c>
      <c r="J246" t="s">
        <v>288</v>
      </c>
      <c r="K246" t="s">
        <v>197</v>
      </c>
      <c r="L246">
        <v>60610</v>
      </c>
      <c r="M246" t="s">
        <v>94</v>
      </c>
      <c r="N246" t="s">
        <v>1803</v>
      </c>
      <c r="O246" t="s">
        <v>41</v>
      </c>
      <c r="P246" t="s">
        <v>65</v>
      </c>
      <c r="Q246" t="s">
        <v>1804</v>
      </c>
      <c r="R246" s="9">
        <v>8.69</v>
      </c>
      <c r="S246" s="9">
        <f>train[[#This Row],[Sales]]*20%</f>
        <v>1.738</v>
      </c>
    </row>
    <row r="247" spans="1:19" x14ac:dyDescent="0.3">
      <c r="A247">
        <v>246</v>
      </c>
      <c r="B247" t="s">
        <v>1805</v>
      </c>
      <c r="C247" t="s">
        <v>1806</v>
      </c>
      <c r="D247" t="s">
        <v>4644</v>
      </c>
      <c r="E247" t="s">
        <v>46</v>
      </c>
      <c r="F247" t="s">
        <v>1807</v>
      </c>
      <c r="G247" t="s">
        <v>1808</v>
      </c>
      <c r="H247" t="s">
        <v>36</v>
      </c>
      <c r="I247" t="s">
        <v>23</v>
      </c>
      <c r="J247" t="s">
        <v>1809</v>
      </c>
      <c r="K247" t="s">
        <v>229</v>
      </c>
      <c r="L247">
        <v>48126</v>
      </c>
      <c r="M247" t="s">
        <v>94</v>
      </c>
      <c r="N247" t="s">
        <v>1810</v>
      </c>
      <c r="O247" t="s">
        <v>28</v>
      </c>
      <c r="P247" t="s">
        <v>31</v>
      </c>
      <c r="Q247" t="s">
        <v>1811</v>
      </c>
      <c r="R247" s="9">
        <v>301.95999999999998</v>
      </c>
      <c r="S247" s="9">
        <f>train[[#This Row],[Sales]]*20%</f>
        <v>60.391999999999996</v>
      </c>
    </row>
    <row r="248" spans="1:19" x14ac:dyDescent="0.3">
      <c r="A248">
        <v>247</v>
      </c>
      <c r="B248" t="s">
        <v>1812</v>
      </c>
      <c r="C248" t="s">
        <v>193</v>
      </c>
      <c r="D248" t="s">
        <v>208</v>
      </c>
      <c r="E248" t="s">
        <v>46</v>
      </c>
      <c r="F248" t="s">
        <v>1813</v>
      </c>
      <c r="G248" t="s">
        <v>1814</v>
      </c>
      <c r="H248" t="s">
        <v>91</v>
      </c>
      <c r="I248" t="s">
        <v>23</v>
      </c>
      <c r="J248" t="s">
        <v>256</v>
      </c>
      <c r="K248" t="s">
        <v>257</v>
      </c>
      <c r="L248">
        <v>10009</v>
      </c>
      <c r="M248" t="s">
        <v>136</v>
      </c>
      <c r="N248" t="s">
        <v>1815</v>
      </c>
      <c r="O248" t="s">
        <v>28</v>
      </c>
      <c r="P248" t="s">
        <v>60</v>
      </c>
      <c r="Q248" t="s">
        <v>1816</v>
      </c>
      <c r="R248" s="9">
        <v>35.56</v>
      </c>
      <c r="S248" s="9">
        <f>train[[#This Row],[Sales]]*20%</f>
        <v>7.112000000000001</v>
      </c>
    </row>
    <row r="249" spans="1:19" x14ac:dyDescent="0.3">
      <c r="A249">
        <v>248</v>
      </c>
      <c r="B249" t="s">
        <v>1817</v>
      </c>
      <c r="C249" t="s">
        <v>1818</v>
      </c>
      <c r="D249" t="s">
        <v>1819</v>
      </c>
      <c r="E249" t="s">
        <v>46</v>
      </c>
      <c r="F249" t="s">
        <v>1820</v>
      </c>
      <c r="G249" t="s">
        <v>1821</v>
      </c>
      <c r="H249" t="s">
        <v>22</v>
      </c>
      <c r="I249" t="s">
        <v>23</v>
      </c>
      <c r="J249" t="s">
        <v>82</v>
      </c>
      <c r="K249" t="s">
        <v>83</v>
      </c>
      <c r="L249">
        <v>98115</v>
      </c>
      <c r="M249" t="s">
        <v>39</v>
      </c>
      <c r="N249" t="s">
        <v>1822</v>
      </c>
      <c r="O249" t="s">
        <v>41</v>
      </c>
      <c r="P249" t="s">
        <v>66</v>
      </c>
      <c r="Q249" t="s">
        <v>1823</v>
      </c>
      <c r="R249" s="9">
        <v>97.16</v>
      </c>
      <c r="S249" s="9">
        <f>train[[#This Row],[Sales]]*20%</f>
        <v>19.432000000000002</v>
      </c>
    </row>
    <row r="250" spans="1:19" x14ac:dyDescent="0.3">
      <c r="A250">
        <v>249</v>
      </c>
      <c r="B250" t="s">
        <v>1824</v>
      </c>
      <c r="C250" t="s">
        <v>4537</v>
      </c>
      <c r="D250" t="s">
        <v>122</v>
      </c>
      <c r="E250" t="s">
        <v>19</v>
      </c>
      <c r="F250" t="s">
        <v>1825</v>
      </c>
      <c r="G250" t="s">
        <v>1826</v>
      </c>
      <c r="H250" t="s">
        <v>22</v>
      </c>
      <c r="I250" t="s">
        <v>23</v>
      </c>
      <c r="J250" t="s">
        <v>429</v>
      </c>
      <c r="K250" t="s">
        <v>430</v>
      </c>
      <c r="L250">
        <v>80013</v>
      </c>
      <c r="M250" t="s">
        <v>39</v>
      </c>
      <c r="N250" t="s">
        <v>1827</v>
      </c>
      <c r="O250" t="s">
        <v>41</v>
      </c>
      <c r="P250" t="s">
        <v>54</v>
      </c>
      <c r="Q250" t="s">
        <v>1828</v>
      </c>
      <c r="R250" s="9">
        <v>243.38399999999999</v>
      </c>
      <c r="S250" s="9">
        <f>train[[#This Row],[Sales]]*20%</f>
        <v>48.6768</v>
      </c>
    </row>
    <row r="251" spans="1:19" x14ac:dyDescent="0.3">
      <c r="A251">
        <v>250</v>
      </c>
      <c r="B251" t="s">
        <v>1830</v>
      </c>
      <c r="C251" t="s">
        <v>4700</v>
      </c>
      <c r="D251" t="s">
        <v>4701</v>
      </c>
      <c r="E251" t="s">
        <v>19</v>
      </c>
      <c r="F251" t="s">
        <v>1831</v>
      </c>
      <c r="G251" t="s">
        <v>1832</v>
      </c>
      <c r="H251" t="s">
        <v>36</v>
      </c>
      <c r="I251" t="s">
        <v>23</v>
      </c>
      <c r="J251" t="s">
        <v>1833</v>
      </c>
      <c r="K251" t="s">
        <v>1139</v>
      </c>
      <c r="L251">
        <v>31088</v>
      </c>
      <c r="M251" t="s">
        <v>26</v>
      </c>
      <c r="N251" t="s">
        <v>1834</v>
      </c>
      <c r="O251" t="s">
        <v>28</v>
      </c>
      <c r="P251" t="s">
        <v>31</v>
      </c>
      <c r="Q251" t="s">
        <v>1835</v>
      </c>
      <c r="R251" s="9">
        <v>392.94</v>
      </c>
      <c r="S251" s="9">
        <f>train[[#This Row],[Sales]]*20%</f>
        <v>78.588000000000008</v>
      </c>
    </row>
    <row r="252" spans="1:19" x14ac:dyDescent="0.3">
      <c r="A252">
        <v>251</v>
      </c>
      <c r="B252" t="s">
        <v>1836</v>
      </c>
      <c r="C252" t="s">
        <v>1837</v>
      </c>
      <c r="D252" t="s">
        <v>1838</v>
      </c>
      <c r="E252" t="s">
        <v>46</v>
      </c>
      <c r="F252" t="s">
        <v>1839</v>
      </c>
      <c r="G252" t="s">
        <v>1840</v>
      </c>
      <c r="H252" t="s">
        <v>22</v>
      </c>
      <c r="I252" t="s">
        <v>23</v>
      </c>
      <c r="J252" t="s">
        <v>429</v>
      </c>
      <c r="K252" t="s">
        <v>430</v>
      </c>
      <c r="L252">
        <v>80013</v>
      </c>
      <c r="M252" t="s">
        <v>39</v>
      </c>
      <c r="N252" t="s">
        <v>1841</v>
      </c>
      <c r="O252" t="s">
        <v>41</v>
      </c>
      <c r="P252" t="s">
        <v>65</v>
      </c>
      <c r="Q252" t="s">
        <v>1842</v>
      </c>
      <c r="R252" s="9">
        <v>18.882000000000001</v>
      </c>
      <c r="S252" s="9">
        <f>train[[#This Row],[Sales]]*20%</f>
        <v>3.7764000000000006</v>
      </c>
    </row>
    <row r="253" spans="1:19" x14ac:dyDescent="0.3">
      <c r="A253">
        <v>252</v>
      </c>
      <c r="B253" t="s">
        <v>1846</v>
      </c>
      <c r="C253" t="s">
        <v>978</v>
      </c>
      <c r="D253" t="s">
        <v>1847</v>
      </c>
      <c r="E253" t="s">
        <v>46</v>
      </c>
      <c r="F253" t="s">
        <v>1848</v>
      </c>
      <c r="G253" t="s">
        <v>1849</v>
      </c>
      <c r="H253" t="s">
        <v>36</v>
      </c>
      <c r="I253" t="s">
        <v>23</v>
      </c>
      <c r="J253" t="s">
        <v>383</v>
      </c>
      <c r="K253" t="s">
        <v>220</v>
      </c>
      <c r="L253">
        <v>55407</v>
      </c>
      <c r="M253" t="s">
        <v>94</v>
      </c>
      <c r="N253" t="s">
        <v>1850</v>
      </c>
      <c r="O253" t="s">
        <v>28</v>
      </c>
      <c r="P253" t="s">
        <v>60</v>
      </c>
      <c r="Q253" t="s">
        <v>1851</v>
      </c>
      <c r="R253" s="9">
        <v>18.84</v>
      </c>
      <c r="S253" s="9">
        <f>train[[#This Row],[Sales]]*20%</f>
        <v>3.7680000000000002</v>
      </c>
    </row>
    <row r="254" spans="1:19" x14ac:dyDescent="0.3">
      <c r="A254">
        <v>253</v>
      </c>
      <c r="B254" t="s">
        <v>1852</v>
      </c>
      <c r="C254" t="s">
        <v>1853</v>
      </c>
      <c r="D254" t="s">
        <v>4702</v>
      </c>
      <c r="E254" t="s">
        <v>19</v>
      </c>
      <c r="F254" t="s">
        <v>1854</v>
      </c>
      <c r="G254" t="s">
        <v>1855</v>
      </c>
      <c r="H254" t="s">
        <v>22</v>
      </c>
      <c r="I254" t="s">
        <v>23</v>
      </c>
      <c r="J254" t="s">
        <v>1856</v>
      </c>
      <c r="K254" t="s">
        <v>38</v>
      </c>
      <c r="L254">
        <v>92691</v>
      </c>
      <c r="M254" t="s">
        <v>39</v>
      </c>
      <c r="N254" t="s">
        <v>1857</v>
      </c>
      <c r="O254" t="s">
        <v>41</v>
      </c>
      <c r="P254" t="s">
        <v>54</v>
      </c>
      <c r="Q254" t="s">
        <v>1858</v>
      </c>
      <c r="R254" s="9">
        <v>330.4</v>
      </c>
      <c r="S254" s="9">
        <f>train[[#This Row],[Sales]]*20%</f>
        <v>66.08</v>
      </c>
    </row>
    <row r="255" spans="1:19" x14ac:dyDescent="0.3">
      <c r="A255">
        <v>254</v>
      </c>
      <c r="B255" t="s">
        <v>1859</v>
      </c>
      <c r="C255" t="s">
        <v>4668</v>
      </c>
      <c r="D255" t="s">
        <v>1113</v>
      </c>
      <c r="E255" t="s">
        <v>46</v>
      </c>
      <c r="F255" t="s">
        <v>1860</v>
      </c>
      <c r="G255" t="s">
        <v>1861</v>
      </c>
      <c r="H255" t="s">
        <v>22</v>
      </c>
      <c r="I255" t="s">
        <v>23</v>
      </c>
      <c r="J255" t="s">
        <v>1862</v>
      </c>
      <c r="K255" t="s">
        <v>229</v>
      </c>
      <c r="L255">
        <v>48307</v>
      </c>
      <c r="M255" t="s">
        <v>94</v>
      </c>
      <c r="N255" t="s">
        <v>855</v>
      </c>
      <c r="O255" t="s">
        <v>63</v>
      </c>
      <c r="P255" t="s">
        <v>153</v>
      </c>
      <c r="Q255" t="s">
        <v>4670</v>
      </c>
      <c r="R255" s="9">
        <v>132.52000000000001</v>
      </c>
      <c r="S255" s="9">
        <f>train[[#This Row],[Sales]]*20%</f>
        <v>26.504000000000005</v>
      </c>
    </row>
    <row r="256" spans="1:19" x14ac:dyDescent="0.3">
      <c r="A256">
        <v>255</v>
      </c>
      <c r="B256" t="s">
        <v>1864</v>
      </c>
      <c r="C256" t="s">
        <v>455</v>
      </c>
      <c r="D256" t="s">
        <v>4703</v>
      </c>
      <c r="E256" t="s">
        <v>46</v>
      </c>
      <c r="F256" t="s">
        <v>1865</v>
      </c>
      <c r="G256" t="s">
        <v>1866</v>
      </c>
      <c r="H256" t="s">
        <v>91</v>
      </c>
      <c r="I256" t="s">
        <v>23</v>
      </c>
      <c r="J256" t="s">
        <v>471</v>
      </c>
      <c r="K256" t="s">
        <v>249</v>
      </c>
      <c r="L256">
        <v>47201</v>
      </c>
      <c r="M256" t="s">
        <v>94</v>
      </c>
      <c r="N256" t="s">
        <v>1867</v>
      </c>
      <c r="O256" t="s">
        <v>41</v>
      </c>
      <c r="P256" t="s">
        <v>66</v>
      </c>
      <c r="Q256" t="s">
        <v>1868</v>
      </c>
      <c r="R256" s="9">
        <v>209.3</v>
      </c>
      <c r="S256" s="9">
        <f>train[[#This Row],[Sales]]*20%</f>
        <v>41.860000000000007</v>
      </c>
    </row>
    <row r="257" spans="1:19" x14ac:dyDescent="0.3">
      <c r="A257">
        <v>256</v>
      </c>
      <c r="B257" t="s">
        <v>1872</v>
      </c>
      <c r="C257" t="s">
        <v>4537</v>
      </c>
      <c r="D257" t="s">
        <v>1435</v>
      </c>
      <c r="E257" t="s">
        <v>19</v>
      </c>
      <c r="F257" t="s">
        <v>1873</v>
      </c>
      <c r="G257" t="s">
        <v>1874</v>
      </c>
      <c r="H257" t="s">
        <v>36</v>
      </c>
      <c r="I257" t="s">
        <v>23</v>
      </c>
      <c r="J257" t="s">
        <v>1875</v>
      </c>
      <c r="K257" t="s">
        <v>83</v>
      </c>
      <c r="L257">
        <v>98661</v>
      </c>
      <c r="M257" t="s">
        <v>39</v>
      </c>
      <c r="N257" t="s">
        <v>1230</v>
      </c>
      <c r="O257" t="s">
        <v>28</v>
      </c>
      <c r="P257" t="s">
        <v>60</v>
      </c>
      <c r="Q257" t="s">
        <v>1231</v>
      </c>
      <c r="R257" s="9">
        <v>14.8</v>
      </c>
      <c r="S257" s="9">
        <f>train[[#This Row],[Sales]]*20%</f>
        <v>2.9600000000000004</v>
      </c>
    </row>
    <row r="258" spans="1:19" x14ac:dyDescent="0.3">
      <c r="A258">
        <v>257</v>
      </c>
      <c r="B258" t="s">
        <v>1876</v>
      </c>
      <c r="C258" t="s">
        <v>1548</v>
      </c>
      <c r="D258" t="s">
        <v>1207</v>
      </c>
      <c r="E258" t="s">
        <v>46</v>
      </c>
      <c r="F258" t="s">
        <v>1877</v>
      </c>
      <c r="G258" t="s">
        <v>1878</v>
      </c>
      <c r="H258" t="s">
        <v>91</v>
      </c>
      <c r="I258" t="s">
        <v>23</v>
      </c>
      <c r="J258" t="s">
        <v>256</v>
      </c>
      <c r="K258" t="s">
        <v>257</v>
      </c>
      <c r="L258">
        <v>10024</v>
      </c>
      <c r="M258" t="s">
        <v>136</v>
      </c>
      <c r="N258" t="s">
        <v>303</v>
      </c>
      <c r="O258" t="s">
        <v>41</v>
      </c>
      <c r="P258" t="s">
        <v>77</v>
      </c>
      <c r="Q258" t="s">
        <v>304</v>
      </c>
      <c r="R258" s="9">
        <v>379.4</v>
      </c>
      <c r="S258" s="9">
        <f>train[[#This Row],[Sales]]*20%</f>
        <v>75.88</v>
      </c>
    </row>
    <row r="259" spans="1:19" x14ac:dyDescent="0.3">
      <c r="A259">
        <v>258</v>
      </c>
      <c r="B259" t="s">
        <v>1879</v>
      </c>
      <c r="C259" t="s">
        <v>1880</v>
      </c>
      <c r="D259" t="s">
        <v>1881</v>
      </c>
      <c r="E259" t="s">
        <v>46</v>
      </c>
      <c r="F259" t="s">
        <v>1882</v>
      </c>
      <c r="G259" t="s">
        <v>1883</v>
      </c>
      <c r="H259" t="s">
        <v>22</v>
      </c>
      <c r="I259" t="s">
        <v>23</v>
      </c>
      <c r="J259" t="s">
        <v>471</v>
      </c>
      <c r="K259" t="s">
        <v>472</v>
      </c>
      <c r="L259">
        <v>43229</v>
      </c>
      <c r="M259" t="s">
        <v>136</v>
      </c>
      <c r="N259" t="s">
        <v>1884</v>
      </c>
      <c r="O259" t="s">
        <v>41</v>
      </c>
      <c r="P259" t="s">
        <v>66</v>
      </c>
      <c r="Q259" t="s">
        <v>1885</v>
      </c>
      <c r="R259" s="9">
        <v>113.55200000000001</v>
      </c>
      <c r="S259" s="9">
        <f>train[[#This Row],[Sales]]*20%</f>
        <v>22.710400000000003</v>
      </c>
    </row>
    <row r="260" spans="1:19" x14ac:dyDescent="0.3">
      <c r="A260">
        <v>259</v>
      </c>
      <c r="B260" t="s">
        <v>1886</v>
      </c>
      <c r="C260" t="s">
        <v>1887</v>
      </c>
      <c r="D260" t="s">
        <v>1887</v>
      </c>
      <c r="E260" t="s">
        <v>1158</v>
      </c>
      <c r="F260" t="s">
        <v>1888</v>
      </c>
      <c r="G260" t="s">
        <v>1889</v>
      </c>
      <c r="H260" t="s">
        <v>91</v>
      </c>
      <c r="I260" t="s">
        <v>23</v>
      </c>
      <c r="J260" t="s">
        <v>429</v>
      </c>
      <c r="K260" t="s">
        <v>197</v>
      </c>
      <c r="L260">
        <v>60505</v>
      </c>
      <c r="M260" t="s">
        <v>94</v>
      </c>
      <c r="N260" t="s">
        <v>1527</v>
      </c>
      <c r="O260" t="s">
        <v>28</v>
      </c>
      <c r="P260" t="s">
        <v>31</v>
      </c>
      <c r="Q260" t="s">
        <v>1528</v>
      </c>
      <c r="R260" s="9">
        <v>701.37199999999996</v>
      </c>
      <c r="S260" s="9">
        <f>train[[#This Row],[Sales]]*20%</f>
        <v>140.27439999999999</v>
      </c>
    </row>
    <row r="261" spans="1:19" x14ac:dyDescent="0.3">
      <c r="A261">
        <v>260</v>
      </c>
      <c r="B261" t="s">
        <v>1890</v>
      </c>
      <c r="C261" t="s">
        <v>1891</v>
      </c>
      <c r="D261" t="s">
        <v>1892</v>
      </c>
      <c r="E261" t="s">
        <v>46</v>
      </c>
      <c r="F261" t="s">
        <v>1893</v>
      </c>
      <c r="G261" t="s">
        <v>1894</v>
      </c>
      <c r="H261" t="s">
        <v>36</v>
      </c>
      <c r="I261" t="s">
        <v>23</v>
      </c>
      <c r="J261" t="s">
        <v>256</v>
      </c>
      <c r="K261" t="s">
        <v>257</v>
      </c>
      <c r="L261">
        <v>10011</v>
      </c>
      <c r="M261" t="s">
        <v>136</v>
      </c>
      <c r="N261" t="s">
        <v>800</v>
      </c>
      <c r="O261" t="s">
        <v>41</v>
      </c>
      <c r="P261" t="s">
        <v>54</v>
      </c>
      <c r="Q261" t="s">
        <v>801</v>
      </c>
      <c r="R261" s="9">
        <v>459.95</v>
      </c>
      <c r="S261" s="9">
        <f>train[[#This Row],[Sales]]*20%</f>
        <v>91.990000000000009</v>
      </c>
    </row>
    <row r="262" spans="1:19" x14ac:dyDescent="0.3">
      <c r="A262">
        <v>261</v>
      </c>
      <c r="B262" t="s">
        <v>1895</v>
      </c>
      <c r="C262" t="s">
        <v>4613</v>
      </c>
      <c r="D262" t="s">
        <v>4668</v>
      </c>
      <c r="E262" t="s">
        <v>19</v>
      </c>
      <c r="F262" t="s">
        <v>1896</v>
      </c>
      <c r="G262" t="s">
        <v>1897</v>
      </c>
      <c r="H262" t="s">
        <v>36</v>
      </c>
      <c r="I262" t="s">
        <v>23</v>
      </c>
      <c r="J262" t="s">
        <v>779</v>
      </c>
      <c r="K262" t="s">
        <v>93</v>
      </c>
      <c r="L262">
        <v>75081</v>
      </c>
      <c r="M262" t="s">
        <v>94</v>
      </c>
      <c r="N262" t="s">
        <v>1898</v>
      </c>
      <c r="O262" t="s">
        <v>41</v>
      </c>
      <c r="P262" t="s">
        <v>542</v>
      </c>
      <c r="Q262" t="s">
        <v>1899</v>
      </c>
      <c r="R262" s="9">
        <v>23.76</v>
      </c>
      <c r="S262" s="9">
        <f>train[[#This Row],[Sales]]*20%</f>
        <v>4.7520000000000007</v>
      </c>
    </row>
    <row r="263" spans="1:19" x14ac:dyDescent="0.3">
      <c r="A263">
        <v>262</v>
      </c>
      <c r="B263" t="s">
        <v>1900</v>
      </c>
      <c r="C263" t="s">
        <v>1281</v>
      </c>
      <c r="D263" t="s">
        <v>499</v>
      </c>
      <c r="E263" t="s">
        <v>178</v>
      </c>
      <c r="F263" t="s">
        <v>1901</v>
      </c>
      <c r="G263" t="s">
        <v>4705</v>
      </c>
      <c r="H263" t="s">
        <v>22</v>
      </c>
      <c r="I263" t="s">
        <v>23</v>
      </c>
      <c r="J263" t="s">
        <v>1903</v>
      </c>
      <c r="K263" t="s">
        <v>472</v>
      </c>
      <c r="L263">
        <v>44105</v>
      </c>
      <c r="M263" t="s">
        <v>136</v>
      </c>
      <c r="N263" t="s">
        <v>1904</v>
      </c>
      <c r="O263" t="s">
        <v>28</v>
      </c>
      <c r="P263" t="s">
        <v>60</v>
      </c>
      <c r="Q263" t="s">
        <v>1905</v>
      </c>
      <c r="R263" s="9">
        <v>30.36</v>
      </c>
      <c r="S263" s="9">
        <f>train[[#This Row],[Sales]]*20%</f>
        <v>6.0720000000000001</v>
      </c>
    </row>
    <row r="264" spans="1:19" x14ac:dyDescent="0.3">
      <c r="A264">
        <v>263</v>
      </c>
      <c r="B264" t="s">
        <v>1909</v>
      </c>
      <c r="C264" t="s">
        <v>4694</v>
      </c>
      <c r="D264" t="s">
        <v>4653</v>
      </c>
      <c r="E264" t="s">
        <v>178</v>
      </c>
      <c r="F264" t="s">
        <v>1910</v>
      </c>
      <c r="G264" t="s">
        <v>1911</v>
      </c>
      <c r="H264" t="s">
        <v>22</v>
      </c>
      <c r="I264" t="s">
        <v>23</v>
      </c>
      <c r="J264" t="s">
        <v>471</v>
      </c>
      <c r="K264" t="s">
        <v>249</v>
      </c>
      <c r="L264">
        <v>47201</v>
      </c>
      <c r="M264" t="s">
        <v>94</v>
      </c>
      <c r="N264" t="s">
        <v>1912</v>
      </c>
      <c r="O264" t="s">
        <v>41</v>
      </c>
      <c r="P264" t="s">
        <v>66</v>
      </c>
      <c r="Q264" t="s">
        <v>1913</v>
      </c>
      <c r="R264" s="9">
        <v>61.44</v>
      </c>
      <c r="S264" s="9">
        <f>train[[#This Row],[Sales]]*20%</f>
        <v>12.288</v>
      </c>
    </row>
    <row r="265" spans="1:19" x14ac:dyDescent="0.3">
      <c r="A265">
        <v>264</v>
      </c>
      <c r="B265" t="s">
        <v>1916</v>
      </c>
      <c r="C265" t="s">
        <v>1917</v>
      </c>
      <c r="D265" t="s">
        <v>1918</v>
      </c>
      <c r="E265" t="s">
        <v>46</v>
      </c>
      <c r="F265" t="s">
        <v>1919</v>
      </c>
      <c r="G265" t="s">
        <v>1920</v>
      </c>
      <c r="H265" t="s">
        <v>22</v>
      </c>
      <c r="I265" t="s">
        <v>23</v>
      </c>
      <c r="J265" t="s">
        <v>1921</v>
      </c>
      <c r="K265" t="s">
        <v>93</v>
      </c>
      <c r="L265">
        <v>75701</v>
      </c>
      <c r="M265" t="s">
        <v>94</v>
      </c>
      <c r="N265" t="s">
        <v>1922</v>
      </c>
      <c r="O265" t="s">
        <v>41</v>
      </c>
      <c r="P265" t="s">
        <v>66</v>
      </c>
      <c r="Q265" t="s">
        <v>1923</v>
      </c>
      <c r="R265" s="9">
        <v>2.6880000000000002</v>
      </c>
      <c r="S265" s="9">
        <f>train[[#This Row],[Sales]]*20%</f>
        <v>0.53760000000000008</v>
      </c>
    </row>
    <row r="266" spans="1:19" x14ac:dyDescent="0.3">
      <c r="A266">
        <v>265</v>
      </c>
      <c r="B266" t="s">
        <v>1924</v>
      </c>
      <c r="C266" t="s">
        <v>1925</v>
      </c>
      <c r="D266" t="s">
        <v>608</v>
      </c>
      <c r="E266" t="s">
        <v>46</v>
      </c>
      <c r="F266" t="s">
        <v>1926</v>
      </c>
      <c r="G266" t="s">
        <v>1927</v>
      </c>
      <c r="H266" t="s">
        <v>22</v>
      </c>
      <c r="I266" t="s">
        <v>23</v>
      </c>
      <c r="J266" t="s">
        <v>256</v>
      </c>
      <c r="K266" t="s">
        <v>257</v>
      </c>
      <c r="L266">
        <v>10024</v>
      </c>
      <c r="M266" t="s">
        <v>136</v>
      </c>
      <c r="N266" t="s">
        <v>1928</v>
      </c>
      <c r="O266" t="s">
        <v>41</v>
      </c>
      <c r="P266" t="s">
        <v>65</v>
      </c>
      <c r="Q266" t="s">
        <v>1929</v>
      </c>
      <c r="R266" s="9">
        <v>14.352</v>
      </c>
      <c r="S266" s="9">
        <f>train[[#This Row],[Sales]]*20%</f>
        <v>2.8704000000000001</v>
      </c>
    </row>
    <row r="267" spans="1:19" x14ac:dyDescent="0.3">
      <c r="A267">
        <v>266</v>
      </c>
      <c r="B267" t="s">
        <v>1930</v>
      </c>
      <c r="C267" t="s">
        <v>4707</v>
      </c>
      <c r="D267" t="s">
        <v>4707</v>
      </c>
      <c r="E267" t="s">
        <v>1158</v>
      </c>
      <c r="F267" t="s">
        <v>1931</v>
      </c>
      <c r="G267" t="s">
        <v>1932</v>
      </c>
      <c r="H267" t="s">
        <v>36</v>
      </c>
      <c r="I267" t="s">
        <v>23</v>
      </c>
      <c r="J267" t="s">
        <v>1933</v>
      </c>
      <c r="K267" t="s">
        <v>75</v>
      </c>
      <c r="L267">
        <v>27217</v>
      </c>
      <c r="M267" t="s">
        <v>26</v>
      </c>
      <c r="N267" t="s">
        <v>1934</v>
      </c>
      <c r="O267" t="s">
        <v>63</v>
      </c>
      <c r="P267" t="s">
        <v>646</v>
      </c>
      <c r="Q267" t="s">
        <v>1935</v>
      </c>
      <c r="R267" s="9">
        <v>7999.98</v>
      </c>
      <c r="S267" s="9">
        <f>train[[#This Row],[Sales]]*20%</f>
        <v>1599.9960000000001</v>
      </c>
    </row>
    <row r="268" spans="1:19" x14ac:dyDescent="0.3">
      <c r="A268">
        <v>267</v>
      </c>
      <c r="B268" t="s">
        <v>1936</v>
      </c>
      <c r="C268" t="s">
        <v>4708</v>
      </c>
      <c r="D268" t="s">
        <v>4709</v>
      </c>
      <c r="E268" t="s">
        <v>178</v>
      </c>
      <c r="F268" t="s">
        <v>1937</v>
      </c>
      <c r="G268" t="s">
        <v>1938</v>
      </c>
      <c r="H268" t="s">
        <v>22</v>
      </c>
      <c r="I268" t="s">
        <v>23</v>
      </c>
      <c r="J268" t="s">
        <v>313</v>
      </c>
      <c r="K268" t="s">
        <v>1339</v>
      </c>
      <c r="L268">
        <v>39212</v>
      </c>
      <c r="M268" t="s">
        <v>26</v>
      </c>
      <c r="N268" t="s">
        <v>1183</v>
      </c>
      <c r="O268" t="s">
        <v>63</v>
      </c>
      <c r="P268" t="s">
        <v>153</v>
      </c>
      <c r="Q268" t="s">
        <v>4640</v>
      </c>
      <c r="R268" s="9">
        <v>479.97</v>
      </c>
      <c r="S268" s="9">
        <f>train[[#This Row],[Sales]]*20%</f>
        <v>95.994000000000014</v>
      </c>
    </row>
    <row r="269" spans="1:19" x14ac:dyDescent="0.3">
      <c r="A269">
        <v>268</v>
      </c>
      <c r="B269" t="s">
        <v>1939</v>
      </c>
      <c r="C269" t="s">
        <v>454</v>
      </c>
      <c r="D269" t="s">
        <v>1289</v>
      </c>
      <c r="E269" t="s">
        <v>46</v>
      </c>
      <c r="F269" t="s">
        <v>1940</v>
      </c>
      <c r="G269" t="s">
        <v>1941</v>
      </c>
      <c r="H269" t="s">
        <v>22</v>
      </c>
      <c r="I269" t="s">
        <v>23</v>
      </c>
      <c r="J269" t="s">
        <v>256</v>
      </c>
      <c r="K269" t="s">
        <v>257</v>
      </c>
      <c r="L269">
        <v>10035</v>
      </c>
      <c r="M269" t="s">
        <v>136</v>
      </c>
      <c r="N269" t="s">
        <v>1942</v>
      </c>
      <c r="O269" t="s">
        <v>28</v>
      </c>
      <c r="P269" t="s">
        <v>29</v>
      </c>
      <c r="Q269" t="s">
        <v>1943</v>
      </c>
      <c r="R269" s="9">
        <v>191.98400000000001</v>
      </c>
      <c r="S269" s="9">
        <f>train[[#This Row],[Sales]]*20%</f>
        <v>38.396800000000006</v>
      </c>
    </row>
    <row r="270" spans="1:19" x14ac:dyDescent="0.3">
      <c r="A270">
        <v>269</v>
      </c>
      <c r="B270" t="s">
        <v>1944</v>
      </c>
      <c r="C270" t="s">
        <v>1945</v>
      </c>
      <c r="D270" t="s">
        <v>1946</v>
      </c>
      <c r="E270" t="s">
        <v>19</v>
      </c>
      <c r="F270" t="s">
        <v>1947</v>
      </c>
      <c r="G270" t="s">
        <v>1948</v>
      </c>
      <c r="H270" t="s">
        <v>22</v>
      </c>
      <c r="I270" t="s">
        <v>23</v>
      </c>
      <c r="J270" t="s">
        <v>1949</v>
      </c>
      <c r="K270" t="s">
        <v>302</v>
      </c>
      <c r="L270">
        <v>22980</v>
      </c>
      <c r="M270" t="s">
        <v>26</v>
      </c>
      <c r="N270" t="s">
        <v>1950</v>
      </c>
      <c r="O270" t="s">
        <v>28</v>
      </c>
      <c r="P270" t="s">
        <v>60</v>
      </c>
      <c r="Q270" t="s">
        <v>1951</v>
      </c>
      <c r="R270" s="9">
        <v>104.01</v>
      </c>
      <c r="S270" s="9">
        <f>train[[#This Row],[Sales]]*20%</f>
        <v>20.802000000000003</v>
      </c>
    </row>
    <row r="271" spans="1:19" x14ac:dyDescent="0.3">
      <c r="A271">
        <v>270</v>
      </c>
      <c r="B271" t="s">
        <v>1954</v>
      </c>
      <c r="C271" t="s">
        <v>1955</v>
      </c>
      <c r="D271" t="s">
        <v>4710</v>
      </c>
      <c r="E271" t="s">
        <v>46</v>
      </c>
      <c r="F271" t="s">
        <v>1956</v>
      </c>
      <c r="G271" t="s">
        <v>1957</v>
      </c>
      <c r="H271" t="s">
        <v>22</v>
      </c>
      <c r="I271" t="s">
        <v>23</v>
      </c>
      <c r="J271" t="s">
        <v>37</v>
      </c>
      <c r="K271" t="s">
        <v>38</v>
      </c>
      <c r="L271">
        <v>90036</v>
      </c>
      <c r="M271" t="s">
        <v>39</v>
      </c>
      <c r="N271" t="s">
        <v>1958</v>
      </c>
      <c r="O271" t="s">
        <v>63</v>
      </c>
      <c r="P271" t="s">
        <v>153</v>
      </c>
      <c r="Q271" t="s">
        <v>4711</v>
      </c>
      <c r="R271" s="9">
        <v>166.24</v>
      </c>
      <c r="S271" s="9">
        <f>train[[#This Row],[Sales]]*20%</f>
        <v>33.248000000000005</v>
      </c>
    </row>
    <row r="272" spans="1:19" x14ac:dyDescent="0.3">
      <c r="A272">
        <v>271</v>
      </c>
      <c r="B272" t="s">
        <v>1960</v>
      </c>
      <c r="C272" t="s">
        <v>1961</v>
      </c>
      <c r="D272" t="s">
        <v>1962</v>
      </c>
      <c r="E272" t="s">
        <v>178</v>
      </c>
      <c r="F272" t="s">
        <v>1963</v>
      </c>
      <c r="G272" t="s">
        <v>1964</v>
      </c>
      <c r="H272" t="s">
        <v>91</v>
      </c>
      <c r="I272" t="s">
        <v>23</v>
      </c>
      <c r="J272" t="s">
        <v>1965</v>
      </c>
      <c r="K272" t="s">
        <v>135</v>
      </c>
      <c r="L272">
        <v>19013</v>
      </c>
      <c r="M272" t="s">
        <v>136</v>
      </c>
      <c r="N272" t="s">
        <v>1052</v>
      </c>
      <c r="O272" t="s">
        <v>41</v>
      </c>
      <c r="P272" t="s">
        <v>62</v>
      </c>
      <c r="Q272" t="s">
        <v>1053</v>
      </c>
      <c r="R272" s="9">
        <v>198.27199999999999</v>
      </c>
      <c r="S272" s="9">
        <f>train[[#This Row],[Sales]]*20%</f>
        <v>39.654400000000003</v>
      </c>
    </row>
    <row r="273" spans="1:19" x14ac:dyDescent="0.3">
      <c r="A273">
        <v>272</v>
      </c>
      <c r="B273" t="s">
        <v>1968</v>
      </c>
      <c r="C273" t="s">
        <v>4713</v>
      </c>
      <c r="D273" t="s">
        <v>1969</v>
      </c>
      <c r="E273" t="s">
        <v>46</v>
      </c>
      <c r="F273" t="s">
        <v>1970</v>
      </c>
      <c r="G273" t="s">
        <v>1971</v>
      </c>
      <c r="H273" t="s">
        <v>22</v>
      </c>
      <c r="I273" t="s">
        <v>23</v>
      </c>
      <c r="J273" t="s">
        <v>1063</v>
      </c>
      <c r="K273" t="s">
        <v>38</v>
      </c>
      <c r="L273">
        <v>90805</v>
      </c>
      <c r="M273" t="s">
        <v>39</v>
      </c>
      <c r="N273" t="s">
        <v>1972</v>
      </c>
      <c r="O273" t="s">
        <v>28</v>
      </c>
      <c r="P273" t="s">
        <v>52</v>
      </c>
      <c r="Q273" t="s">
        <v>1973</v>
      </c>
      <c r="R273" s="9">
        <v>369.91199999999998</v>
      </c>
      <c r="S273" s="9">
        <f>train[[#This Row],[Sales]]*20%</f>
        <v>73.982399999999998</v>
      </c>
    </row>
    <row r="274" spans="1:19" x14ac:dyDescent="0.3">
      <c r="A274">
        <v>273</v>
      </c>
      <c r="B274" t="s">
        <v>1974</v>
      </c>
      <c r="C274" t="s">
        <v>4587</v>
      </c>
      <c r="D274" t="s">
        <v>848</v>
      </c>
      <c r="E274" t="s">
        <v>46</v>
      </c>
      <c r="F274" t="s">
        <v>1975</v>
      </c>
      <c r="G274" t="s">
        <v>1976</v>
      </c>
      <c r="H274" t="s">
        <v>36</v>
      </c>
      <c r="I274" t="s">
        <v>23</v>
      </c>
      <c r="J274" t="s">
        <v>1977</v>
      </c>
      <c r="K274" t="s">
        <v>75</v>
      </c>
      <c r="L274">
        <v>27511</v>
      </c>
      <c r="M274" t="s">
        <v>26</v>
      </c>
      <c r="N274" t="s">
        <v>1978</v>
      </c>
      <c r="O274" t="s">
        <v>41</v>
      </c>
      <c r="P274" t="s">
        <v>77</v>
      </c>
      <c r="Q274" t="s">
        <v>1979</v>
      </c>
      <c r="R274" s="9">
        <v>10.368</v>
      </c>
      <c r="S274" s="9">
        <f>train[[#This Row],[Sales]]*20%</f>
        <v>2.0736000000000003</v>
      </c>
    </row>
    <row r="275" spans="1:19" x14ac:dyDescent="0.3">
      <c r="A275">
        <v>274</v>
      </c>
      <c r="B275" t="s">
        <v>1980</v>
      </c>
      <c r="C275" t="s">
        <v>4714</v>
      </c>
      <c r="D275" t="s">
        <v>4715</v>
      </c>
      <c r="E275" t="s">
        <v>178</v>
      </c>
      <c r="F275" t="s">
        <v>1981</v>
      </c>
      <c r="G275" t="s">
        <v>1982</v>
      </c>
      <c r="H275" t="s">
        <v>22</v>
      </c>
      <c r="I275" t="s">
        <v>23</v>
      </c>
      <c r="J275" t="s">
        <v>256</v>
      </c>
      <c r="K275" t="s">
        <v>257</v>
      </c>
      <c r="L275">
        <v>10035</v>
      </c>
      <c r="M275" t="s">
        <v>136</v>
      </c>
      <c r="N275" t="s">
        <v>950</v>
      </c>
      <c r="O275" t="s">
        <v>63</v>
      </c>
      <c r="P275" t="s">
        <v>153</v>
      </c>
      <c r="Q275" t="s">
        <v>951</v>
      </c>
      <c r="R275" s="9">
        <v>119.96</v>
      </c>
      <c r="S275" s="9">
        <f>train[[#This Row],[Sales]]*20%</f>
        <v>23.992000000000001</v>
      </c>
    </row>
    <row r="276" spans="1:19" x14ac:dyDescent="0.3">
      <c r="A276">
        <v>275</v>
      </c>
      <c r="B276" t="s">
        <v>1983</v>
      </c>
      <c r="C276" t="s">
        <v>4716</v>
      </c>
      <c r="D276" t="s">
        <v>4717</v>
      </c>
      <c r="E276" t="s">
        <v>178</v>
      </c>
      <c r="F276" t="s">
        <v>1984</v>
      </c>
      <c r="G276" t="s">
        <v>1985</v>
      </c>
      <c r="H276" t="s">
        <v>91</v>
      </c>
      <c r="I276" t="s">
        <v>23</v>
      </c>
      <c r="J276" t="s">
        <v>256</v>
      </c>
      <c r="K276" t="s">
        <v>257</v>
      </c>
      <c r="L276">
        <v>10035</v>
      </c>
      <c r="M276" t="s">
        <v>136</v>
      </c>
      <c r="N276" t="s">
        <v>1440</v>
      </c>
      <c r="O276" t="s">
        <v>41</v>
      </c>
      <c r="P276" t="s">
        <v>77</v>
      </c>
      <c r="Q276" t="s">
        <v>1441</v>
      </c>
      <c r="R276" s="9">
        <v>55.48</v>
      </c>
      <c r="S276" s="9">
        <f>train[[#This Row],[Sales]]*20%</f>
        <v>11.096</v>
      </c>
    </row>
    <row r="277" spans="1:19" x14ac:dyDescent="0.3">
      <c r="A277">
        <v>276</v>
      </c>
      <c r="B277" t="s">
        <v>1986</v>
      </c>
      <c r="C277" t="s">
        <v>4678</v>
      </c>
      <c r="D277" t="s">
        <v>4674</v>
      </c>
      <c r="E277" t="s">
        <v>46</v>
      </c>
      <c r="F277" t="s">
        <v>1987</v>
      </c>
      <c r="G277" t="s">
        <v>1988</v>
      </c>
      <c r="H277" t="s">
        <v>22</v>
      </c>
      <c r="I277" t="s">
        <v>23</v>
      </c>
      <c r="J277" t="s">
        <v>1989</v>
      </c>
      <c r="K277" t="s">
        <v>50</v>
      </c>
      <c r="L277">
        <v>32137</v>
      </c>
      <c r="M277" t="s">
        <v>26</v>
      </c>
      <c r="N277" t="s">
        <v>1990</v>
      </c>
      <c r="O277" t="s">
        <v>41</v>
      </c>
      <c r="P277" t="s">
        <v>165</v>
      </c>
      <c r="Q277" t="s">
        <v>4718</v>
      </c>
      <c r="R277" s="9">
        <v>24.448</v>
      </c>
      <c r="S277" s="9">
        <f>train[[#This Row],[Sales]]*20%</f>
        <v>4.8896000000000006</v>
      </c>
    </row>
    <row r="278" spans="1:19" x14ac:dyDescent="0.3">
      <c r="A278">
        <v>277</v>
      </c>
      <c r="B278" t="s">
        <v>1991</v>
      </c>
      <c r="C278" t="s">
        <v>1818</v>
      </c>
      <c r="D278" t="s">
        <v>1992</v>
      </c>
      <c r="E278" t="s">
        <v>46</v>
      </c>
      <c r="F278" t="s">
        <v>1993</v>
      </c>
      <c r="G278" t="s">
        <v>1994</v>
      </c>
      <c r="H278" t="s">
        <v>36</v>
      </c>
      <c r="I278" t="s">
        <v>23</v>
      </c>
      <c r="J278" t="s">
        <v>1995</v>
      </c>
      <c r="K278" t="s">
        <v>257</v>
      </c>
      <c r="L278">
        <v>10550</v>
      </c>
      <c r="M278" t="s">
        <v>136</v>
      </c>
      <c r="N278" t="s">
        <v>1996</v>
      </c>
      <c r="O278" t="s">
        <v>41</v>
      </c>
      <c r="P278" t="s">
        <v>66</v>
      </c>
      <c r="Q278" t="s">
        <v>1997</v>
      </c>
      <c r="R278" s="9">
        <v>281.33999999999997</v>
      </c>
      <c r="S278" s="9">
        <f>train[[#This Row],[Sales]]*20%</f>
        <v>56.268000000000001</v>
      </c>
    </row>
    <row r="279" spans="1:19" x14ac:dyDescent="0.3">
      <c r="A279">
        <v>278</v>
      </c>
      <c r="B279" t="s">
        <v>2000</v>
      </c>
      <c r="C279" t="s">
        <v>4721</v>
      </c>
      <c r="D279" t="s">
        <v>2001</v>
      </c>
      <c r="E279" t="s">
        <v>178</v>
      </c>
      <c r="F279" t="s">
        <v>2002</v>
      </c>
      <c r="G279" t="s">
        <v>2003</v>
      </c>
      <c r="H279" t="s">
        <v>22</v>
      </c>
      <c r="I279" t="s">
        <v>23</v>
      </c>
      <c r="J279" t="s">
        <v>237</v>
      </c>
      <c r="K279" t="s">
        <v>238</v>
      </c>
      <c r="L279">
        <v>19901</v>
      </c>
      <c r="M279" t="s">
        <v>136</v>
      </c>
      <c r="N279" t="s">
        <v>1797</v>
      </c>
      <c r="O279" t="s">
        <v>28</v>
      </c>
      <c r="P279" t="s">
        <v>60</v>
      </c>
      <c r="Q279" t="s">
        <v>1798</v>
      </c>
      <c r="R279" s="9">
        <v>9.94</v>
      </c>
      <c r="S279" s="9">
        <f>train[[#This Row],[Sales]]*20%</f>
        <v>1.988</v>
      </c>
    </row>
    <row r="280" spans="1:19" x14ac:dyDescent="0.3">
      <c r="A280">
        <v>279</v>
      </c>
      <c r="B280" t="s">
        <v>2007</v>
      </c>
      <c r="C280" t="s">
        <v>4722</v>
      </c>
      <c r="D280" t="s">
        <v>4646</v>
      </c>
      <c r="E280" t="s">
        <v>46</v>
      </c>
      <c r="F280" t="s">
        <v>2008</v>
      </c>
      <c r="G280" t="s">
        <v>2009</v>
      </c>
      <c r="H280" t="s">
        <v>91</v>
      </c>
      <c r="I280" t="s">
        <v>23</v>
      </c>
      <c r="J280" t="s">
        <v>144</v>
      </c>
      <c r="K280" t="s">
        <v>111</v>
      </c>
      <c r="L280">
        <v>84057</v>
      </c>
      <c r="M280" t="s">
        <v>39</v>
      </c>
      <c r="N280" t="s">
        <v>1525</v>
      </c>
      <c r="O280" t="s">
        <v>41</v>
      </c>
      <c r="P280" t="s">
        <v>65</v>
      </c>
      <c r="Q280" t="s">
        <v>1526</v>
      </c>
      <c r="R280" s="9">
        <v>59.808</v>
      </c>
      <c r="S280" s="9">
        <f>train[[#This Row],[Sales]]*20%</f>
        <v>11.961600000000001</v>
      </c>
    </row>
    <row r="281" spans="1:19" x14ac:dyDescent="0.3">
      <c r="A281">
        <v>280</v>
      </c>
      <c r="B281" t="s">
        <v>2010</v>
      </c>
      <c r="C281" t="s">
        <v>2011</v>
      </c>
      <c r="D281" t="s">
        <v>2012</v>
      </c>
      <c r="E281" t="s">
        <v>46</v>
      </c>
      <c r="F281" t="s">
        <v>2013</v>
      </c>
      <c r="G281" t="s">
        <v>2014</v>
      </c>
      <c r="H281" t="s">
        <v>91</v>
      </c>
      <c r="I281" t="s">
        <v>23</v>
      </c>
      <c r="J281" t="s">
        <v>37</v>
      </c>
      <c r="K281" t="s">
        <v>38</v>
      </c>
      <c r="L281">
        <v>90045</v>
      </c>
      <c r="M281" t="s">
        <v>39</v>
      </c>
      <c r="N281" t="s">
        <v>2015</v>
      </c>
      <c r="O281" t="s">
        <v>41</v>
      </c>
      <c r="P281" t="s">
        <v>77</v>
      </c>
      <c r="Q281" t="s">
        <v>2016</v>
      </c>
      <c r="R281" s="9">
        <v>146.82</v>
      </c>
      <c r="S281" s="9">
        <f>train[[#This Row],[Sales]]*20%</f>
        <v>29.364000000000001</v>
      </c>
    </row>
    <row r="282" spans="1:19" x14ac:dyDescent="0.3">
      <c r="A282">
        <v>281</v>
      </c>
      <c r="B282" t="s">
        <v>2020</v>
      </c>
      <c r="C282" t="s">
        <v>4723</v>
      </c>
      <c r="D282" t="s">
        <v>2021</v>
      </c>
      <c r="E282" t="s">
        <v>46</v>
      </c>
      <c r="F282" t="s">
        <v>2022</v>
      </c>
      <c r="G282" t="s">
        <v>2023</v>
      </c>
      <c r="H282" t="s">
        <v>91</v>
      </c>
      <c r="I282" t="s">
        <v>23</v>
      </c>
      <c r="J282" t="s">
        <v>134</v>
      </c>
      <c r="K282" t="s">
        <v>135</v>
      </c>
      <c r="L282">
        <v>19140</v>
      </c>
      <c r="M282" t="s">
        <v>136</v>
      </c>
      <c r="N282" t="s">
        <v>2024</v>
      </c>
      <c r="O282" t="s">
        <v>28</v>
      </c>
      <c r="P282" t="s">
        <v>60</v>
      </c>
      <c r="Q282" t="s">
        <v>2025</v>
      </c>
      <c r="R282" s="9">
        <v>129.91999999999999</v>
      </c>
      <c r="S282" s="9">
        <f>train[[#This Row],[Sales]]*20%</f>
        <v>25.983999999999998</v>
      </c>
    </row>
    <row r="283" spans="1:19" x14ac:dyDescent="0.3">
      <c r="A283">
        <v>282</v>
      </c>
      <c r="B283" t="s">
        <v>2026</v>
      </c>
      <c r="C283" t="s">
        <v>4724</v>
      </c>
      <c r="D283" t="s">
        <v>4662</v>
      </c>
      <c r="E283" t="s">
        <v>46</v>
      </c>
      <c r="F283" t="s">
        <v>2027</v>
      </c>
      <c r="G283" t="s">
        <v>2028</v>
      </c>
      <c r="H283" t="s">
        <v>36</v>
      </c>
      <c r="I283" t="s">
        <v>23</v>
      </c>
      <c r="J283" t="s">
        <v>2029</v>
      </c>
      <c r="K283" t="s">
        <v>50</v>
      </c>
      <c r="L283">
        <v>33012</v>
      </c>
      <c r="M283" t="s">
        <v>26</v>
      </c>
      <c r="N283" t="s">
        <v>2030</v>
      </c>
      <c r="O283" t="s">
        <v>41</v>
      </c>
      <c r="P283" t="s">
        <v>542</v>
      </c>
      <c r="Q283" t="s">
        <v>2031</v>
      </c>
      <c r="R283" s="9">
        <v>45.584000000000003</v>
      </c>
      <c r="S283" s="9">
        <f>train[[#This Row],[Sales]]*20%</f>
        <v>9.1168000000000013</v>
      </c>
    </row>
    <row r="284" spans="1:19" x14ac:dyDescent="0.3">
      <c r="A284">
        <v>283</v>
      </c>
      <c r="B284" t="s">
        <v>2032</v>
      </c>
      <c r="C284" t="s">
        <v>953</v>
      </c>
      <c r="D284" t="s">
        <v>2033</v>
      </c>
      <c r="E284" t="s">
        <v>46</v>
      </c>
      <c r="F284" t="s">
        <v>2034</v>
      </c>
      <c r="G284" t="s">
        <v>2035</v>
      </c>
      <c r="H284" t="s">
        <v>22</v>
      </c>
      <c r="I284" t="s">
        <v>23</v>
      </c>
      <c r="J284" t="s">
        <v>1111</v>
      </c>
      <c r="K284" t="s">
        <v>93</v>
      </c>
      <c r="L284">
        <v>78745</v>
      </c>
      <c r="M284" t="s">
        <v>94</v>
      </c>
      <c r="N284" t="s">
        <v>2036</v>
      </c>
      <c r="O284" t="s">
        <v>41</v>
      </c>
      <c r="P284" t="s">
        <v>165</v>
      </c>
      <c r="Q284" t="s">
        <v>2037</v>
      </c>
      <c r="R284" s="9">
        <v>17.568000000000001</v>
      </c>
      <c r="S284" s="9">
        <f>train[[#This Row],[Sales]]*20%</f>
        <v>3.5136000000000003</v>
      </c>
    </row>
    <row r="285" spans="1:19" x14ac:dyDescent="0.3">
      <c r="A285">
        <v>284</v>
      </c>
      <c r="B285" t="s">
        <v>2038</v>
      </c>
      <c r="C285" t="s">
        <v>4725</v>
      </c>
      <c r="D285" t="s">
        <v>4726</v>
      </c>
      <c r="E285" t="s">
        <v>178</v>
      </c>
      <c r="F285" t="s">
        <v>2039</v>
      </c>
      <c r="G285" t="s">
        <v>2040</v>
      </c>
      <c r="H285" t="s">
        <v>22</v>
      </c>
      <c r="I285" t="s">
        <v>23</v>
      </c>
      <c r="J285" t="s">
        <v>2041</v>
      </c>
      <c r="K285" t="s">
        <v>257</v>
      </c>
      <c r="L285">
        <v>11572</v>
      </c>
      <c r="M285" t="s">
        <v>136</v>
      </c>
      <c r="N285" t="s">
        <v>2042</v>
      </c>
      <c r="O285" t="s">
        <v>41</v>
      </c>
      <c r="P285" t="s">
        <v>77</v>
      </c>
      <c r="Q285" t="s">
        <v>2043</v>
      </c>
      <c r="R285" s="9">
        <v>182.72</v>
      </c>
      <c r="S285" s="9">
        <f>train[[#This Row],[Sales]]*20%</f>
        <v>36.544000000000004</v>
      </c>
    </row>
    <row r="286" spans="1:19" x14ac:dyDescent="0.3">
      <c r="A286">
        <v>285</v>
      </c>
      <c r="B286" t="s">
        <v>2046</v>
      </c>
      <c r="C286" t="s">
        <v>2047</v>
      </c>
      <c r="D286" t="s">
        <v>1564</v>
      </c>
      <c r="E286" t="s">
        <v>46</v>
      </c>
      <c r="F286" t="s">
        <v>2048</v>
      </c>
      <c r="G286" t="s">
        <v>2049</v>
      </c>
      <c r="H286" t="s">
        <v>91</v>
      </c>
      <c r="I286" t="s">
        <v>23</v>
      </c>
      <c r="J286" t="s">
        <v>82</v>
      </c>
      <c r="K286" t="s">
        <v>83</v>
      </c>
      <c r="L286">
        <v>98115</v>
      </c>
      <c r="M286" t="s">
        <v>39</v>
      </c>
      <c r="N286" t="s">
        <v>1559</v>
      </c>
      <c r="O286" t="s">
        <v>41</v>
      </c>
      <c r="P286" t="s">
        <v>54</v>
      </c>
      <c r="Q286" t="s">
        <v>1560</v>
      </c>
      <c r="R286" s="9">
        <v>242.94</v>
      </c>
      <c r="S286" s="9">
        <f>train[[#This Row],[Sales]]*20%</f>
        <v>48.588000000000001</v>
      </c>
    </row>
    <row r="287" spans="1:19" x14ac:dyDescent="0.3">
      <c r="A287">
        <v>286</v>
      </c>
      <c r="B287" t="s">
        <v>2050</v>
      </c>
      <c r="C287" t="s">
        <v>4727</v>
      </c>
      <c r="D287" t="s">
        <v>4728</v>
      </c>
      <c r="E287" t="s">
        <v>46</v>
      </c>
      <c r="F287" t="s">
        <v>2051</v>
      </c>
      <c r="G287" t="s">
        <v>2052</v>
      </c>
      <c r="H287" t="s">
        <v>91</v>
      </c>
      <c r="I287" t="s">
        <v>23</v>
      </c>
      <c r="J287" t="s">
        <v>196</v>
      </c>
      <c r="K287" t="s">
        <v>197</v>
      </c>
      <c r="L287">
        <v>60540</v>
      </c>
      <c r="M287" t="s">
        <v>94</v>
      </c>
      <c r="N287" t="s">
        <v>2053</v>
      </c>
      <c r="O287" t="s">
        <v>41</v>
      </c>
      <c r="P287" t="s">
        <v>42</v>
      </c>
      <c r="Q287" t="s">
        <v>2054</v>
      </c>
      <c r="R287" s="9">
        <v>11.784000000000001</v>
      </c>
      <c r="S287" s="9">
        <f>train[[#This Row],[Sales]]*20%</f>
        <v>2.3568000000000002</v>
      </c>
    </row>
    <row r="288" spans="1:19" x14ac:dyDescent="0.3">
      <c r="A288">
        <v>287</v>
      </c>
      <c r="B288" t="s">
        <v>2057</v>
      </c>
      <c r="C288" t="s">
        <v>2058</v>
      </c>
      <c r="D288" t="s">
        <v>4626</v>
      </c>
      <c r="E288" t="s">
        <v>46</v>
      </c>
      <c r="F288" t="s">
        <v>2059</v>
      </c>
      <c r="G288" t="s">
        <v>2060</v>
      </c>
      <c r="H288" t="s">
        <v>22</v>
      </c>
      <c r="I288" t="s">
        <v>23</v>
      </c>
      <c r="J288" t="s">
        <v>779</v>
      </c>
      <c r="K288" t="s">
        <v>93</v>
      </c>
      <c r="L288">
        <v>75220</v>
      </c>
      <c r="M288" t="s">
        <v>94</v>
      </c>
      <c r="N288" t="s">
        <v>1716</v>
      </c>
      <c r="O288" t="s">
        <v>41</v>
      </c>
      <c r="P288" t="s">
        <v>542</v>
      </c>
      <c r="Q288" t="s">
        <v>1717</v>
      </c>
      <c r="R288" s="9">
        <v>51.52</v>
      </c>
      <c r="S288" s="9">
        <f>train[[#This Row],[Sales]]*20%</f>
        <v>10.304000000000002</v>
      </c>
    </row>
    <row r="289" spans="1:19" x14ac:dyDescent="0.3">
      <c r="A289">
        <v>288</v>
      </c>
      <c r="B289" t="s">
        <v>2061</v>
      </c>
      <c r="C289" t="s">
        <v>1727</v>
      </c>
      <c r="D289" t="s">
        <v>2062</v>
      </c>
      <c r="E289" t="s">
        <v>19</v>
      </c>
      <c r="F289" t="s">
        <v>2063</v>
      </c>
      <c r="G289" t="s">
        <v>4729</v>
      </c>
      <c r="H289" t="s">
        <v>22</v>
      </c>
      <c r="I289" t="s">
        <v>23</v>
      </c>
      <c r="J289" t="s">
        <v>2065</v>
      </c>
      <c r="K289" t="s">
        <v>197</v>
      </c>
      <c r="L289">
        <v>60201</v>
      </c>
      <c r="M289" t="s">
        <v>94</v>
      </c>
      <c r="N289" t="s">
        <v>2066</v>
      </c>
      <c r="O289" t="s">
        <v>63</v>
      </c>
      <c r="P289" t="s">
        <v>64</v>
      </c>
      <c r="Q289" t="s">
        <v>2067</v>
      </c>
      <c r="R289" s="9">
        <v>11.992000000000001</v>
      </c>
      <c r="S289" s="9">
        <f>train[[#This Row],[Sales]]*20%</f>
        <v>2.3984000000000005</v>
      </c>
    </row>
    <row r="290" spans="1:19" x14ac:dyDescent="0.3">
      <c r="A290">
        <v>289</v>
      </c>
      <c r="B290" t="s">
        <v>2068</v>
      </c>
      <c r="C290" t="s">
        <v>4730</v>
      </c>
      <c r="D290" t="s">
        <v>4731</v>
      </c>
      <c r="E290" t="s">
        <v>46</v>
      </c>
      <c r="F290" t="s">
        <v>2069</v>
      </c>
      <c r="G290" t="s">
        <v>2070</v>
      </c>
      <c r="H290" t="s">
        <v>22</v>
      </c>
      <c r="I290" t="s">
        <v>23</v>
      </c>
      <c r="J290" t="s">
        <v>2071</v>
      </c>
      <c r="K290" t="s">
        <v>229</v>
      </c>
      <c r="L290">
        <v>48183</v>
      </c>
      <c r="M290" t="s">
        <v>94</v>
      </c>
      <c r="N290" t="s">
        <v>2072</v>
      </c>
      <c r="O290" t="s">
        <v>41</v>
      </c>
      <c r="P290" t="s">
        <v>65</v>
      </c>
      <c r="Q290" t="s">
        <v>2073</v>
      </c>
      <c r="R290" s="9">
        <v>58.05</v>
      </c>
      <c r="S290" s="9">
        <f>train[[#This Row],[Sales]]*20%</f>
        <v>11.61</v>
      </c>
    </row>
    <row r="291" spans="1:19" x14ac:dyDescent="0.3">
      <c r="A291">
        <v>290</v>
      </c>
      <c r="B291" t="s">
        <v>2076</v>
      </c>
      <c r="C291" t="s">
        <v>4732</v>
      </c>
      <c r="D291" t="s">
        <v>4733</v>
      </c>
      <c r="E291" t="s">
        <v>178</v>
      </c>
      <c r="F291" t="s">
        <v>2077</v>
      </c>
      <c r="G291" t="s">
        <v>2078</v>
      </c>
      <c r="H291" t="s">
        <v>36</v>
      </c>
      <c r="I291" t="s">
        <v>23</v>
      </c>
      <c r="J291" t="s">
        <v>118</v>
      </c>
      <c r="K291" t="s">
        <v>38</v>
      </c>
      <c r="L291">
        <v>94110</v>
      </c>
      <c r="M291" t="s">
        <v>39</v>
      </c>
      <c r="N291" t="s">
        <v>2079</v>
      </c>
      <c r="O291" t="s">
        <v>63</v>
      </c>
      <c r="P291" t="s">
        <v>1099</v>
      </c>
      <c r="Q291" t="s">
        <v>2080</v>
      </c>
      <c r="R291" s="9">
        <v>1199.9760000000001</v>
      </c>
      <c r="S291" s="9">
        <f>train[[#This Row],[Sales]]*20%</f>
        <v>239.99520000000004</v>
      </c>
    </row>
    <row r="292" spans="1:19" x14ac:dyDescent="0.3">
      <c r="A292">
        <v>291</v>
      </c>
      <c r="B292" t="s">
        <v>2083</v>
      </c>
      <c r="C292" t="s">
        <v>2084</v>
      </c>
      <c r="D292" t="s">
        <v>4602</v>
      </c>
      <c r="E292" t="s">
        <v>46</v>
      </c>
      <c r="F292" t="s">
        <v>2085</v>
      </c>
      <c r="G292" t="s">
        <v>2086</v>
      </c>
      <c r="H292" t="s">
        <v>22</v>
      </c>
      <c r="I292" t="s">
        <v>23</v>
      </c>
      <c r="J292" t="s">
        <v>2087</v>
      </c>
      <c r="K292" t="s">
        <v>220</v>
      </c>
      <c r="L292">
        <v>55016</v>
      </c>
      <c r="M292" t="s">
        <v>94</v>
      </c>
      <c r="N292" t="s">
        <v>1952</v>
      </c>
      <c r="O292" t="s">
        <v>41</v>
      </c>
      <c r="P292" t="s">
        <v>54</v>
      </c>
      <c r="Q292" t="s">
        <v>1953</v>
      </c>
      <c r="R292" s="9">
        <v>24.56</v>
      </c>
      <c r="S292" s="9">
        <f>train[[#This Row],[Sales]]*20%</f>
        <v>4.9119999999999999</v>
      </c>
    </row>
    <row r="293" spans="1:19" x14ac:dyDescent="0.3">
      <c r="A293">
        <v>292</v>
      </c>
      <c r="B293" t="s">
        <v>2088</v>
      </c>
      <c r="C293" t="s">
        <v>2089</v>
      </c>
      <c r="D293" t="s">
        <v>2090</v>
      </c>
      <c r="E293" t="s">
        <v>46</v>
      </c>
      <c r="F293" t="s">
        <v>2091</v>
      </c>
      <c r="G293" t="s">
        <v>2092</v>
      </c>
      <c r="H293" t="s">
        <v>36</v>
      </c>
      <c r="I293" t="s">
        <v>23</v>
      </c>
      <c r="J293" t="s">
        <v>256</v>
      </c>
      <c r="K293" t="s">
        <v>257</v>
      </c>
      <c r="L293">
        <v>10009</v>
      </c>
      <c r="M293" t="s">
        <v>136</v>
      </c>
      <c r="N293" t="s">
        <v>1772</v>
      </c>
      <c r="O293" t="s">
        <v>41</v>
      </c>
      <c r="P293" t="s">
        <v>65</v>
      </c>
      <c r="Q293" t="s">
        <v>1773</v>
      </c>
      <c r="R293" s="9">
        <v>13.128</v>
      </c>
      <c r="S293" s="9">
        <f>train[[#This Row],[Sales]]*20%</f>
        <v>2.6256000000000004</v>
      </c>
    </row>
    <row r="294" spans="1:19" x14ac:dyDescent="0.3">
      <c r="A294">
        <v>293</v>
      </c>
      <c r="B294" t="s">
        <v>2093</v>
      </c>
      <c r="C294" t="s">
        <v>547</v>
      </c>
      <c r="D294" t="s">
        <v>2094</v>
      </c>
      <c r="E294" t="s">
        <v>46</v>
      </c>
      <c r="F294" t="s">
        <v>2095</v>
      </c>
      <c r="G294" t="s">
        <v>4735</v>
      </c>
      <c r="H294" t="s">
        <v>36</v>
      </c>
      <c r="I294" t="s">
        <v>23</v>
      </c>
      <c r="J294" t="s">
        <v>1626</v>
      </c>
      <c r="K294" t="s">
        <v>102</v>
      </c>
      <c r="L294">
        <v>54302</v>
      </c>
      <c r="M294" t="s">
        <v>94</v>
      </c>
      <c r="N294" t="s">
        <v>530</v>
      </c>
      <c r="O294" t="s">
        <v>41</v>
      </c>
      <c r="P294" t="s">
        <v>77</v>
      </c>
      <c r="Q294" t="s">
        <v>1908</v>
      </c>
      <c r="R294" s="9">
        <v>22.72</v>
      </c>
      <c r="S294" s="9">
        <f>train[[#This Row],[Sales]]*20%</f>
        <v>4.5439999999999996</v>
      </c>
    </row>
    <row r="295" spans="1:19" x14ac:dyDescent="0.3">
      <c r="A295">
        <v>294</v>
      </c>
      <c r="B295" t="s">
        <v>2098</v>
      </c>
      <c r="C295" t="s">
        <v>4736</v>
      </c>
      <c r="D295" t="s">
        <v>803</v>
      </c>
      <c r="E295" t="s">
        <v>46</v>
      </c>
      <c r="F295" t="s">
        <v>2099</v>
      </c>
      <c r="G295" t="s">
        <v>2100</v>
      </c>
      <c r="H295" t="s">
        <v>22</v>
      </c>
      <c r="I295" t="s">
        <v>23</v>
      </c>
      <c r="J295" t="s">
        <v>471</v>
      </c>
      <c r="K295" t="s">
        <v>472</v>
      </c>
      <c r="L295">
        <v>43229</v>
      </c>
      <c r="M295" t="s">
        <v>136</v>
      </c>
      <c r="N295" t="s">
        <v>648</v>
      </c>
      <c r="O295" t="s">
        <v>63</v>
      </c>
      <c r="P295" t="s">
        <v>64</v>
      </c>
      <c r="Q295" t="s">
        <v>649</v>
      </c>
      <c r="R295" s="9">
        <v>107.982</v>
      </c>
      <c r="S295" s="9">
        <f>train[[#This Row],[Sales]]*20%</f>
        <v>21.596400000000003</v>
      </c>
    </row>
    <row r="296" spans="1:19" x14ac:dyDescent="0.3">
      <c r="A296">
        <v>295</v>
      </c>
      <c r="B296" t="s">
        <v>2101</v>
      </c>
      <c r="C296" t="s">
        <v>1737</v>
      </c>
      <c r="D296" t="s">
        <v>2102</v>
      </c>
      <c r="E296" t="s">
        <v>19</v>
      </c>
      <c r="F296" t="s">
        <v>2103</v>
      </c>
      <c r="G296" t="s">
        <v>2104</v>
      </c>
      <c r="H296" t="s">
        <v>36</v>
      </c>
      <c r="I296" t="s">
        <v>23</v>
      </c>
      <c r="J296" t="s">
        <v>2105</v>
      </c>
      <c r="K296" t="s">
        <v>691</v>
      </c>
      <c r="L296">
        <v>71111</v>
      </c>
      <c r="M296" t="s">
        <v>26</v>
      </c>
      <c r="N296" t="s">
        <v>632</v>
      </c>
      <c r="O296" t="s">
        <v>41</v>
      </c>
      <c r="P296" t="s">
        <v>165</v>
      </c>
      <c r="Q296" t="s">
        <v>633</v>
      </c>
      <c r="R296" s="9">
        <v>11.36</v>
      </c>
      <c r="S296" s="9">
        <f>train[[#This Row],[Sales]]*20%</f>
        <v>2.2719999999999998</v>
      </c>
    </row>
    <row r="297" spans="1:19" x14ac:dyDescent="0.3">
      <c r="A297">
        <v>296</v>
      </c>
      <c r="B297" t="s">
        <v>2110</v>
      </c>
      <c r="C297" t="s">
        <v>2111</v>
      </c>
      <c r="D297" t="s">
        <v>2112</v>
      </c>
      <c r="E297" t="s">
        <v>46</v>
      </c>
      <c r="F297" t="s">
        <v>2113</v>
      </c>
      <c r="G297" t="s">
        <v>2114</v>
      </c>
      <c r="H297" t="s">
        <v>36</v>
      </c>
      <c r="I297" t="s">
        <v>23</v>
      </c>
      <c r="J297" t="s">
        <v>1046</v>
      </c>
      <c r="K297" t="s">
        <v>50</v>
      </c>
      <c r="L297">
        <v>33710</v>
      </c>
      <c r="M297" t="s">
        <v>26</v>
      </c>
      <c r="N297" t="s">
        <v>2115</v>
      </c>
      <c r="O297" t="s">
        <v>28</v>
      </c>
      <c r="P297" t="s">
        <v>60</v>
      </c>
      <c r="Q297" t="s">
        <v>2116</v>
      </c>
      <c r="R297" s="9">
        <v>310.88</v>
      </c>
      <c r="S297" s="9">
        <f>train[[#This Row],[Sales]]*20%</f>
        <v>62.176000000000002</v>
      </c>
    </row>
    <row r="298" spans="1:19" x14ac:dyDescent="0.3">
      <c r="A298">
        <v>297</v>
      </c>
      <c r="B298" t="s">
        <v>2118</v>
      </c>
      <c r="C298" t="s">
        <v>2119</v>
      </c>
      <c r="D298" t="s">
        <v>4573</v>
      </c>
      <c r="E298" t="s">
        <v>46</v>
      </c>
      <c r="F298" t="s">
        <v>2120</v>
      </c>
      <c r="G298" t="s">
        <v>2121</v>
      </c>
      <c r="H298" t="s">
        <v>36</v>
      </c>
      <c r="I298" t="s">
        <v>23</v>
      </c>
      <c r="J298" t="s">
        <v>1247</v>
      </c>
      <c r="K298" t="s">
        <v>464</v>
      </c>
      <c r="L298">
        <v>50315</v>
      </c>
      <c r="M298" t="s">
        <v>94</v>
      </c>
      <c r="N298" t="s">
        <v>2122</v>
      </c>
      <c r="O298" t="s">
        <v>41</v>
      </c>
      <c r="P298" t="s">
        <v>65</v>
      </c>
      <c r="Q298" t="s">
        <v>2123</v>
      </c>
      <c r="R298" s="9">
        <v>18.28</v>
      </c>
      <c r="S298" s="9">
        <f>train[[#This Row],[Sales]]*20%</f>
        <v>3.6560000000000006</v>
      </c>
    </row>
    <row r="299" spans="1:19" x14ac:dyDescent="0.3">
      <c r="A299">
        <v>298</v>
      </c>
      <c r="B299" t="s">
        <v>2128</v>
      </c>
      <c r="C299" t="s">
        <v>2129</v>
      </c>
      <c r="D299" t="s">
        <v>4720</v>
      </c>
      <c r="E299" t="s">
        <v>46</v>
      </c>
      <c r="F299" t="s">
        <v>2130</v>
      </c>
      <c r="G299" t="s">
        <v>2131</v>
      </c>
      <c r="H299" t="s">
        <v>22</v>
      </c>
      <c r="I299" t="s">
        <v>23</v>
      </c>
      <c r="J299" t="s">
        <v>941</v>
      </c>
      <c r="K299" t="s">
        <v>472</v>
      </c>
      <c r="L299">
        <v>45231</v>
      </c>
      <c r="M299" t="s">
        <v>136</v>
      </c>
      <c r="N299" t="s">
        <v>2132</v>
      </c>
      <c r="O299" t="s">
        <v>41</v>
      </c>
      <c r="P299" t="s">
        <v>62</v>
      </c>
      <c r="Q299" t="s">
        <v>2133</v>
      </c>
      <c r="R299" s="9">
        <v>32.76</v>
      </c>
      <c r="S299" s="9">
        <f>train[[#This Row],[Sales]]*20%</f>
        <v>6.5519999999999996</v>
      </c>
    </row>
    <row r="300" spans="1:19" x14ac:dyDescent="0.3">
      <c r="A300">
        <v>299</v>
      </c>
      <c r="B300" t="s">
        <v>2134</v>
      </c>
      <c r="C300" t="s">
        <v>4737</v>
      </c>
      <c r="D300" t="s">
        <v>4738</v>
      </c>
      <c r="E300" t="s">
        <v>19</v>
      </c>
      <c r="F300" t="s">
        <v>2135</v>
      </c>
      <c r="G300" t="s">
        <v>2136</v>
      </c>
      <c r="H300" t="s">
        <v>22</v>
      </c>
      <c r="I300" t="s">
        <v>23</v>
      </c>
      <c r="J300" t="s">
        <v>471</v>
      </c>
      <c r="K300" t="s">
        <v>472</v>
      </c>
      <c r="L300">
        <v>43229</v>
      </c>
      <c r="M300" t="s">
        <v>136</v>
      </c>
      <c r="N300" t="s">
        <v>1419</v>
      </c>
      <c r="O300" t="s">
        <v>41</v>
      </c>
      <c r="P300" t="s">
        <v>65</v>
      </c>
      <c r="Q300" t="s">
        <v>1420</v>
      </c>
      <c r="R300" s="9">
        <v>32.07</v>
      </c>
      <c r="S300" s="9">
        <f>train[[#This Row],[Sales]]*20%</f>
        <v>6.4140000000000006</v>
      </c>
    </row>
    <row r="301" spans="1:19" x14ac:dyDescent="0.3">
      <c r="A301">
        <v>300</v>
      </c>
      <c r="B301" t="s">
        <v>2140</v>
      </c>
      <c r="C301" t="s">
        <v>4734</v>
      </c>
      <c r="D301" t="s">
        <v>2141</v>
      </c>
      <c r="E301" t="s">
        <v>46</v>
      </c>
      <c r="F301" t="s">
        <v>2142</v>
      </c>
      <c r="G301" t="s">
        <v>2143</v>
      </c>
      <c r="H301" t="s">
        <v>22</v>
      </c>
      <c r="I301" t="s">
        <v>23</v>
      </c>
      <c r="J301" t="s">
        <v>2139</v>
      </c>
      <c r="K301" t="s">
        <v>38</v>
      </c>
      <c r="L301">
        <v>93534</v>
      </c>
      <c r="M301" t="s">
        <v>39</v>
      </c>
      <c r="N301" t="s">
        <v>2144</v>
      </c>
      <c r="O301" t="s">
        <v>28</v>
      </c>
      <c r="P301" t="s">
        <v>31</v>
      </c>
      <c r="Q301" t="s">
        <v>2145</v>
      </c>
      <c r="R301" s="9">
        <v>348.928</v>
      </c>
      <c r="S301" s="9">
        <f>train[[#This Row],[Sales]]*20%</f>
        <v>69.785600000000002</v>
      </c>
    </row>
    <row r="302" spans="1:19" x14ac:dyDescent="0.3">
      <c r="A302">
        <v>301</v>
      </c>
      <c r="B302" t="s">
        <v>2146</v>
      </c>
      <c r="C302" t="s">
        <v>1843</v>
      </c>
      <c r="D302" t="s">
        <v>1843</v>
      </c>
      <c r="E302" t="s">
        <v>1158</v>
      </c>
      <c r="F302" t="s">
        <v>2147</v>
      </c>
      <c r="G302" t="s">
        <v>2148</v>
      </c>
      <c r="H302" t="s">
        <v>22</v>
      </c>
      <c r="I302" t="s">
        <v>23</v>
      </c>
      <c r="J302" t="s">
        <v>2149</v>
      </c>
      <c r="K302" t="s">
        <v>75</v>
      </c>
      <c r="L302">
        <v>28806</v>
      </c>
      <c r="M302" t="s">
        <v>26</v>
      </c>
      <c r="N302" t="s">
        <v>2150</v>
      </c>
      <c r="O302" t="s">
        <v>63</v>
      </c>
      <c r="P302" t="s">
        <v>64</v>
      </c>
      <c r="Q302" t="s">
        <v>2151</v>
      </c>
      <c r="R302" s="9">
        <v>1363.96</v>
      </c>
      <c r="S302" s="9">
        <f>train[[#This Row],[Sales]]*20%</f>
        <v>272.79200000000003</v>
      </c>
    </row>
    <row r="303" spans="1:19" x14ac:dyDescent="0.3">
      <c r="A303">
        <v>302</v>
      </c>
      <c r="B303" t="s">
        <v>2152</v>
      </c>
      <c r="C303" t="s">
        <v>506</v>
      </c>
      <c r="D303" t="s">
        <v>2153</v>
      </c>
      <c r="E303" t="s">
        <v>46</v>
      </c>
      <c r="F303" t="s">
        <v>2154</v>
      </c>
      <c r="G303" t="s">
        <v>2155</v>
      </c>
      <c r="H303" t="s">
        <v>22</v>
      </c>
      <c r="I303" t="s">
        <v>23</v>
      </c>
      <c r="J303" t="s">
        <v>118</v>
      </c>
      <c r="K303" t="s">
        <v>38</v>
      </c>
      <c r="L303">
        <v>94110</v>
      </c>
      <c r="M303" t="s">
        <v>39</v>
      </c>
      <c r="N303" t="s">
        <v>2156</v>
      </c>
      <c r="O303" t="s">
        <v>41</v>
      </c>
      <c r="P303" t="s">
        <v>42</v>
      </c>
      <c r="Q303" t="s">
        <v>2157</v>
      </c>
      <c r="R303" s="9">
        <v>9.9600000000000009</v>
      </c>
      <c r="S303" s="9">
        <f>train[[#This Row],[Sales]]*20%</f>
        <v>1.9920000000000002</v>
      </c>
    </row>
    <row r="304" spans="1:19" x14ac:dyDescent="0.3">
      <c r="A304">
        <v>303</v>
      </c>
      <c r="B304" t="s">
        <v>2158</v>
      </c>
      <c r="C304" t="s">
        <v>2159</v>
      </c>
      <c r="D304" t="s">
        <v>1829</v>
      </c>
      <c r="E304" t="s">
        <v>46</v>
      </c>
      <c r="F304" t="s">
        <v>2160</v>
      </c>
      <c r="G304" t="s">
        <v>2161</v>
      </c>
      <c r="H304" t="s">
        <v>22</v>
      </c>
      <c r="I304" t="s">
        <v>23</v>
      </c>
      <c r="J304" t="s">
        <v>364</v>
      </c>
      <c r="K304" t="s">
        <v>220</v>
      </c>
      <c r="L304">
        <v>55901</v>
      </c>
      <c r="M304" t="s">
        <v>94</v>
      </c>
      <c r="N304" t="s">
        <v>2074</v>
      </c>
      <c r="O304" t="s">
        <v>41</v>
      </c>
      <c r="P304" t="s">
        <v>65</v>
      </c>
      <c r="Q304" t="s">
        <v>2075</v>
      </c>
      <c r="R304" s="9">
        <v>20.16</v>
      </c>
      <c r="S304" s="9">
        <f>train[[#This Row],[Sales]]*20%</f>
        <v>4.032</v>
      </c>
    </row>
    <row r="305" spans="1:19" x14ac:dyDescent="0.3">
      <c r="A305">
        <v>304</v>
      </c>
      <c r="B305" t="s">
        <v>2164</v>
      </c>
      <c r="C305" t="s">
        <v>1219</v>
      </c>
      <c r="D305" t="s">
        <v>4644</v>
      </c>
      <c r="E305" t="s">
        <v>46</v>
      </c>
      <c r="F305" t="s">
        <v>2165</v>
      </c>
      <c r="G305" t="s">
        <v>2166</v>
      </c>
      <c r="H305" t="s">
        <v>22</v>
      </c>
      <c r="I305" t="s">
        <v>23</v>
      </c>
      <c r="J305" t="s">
        <v>2167</v>
      </c>
      <c r="K305" t="s">
        <v>38</v>
      </c>
      <c r="L305">
        <v>92530</v>
      </c>
      <c r="M305" t="s">
        <v>39</v>
      </c>
      <c r="N305" t="s">
        <v>1621</v>
      </c>
      <c r="O305" t="s">
        <v>28</v>
      </c>
      <c r="P305" t="s">
        <v>31</v>
      </c>
      <c r="Q305" t="s">
        <v>1622</v>
      </c>
      <c r="R305" s="9">
        <v>283.92</v>
      </c>
      <c r="S305" s="9">
        <f>train[[#This Row],[Sales]]*20%</f>
        <v>56.784000000000006</v>
      </c>
    </row>
    <row r="306" spans="1:19" x14ac:dyDescent="0.3">
      <c r="A306">
        <v>305</v>
      </c>
      <c r="B306" t="s">
        <v>2168</v>
      </c>
      <c r="C306" t="s">
        <v>2169</v>
      </c>
      <c r="D306" t="s">
        <v>2170</v>
      </c>
      <c r="E306" t="s">
        <v>178</v>
      </c>
      <c r="F306" t="s">
        <v>2171</v>
      </c>
      <c r="G306" t="s">
        <v>2172</v>
      </c>
      <c r="H306" t="s">
        <v>36</v>
      </c>
      <c r="I306" t="s">
        <v>23</v>
      </c>
      <c r="J306" t="s">
        <v>887</v>
      </c>
      <c r="K306" t="s">
        <v>38</v>
      </c>
      <c r="L306">
        <v>92105</v>
      </c>
      <c r="M306" t="s">
        <v>39</v>
      </c>
      <c r="N306" t="s">
        <v>2173</v>
      </c>
      <c r="O306" t="s">
        <v>28</v>
      </c>
      <c r="P306" t="s">
        <v>60</v>
      </c>
      <c r="Q306" t="s">
        <v>2174</v>
      </c>
      <c r="R306" s="9">
        <v>22.23</v>
      </c>
      <c r="S306" s="9">
        <f>train[[#This Row],[Sales]]*20%</f>
        <v>4.4460000000000006</v>
      </c>
    </row>
    <row r="307" spans="1:19" x14ac:dyDescent="0.3">
      <c r="A307">
        <v>306</v>
      </c>
      <c r="B307" t="s">
        <v>2176</v>
      </c>
      <c r="C307" t="s">
        <v>4739</v>
      </c>
      <c r="D307" t="s">
        <v>2177</v>
      </c>
      <c r="E307" t="s">
        <v>46</v>
      </c>
      <c r="F307" t="s">
        <v>2178</v>
      </c>
      <c r="G307" t="s">
        <v>2179</v>
      </c>
      <c r="H307" t="s">
        <v>36</v>
      </c>
      <c r="I307" t="s">
        <v>23</v>
      </c>
      <c r="J307" t="s">
        <v>690</v>
      </c>
      <c r="K307" t="s">
        <v>691</v>
      </c>
      <c r="L307">
        <v>71203</v>
      </c>
      <c r="M307" t="s">
        <v>26</v>
      </c>
      <c r="N307" t="s">
        <v>2180</v>
      </c>
      <c r="O307" t="s">
        <v>41</v>
      </c>
      <c r="P307" t="s">
        <v>77</v>
      </c>
      <c r="Q307" t="s">
        <v>2181</v>
      </c>
      <c r="R307" s="9">
        <v>12.96</v>
      </c>
      <c r="S307" s="9">
        <f>train[[#This Row],[Sales]]*20%</f>
        <v>2.5920000000000005</v>
      </c>
    </row>
    <row r="308" spans="1:19" x14ac:dyDescent="0.3">
      <c r="A308">
        <v>307</v>
      </c>
      <c r="B308" t="s">
        <v>2182</v>
      </c>
      <c r="C308" t="s">
        <v>2183</v>
      </c>
      <c r="D308" t="s">
        <v>2184</v>
      </c>
      <c r="E308" t="s">
        <v>178</v>
      </c>
      <c r="F308" t="s">
        <v>2185</v>
      </c>
      <c r="G308" t="s">
        <v>2186</v>
      </c>
      <c r="H308" t="s">
        <v>22</v>
      </c>
      <c r="I308" t="s">
        <v>23</v>
      </c>
      <c r="J308" t="s">
        <v>118</v>
      </c>
      <c r="K308" t="s">
        <v>38</v>
      </c>
      <c r="L308">
        <v>94122</v>
      </c>
      <c r="M308" t="s">
        <v>39</v>
      </c>
      <c r="N308" t="s">
        <v>2187</v>
      </c>
      <c r="O308" t="s">
        <v>28</v>
      </c>
      <c r="P308" t="s">
        <v>60</v>
      </c>
      <c r="Q308" t="s">
        <v>2188</v>
      </c>
      <c r="R308" s="9">
        <v>18.28</v>
      </c>
      <c r="S308" s="9">
        <f>train[[#This Row],[Sales]]*20%</f>
        <v>3.6560000000000006</v>
      </c>
    </row>
    <row r="309" spans="1:19" x14ac:dyDescent="0.3">
      <c r="A309">
        <v>308</v>
      </c>
      <c r="B309" t="s">
        <v>2193</v>
      </c>
      <c r="C309" t="s">
        <v>2194</v>
      </c>
      <c r="D309" t="s">
        <v>2194</v>
      </c>
      <c r="E309" t="s">
        <v>1158</v>
      </c>
      <c r="F309" t="s">
        <v>2195</v>
      </c>
      <c r="G309" t="s">
        <v>2196</v>
      </c>
      <c r="H309" t="s">
        <v>22</v>
      </c>
      <c r="I309" t="s">
        <v>23</v>
      </c>
      <c r="J309" t="s">
        <v>2197</v>
      </c>
      <c r="K309" t="s">
        <v>38</v>
      </c>
      <c r="L309">
        <v>92704</v>
      </c>
      <c r="M309" t="s">
        <v>39</v>
      </c>
      <c r="N309" t="s">
        <v>2187</v>
      </c>
      <c r="O309" t="s">
        <v>28</v>
      </c>
      <c r="P309" t="s">
        <v>60</v>
      </c>
      <c r="Q309" t="s">
        <v>2188</v>
      </c>
      <c r="R309" s="9">
        <v>18.28</v>
      </c>
      <c r="S309" s="9">
        <f>train[[#This Row],[Sales]]*20%</f>
        <v>3.6560000000000006</v>
      </c>
    </row>
    <row r="310" spans="1:19" x14ac:dyDescent="0.3">
      <c r="A310">
        <v>309</v>
      </c>
      <c r="B310" t="s">
        <v>2200</v>
      </c>
      <c r="C310" t="s">
        <v>2201</v>
      </c>
      <c r="D310" t="s">
        <v>2202</v>
      </c>
      <c r="E310" t="s">
        <v>178</v>
      </c>
      <c r="F310" t="s">
        <v>2203</v>
      </c>
      <c r="G310" t="s">
        <v>2204</v>
      </c>
      <c r="H310" t="s">
        <v>36</v>
      </c>
      <c r="I310" t="s">
        <v>23</v>
      </c>
      <c r="J310" t="s">
        <v>2205</v>
      </c>
      <c r="K310" t="s">
        <v>102</v>
      </c>
      <c r="L310">
        <v>53209</v>
      </c>
      <c r="M310" t="s">
        <v>94</v>
      </c>
      <c r="N310" t="s">
        <v>728</v>
      </c>
      <c r="O310" t="s">
        <v>41</v>
      </c>
      <c r="P310" t="s">
        <v>77</v>
      </c>
      <c r="Q310" t="s">
        <v>729</v>
      </c>
      <c r="R310" s="9">
        <v>51.84</v>
      </c>
      <c r="S310" s="9">
        <f>train[[#This Row],[Sales]]*20%</f>
        <v>10.368000000000002</v>
      </c>
    </row>
    <row r="311" spans="1:19" x14ac:dyDescent="0.3">
      <c r="A311">
        <v>310</v>
      </c>
      <c r="B311" t="s">
        <v>2212</v>
      </c>
      <c r="C311" t="s">
        <v>400</v>
      </c>
      <c r="D311" t="s">
        <v>2213</v>
      </c>
      <c r="E311" t="s">
        <v>46</v>
      </c>
      <c r="F311" t="s">
        <v>2214</v>
      </c>
      <c r="G311" t="s">
        <v>2215</v>
      </c>
      <c r="H311" t="s">
        <v>22</v>
      </c>
      <c r="I311" t="s">
        <v>23</v>
      </c>
      <c r="J311" t="s">
        <v>1002</v>
      </c>
      <c r="K311" t="s">
        <v>751</v>
      </c>
      <c r="L311">
        <v>7109</v>
      </c>
      <c r="M311" t="s">
        <v>136</v>
      </c>
      <c r="N311" t="s">
        <v>2216</v>
      </c>
      <c r="O311" t="s">
        <v>63</v>
      </c>
      <c r="P311" t="s">
        <v>153</v>
      </c>
      <c r="Q311" t="s">
        <v>2217</v>
      </c>
      <c r="R311" s="9">
        <v>239.97</v>
      </c>
      <c r="S311" s="9">
        <f>train[[#This Row],[Sales]]*20%</f>
        <v>47.994</v>
      </c>
    </row>
    <row r="312" spans="1:19" x14ac:dyDescent="0.3">
      <c r="A312">
        <v>311</v>
      </c>
      <c r="B312" t="s">
        <v>2218</v>
      </c>
      <c r="C312" t="s">
        <v>4741</v>
      </c>
      <c r="D312" t="s">
        <v>107</v>
      </c>
      <c r="E312" t="s">
        <v>46</v>
      </c>
      <c r="F312" t="s">
        <v>2219</v>
      </c>
      <c r="G312" t="s">
        <v>2220</v>
      </c>
      <c r="H312" t="s">
        <v>22</v>
      </c>
      <c r="I312" t="s">
        <v>23</v>
      </c>
      <c r="J312" t="s">
        <v>118</v>
      </c>
      <c r="K312" t="s">
        <v>38</v>
      </c>
      <c r="L312">
        <v>94110</v>
      </c>
      <c r="M312" t="s">
        <v>39</v>
      </c>
      <c r="N312" t="s">
        <v>2221</v>
      </c>
      <c r="O312" t="s">
        <v>63</v>
      </c>
      <c r="P312" t="s">
        <v>153</v>
      </c>
      <c r="Q312" t="s">
        <v>2222</v>
      </c>
      <c r="R312" s="9">
        <v>67.8</v>
      </c>
      <c r="S312" s="9">
        <f>train[[#This Row],[Sales]]*20%</f>
        <v>13.56</v>
      </c>
    </row>
    <row r="313" spans="1:19" x14ac:dyDescent="0.3">
      <c r="A313">
        <v>312</v>
      </c>
      <c r="B313" t="s">
        <v>2232</v>
      </c>
      <c r="C313" t="s">
        <v>4707</v>
      </c>
      <c r="D313" t="s">
        <v>4557</v>
      </c>
      <c r="E313" t="s">
        <v>46</v>
      </c>
      <c r="F313" t="s">
        <v>2233</v>
      </c>
      <c r="G313" t="s">
        <v>2234</v>
      </c>
      <c r="H313" t="s">
        <v>91</v>
      </c>
      <c r="I313" t="s">
        <v>23</v>
      </c>
      <c r="J313" t="s">
        <v>359</v>
      </c>
      <c r="K313" t="s">
        <v>321</v>
      </c>
      <c r="L313">
        <v>38401</v>
      </c>
      <c r="M313" t="s">
        <v>26</v>
      </c>
      <c r="N313" t="s">
        <v>2235</v>
      </c>
      <c r="O313" t="s">
        <v>41</v>
      </c>
      <c r="P313" t="s">
        <v>77</v>
      </c>
      <c r="Q313" t="s">
        <v>4742</v>
      </c>
      <c r="R313" s="9">
        <v>9.6639999999999997</v>
      </c>
      <c r="S313" s="9">
        <f>train[[#This Row],[Sales]]*20%</f>
        <v>1.9328000000000001</v>
      </c>
    </row>
    <row r="314" spans="1:19" x14ac:dyDescent="0.3">
      <c r="A314">
        <v>313</v>
      </c>
      <c r="B314" t="s">
        <v>2237</v>
      </c>
      <c r="C314" t="s">
        <v>2238</v>
      </c>
      <c r="D314" t="s">
        <v>2239</v>
      </c>
      <c r="E314" t="s">
        <v>46</v>
      </c>
      <c r="F314" t="s">
        <v>2240</v>
      </c>
      <c r="G314" t="s">
        <v>2241</v>
      </c>
      <c r="H314" t="s">
        <v>36</v>
      </c>
      <c r="I314" t="s">
        <v>23</v>
      </c>
      <c r="J314" t="s">
        <v>256</v>
      </c>
      <c r="K314" t="s">
        <v>257</v>
      </c>
      <c r="L314">
        <v>10035</v>
      </c>
      <c r="M314" t="s">
        <v>136</v>
      </c>
      <c r="N314" t="s">
        <v>2126</v>
      </c>
      <c r="O314" t="s">
        <v>41</v>
      </c>
      <c r="P314" t="s">
        <v>62</v>
      </c>
      <c r="Q314" t="s">
        <v>2127</v>
      </c>
      <c r="R314" s="9">
        <v>60.45</v>
      </c>
      <c r="S314" s="9">
        <f>train[[#This Row],[Sales]]*20%</f>
        <v>12.090000000000002</v>
      </c>
    </row>
    <row r="315" spans="1:19" x14ac:dyDescent="0.3">
      <c r="A315">
        <v>314</v>
      </c>
      <c r="B315" t="s">
        <v>2242</v>
      </c>
      <c r="C315" t="s">
        <v>4585</v>
      </c>
      <c r="D315" t="s">
        <v>4743</v>
      </c>
      <c r="E315" t="s">
        <v>178</v>
      </c>
      <c r="F315" t="s">
        <v>2243</v>
      </c>
      <c r="G315" t="s">
        <v>2244</v>
      </c>
      <c r="H315" t="s">
        <v>36</v>
      </c>
      <c r="I315" t="s">
        <v>23</v>
      </c>
      <c r="J315" t="s">
        <v>37</v>
      </c>
      <c r="K315" t="s">
        <v>38</v>
      </c>
      <c r="L315">
        <v>90036</v>
      </c>
      <c r="M315" t="s">
        <v>39</v>
      </c>
      <c r="N315" t="s">
        <v>2245</v>
      </c>
      <c r="O315" t="s">
        <v>41</v>
      </c>
      <c r="P315" t="s">
        <v>65</v>
      </c>
      <c r="Q315" t="s">
        <v>2246</v>
      </c>
      <c r="R315" s="9">
        <v>37.44</v>
      </c>
      <c r="S315" s="9">
        <f>train[[#This Row],[Sales]]*20%</f>
        <v>7.4879999999999995</v>
      </c>
    </row>
    <row r="316" spans="1:19" x14ac:dyDescent="0.3">
      <c r="A316">
        <v>315</v>
      </c>
      <c r="B316" t="s">
        <v>2249</v>
      </c>
      <c r="C316" t="s">
        <v>2250</v>
      </c>
      <c r="D316" t="s">
        <v>2251</v>
      </c>
      <c r="E316" t="s">
        <v>46</v>
      </c>
      <c r="F316" t="s">
        <v>2252</v>
      </c>
      <c r="G316" t="s">
        <v>2253</v>
      </c>
      <c r="H316" t="s">
        <v>22</v>
      </c>
      <c r="I316" t="s">
        <v>23</v>
      </c>
      <c r="J316" t="s">
        <v>1327</v>
      </c>
      <c r="K316" t="s">
        <v>25</v>
      </c>
      <c r="L316">
        <v>40214</v>
      </c>
      <c r="M316" t="s">
        <v>26</v>
      </c>
      <c r="N316" t="s">
        <v>726</v>
      </c>
      <c r="O316" t="s">
        <v>63</v>
      </c>
      <c r="P316" t="s">
        <v>64</v>
      </c>
      <c r="Q316" t="s">
        <v>727</v>
      </c>
      <c r="R316" s="9">
        <v>83.72</v>
      </c>
      <c r="S316" s="9">
        <f>train[[#This Row],[Sales]]*20%</f>
        <v>16.744</v>
      </c>
    </row>
    <row r="317" spans="1:19" x14ac:dyDescent="0.3">
      <c r="A317">
        <v>316</v>
      </c>
      <c r="B317" t="s">
        <v>2254</v>
      </c>
      <c r="C317" t="s">
        <v>4744</v>
      </c>
      <c r="D317" t="s">
        <v>4745</v>
      </c>
      <c r="E317" t="s">
        <v>46</v>
      </c>
      <c r="F317" t="s">
        <v>2255</v>
      </c>
      <c r="G317" t="s">
        <v>2256</v>
      </c>
      <c r="H317" t="s">
        <v>22</v>
      </c>
      <c r="I317" t="s">
        <v>23</v>
      </c>
      <c r="J317" t="s">
        <v>2257</v>
      </c>
      <c r="K317" t="s">
        <v>472</v>
      </c>
      <c r="L317">
        <v>44052</v>
      </c>
      <c r="M317" t="s">
        <v>136</v>
      </c>
      <c r="N317" t="s">
        <v>2258</v>
      </c>
      <c r="O317" t="s">
        <v>28</v>
      </c>
      <c r="P317" t="s">
        <v>60</v>
      </c>
      <c r="Q317" t="s">
        <v>2259</v>
      </c>
      <c r="R317" s="9">
        <v>48.896000000000001</v>
      </c>
      <c r="S317" s="9">
        <f>train[[#This Row],[Sales]]*20%</f>
        <v>9.7792000000000012</v>
      </c>
    </row>
    <row r="318" spans="1:19" x14ac:dyDescent="0.3">
      <c r="A318">
        <v>317</v>
      </c>
      <c r="B318" t="s">
        <v>2260</v>
      </c>
      <c r="C318" t="s">
        <v>4746</v>
      </c>
      <c r="D318" t="s">
        <v>4660</v>
      </c>
      <c r="E318" t="s">
        <v>46</v>
      </c>
      <c r="F318" t="s">
        <v>2261</v>
      </c>
      <c r="G318" t="s">
        <v>2262</v>
      </c>
      <c r="H318" t="s">
        <v>36</v>
      </c>
      <c r="I318" t="s">
        <v>23</v>
      </c>
      <c r="J318" t="s">
        <v>2263</v>
      </c>
      <c r="K318" t="s">
        <v>751</v>
      </c>
      <c r="L318">
        <v>7036</v>
      </c>
      <c r="M318" t="s">
        <v>136</v>
      </c>
      <c r="N318" t="s">
        <v>2264</v>
      </c>
      <c r="O318" t="s">
        <v>63</v>
      </c>
      <c r="P318" t="s">
        <v>153</v>
      </c>
      <c r="Q318" t="s">
        <v>2265</v>
      </c>
      <c r="R318" s="9">
        <v>115.36</v>
      </c>
      <c r="S318" s="9">
        <f>train[[#This Row],[Sales]]*20%</f>
        <v>23.072000000000003</v>
      </c>
    </row>
    <row r="319" spans="1:19" x14ac:dyDescent="0.3">
      <c r="A319">
        <v>318</v>
      </c>
      <c r="B319" t="s">
        <v>2266</v>
      </c>
      <c r="C319" t="s">
        <v>233</v>
      </c>
      <c r="D319" t="s">
        <v>234</v>
      </c>
      <c r="E319" t="s">
        <v>19</v>
      </c>
      <c r="F319" t="s">
        <v>2267</v>
      </c>
      <c r="G319" t="s">
        <v>2268</v>
      </c>
      <c r="H319" t="s">
        <v>36</v>
      </c>
      <c r="I319" t="s">
        <v>23</v>
      </c>
      <c r="J319" t="s">
        <v>2269</v>
      </c>
      <c r="K319" t="s">
        <v>38</v>
      </c>
      <c r="L319">
        <v>93905</v>
      </c>
      <c r="M319" t="s">
        <v>39</v>
      </c>
      <c r="N319" t="s">
        <v>2270</v>
      </c>
      <c r="O319" t="s">
        <v>41</v>
      </c>
      <c r="P319" t="s">
        <v>62</v>
      </c>
      <c r="Q319" t="s">
        <v>2271</v>
      </c>
      <c r="R319" s="9">
        <v>5.16</v>
      </c>
      <c r="S319" s="9">
        <f>train[[#This Row],[Sales]]*20%</f>
        <v>1.032</v>
      </c>
    </row>
    <row r="320" spans="1:19" x14ac:dyDescent="0.3">
      <c r="A320">
        <v>319</v>
      </c>
      <c r="B320" t="s">
        <v>2274</v>
      </c>
      <c r="C320" t="s">
        <v>4596</v>
      </c>
      <c r="D320" t="s">
        <v>4698</v>
      </c>
      <c r="E320" t="s">
        <v>46</v>
      </c>
      <c r="F320" t="s">
        <v>2275</v>
      </c>
      <c r="G320" t="s">
        <v>2276</v>
      </c>
      <c r="H320" t="s">
        <v>22</v>
      </c>
      <c r="I320" t="s">
        <v>23</v>
      </c>
      <c r="J320" t="s">
        <v>256</v>
      </c>
      <c r="K320" t="s">
        <v>257</v>
      </c>
      <c r="L320">
        <v>10035</v>
      </c>
      <c r="M320" t="s">
        <v>136</v>
      </c>
      <c r="N320" t="s">
        <v>2277</v>
      </c>
      <c r="O320" t="s">
        <v>41</v>
      </c>
      <c r="P320" t="s">
        <v>77</v>
      </c>
      <c r="Q320" t="s">
        <v>2278</v>
      </c>
      <c r="R320" s="9">
        <v>39.96</v>
      </c>
      <c r="S320" s="9">
        <f>train[[#This Row],[Sales]]*20%</f>
        <v>7.9920000000000009</v>
      </c>
    </row>
    <row r="321" spans="1:19" x14ac:dyDescent="0.3">
      <c r="A321">
        <v>320</v>
      </c>
      <c r="B321" t="s">
        <v>2279</v>
      </c>
      <c r="C321" t="s">
        <v>4747</v>
      </c>
      <c r="D321" t="s">
        <v>70</v>
      </c>
      <c r="E321" t="s">
        <v>46</v>
      </c>
      <c r="F321" t="s">
        <v>2280</v>
      </c>
      <c r="G321" t="s">
        <v>2281</v>
      </c>
      <c r="H321" t="s">
        <v>91</v>
      </c>
      <c r="I321" t="s">
        <v>23</v>
      </c>
      <c r="J321" t="s">
        <v>2282</v>
      </c>
      <c r="K321" t="s">
        <v>751</v>
      </c>
      <c r="L321">
        <v>8901</v>
      </c>
      <c r="M321" t="s">
        <v>136</v>
      </c>
      <c r="N321" t="s">
        <v>888</v>
      </c>
      <c r="O321" t="s">
        <v>41</v>
      </c>
      <c r="P321" t="s">
        <v>77</v>
      </c>
      <c r="Q321" t="s">
        <v>889</v>
      </c>
      <c r="R321" s="9">
        <v>7.61</v>
      </c>
      <c r="S321" s="9">
        <f>train[[#This Row],[Sales]]*20%</f>
        <v>1.5220000000000002</v>
      </c>
    </row>
    <row r="322" spans="1:19" x14ac:dyDescent="0.3">
      <c r="A322">
        <v>321</v>
      </c>
      <c r="B322" t="s">
        <v>2283</v>
      </c>
      <c r="C322" t="s">
        <v>4526</v>
      </c>
      <c r="D322" t="s">
        <v>2284</v>
      </c>
      <c r="E322" t="s">
        <v>46</v>
      </c>
      <c r="F322" t="s">
        <v>2285</v>
      </c>
      <c r="G322" t="s">
        <v>2286</v>
      </c>
      <c r="H322" t="s">
        <v>22</v>
      </c>
      <c r="I322" t="s">
        <v>23</v>
      </c>
      <c r="J322" t="s">
        <v>118</v>
      </c>
      <c r="K322" t="s">
        <v>38</v>
      </c>
      <c r="L322">
        <v>94122</v>
      </c>
      <c r="M322" t="s">
        <v>39</v>
      </c>
      <c r="N322" t="s">
        <v>1164</v>
      </c>
      <c r="O322" t="s">
        <v>41</v>
      </c>
      <c r="P322" t="s">
        <v>542</v>
      </c>
      <c r="Q322" t="s">
        <v>1165</v>
      </c>
      <c r="R322" s="9">
        <v>7.36</v>
      </c>
      <c r="S322" s="9">
        <f>train[[#This Row],[Sales]]*20%</f>
        <v>1.4720000000000002</v>
      </c>
    </row>
    <row r="323" spans="1:19" x14ac:dyDescent="0.3">
      <c r="A323">
        <v>322</v>
      </c>
      <c r="B323" t="s">
        <v>2291</v>
      </c>
      <c r="C323" t="s">
        <v>4750</v>
      </c>
      <c r="D323" t="s">
        <v>2102</v>
      </c>
      <c r="E323" t="s">
        <v>46</v>
      </c>
      <c r="F323" t="s">
        <v>2292</v>
      </c>
      <c r="G323" t="s">
        <v>2293</v>
      </c>
      <c r="H323" t="s">
        <v>36</v>
      </c>
      <c r="I323" t="s">
        <v>23</v>
      </c>
      <c r="J323" t="s">
        <v>301</v>
      </c>
      <c r="K323" t="s">
        <v>302</v>
      </c>
      <c r="L323">
        <v>22153</v>
      </c>
      <c r="M323" t="s">
        <v>26</v>
      </c>
      <c r="N323" t="s">
        <v>2294</v>
      </c>
      <c r="O323" t="s">
        <v>41</v>
      </c>
      <c r="P323" t="s">
        <v>42</v>
      </c>
      <c r="Q323" t="s">
        <v>2295</v>
      </c>
      <c r="R323" s="9">
        <v>2.89</v>
      </c>
      <c r="S323" s="9">
        <f>train[[#This Row],[Sales]]*20%</f>
        <v>0.57800000000000007</v>
      </c>
    </row>
    <row r="324" spans="1:19" x14ac:dyDescent="0.3">
      <c r="A324">
        <v>323</v>
      </c>
      <c r="B324" t="s">
        <v>2296</v>
      </c>
      <c r="C324" t="s">
        <v>2297</v>
      </c>
      <c r="D324" t="s">
        <v>4751</v>
      </c>
      <c r="E324" t="s">
        <v>178</v>
      </c>
      <c r="F324" t="s">
        <v>2298</v>
      </c>
      <c r="G324" t="s">
        <v>2299</v>
      </c>
      <c r="H324" t="s">
        <v>36</v>
      </c>
      <c r="I324" t="s">
        <v>23</v>
      </c>
      <c r="J324" t="s">
        <v>134</v>
      </c>
      <c r="K324" t="s">
        <v>135</v>
      </c>
      <c r="L324">
        <v>19140</v>
      </c>
      <c r="M324" t="s">
        <v>136</v>
      </c>
      <c r="N324" t="s">
        <v>2300</v>
      </c>
      <c r="O324" t="s">
        <v>41</v>
      </c>
      <c r="P324" t="s">
        <v>42</v>
      </c>
      <c r="Q324" t="s">
        <v>2301</v>
      </c>
      <c r="R324" s="9">
        <v>15.936</v>
      </c>
      <c r="S324" s="9">
        <f>train[[#This Row],[Sales]]*20%</f>
        <v>3.1872000000000003</v>
      </c>
    </row>
    <row r="325" spans="1:19" x14ac:dyDescent="0.3">
      <c r="A325">
        <v>324</v>
      </c>
      <c r="B325" t="s">
        <v>2302</v>
      </c>
      <c r="C325" t="s">
        <v>4752</v>
      </c>
      <c r="D325" t="s">
        <v>4753</v>
      </c>
      <c r="E325" t="s">
        <v>46</v>
      </c>
      <c r="F325" t="s">
        <v>2303</v>
      </c>
      <c r="G325" t="s">
        <v>2304</v>
      </c>
      <c r="H325" t="s">
        <v>36</v>
      </c>
      <c r="I325" t="s">
        <v>23</v>
      </c>
      <c r="J325" t="s">
        <v>2139</v>
      </c>
      <c r="K325" t="s">
        <v>135</v>
      </c>
      <c r="L325">
        <v>17602</v>
      </c>
      <c r="M325" t="s">
        <v>136</v>
      </c>
      <c r="N325" t="s">
        <v>2305</v>
      </c>
      <c r="O325" t="s">
        <v>41</v>
      </c>
      <c r="P325" t="s">
        <v>65</v>
      </c>
      <c r="Q325" t="s">
        <v>2306</v>
      </c>
      <c r="R325" s="9">
        <v>44.91</v>
      </c>
      <c r="S325" s="9">
        <f>train[[#This Row],[Sales]]*20%</f>
        <v>8.9819999999999993</v>
      </c>
    </row>
    <row r="326" spans="1:19" x14ac:dyDescent="0.3">
      <c r="A326">
        <v>325</v>
      </c>
      <c r="B326" t="s">
        <v>2307</v>
      </c>
      <c r="C326" t="s">
        <v>4632</v>
      </c>
      <c r="D326" t="s">
        <v>4574</v>
      </c>
      <c r="E326" t="s">
        <v>178</v>
      </c>
      <c r="F326" t="s">
        <v>2308</v>
      </c>
      <c r="G326" t="s">
        <v>2309</v>
      </c>
      <c r="H326" t="s">
        <v>91</v>
      </c>
      <c r="I326" t="s">
        <v>23</v>
      </c>
      <c r="J326" t="s">
        <v>134</v>
      </c>
      <c r="K326" t="s">
        <v>135</v>
      </c>
      <c r="L326">
        <v>19143</v>
      </c>
      <c r="M326" t="s">
        <v>136</v>
      </c>
      <c r="N326" t="s">
        <v>2310</v>
      </c>
      <c r="O326" t="s">
        <v>41</v>
      </c>
      <c r="P326" t="s">
        <v>65</v>
      </c>
      <c r="Q326" t="s">
        <v>2311</v>
      </c>
      <c r="R326" s="9">
        <v>1141.47</v>
      </c>
      <c r="S326" s="9">
        <f>train[[#This Row],[Sales]]*20%</f>
        <v>228.29400000000001</v>
      </c>
    </row>
    <row r="327" spans="1:19" x14ac:dyDescent="0.3">
      <c r="A327">
        <v>326</v>
      </c>
      <c r="B327" t="s">
        <v>2313</v>
      </c>
      <c r="C327" t="s">
        <v>4540</v>
      </c>
      <c r="D327" t="s">
        <v>2314</v>
      </c>
      <c r="E327" t="s">
        <v>46</v>
      </c>
      <c r="F327" t="s">
        <v>2315</v>
      </c>
      <c r="G327" t="s">
        <v>2316</v>
      </c>
      <c r="H327" t="s">
        <v>22</v>
      </c>
      <c r="I327" t="s">
        <v>23</v>
      </c>
      <c r="J327" t="s">
        <v>256</v>
      </c>
      <c r="K327" t="s">
        <v>257</v>
      </c>
      <c r="L327">
        <v>10009</v>
      </c>
      <c r="M327" t="s">
        <v>136</v>
      </c>
      <c r="N327" t="s">
        <v>966</v>
      </c>
      <c r="O327" t="s">
        <v>41</v>
      </c>
      <c r="P327" t="s">
        <v>77</v>
      </c>
      <c r="Q327" t="s">
        <v>967</v>
      </c>
      <c r="R327" s="9">
        <v>11.36</v>
      </c>
      <c r="S327" s="9">
        <f>train[[#This Row],[Sales]]*20%</f>
        <v>2.2719999999999998</v>
      </c>
    </row>
    <row r="328" spans="1:19" x14ac:dyDescent="0.3">
      <c r="A328">
        <v>327</v>
      </c>
      <c r="B328" t="s">
        <v>2317</v>
      </c>
      <c r="C328" t="s">
        <v>848</v>
      </c>
      <c r="D328" t="s">
        <v>912</v>
      </c>
      <c r="E328" t="s">
        <v>46</v>
      </c>
      <c r="F328" t="s">
        <v>2318</v>
      </c>
      <c r="G328" t="s">
        <v>2319</v>
      </c>
      <c r="H328" t="s">
        <v>91</v>
      </c>
      <c r="I328" t="s">
        <v>23</v>
      </c>
      <c r="J328" t="s">
        <v>134</v>
      </c>
      <c r="K328" t="s">
        <v>135</v>
      </c>
      <c r="L328">
        <v>19120</v>
      </c>
      <c r="M328" t="s">
        <v>136</v>
      </c>
      <c r="N328" t="s">
        <v>2320</v>
      </c>
      <c r="O328" t="s">
        <v>41</v>
      </c>
      <c r="P328" t="s">
        <v>65</v>
      </c>
      <c r="Q328" t="s">
        <v>2321</v>
      </c>
      <c r="R328" s="9">
        <v>5.8920000000000003</v>
      </c>
      <c r="S328" s="9">
        <f>train[[#This Row],[Sales]]*20%</f>
        <v>1.1784000000000001</v>
      </c>
    </row>
    <row r="329" spans="1:19" x14ac:dyDescent="0.3">
      <c r="A329">
        <v>328</v>
      </c>
      <c r="B329" t="s">
        <v>2324</v>
      </c>
      <c r="C329" t="s">
        <v>2325</v>
      </c>
      <c r="D329" t="s">
        <v>2326</v>
      </c>
      <c r="E329" t="s">
        <v>178</v>
      </c>
      <c r="F329" t="s">
        <v>2327</v>
      </c>
      <c r="G329" t="s">
        <v>2328</v>
      </c>
      <c r="H329" t="s">
        <v>91</v>
      </c>
      <c r="I329" t="s">
        <v>23</v>
      </c>
      <c r="J329" t="s">
        <v>833</v>
      </c>
      <c r="K329" t="s">
        <v>229</v>
      </c>
      <c r="L329">
        <v>48227</v>
      </c>
      <c r="M329" t="s">
        <v>94</v>
      </c>
      <c r="N329" t="s">
        <v>1850</v>
      </c>
      <c r="O329" t="s">
        <v>28</v>
      </c>
      <c r="P329" t="s">
        <v>60</v>
      </c>
      <c r="Q329" t="s">
        <v>1851</v>
      </c>
      <c r="R329" s="9">
        <v>31.4</v>
      </c>
      <c r="S329" s="9">
        <f>train[[#This Row],[Sales]]*20%</f>
        <v>6.28</v>
      </c>
    </row>
    <row r="330" spans="1:19" x14ac:dyDescent="0.3">
      <c r="A330">
        <v>329</v>
      </c>
      <c r="B330" t="s">
        <v>2329</v>
      </c>
      <c r="C330" t="s">
        <v>2330</v>
      </c>
      <c r="D330" t="s">
        <v>4755</v>
      </c>
      <c r="E330" t="s">
        <v>46</v>
      </c>
      <c r="F330" t="s">
        <v>2331</v>
      </c>
      <c r="G330" t="s">
        <v>2332</v>
      </c>
      <c r="H330" t="s">
        <v>22</v>
      </c>
      <c r="I330" t="s">
        <v>23</v>
      </c>
      <c r="J330" t="s">
        <v>364</v>
      </c>
      <c r="K330" t="s">
        <v>257</v>
      </c>
      <c r="L330">
        <v>14609</v>
      </c>
      <c r="M330" t="s">
        <v>136</v>
      </c>
      <c r="N330" t="s">
        <v>2333</v>
      </c>
      <c r="O330" t="s">
        <v>28</v>
      </c>
      <c r="P330" t="s">
        <v>60</v>
      </c>
      <c r="Q330" t="s">
        <v>2334</v>
      </c>
      <c r="R330" s="9">
        <v>17.46</v>
      </c>
      <c r="S330" s="9">
        <f>train[[#This Row],[Sales]]*20%</f>
        <v>3.4920000000000004</v>
      </c>
    </row>
    <row r="331" spans="1:19" x14ac:dyDescent="0.3">
      <c r="A331">
        <v>330</v>
      </c>
      <c r="B331" t="s">
        <v>2335</v>
      </c>
      <c r="C331" t="s">
        <v>2336</v>
      </c>
      <c r="D331" t="s">
        <v>1201</v>
      </c>
      <c r="E331" t="s">
        <v>19</v>
      </c>
      <c r="F331" t="s">
        <v>2337</v>
      </c>
      <c r="G331" t="s">
        <v>2338</v>
      </c>
      <c r="H331" t="s">
        <v>36</v>
      </c>
      <c r="I331" t="s">
        <v>23</v>
      </c>
      <c r="J331" t="s">
        <v>37</v>
      </c>
      <c r="K331" t="s">
        <v>38</v>
      </c>
      <c r="L331">
        <v>90045</v>
      </c>
      <c r="M331" t="s">
        <v>39</v>
      </c>
      <c r="N331" t="s">
        <v>2339</v>
      </c>
      <c r="O331" t="s">
        <v>41</v>
      </c>
      <c r="P331" t="s">
        <v>65</v>
      </c>
      <c r="Q331" t="s">
        <v>2340</v>
      </c>
      <c r="R331" s="9">
        <v>13.944000000000001</v>
      </c>
      <c r="S331" s="9">
        <f>train[[#This Row],[Sales]]*20%</f>
        <v>2.7888000000000002</v>
      </c>
    </row>
    <row r="332" spans="1:19" x14ac:dyDescent="0.3">
      <c r="A332">
        <v>331</v>
      </c>
      <c r="B332" t="s">
        <v>2342</v>
      </c>
      <c r="C332" t="s">
        <v>2343</v>
      </c>
      <c r="D332" t="s">
        <v>170</v>
      </c>
      <c r="E332" t="s">
        <v>46</v>
      </c>
      <c r="F332" t="s">
        <v>2344</v>
      </c>
      <c r="G332" t="s">
        <v>2345</v>
      </c>
      <c r="H332" t="s">
        <v>91</v>
      </c>
      <c r="I332" t="s">
        <v>23</v>
      </c>
      <c r="J332" t="s">
        <v>359</v>
      </c>
      <c r="K332" t="s">
        <v>2346</v>
      </c>
      <c r="L332">
        <v>21044</v>
      </c>
      <c r="M332" t="s">
        <v>136</v>
      </c>
      <c r="N332" t="s">
        <v>278</v>
      </c>
      <c r="O332" t="s">
        <v>41</v>
      </c>
      <c r="P332" t="s">
        <v>65</v>
      </c>
      <c r="Q332" t="s">
        <v>279</v>
      </c>
      <c r="R332" s="9">
        <v>37.659999999999997</v>
      </c>
      <c r="S332" s="9">
        <f>train[[#This Row],[Sales]]*20%</f>
        <v>7.532</v>
      </c>
    </row>
    <row r="333" spans="1:19" x14ac:dyDescent="0.3">
      <c r="A333">
        <v>332</v>
      </c>
      <c r="B333" t="s">
        <v>2350</v>
      </c>
      <c r="C333" t="s">
        <v>4565</v>
      </c>
      <c r="D333" t="s">
        <v>4756</v>
      </c>
      <c r="E333" t="s">
        <v>178</v>
      </c>
      <c r="F333" t="s">
        <v>2351</v>
      </c>
      <c r="G333" t="s">
        <v>2352</v>
      </c>
      <c r="H333" t="s">
        <v>36</v>
      </c>
      <c r="I333" t="s">
        <v>23</v>
      </c>
      <c r="J333" t="s">
        <v>118</v>
      </c>
      <c r="K333" t="s">
        <v>38</v>
      </c>
      <c r="L333">
        <v>94122</v>
      </c>
      <c r="M333" t="s">
        <v>39</v>
      </c>
      <c r="N333" t="s">
        <v>1175</v>
      </c>
      <c r="O333" t="s">
        <v>41</v>
      </c>
      <c r="P333" t="s">
        <v>54</v>
      </c>
      <c r="Q333" t="s">
        <v>1176</v>
      </c>
      <c r="R333" s="9">
        <v>155.82</v>
      </c>
      <c r="S333" s="9">
        <f>train[[#This Row],[Sales]]*20%</f>
        <v>31.164000000000001</v>
      </c>
    </row>
    <row r="334" spans="1:19" x14ac:dyDescent="0.3">
      <c r="A334">
        <v>333</v>
      </c>
      <c r="B334" t="s">
        <v>2353</v>
      </c>
      <c r="C334" t="s">
        <v>4757</v>
      </c>
      <c r="D334" t="s">
        <v>4758</v>
      </c>
      <c r="E334" t="s">
        <v>19</v>
      </c>
      <c r="F334" t="s">
        <v>2354</v>
      </c>
      <c r="G334" t="s">
        <v>2355</v>
      </c>
      <c r="H334" t="s">
        <v>22</v>
      </c>
      <c r="I334" t="s">
        <v>23</v>
      </c>
      <c r="J334" t="s">
        <v>174</v>
      </c>
      <c r="K334" t="s">
        <v>93</v>
      </c>
      <c r="L334">
        <v>77095</v>
      </c>
      <c r="M334" t="s">
        <v>94</v>
      </c>
      <c r="N334" t="s">
        <v>2356</v>
      </c>
      <c r="O334" t="s">
        <v>41</v>
      </c>
      <c r="P334" t="s">
        <v>165</v>
      </c>
      <c r="Q334" t="s">
        <v>633</v>
      </c>
      <c r="R334" s="9">
        <v>15.648</v>
      </c>
      <c r="S334" s="9">
        <f>train[[#This Row],[Sales]]*20%</f>
        <v>3.1295999999999999</v>
      </c>
    </row>
    <row r="335" spans="1:19" x14ac:dyDescent="0.3">
      <c r="A335">
        <v>334</v>
      </c>
      <c r="B335" t="s">
        <v>2357</v>
      </c>
      <c r="C335" t="s">
        <v>4759</v>
      </c>
      <c r="D335" t="s">
        <v>2358</v>
      </c>
      <c r="E335" t="s">
        <v>46</v>
      </c>
      <c r="F335" t="s">
        <v>2359</v>
      </c>
      <c r="G335" t="s">
        <v>2360</v>
      </c>
      <c r="H335" t="s">
        <v>22</v>
      </c>
      <c r="I335" t="s">
        <v>23</v>
      </c>
      <c r="J335" t="s">
        <v>833</v>
      </c>
      <c r="K335" t="s">
        <v>229</v>
      </c>
      <c r="L335">
        <v>48227</v>
      </c>
      <c r="M335" t="s">
        <v>94</v>
      </c>
      <c r="N335" t="s">
        <v>1475</v>
      </c>
      <c r="O335" t="s">
        <v>41</v>
      </c>
      <c r="P335" t="s">
        <v>42</v>
      </c>
      <c r="Q335" t="s">
        <v>1476</v>
      </c>
      <c r="R335" s="9">
        <v>103.6</v>
      </c>
      <c r="S335" s="9">
        <f>train[[#This Row],[Sales]]*20%</f>
        <v>20.72</v>
      </c>
    </row>
    <row r="336" spans="1:19" x14ac:dyDescent="0.3">
      <c r="A336">
        <v>335</v>
      </c>
      <c r="B336" t="s">
        <v>2361</v>
      </c>
      <c r="C336" t="s">
        <v>2362</v>
      </c>
      <c r="D336" t="s">
        <v>2363</v>
      </c>
      <c r="E336" t="s">
        <v>19</v>
      </c>
      <c r="F336" t="s">
        <v>2364</v>
      </c>
      <c r="G336" t="s">
        <v>2365</v>
      </c>
      <c r="H336" t="s">
        <v>36</v>
      </c>
      <c r="I336" t="s">
        <v>23</v>
      </c>
      <c r="J336" t="s">
        <v>1403</v>
      </c>
      <c r="K336" t="s">
        <v>257</v>
      </c>
      <c r="L336">
        <v>13021</v>
      </c>
      <c r="M336" t="s">
        <v>136</v>
      </c>
      <c r="N336" t="s">
        <v>2366</v>
      </c>
      <c r="O336" t="s">
        <v>41</v>
      </c>
      <c r="P336" t="s">
        <v>77</v>
      </c>
      <c r="Q336" t="s">
        <v>2367</v>
      </c>
      <c r="R336" s="9">
        <v>46.96</v>
      </c>
      <c r="S336" s="9">
        <f>train[[#This Row],[Sales]]*20%</f>
        <v>9.3920000000000012</v>
      </c>
    </row>
    <row r="337" spans="1:19" x14ac:dyDescent="0.3">
      <c r="A337">
        <v>336</v>
      </c>
      <c r="B337" t="s">
        <v>2368</v>
      </c>
      <c r="C337" t="s">
        <v>4552</v>
      </c>
      <c r="D337" t="s">
        <v>4760</v>
      </c>
      <c r="E337" t="s">
        <v>178</v>
      </c>
      <c r="F337" t="s">
        <v>2369</v>
      </c>
      <c r="G337" t="s">
        <v>2370</v>
      </c>
      <c r="H337" t="s">
        <v>36</v>
      </c>
      <c r="I337" t="s">
        <v>23</v>
      </c>
      <c r="J337" t="s">
        <v>301</v>
      </c>
      <c r="K337" t="s">
        <v>472</v>
      </c>
      <c r="L337">
        <v>45503</v>
      </c>
      <c r="M337" t="s">
        <v>136</v>
      </c>
      <c r="N337" t="s">
        <v>2371</v>
      </c>
      <c r="O337" t="s">
        <v>41</v>
      </c>
      <c r="P337" t="s">
        <v>65</v>
      </c>
      <c r="Q337" t="s">
        <v>2372</v>
      </c>
      <c r="R337" s="9">
        <v>8.9039999999999999</v>
      </c>
      <c r="S337" s="9">
        <f>train[[#This Row],[Sales]]*20%</f>
        <v>1.7808000000000002</v>
      </c>
    </row>
    <row r="338" spans="1:19" x14ac:dyDescent="0.3">
      <c r="A338">
        <v>337</v>
      </c>
      <c r="B338" t="s">
        <v>2377</v>
      </c>
      <c r="C338" t="s">
        <v>4712</v>
      </c>
      <c r="D338" t="s">
        <v>4674</v>
      </c>
      <c r="E338" t="s">
        <v>46</v>
      </c>
      <c r="F338" t="s">
        <v>2378</v>
      </c>
      <c r="G338" t="s">
        <v>2379</v>
      </c>
      <c r="H338" t="s">
        <v>91</v>
      </c>
      <c r="I338" t="s">
        <v>23</v>
      </c>
      <c r="J338" t="s">
        <v>313</v>
      </c>
      <c r="K338" t="s">
        <v>229</v>
      </c>
      <c r="L338">
        <v>49201</v>
      </c>
      <c r="M338" t="s">
        <v>94</v>
      </c>
      <c r="N338" t="s">
        <v>2380</v>
      </c>
      <c r="O338" t="s">
        <v>63</v>
      </c>
      <c r="P338" t="s">
        <v>64</v>
      </c>
      <c r="Q338" t="s">
        <v>2381</v>
      </c>
      <c r="R338" s="9">
        <v>1199.8</v>
      </c>
      <c r="S338" s="9">
        <f>train[[#This Row],[Sales]]*20%</f>
        <v>239.96</v>
      </c>
    </row>
    <row r="339" spans="1:19" x14ac:dyDescent="0.3">
      <c r="A339">
        <v>338</v>
      </c>
      <c r="B339" t="s">
        <v>2382</v>
      </c>
      <c r="C339" t="s">
        <v>589</v>
      </c>
      <c r="D339" t="s">
        <v>4762</v>
      </c>
      <c r="E339" t="s">
        <v>46</v>
      </c>
      <c r="F339" t="s">
        <v>2383</v>
      </c>
      <c r="G339" t="s">
        <v>2384</v>
      </c>
      <c r="H339" t="s">
        <v>91</v>
      </c>
      <c r="I339" t="s">
        <v>23</v>
      </c>
      <c r="J339" t="s">
        <v>2385</v>
      </c>
      <c r="K339" t="s">
        <v>703</v>
      </c>
      <c r="L339">
        <v>6360</v>
      </c>
      <c r="M339" t="s">
        <v>136</v>
      </c>
      <c r="N339" t="s">
        <v>1230</v>
      </c>
      <c r="O339" t="s">
        <v>28</v>
      </c>
      <c r="P339" t="s">
        <v>60</v>
      </c>
      <c r="Q339" t="s">
        <v>1231</v>
      </c>
      <c r="R339" s="9">
        <v>22.2</v>
      </c>
      <c r="S339" s="9">
        <f>train[[#This Row],[Sales]]*20%</f>
        <v>4.4400000000000004</v>
      </c>
    </row>
    <row r="340" spans="1:19" x14ac:dyDescent="0.3">
      <c r="A340">
        <v>339</v>
      </c>
      <c r="B340" t="s">
        <v>2388</v>
      </c>
      <c r="C340" t="s">
        <v>4763</v>
      </c>
      <c r="D340" t="s">
        <v>4535</v>
      </c>
      <c r="E340" t="s">
        <v>46</v>
      </c>
      <c r="F340" t="s">
        <v>2389</v>
      </c>
      <c r="G340" t="s">
        <v>2390</v>
      </c>
      <c r="H340" t="s">
        <v>36</v>
      </c>
      <c r="I340" t="s">
        <v>23</v>
      </c>
      <c r="J340" t="s">
        <v>779</v>
      </c>
      <c r="K340" t="s">
        <v>93</v>
      </c>
      <c r="L340">
        <v>75220</v>
      </c>
      <c r="M340" t="s">
        <v>94</v>
      </c>
      <c r="N340" t="s">
        <v>2137</v>
      </c>
      <c r="O340" t="s">
        <v>41</v>
      </c>
      <c r="P340" t="s">
        <v>165</v>
      </c>
      <c r="Q340" t="s">
        <v>2138</v>
      </c>
      <c r="R340" s="9">
        <v>149.352</v>
      </c>
      <c r="S340" s="9">
        <f>train[[#This Row],[Sales]]*20%</f>
        <v>29.870400000000004</v>
      </c>
    </row>
    <row r="341" spans="1:19" x14ac:dyDescent="0.3">
      <c r="A341">
        <v>340</v>
      </c>
      <c r="B341" t="s">
        <v>2391</v>
      </c>
      <c r="C341" t="s">
        <v>4765</v>
      </c>
      <c r="D341" t="s">
        <v>2392</v>
      </c>
      <c r="E341" t="s">
        <v>46</v>
      </c>
      <c r="F341" t="s">
        <v>2393</v>
      </c>
      <c r="G341" t="s">
        <v>2394</v>
      </c>
      <c r="H341" t="s">
        <v>22</v>
      </c>
      <c r="I341" t="s">
        <v>23</v>
      </c>
      <c r="J341" t="s">
        <v>256</v>
      </c>
      <c r="K341" t="s">
        <v>257</v>
      </c>
      <c r="L341">
        <v>10009</v>
      </c>
      <c r="M341" t="s">
        <v>136</v>
      </c>
      <c r="N341" t="s">
        <v>2395</v>
      </c>
      <c r="O341" t="s">
        <v>63</v>
      </c>
      <c r="P341" t="s">
        <v>153</v>
      </c>
      <c r="Q341" t="s">
        <v>2396</v>
      </c>
      <c r="R341" s="9">
        <v>85.14</v>
      </c>
      <c r="S341" s="9">
        <f>train[[#This Row],[Sales]]*20%</f>
        <v>17.028000000000002</v>
      </c>
    </row>
    <row r="342" spans="1:19" x14ac:dyDescent="0.3">
      <c r="A342">
        <v>341</v>
      </c>
      <c r="B342" t="s">
        <v>2399</v>
      </c>
      <c r="C342" t="s">
        <v>2206</v>
      </c>
      <c r="D342" t="s">
        <v>2400</v>
      </c>
      <c r="E342" t="s">
        <v>46</v>
      </c>
      <c r="F342" t="s">
        <v>2401</v>
      </c>
      <c r="G342" t="s">
        <v>2402</v>
      </c>
      <c r="H342" t="s">
        <v>36</v>
      </c>
      <c r="I342" t="s">
        <v>23</v>
      </c>
      <c r="J342" t="s">
        <v>256</v>
      </c>
      <c r="K342" t="s">
        <v>257</v>
      </c>
      <c r="L342">
        <v>10011</v>
      </c>
      <c r="M342" t="s">
        <v>136</v>
      </c>
      <c r="N342" t="s">
        <v>488</v>
      </c>
      <c r="O342" t="s">
        <v>41</v>
      </c>
      <c r="P342" t="s">
        <v>65</v>
      </c>
      <c r="Q342" t="s">
        <v>489</v>
      </c>
      <c r="R342" s="9">
        <v>841.56799999999998</v>
      </c>
      <c r="S342" s="9">
        <f>train[[#This Row],[Sales]]*20%</f>
        <v>168.31360000000001</v>
      </c>
    </row>
    <row r="343" spans="1:19" x14ac:dyDescent="0.3">
      <c r="A343">
        <v>342</v>
      </c>
      <c r="B343" t="s">
        <v>2403</v>
      </c>
      <c r="C343" t="s">
        <v>847</v>
      </c>
      <c r="D343" t="s">
        <v>2404</v>
      </c>
      <c r="E343" t="s">
        <v>178</v>
      </c>
      <c r="F343" t="s">
        <v>2405</v>
      </c>
      <c r="G343" t="s">
        <v>2406</v>
      </c>
      <c r="H343" t="s">
        <v>22</v>
      </c>
      <c r="I343" t="s">
        <v>23</v>
      </c>
      <c r="J343" t="s">
        <v>134</v>
      </c>
      <c r="K343" t="s">
        <v>135</v>
      </c>
      <c r="L343">
        <v>19143</v>
      </c>
      <c r="M343" t="s">
        <v>136</v>
      </c>
      <c r="N343" t="s">
        <v>2407</v>
      </c>
      <c r="O343" t="s">
        <v>41</v>
      </c>
      <c r="P343" t="s">
        <v>77</v>
      </c>
      <c r="Q343" t="s">
        <v>2408</v>
      </c>
      <c r="R343" s="9">
        <v>15.552</v>
      </c>
      <c r="S343" s="9">
        <f>train[[#This Row],[Sales]]*20%</f>
        <v>3.1104000000000003</v>
      </c>
    </row>
    <row r="344" spans="1:19" x14ac:dyDescent="0.3">
      <c r="A344">
        <v>343</v>
      </c>
      <c r="B344" t="s">
        <v>2409</v>
      </c>
      <c r="C344" t="s">
        <v>4766</v>
      </c>
      <c r="D344" t="s">
        <v>4701</v>
      </c>
      <c r="E344" t="s">
        <v>46</v>
      </c>
      <c r="F344" t="s">
        <v>2410</v>
      </c>
      <c r="G344" t="s">
        <v>2411</v>
      </c>
      <c r="H344" t="s">
        <v>91</v>
      </c>
      <c r="I344" t="s">
        <v>23</v>
      </c>
      <c r="J344" t="s">
        <v>301</v>
      </c>
      <c r="K344" t="s">
        <v>302</v>
      </c>
      <c r="L344">
        <v>22153</v>
      </c>
      <c r="M344" t="s">
        <v>26</v>
      </c>
      <c r="N344" t="s">
        <v>1185</v>
      </c>
      <c r="O344" t="s">
        <v>41</v>
      </c>
      <c r="P344" t="s">
        <v>62</v>
      </c>
      <c r="Q344" t="s">
        <v>1186</v>
      </c>
      <c r="R344" s="9">
        <v>46.2</v>
      </c>
      <c r="S344" s="9">
        <f>train[[#This Row],[Sales]]*20%</f>
        <v>9.24</v>
      </c>
    </row>
    <row r="345" spans="1:19" x14ac:dyDescent="0.3">
      <c r="A345">
        <v>344</v>
      </c>
      <c r="B345" t="s">
        <v>2414</v>
      </c>
      <c r="C345" t="s">
        <v>4712</v>
      </c>
      <c r="D345" t="s">
        <v>4767</v>
      </c>
      <c r="E345" t="s">
        <v>46</v>
      </c>
      <c r="F345" t="s">
        <v>2415</v>
      </c>
      <c r="G345" t="s">
        <v>2416</v>
      </c>
      <c r="H345" t="s">
        <v>22</v>
      </c>
      <c r="I345" t="s">
        <v>23</v>
      </c>
      <c r="J345" t="s">
        <v>134</v>
      </c>
      <c r="K345" t="s">
        <v>135</v>
      </c>
      <c r="L345">
        <v>19140</v>
      </c>
      <c r="M345" t="s">
        <v>136</v>
      </c>
      <c r="N345" t="s">
        <v>2417</v>
      </c>
      <c r="O345" t="s">
        <v>41</v>
      </c>
      <c r="P345" t="s">
        <v>77</v>
      </c>
      <c r="Q345" t="s">
        <v>2418</v>
      </c>
      <c r="R345" s="9">
        <v>12.192</v>
      </c>
      <c r="S345" s="9">
        <f>train[[#This Row],[Sales]]*20%</f>
        <v>2.4384000000000001</v>
      </c>
    </row>
    <row r="346" spans="1:19" x14ac:dyDescent="0.3">
      <c r="A346">
        <v>345</v>
      </c>
      <c r="B346" t="s">
        <v>2419</v>
      </c>
      <c r="C346" t="s">
        <v>233</v>
      </c>
      <c r="D346" t="s">
        <v>2420</v>
      </c>
      <c r="E346" t="s">
        <v>46</v>
      </c>
      <c r="F346" t="s">
        <v>2421</v>
      </c>
      <c r="G346" t="s">
        <v>2422</v>
      </c>
      <c r="H346" t="s">
        <v>91</v>
      </c>
      <c r="I346" t="s">
        <v>23</v>
      </c>
      <c r="J346" t="s">
        <v>134</v>
      </c>
      <c r="K346" t="s">
        <v>135</v>
      </c>
      <c r="L346">
        <v>19120</v>
      </c>
      <c r="M346" t="s">
        <v>136</v>
      </c>
      <c r="N346" t="s">
        <v>2423</v>
      </c>
      <c r="O346" t="s">
        <v>41</v>
      </c>
      <c r="P346" t="s">
        <v>77</v>
      </c>
      <c r="Q346" t="s">
        <v>2424</v>
      </c>
      <c r="R346" s="9">
        <v>45.055999999999997</v>
      </c>
      <c r="S346" s="9">
        <f>train[[#This Row],[Sales]]*20%</f>
        <v>9.0112000000000005</v>
      </c>
    </row>
    <row r="347" spans="1:19" x14ac:dyDescent="0.3">
      <c r="A347">
        <v>346</v>
      </c>
      <c r="B347" t="s">
        <v>2425</v>
      </c>
      <c r="C347" t="s">
        <v>2426</v>
      </c>
      <c r="D347" t="s">
        <v>2427</v>
      </c>
      <c r="E347" t="s">
        <v>46</v>
      </c>
      <c r="F347" t="s">
        <v>2428</v>
      </c>
      <c r="G347" t="s">
        <v>2429</v>
      </c>
      <c r="H347" t="s">
        <v>36</v>
      </c>
      <c r="I347" t="s">
        <v>23</v>
      </c>
      <c r="J347" t="s">
        <v>2430</v>
      </c>
      <c r="K347" t="s">
        <v>38</v>
      </c>
      <c r="L347">
        <v>92503</v>
      </c>
      <c r="M347" t="s">
        <v>39</v>
      </c>
      <c r="N347" t="s">
        <v>2431</v>
      </c>
      <c r="O347" t="s">
        <v>41</v>
      </c>
      <c r="P347" t="s">
        <v>77</v>
      </c>
      <c r="Q347" t="s">
        <v>2432</v>
      </c>
      <c r="R347" s="9">
        <v>12.96</v>
      </c>
      <c r="S347" s="9">
        <f>train[[#This Row],[Sales]]*20%</f>
        <v>2.5920000000000005</v>
      </c>
    </row>
    <row r="348" spans="1:19" x14ac:dyDescent="0.3">
      <c r="A348">
        <v>347</v>
      </c>
      <c r="B348" t="s">
        <v>2433</v>
      </c>
      <c r="C348" t="s">
        <v>2434</v>
      </c>
      <c r="D348" t="s">
        <v>233</v>
      </c>
      <c r="E348" t="s">
        <v>178</v>
      </c>
      <c r="F348" t="s">
        <v>2435</v>
      </c>
      <c r="G348" t="s">
        <v>2436</v>
      </c>
      <c r="H348" t="s">
        <v>36</v>
      </c>
      <c r="I348" t="s">
        <v>23</v>
      </c>
      <c r="J348" t="s">
        <v>118</v>
      </c>
      <c r="K348" t="s">
        <v>38</v>
      </c>
      <c r="L348">
        <v>94110</v>
      </c>
      <c r="M348" t="s">
        <v>39</v>
      </c>
      <c r="N348" t="s">
        <v>2437</v>
      </c>
      <c r="O348" t="s">
        <v>41</v>
      </c>
      <c r="P348" t="s">
        <v>77</v>
      </c>
      <c r="Q348" t="s">
        <v>2438</v>
      </c>
      <c r="R348" s="9">
        <v>17.12</v>
      </c>
      <c r="S348" s="9">
        <f>train[[#This Row],[Sales]]*20%</f>
        <v>3.4240000000000004</v>
      </c>
    </row>
    <row r="349" spans="1:19" x14ac:dyDescent="0.3">
      <c r="A349">
        <v>348</v>
      </c>
      <c r="B349" t="s">
        <v>2443</v>
      </c>
      <c r="C349" t="s">
        <v>4768</v>
      </c>
      <c r="D349" t="s">
        <v>4607</v>
      </c>
      <c r="E349" t="s">
        <v>46</v>
      </c>
      <c r="F349" t="s">
        <v>2444</v>
      </c>
      <c r="G349" t="s">
        <v>2445</v>
      </c>
      <c r="H349" t="s">
        <v>22</v>
      </c>
      <c r="I349" t="s">
        <v>23</v>
      </c>
      <c r="J349" t="s">
        <v>134</v>
      </c>
      <c r="K349" t="s">
        <v>135</v>
      </c>
      <c r="L349">
        <v>19143</v>
      </c>
      <c r="M349" t="s">
        <v>136</v>
      </c>
      <c r="N349" t="s">
        <v>2446</v>
      </c>
      <c r="O349" t="s">
        <v>28</v>
      </c>
      <c r="P349" t="s">
        <v>60</v>
      </c>
      <c r="Q349" t="s">
        <v>867</v>
      </c>
      <c r="R349" s="9">
        <v>25.472000000000001</v>
      </c>
      <c r="S349" s="9">
        <f>train[[#This Row],[Sales]]*20%</f>
        <v>5.0944000000000003</v>
      </c>
    </row>
    <row r="350" spans="1:19" x14ac:dyDescent="0.3">
      <c r="A350">
        <v>349</v>
      </c>
      <c r="B350" t="s">
        <v>2447</v>
      </c>
      <c r="C350" t="s">
        <v>945</v>
      </c>
      <c r="D350" t="s">
        <v>4769</v>
      </c>
      <c r="E350" t="s">
        <v>46</v>
      </c>
      <c r="F350" t="s">
        <v>2448</v>
      </c>
      <c r="G350" t="s">
        <v>2449</v>
      </c>
      <c r="H350" t="s">
        <v>22</v>
      </c>
      <c r="I350" t="s">
        <v>23</v>
      </c>
      <c r="J350" t="s">
        <v>2450</v>
      </c>
      <c r="K350" t="s">
        <v>93</v>
      </c>
      <c r="L350">
        <v>78664</v>
      </c>
      <c r="M350" t="s">
        <v>94</v>
      </c>
      <c r="N350" t="s">
        <v>827</v>
      </c>
      <c r="O350" t="s">
        <v>41</v>
      </c>
      <c r="P350" t="s">
        <v>62</v>
      </c>
      <c r="Q350" t="s">
        <v>828</v>
      </c>
      <c r="R350" s="9">
        <v>27.167999999999999</v>
      </c>
      <c r="S350" s="9">
        <f>train[[#This Row],[Sales]]*20%</f>
        <v>5.4336000000000002</v>
      </c>
    </row>
    <row r="351" spans="1:19" x14ac:dyDescent="0.3">
      <c r="A351">
        <v>350</v>
      </c>
      <c r="B351" t="s">
        <v>2451</v>
      </c>
      <c r="C351" t="s">
        <v>2322</v>
      </c>
      <c r="D351" t="s">
        <v>4770</v>
      </c>
      <c r="E351" t="s">
        <v>46</v>
      </c>
      <c r="F351" t="s">
        <v>2452</v>
      </c>
      <c r="G351" t="s">
        <v>2453</v>
      </c>
      <c r="H351" t="s">
        <v>22</v>
      </c>
      <c r="I351" t="s">
        <v>23</v>
      </c>
      <c r="J351" t="s">
        <v>313</v>
      </c>
      <c r="K351" t="s">
        <v>1339</v>
      </c>
      <c r="L351">
        <v>39212</v>
      </c>
      <c r="M351" t="s">
        <v>26</v>
      </c>
      <c r="N351" t="s">
        <v>267</v>
      </c>
      <c r="O351" t="s">
        <v>41</v>
      </c>
      <c r="P351" t="s">
        <v>54</v>
      </c>
      <c r="Q351" t="s">
        <v>268</v>
      </c>
      <c r="R351" s="9">
        <v>173.8</v>
      </c>
      <c r="S351" s="9">
        <f>train[[#This Row],[Sales]]*20%</f>
        <v>34.760000000000005</v>
      </c>
    </row>
    <row r="352" spans="1:19" x14ac:dyDescent="0.3">
      <c r="A352">
        <v>351</v>
      </c>
      <c r="B352" t="s">
        <v>2454</v>
      </c>
      <c r="C352" t="s">
        <v>2455</v>
      </c>
      <c r="D352" t="s">
        <v>2456</v>
      </c>
      <c r="E352" t="s">
        <v>19</v>
      </c>
      <c r="F352" t="s">
        <v>2457</v>
      </c>
      <c r="G352" t="s">
        <v>2458</v>
      </c>
      <c r="H352" t="s">
        <v>22</v>
      </c>
      <c r="I352" t="s">
        <v>23</v>
      </c>
      <c r="J352" t="s">
        <v>516</v>
      </c>
      <c r="K352" t="s">
        <v>295</v>
      </c>
      <c r="L352">
        <v>85023</v>
      </c>
      <c r="M352" t="s">
        <v>39</v>
      </c>
      <c r="N352" t="s">
        <v>2289</v>
      </c>
      <c r="O352" t="s">
        <v>63</v>
      </c>
      <c r="P352" t="s">
        <v>64</v>
      </c>
      <c r="Q352" t="s">
        <v>4749</v>
      </c>
      <c r="R352" s="9">
        <v>29.591999999999999</v>
      </c>
      <c r="S352" s="9">
        <f>train[[#This Row],[Sales]]*20%</f>
        <v>5.9184000000000001</v>
      </c>
    </row>
    <row r="353" spans="1:19" x14ac:dyDescent="0.3">
      <c r="A353">
        <v>352</v>
      </c>
      <c r="B353" t="s">
        <v>2459</v>
      </c>
      <c r="C353" t="s">
        <v>1704</v>
      </c>
      <c r="D353" t="s">
        <v>1704</v>
      </c>
      <c r="E353" t="s">
        <v>1158</v>
      </c>
      <c r="F353" t="s">
        <v>2460</v>
      </c>
      <c r="G353" t="s">
        <v>2461</v>
      </c>
      <c r="H353" t="s">
        <v>22</v>
      </c>
      <c r="I353" t="s">
        <v>23</v>
      </c>
      <c r="J353" t="s">
        <v>2041</v>
      </c>
      <c r="K353" t="s">
        <v>38</v>
      </c>
      <c r="L353">
        <v>92054</v>
      </c>
      <c r="M353" t="s">
        <v>39</v>
      </c>
      <c r="N353" t="s">
        <v>2462</v>
      </c>
      <c r="O353" t="s">
        <v>28</v>
      </c>
      <c r="P353" t="s">
        <v>60</v>
      </c>
      <c r="Q353" t="s">
        <v>2463</v>
      </c>
      <c r="R353" s="9">
        <v>204.6</v>
      </c>
      <c r="S353" s="9">
        <f>train[[#This Row],[Sales]]*20%</f>
        <v>40.92</v>
      </c>
    </row>
    <row r="354" spans="1:19" x14ac:dyDescent="0.3">
      <c r="A354">
        <v>353</v>
      </c>
      <c r="B354" t="s">
        <v>2464</v>
      </c>
      <c r="C354" t="s">
        <v>1784</v>
      </c>
      <c r="D354" t="s">
        <v>1005</v>
      </c>
      <c r="E354" t="s">
        <v>46</v>
      </c>
      <c r="F354" t="s">
        <v>2465</v>
      </c>
      <c r="G354" t="s">
        <v>2466</v>
      </c>
      <c r="H354" t="s">
        <v>36</v>
      </c>
      <c r="I354" t="s">
        <v>23</v>
      </c>
      <c r="J354" t="s">
        <v>118</v>
      </c>
      <c r="K354" t="s">
        <v>38</v>
      </c>
      <c r="L354">
        <v>94110</v>
      </c>
      <c r="M354" t="s">
        <v>39</v>
      </c>
      <c r="N354" t="s">
        <v>882</v>
      </c>
      <c r="O354" t="s">
        <v>28</v>
      </c>
      <c r="P354" t="s">
        <v>31</v>
      </c>
      <c r="Q354" t="s">
        <v>883</v>
      </c>
      <c r="R354" s="9">
        <v>321.56799999999998</v>
      </c>
      <c r="S354" s="9">
        <f>train[[#This Row],[Sales]]*20%</f>
        <v>64.313599999999994</v>
      </c>
    </row>
    <row r="355" spans="1:19" x14ac:dyDescent="0.3">
      <c r="A355">
        <v>354</v>
      </c>
      <c r="B355" t="s">
        <v>2467</v>
      </c>
      <c r="C355" t="s">
        <v>1219</v>
      </c>
      <c r="D355" t="s">
        <v>4771</v>
      </c>
      <c r="E355" t="s">
        <v>46</v>
      </c>
      <c r="F355" t="s">
        <v>2468</v>
      </c>
      <c r="G355" t="s">
        <v>2469</v>
      </c>
      <c r="H355" t="s">
        <v>91</v>
      </c>
      <c r="I355" t="s">
        <v>23</v>
      </c>
      <c r="J355" t="s">
        <v>1512</v>
      </c>
      <c r="K355" t="s">
        <v>1513</v>
      </c>
      <c r="L355">
        <v>72701</v>
      </c>
      <c r="M355" t="s">
        <v>26</v>
      </c>
      <c r="N355" t="s">
        <v>2470</v>
      </c>
      <c r="O355" t="s">
        <v>41</v>
      </c>
      <c r="P355" t="s">
        <v>65</v>
      </c>
      <c r="Q355" t="s">
        <v>2471</v>
      </c>
      <c r="R355" s="9">
        <v>6.24</v>
      </c>
      <c r="S355" s="9">
        <f>train[[#This Row],[Sales]]*20%</f>
        <v>1.2480000000000002</v>
      </c>
    </row>
    <row r="356" spans="1:19" x14ac:dyDescent="0.3">
      <c r="A356">
        <v>355</v>
      </c>
      <c r="B356" t="s">
        <v>2472</v>
      </c>
      <c r="C356" t="s">
        <v>4772</v>
      </c>
      <c r="D356" t="s">
        <v>4773</v>
      </c>
      <c r="E356" t="s">
        <v>178</v>
      </c>
      <c r="F356" t="s">
        <v>2473</v>
      </c>
      <c r="G356" t="s">
        <v>2474</v>
      </c>
      <c r="H356" t="s">
        <v>91</v>
      </c>
      <c r="I356" t="s">
        <v>23</v>
      </c>
      <c r="J356" t="s">
        <v>256</v>
      </c>
      <c r="K356" t="s">
        <v>257</v>
      </c>
      <c r="L356">
        <v>10011</v>
      </c>
      <c r="M356" t="s">
        <v>136</v>
      </c>
      <c r="N356" t="s">
        <v>2475</v>
      </c>
      <c r="O356" t="s">
        <v>41</v>
      </c>
      <c r="P356" t="s">
        <v>42</v>
      </c>
      <c r="Q356" t="s">
        <v>2476</v>
      </c>
      <c r="R356" s="9">
        <v>9.82</v>
      </c>
      <c r="S356" s="9">
        <f>train[[#This Row],[Sales]]*20%</f>
        <v>1.9640000000000002</v>
      </c>
    </row>
    <row r="357" spans="1:19" x14ac:dyDescent="0.3">
      <c r="A357">
        <v>356</v>
      </c>
      <c r="B357" t="s">
        <v>2480</v>
      </c>
      <c r="C357" t="s">
        <v>1519</v>
      </c>
      <c r="D357" t="s">
        <v>2481</v>
      </c>
      <c r="E357" t="s">
        <v>178</v>
      </c>
      <c r="F357" t="s">
        <v>2482</v>
      </c>
      <c r="G357" t="s">
        <v>2483</v>
      </c>
      <c r="H357" t="s">
        <v>22</v>
      </c>
      <c r="I357" t="s">
        <v>23</v>
      </c>
      <c r="J357" t="s">
        <v>493</v>
      </c>
      <c r="K357" t="s">
        <v>75</v>
      </c>
      <c r="L357">
        <v>28403</v>
      </c>
      <c r="M357" t="s">
        <v>26</v>
      </c>
      <c r="N357" t="s">
        <v>1772</v>
      </c>
      <c r="O357" t="s">
        <v>41</v>
      </c>
      <c r="P357" t="s">
        <v>65</v>
      </c>
      <c r="Q357" t="s">
        <v>1773</v>
      </c>
      <c r="R357" s="9">
        <v>3.282</v>
      </c>
      <c r="S357" s="9">
        <f>train[[#This Row],[Sales]]*20%</f>
        <v>0.65640000000000009</v>
      </c>
    </row>
    <row r="358" spans="1:19" x14ac:dyDescent="0.3">
      <c r="A358">
        <v>357</v>
      </c>
      <c r="B358" t="s">
        <v>2486</v>
      </c>
      <c r="C358" t="s">
        <v>4529</v>
      </c>
      <c r="D358" t="s">
        <v>2487</v>
      </c>
      <c r="E358" t="s">
        <v>19</v>
      </c>
      <c r="F358" t="s">
        <v>2488</v>
      </c>
      <c r="G358" t="s">
        <v>2489</v>
      </c>
      <c r="H358" t="s">
        <v>22</v>
      </c>
      <c r="I358" t="s">
        <v>23</v>
      </c>
      <c r="J358" t="s">
        <v>1327</v>
      </c>
      <c r="K358" t="s">
        <v>430</v>
      </c>
      <c r="L358">
        <v>80027</v>
      </c>
      <c r="M358" t="s">
        <v>39</v>
      </c>
      <c r="N358" t="s">
        <v>2490</v>
      </c>
      <c r="O358" t="s">
        <v>41</v>
      </c>
      <c r="P358" t="s">
        <v>62</v>
      </c>
      <c r="Q358" t="s">
        <v>2491</v>
      </c>
      <c r="R358" s="9">
        <v>3.3919999999999999</v>
      </c>
      <c r="S358" s="9">
        <f>train[[#This Row],[Sales]]*20%</f>
        <v>0.6784</v>
      </c>
    </row>
    <row r="359" spans="1:19" x14ac:dyDescent="0.3">
      <c r="A359">
        <v>358</v>
      </c>
      <c r="B359" t="s">
        <v>2492</v>
      </c>
      <c r="C359" t="s">
        <v>2004</v>
      </c>
      <c r="D359" t="s">
        <v>4774</v>
      </c>
      <c r="E359" t="s">
        <v>46</v>
      </c>
      <c r="F359" t="s">
        <v>2493</v>
      </c>
      <c r="G359" t="s">
        <v>2494</v>
      </c>
      <c r="H359" t="s">
        <v>91</v>
      </c>
      <c r="I359" t="s">
        <v>23</v>
      </c>
      <c r="J359" t="s">
        <v>564</v>
      </c>
      <c r="K359" t="s">
        <v>93</v>
      </c>
      <c r="L359">
        <v>77506</v>
      </c>
      <c r="M359" t="s">
        <v>94</v>
      </c>
      <c r="N359" t="s">
        <v>2156</v>
      </c>
      <c r="O359" t="s">
        <v>41</v>
      </c>
      <c r="P359" t="s">
        <v>42</v>
      </c>
      <c r="Q359" t="s">
        <v>2157</v>
      </c>
      <c r="R359" s="9">
        <v>7.968</v>
      </c>
      <c r="S359" s="9">
        <f>train[[#This Row],[Sales]]*20%</f>
        <v>1.5936000000000001</v>
      </c>
    </row>
    <row r="360" spans="1:19" x14ac:dyDescent="0.3">
      <c r="A360">
        <v>359</v>
      </c>
      <c r="B360" t="s">
        <v>2495</v>
      </c>
      <c r="C360" t="s">
        <v>4776</v>
      </c>
      <c r="D360" t="s">
        <v>4776</v>
      </c>
      <c r="E360" t="s">
        <v>1158</v>
      </c>
      <c r="F360" t="s">
        <v>2496</v>
      </c>
      <c r="G360" t="s">
        <v>2497</v>
      </c>
      <c r="H360" t="s">
        <v>22</v>
      </c>
      <c r="I360" t="s">
        <v>23</v>
      </c>
      <c r="J360" t="s">
        <v>174</v>
      </c>
      <c r="K360" t="s">
        <v>93</v>
      </c>
      <c r="L360">
        <v>77041</v>
      </c>
      <c r="M360" t="s">
        <v>94</v>
      </c>
      <c r="N360" t="s">
        <v>2498</v>
      </c>
      <c r="O360" t="s">
        <v>41</v>
      </c>
      <c r="P360" t="s">
        <v>65</v>
      </c>
      <c r="Q360" t="s">
        <v>2499</v>
      </c>
      <c r="R360" s="9">
        <v>1.1120000000000001</v>
      </c>
      <c r="S360" s="9">
        <f>train[[#This Row],[Sales]]*20%</f>
        <v>0.22240000000000004</v>
      </c>
    </row>
    <row r="361" spans="1:19" x14ac:dyDescent="0.3">
      <c r="A361">
        <v>360</v>
      </c>
      <c r="B361" t="s">
        <v>2501</v>
      </c>
      <c r="C361" t="s">
        <v>2502</v>
      </c>
      <c r="D361" t="s">
        <v>2503</v>
      </c>
      <c r="E361" t="s">
        <v>19</v>
      </c>
      <c r="F361" t="s">
        <v>2504</v>
      </c>
      <c r="G361" t="s">
        <v>2505</v>
      </c>
      <c r="H361" t="s">
        <v>91</v>
      </c>
      <c r="I361" t="s">
        <v>23</v>
      </c>
      <c r="J361" t="s">
        <v>1371</v>
      </c>
      <c r="K361" t="s">
        <v>50</v>
      </c>
      <c r="L361">
        <v>32216</v>
      </c>
      <c r="M361" t="s">
        <v>26</v>
      </c>
      <c r="N361" t="s">
        <v>1033</v>
      </c>
      <c r="O361" t="s">
        <v>28</v>
      </c>
      <c r="P361" t="s">
        <v>31</v>
      </c>
      <c r="Q361" t="s">
        <v>1034</v>
      </c>
      <c r="R361" s="9">
        <v>1166.92</v>
      </c>
      <c r="S361" s="9">
        <f>train[[#This Row],[Sales]]*20%</f>
        <v>233.38400000000001</v>
      </c>
    </row>
    <row r="362" spans="1:19" x14ac:dyDescent="0.3">
      <c r="A362">
        <v>361</v>
      </c>
      <c r="B362" t="s">
        <v>2507</v>
      </c>
      <c r="C362" t="s">
        <v>2508</v>
      </c>
      <c r="D362" t="s">
        <v>2509</v>
      </c>
      <c r="E362" t="s">
        <v>46</v>
      </c>
      <c r="F362" t="s">
        <v>2510</v>
      </c>
      <c r="G362" t="s">
        <v>2511</v>
      </c>
      <c r="H362" t="s">
        <v>36</v>
      </c>
      <c r="I362" t="s">
        <v>23</v>
      </c>
      <c r="J362" t="s">
        <v>2512</v>
      </c>
      <c r="K362" t="s">
        <v>302</v>
      </c>
      <c r="L362">
        <v>23464</v>
      </c>
      <c r="M362" t="s">
        <v>26</v>
      </c>
      <c r="N362" t="s">
        <v>2513</v>
      </c>
      <c r="O362" t="s">
        <v>41</v>
      </c>
      <c r="P362" t="s">
        <v>65</v>
      </c>
      <c r="Q362" t="s">
        <v>2514</v>
      </c>
      <c r="R362" s="9">
        <v>2715.93</v>
      </c>
      <c r="S362" s="9">
        <f>train[[#This Row],[Sales]]*20%</f>
        <v>543.18600000000004</v>
      </c>
    </row>
    <row r="363" spans="1:19" x14ac:dyDescent="0.3">
      <c r="A363">
        <v>362</v>
      </c>
      <c r="B363" t="s">
        <v>2515</v>
      </c>
      <c r="C363" t="s">
        <v>2516</v>
      </c>
      <c r="D363" t="s">
        <v>4778</v>
      </c>
      <c r="E363" t="s">
        <v>46</v>
      </c>
      <c r="F363" t="s">
        <v>2517</v>
      </c>
      <c r="G363" t="s">
        <v>2518</v>
      </c>
      <c r="H363" t="s">
        <v>22</v>
      </c>
      <c r="I363" t="s">
        <v>23</v>
      </c>
      <c r="J363" t="s">
        <v>24</v>
      </c>
      <c r="K363" t="s">
        <v>25</v>
      </c>
      <c r="L363">
        <v>42420</v>
      </c>
      <c r="M363" t="s">
        <v>26</v>
      </c>
      <c r="N363" t="s">
        <v>2519</v>
      </c>
      <c r="O363" t="s">
        <v>41</v>
      </c>
      <c r="P363" t="s">
        <v>165</v>
      </c>
      <c r="Q363" t="s">
        <v>2520</v>
      </c>
      <c r="R363" s="9">
        <v>10.67</v>
      </c>
      <c r="S363" s="9">
        <f>train[[#This Row],[Sales]]*20%</f>
        <v>2.1339999999999999</v>
      </c>
    </row>
    <row r="364" spans="1:19" x14ac:dyDescent="0.3">
      <c r="A364">
        <v>363</v>
      </c>
      <c r="B364" t="s">
        <v>2527</v>
      </c>
      <c r="C364" t="s">
        <v>2528</v>
      </c>
      <c r="D364" t="s">
        <v>2097</v>
      </c>
      <c r="E364" t="s">
        <v>46</v>
      </c>
      <c r="F364" t="s">
        <v>2529</v>
      </c>
      <c r="G364" t="s">
        <v>2530</v>
      </c>
      <c r="H364" t="s">
        <v>22</v>
      </c>
      <c r="I364" t="s">
        <v>23</v>
      </c>
      <c r="J364" t="s">
        <v>2531</v>
      </c>
      <c r="K364" t="s">
        <v>38</v>
      </c>
      <c r="L364">
        <v>92563</v>
      </c>
      <c r="M364" t="s">
        <v>39</v>
      </c>
      <c r="N364" t="s">
        <v>2532</v>
      </c>
      <c r="O364" t="s">
        <v>41</v>
      </c>
      <c r="P364" t="s">
        <v>54</v>
      </c>
      <c r="Q364" t="s">
        <v>2533</v>
      </c>
      <c r="R364" s="9">
        <v>484.65</v>
      </c>
      <c r="S364" s="9">
        <f>train[[#This Row],[Sales]]*20%</f>
        <v>96.93</v>
      </c>
    </row>
    <row r="365" spans="1:19" x14ac:dyDescent="0.3">
      <c r="A365">
        <v>364</v>
      </c>
      <c r="B365" t="s">
        <v>2534</v>
      </c>
      <c r="C365" t="s">
        <v>4594</v>
      </c>
      <c r="D365" t="s">
        <v>4673</v>
      </c>
      <c r="E365" t="s">
        <v>178</v>
      </c>
      <c r="F365" t="s">
        <v>2535</v>
      </c>
      <c r="G365" t="s">
        <v>2536</v>
      </c>
      <c r="H365" t="s">
        <v>22</v>
      </c>
      <c r="I365" t="s">
        <v>23</v>
      </c>
      <c r="J365" t="s">
        <v>585</v>
      </c>
      <c r="K365" t="s">
        <v>295</v>
      </c>
      <c r="L365">
        <v>85254</v>
      </c>
      <c r="M365" t="s">
        <v>39</v>
      </c>
      <c r="N365" t="s">
        <v>475</v>
      </c>
      <c r="O365" t="s">
        <v>41</v>
      </c>
      <c r="P365" t="s">
        <v>165</v>
      </c>
      <c r="Q365" t="s">
        <v>476</v>
      </c>
      <c r="R365" s="9">
        <v>7.08</v>
      </c>
      <c r="S365" s="9">
        <f>train[[#This Row],[Sales]]*20%</f>
        <v>1.4160000000000001</v>
      </c>
    </row>
    <row r="366" spans="1:19" x14ac:dyDescent="0.3">
      <c r="A366">
        <v>365</v>
      </c>
      <c r="B366" t="s">
        <v>2537</v>
      </c>
      <c r="C366" t="s">
        <v>687</v>
      </c>
      <c r="D366" t="s">
        <v>331</v>
      </c>
      <c r="E366" t="s">
        <v>178</v>
      </c>
      <c r="F366" t="s">
        <v>2538</v>
      </c>
      <c r="G366" t="s">
        <v>2539</v>
      </c>
      <c r="H366" t="s">
        <v>22</v>
      </c>
      <c r="I366" t="s">
        <v>23</v>
      </c>
      <c r="J366" t="s">
        <v>887</v>
      </c>
      <c r="K366" t="s">
        <v>38</v>
      </c>
      <c r="L366">
        <v>92037</v>
      </c>
      <c r="M366" t="s">
        <v>39</v>
      </c>
      <c r="N366" t="s">
        <v>2540</v>
      </c>
      <c r="O366" t="s">
        <v>28</v>
      </c>
      <c r="P366" t="s">
        <v>60</v>
      </c>
      <c r="Q366" t="s">
        <v>2541</v>
      </c>
      <c r="R366" s="9">
        <v>151.72</v>
      </c>
      <c r="S366" s="9">
        <f>train[[#This Row],[Sales]]*20%</f>
        <v>30.344000000000001</v>
      </c>
    </row>
    <row r="367" spans="1:19" x14ac:dyDescent="0.3">
      <c r="A367">
        <v>366</v>
      </c>
      <c r="B367" t="s">
        <v>2543</v>
      </c>
      <c r="C367" t="s">
        <v>2544</v>
      </c>
      <c r="D367" t="s">
        <v>819</v>
      </c>
      <c r="E367" t="s">
        <v>19</v>
      </c>
      <c r="F367" t="s">
        <v>2545</v>
      </c>
      <c r="G367" t="s">
        <v>2546</v>
      </c>
      <c r="H367" t="s">
        <v>22</v>
      </c>
      <c r="I367" t="s">
        <v>23</v>
      </c>
      <c r="J367" t="s">
        <v>82</v>
      </c>
      <c r="K367" t="s">
        <v>83</v>
      </c>
      <c r="L367">
        <v>98103</v>
      </c>
      <c r="M367" t="s">
        <v>39</v>
      </c>
      <c r="N367" t="s">
        <v>836</v>
      </c>
      <c r="O367" t="s">
        <v>28</v>
      </c>
      <c r="P367" t="s">
        <v>52</v>
      </c>
      <c r="Q367" t="s">
        <v>837</v>
      </c>
      <c r="R367" s="9">
        <v>1618.37</v>
      </c>
      <c r="S367" s="9">
        <f>train[[#This Row],[Sales]]*20%</f>
        <v>323.67399999999998</v>
      </c>
    </row>
    <row r="368" spans="1:19" x14ac:dyDescent="0.3">
      <c r="A368">
        <v>367</v>
      </c>
      <c r="B368" t="s">
        <v>2548</v>
      </c>
      <c r="C368" t="s">
        <v>4780</v>
      </c>
      <c r="D368" t="s">
        <v>4781</v>
      </c>
      <c r="E368" t="s">
        <v>46</v>
      </c>
      <c r="F368" t="s">
        <v>2549</v>
      </c>
      <c r="G368" t="s">
        <v>2550</v>
      </c>
      <c r="H368" t="s">
        <v>36</v>
      </c>
      <c r="I368" t="s">
        <v>23</v>
      </c>
      <c r="J368" t="s">
        <v>256</v>
      </c>
      <c r="K368" t="s">
        <v>257</v>
      </c>
      <c r="L368">
        <v>10011</v>
      </c>
      <c r="M368" t="s">
        <v>136</v>
      </c>
      <c r="N368" t="s">
        <v>2551</v>
      </c>
      <c r="O368" t="s">
        <v>28</v>
      </c>
      <c r="P368" t="s">
        <v>60</v>
      </c>
      <c r="Q368" t="s">
        <v>2552</v>
      </c>
      <c r="R368" s="9">
        <v>13.96</v>
      </c>
      <c r="S368" s="9">
        <f>train[[#This Row],[Sales]]*20%</f>
        <v>2.7920000000000003</v>
      </c>
    </row>
    <row r="369" spans="1:19" x14ac:dyDescent="0.3">
      <c r="A369">
        <v>368</v>
      </c>
      <c r="B369" t="s">
        <v>2556</v>
      </c>
      <c r="C369" t="s">
        <v>775</v>
      </c>
      <c r="D369" t="s">
        <v>2557</v>
      </c>
      <c r="E369" t="s">
        <v>178</v>
      </c>
      <c r="F369" t="s">
        <v>2558</v>
      </c>
      <c r="G369" t="s">
        <v>2559</v>
      </c>
      <c r="H369" t="s">
        <v>91</v>
      </c>
      <c r="I369" t="s">
        <v>23</v>
      </c>
      <c r="J369" t="s">
        <v>37</v>
      </c>
      <c r="K369" t="s">
        <v>38</v>
      </c>
      <c r="L369">
        <v>90045</v>
      </c>
      <c r="M369" t="s">
        <v>39</v>
      </c>
      <c r="N369" t="s">
        <v>2560</v>
      </c>
      <c r="O369" t="s">
        <v>41</v>
      </c>
      <c r="P369" t="s">
        <v>65</v>
      </c>
      <c r="Q369" t="s">
        <v>2561</v>
      </c>
      <c r="R369" s="9">
        <v>11.808</v>
      </c>
      <c r="S369" s="9">
        <f>train[[#This Row],[Sales]]*20%</f>
        <v>2.3616000000000001</v>
      </c>
    </row>
    <row r="370" spans="1:19" x14ac:dyDescent="0.3">
      <c r="A370">
        <v>369</v>
      </c>
      <c r="B370" t="s">
        <v>2562</v>
      </c>
      <c r="C370" t="s">
        <v>4782</v>
      </c>
      <c r="D370" t="s">
        <v>2563</v>
      </c>
      <c r="E370" t="s">
        <v>19</v>
      </c>
      <c r="F370" t="s">
        <v>2564</v>
      </c>
      <c r="G370" t="s">
        <v>2565</v>
      </c>
      <c r="H370" t="s">
        <v>91</v>
      </c>
      <c r="I370" t="s">
        <v>23</v>
      </c>
      <c r="J370" t="s">
        <v>301</v>
      </c>
      <c r="K370" t="s">
        <v>472</v>
      </c>
      <c r="L370">
        <v>45503</v>
      </c>
      <c r="M370" t="s">
        <v>136</v>
      </c>
      <c r="N370" t="s">
        <v>2566</v>
      </c>
      <c r="O370" t="s">
        <v>41</v>
      </c>
      <c r="P370" t="s">
        <v>77</v>
      </c>
      <c r="Q370" t="s">
        <v>2567</v>
      </c>
      <c r="R370" s="9">
        <v>15.552</v>
      </c>
      <c r="S370" s="9">
        <f>train[[#This Row],[Sales]]*20%</f>
        <v>3.1104000000000003</v>
      </c>
    </row>
    <row r="371" spans="1:19" x14ac:dyDescent="0.3">
      <c r="A371">
        <v>370</v>
      </c>
      <c r="B371" t="s">
        <v>2568</v>
      </c>
      <c r="C371" t="s">
        <v>607</v>
      </c>
      <c r="D371" t="s">
        <v>2569</v>
      </c>
      <c r="E371" t="s">
        <v>178</v>
      </c>
      <c r="F371" t="s">
        <v>2570</v>
      </c>
      <c r="G371" t="s">
        <v>2571</v>
      </c>
      <c r="H371" t="s">
        <v>22</v>
      </c>
      <c r="I371" t="s">
        <v>23</v>
      </c>
      <c r="J371" t="s">
        <v>941</v>
      </c>
      <c r="K371" t="s">
        <v>472</v>
      </c>
      <c r="L371">
        <v>45231</v>
      </c>
      <c r="M371" t="s">
        <v>136</v>
      </c>
      <c r="N371" t="s">
        <v>2572</v>
      </c>
      <c r="O371" t="s">
        <v>41</v>
      </c>
      <c r="P371" t="s">
        <v>77</v>
      </c>
      <c r="Q371" t="s">
        <v>2573</v>
      </c>
      <c r="R371" s="9">
        <v>15.696</v>
      </c>
      <c r="S371" s="9">
        <f>train[[#This Row],[Sales]]*20%</f>
        <v>3.1392000000000002</v>
      </c>
    </row>
    <row r="372" spans="1:19" x14ac:dyDescent="0.3">
      <c r="A372">
        <v>371</v>
      </c>
      <c r="B372" t="s">
        <v>2575</v>
      </c>
      <c r="C372" t="s">
        <v>2576</v>
      </c>
      <c r="D372" t="s">
        <v>2577</v>
      </c>
      <c r="E372" t="s">
        <v>178</v>
      </c>
      <c r="F372" t="s">
        <v>2578</v>
      </c>
      <c r="G372" t="s">
        <v>2579</v>
      </c>
      <c r="H372" t="s">
        <v>22</v>
      </c>
      <c r="I372" t="s">
        <v>23</v>
      </c>
      <c r="J372" t="s">
        <v>37</v>
      </c>
      <c r="K372" t="s">
        <v>38</v>
      </c>
      <c r="L372">
        <v>90004</v>
      </c>
      <c r="M372" t="s">
        <v>39</v>
      </c>
      <c r="N372" t="s">
        <v>2580</v>
      </c>
      <c r="O372" t="s">
        <v>41</v>
      </c>
      <c r="P372" t="s">
        <v>65</v>
      </c>
      <c r="Q372" t="s">
        <v>2581</v>
      </c>
      <c r="R372" s="9">
        <v>36.624000000000002</v>
      </c>
      <c r="S372" s="9">
        <f>train[[#This Row],[Sales]]*20%</f>
        <v>7.3248000000000006</v>
      </c>
    </row>
    <row r="373" spans="1:19" x14ac:dyDescent="0.3">
      <c r="A373">
        <v>372</v>
      </c>
      <c r="B373" t="s">
        <v>2582</v>
      </c>
      <c r="C373" t="s">
        <v>1665</v>
      </c>
      <c r="D373" t="s">
        <v>2583</v>
      </c>
      <c r="E373" t="s">
        <v>178</v>
      </c>
      <c r="F373" t="s">
        <v>2584</v>
      </c>
      <c r="G373" t="s">
        <v>2585</v>
      </c>
      <c r="H373" t="s">
        <v>22</v>
      </c>
      <c r="I373" t="s">
        <v>23</v>
      </c>
      <c r="J373" t="s">
        <v>1933</v>
      </c>
      <c r="K373" t="s">
        <v>75</v>
      </c>
      <c r="L373">
        <v>27217</v>
      </c>
      <c r="M373" t="s">
        <v>26</v>
      </c>
      <c r="N373" t="s">
        <v>2586</v>
      </c>
      <c r="O373" t="s">
        <v>41</v>
      </c>
      <c r="P373" t="s">
        <v>62</v>
      </c>
      <c r="Q373" t="s">
        <v>2587</v>
      </c>
      <c r="R373" s="9">
        <v>23.968</v>
      </c>
      <c r="S373" s="9">
        <f>train[[#This Row],[Sales]]*20%</f>
        <v>4.7936000000000005</v>
      </c>
    </row>
    <row r="374" spans="1:19" x14ac:dyDescent="0.3">
      <c r="A374">
        <v>373</v>
      </c>
      <c r="B374" t="s">
        <v>2588</v>
      </c>
      <c r="C374" t="s">
        <v>1727</v>
      </c>
      <c r="D374" t="s">
        <v>1728</v>
      </c>
      <c r="E374" t="s">
        <v>46</v>
      </c>
      <c r="F374" t="s">
        <v>2589</v>
      </c>
      <c r="G374" t="s">
        <v>2590</v>
      </c>
      <c r="H374" t="s">
        <v>91</v>
      </c>
      <c r="I374" t="s">
        <v>23</v>
      </c>
      <c r="J374" t="s">
        <v>2591</v>
      </c>
      <c r="K374" t="s">
        <v>558</v>
      </c>
      <c r="L374">
        <v>63376</v>
      </c>
      <c r="M374" t="s">
        <v>94</v>
      </c>
      <c r="N374" t="s">
        <v>2081</v>
      </c>
      <c r="O374" t="s">
        <v>28</v>
      </c>
      <c r="P374" t="s">
        <v>52</v>
      </c>
      <c r="Q374" t="s">
        <v>2082</v>
      </c>
      <c r="R374" s="9">
        <v>697.16</v>
      </c>
      <c r="S374" s="9">
        <f>train[[#This Row],[Sales]]*20%</f>
        <v>139.43199999999999</v>
      </c>
    </row>
    <row r="375" spans="1:19" x14ac:dyDescent="0.3">
      <c r="A375">
        <v>374</v>
      </c>
      <c r="B375" t="s">
        <v>2592</v>
      </c>
      <c r="C375" t="s">
        <v>4558</v>
      </c>
      <c r="D375" t="s">
        <v>4777</v>
      </c>
      <c r="E375" t="s">
        <v>19</v>
      </c>
      <c r="F375" t="s">
        <v>2593</v>
      </c>
      <c r="G375" t="s">
        <v>2594</v>
      </c>
      <c r="H375" t="s">
        <v>22</v>
      </c>
      <c r="I375" t="s">
        <v>23</v>
      </c>
      <c r="J375" t="s">
        <v>256</v>
      </c>
      <c r="K375" t="s">
        <v>257</v>
      </c>
      <c r="L375">
        <v>10035</v>
      </c>
      <c r="M375" t="s">
        <v>136</v>
      </c>
      <c r="N375" t="s">
        <v>2595</v>
      </c>
      <c r="O375" t="s">
        <v>63</v>
      </c>
      <c r="P375" t="s">
        <v>153</v>
      </c>
      <c r="Q375" t="s">
        <v>2596</v>
      </c>
      <c r="R375" s="9">
        <v>31.86</v>
      </c>
      <c r="S375" s="9">
        <f>train[[#This Row],[Sales]]*20%</f>
        <v>6.3719999999999999</v>
      </c>
    </row>
    <row r="376" spans="1:19" x14ac:dyDescent="0.3">
      <c r="A376">
        <v>375</v>
      </c>
      <c r="B376" t="s">
        <v>2597</v>
      </c>
      <c r="C376" t="s">
        <v>4775</v>
      </c>
      <c r="D376" t="s">
        <v>4631</v>
      </c>
      <c r="E376" t="s">
        <v>178</v>
      </c>
      <c r="F376" t="s">
        <v>2598</v>
      </c>
      <c r="G376" t="s">
        <v>2599</v>
      </c>
      <c r="H376" t="s">
        <v>36</v>
      </c>
      <c r="I376" t="s">
        <v>23</v>
      </c>
      <c r="J376" t="s">
        <v>288</v>
      </c>
      <c r="K376" t="s">
        <v>197</v>
      </c>
      <c r="L376">
        <v>60610</v>
      </c>
      <c r="M376" t="s">
        <v>94</v>
      </c>
      <c r="N376" t="s">
        <v>2600</v>
      </c>
      <c r="O376" t="s">
        <v>41</v>
      </c>
      <c r="P376" t="s">
        <v>62</v>
      </c>
      <c r="Q376" t="s">
        <v>2601</v>
      </c>
      <c r="R376" s="9">
        <v>8.84</v>
      </c>
      <c r="S376" s="9">
        <f>train[[#This Row],[Sales]]*20%</f>
        <v>1.768</v>
      </c>
    </row>
    <row r="377" spans="1:19" x14ac:dyDescent="0.3">
      <c r="A377">
        <v>376</v>
      </c>
      <c r="B377" t="s">
        <v>2606</v>
      </c>
      <c r="C377" t="s">
        <v>4695</v>
      </c>
      <c r="D377" t="s">
        <v>4784</v>
      </c>
      <c r="E377" t="s">
        <v>178</v>
      </c>
      <c r="F377" t="s">
        <v>2607</v>
      </c>
      <c r="G377" t="s">
        <v>2608</v>
      </c>
      <c r="H377" t="s">
        <v>36</v>
      </c>
      <c r="I377" t="s">
        <v>23</v>
      </c>
      <c r="J377" t="s">
        <v>134</v>
      </c>
      <c r="K377" t="s">
        <v>135</v>
      </c>
      <c r="L377">
        <v>19134</v>
      </c>
      <c r="M377" t="s">
        <v>136</v>
      </c>
      <c r="N377" t="s">
        <v>2609</v>
      </c>
      <c r="O377" t="s">
        <v>28</v>
      </c>
      <c r="P377" t="s">
        <v>60</v>
      </c>
      <c r="Q377" t="s">
        <v>2610</v>
      </c>
      <c r="R377" s="9">
        <v>168.464</v>
      </c>
      <c r="S377" s="9">
        <f>train[[#This Row],[Sales]]*20%</f>
        <v>33.692799999999998</v>
      </c>
    </row>
    <row r="378" spans="1:19" x14ac:dyDescent="0.3">
      <c r="A378">
        <v>377</v>
      </c>
      <c r="B378" t="s">
        <v>2613</v>
      </c>
      <c r="C378" t="s">
        <v>4785</v>
      </c>
      <c r="D378" t="s">
        <v>4786</v>
      </c>
      <c r="E378" t="s">
        <v>46</v>
      </c>
      <c r="F378" t="s">
        <v>2614</v>
      </c>
      <c r="G378" t="s">
        <v>2615</v>
      </c>
      <c r="H378" t="s">
        <v>91</v>
      </c>
      <c r="I378" t="s">
        <v>23</v>
      </c>
      <c r="J378" t="s">
        <v>256</v>
      </c>
      <c r="K378" t="s">
        <v>257</v>
      </c>
      <c r="L378">
        <v>10009</v>
      </c>
      <c r="M378" t="s">
        <v>136</v>
      </c>
      <c r="N378" t="s">
        <v>2616</v>
      </c>
      <c r="O378" t="s">
        <v>41</v>
      </c>
      <c r="P378" t="s">
        <v>62</v>
      </c>
      <c r="Q378" t="s">
        <v>2617</v>
      </c>
      <c r="R378" s="9">
        <v>11.16</v>
      </c>
      <c r="S378" s="9">
        <f>train[[#This Row],[Sales]]*20%</f>
        <v>2.2320000000000002</v>
      </c>
    </row>
    <row r="379" spans="1:19" x14ac:dyDescent="0.3">
      <c r="A379">
        <v>378</v>
      </c>
      <c r="B379" t="s">
        <v>2618</v>
      </c>
      <c r="C379" t="s">
        <v>608</v>
      </c>
      <c r="D379" t="s">
        <v>4561</v>
      </c>
      <c r="E379" t="s">
        <v>46</v>
      </c>
      <c r="F379" t="s">
        <v>2619</v>
      </c>
      <c r="G379" t="s">
        <v>2620</v>
      </c>
      <c r="H379" t="s">
        <v>91</v>
      </c>
      <c r="I379" t="s">
        <v>23</v>
      </c>
      <c r="J379" t="s">
        <v>134</v>
      </c>
      <c r="K379" t="s">
        <v>135</v>
      </c>
      <c r="L379">
        <v>19143</v>
      </c>
      <c r="M379" t="s">
        <v>136</v>
      </c>
      <c r="N379" t="s">
        <v>2621</v>
      </c>
      <c r="O379" t="s">
        <v>41</v>
      </c>
      <c r="P379" t="s">
        <v>259</v>
      </c>
      <c r="Q379" t="s">
        <v>2622</v>
      </c>
      <c r="R379" s="9">
        <v>4.4160000000000004</v>
      </c>
      <c r="S379" s="9">
        <f>train[[#This Row],[Sales]]*20%</f>
        <v>0.8832000000000001</v>
      </c>
    </row>
    <row r="380" spans="1:19" x14ac:dyDescent="0.3">
      <c r="A380">
        <v>379</v>
      </c>
      <c r="B380" t="s">
        <v>2623</v>
      </c>
      <c r="C380" t="s">
        <v>2624</v>
      </c>
      <c r="D380" t="s">
        <v>2625</v>
      </c>
      <c r="E380" t="s">
        <v>46</v>
      </c>
      <c r="F380" t="s">
        <v>2626</v>
      </c>
      <c r="G380" t="s">
        <v>2627</v>
      </c>
      <c r="H380" t="s">
        <v>36</v>
      </c>
      <c r="I380" t="s">
        <v>23</v>
      </c>
      <c r="J380" t="s">
        <v>2413</v>
      </c>
      <c r="K380" t="s">
        <v>472</v>
      </c>
      <c r="L380">
        <v>43615</v>
      </c>
      <c r="M380" t="s">
        <v>136</v>
      </c>
      <c r="N380" t="s">
        <v>1870</v>
      </c>
      <c r="O380" t="s">
        <v>41</v>
      </c>
      <c r="P380" t="s">
        <v>66</v>
      </c>
      <c r="Q380" t="s">
        <v>1871</v>
      </c>
      <c r="R380" s="9">
        <v>45.216000000000001</v>
      </c>
      <c r="S380" s="9">
        <f>train[[#This Row],[Sales]]*20%</f>
        <v>9.0432000000000006</v>
      </c>
    </row>
    <row r="381" spans="1:19" x14ac:dyDescent="0.3">
      <c r="A381">
        <v>380</v>
      </c>
      <c r="B381" t="s">
        <v>2630</v>
      </c>
      <c r="C381" t="s">
        <v>4641</v>
      </c>
      <c r="D381" t="s">
        <v>4751</v>
      </c>
      <c r="E381" t="s">
        <v>178</v>
      </c>
      <c r="F381" t="s">
        <v>2631</v>
      </c>
      <c r="G381" t="s">
        <v>2632</v>
      </c>
      <c r="H381" t="s">
        <v>22</v>
      </c>
      <c r="I381" t="s">
        <v>23</v>
      </c>
      <c r="J381" t="s">
        <v>118</v>
      </c>
      <c r="K381" t="s">
        <v>38</v>
      </c>
      <c r="L381">
        <v>94122</v>
      </c>
      <c r="M381" t="s">
        <v>39</v>
      </c>
      <c r="N381" t="s">
        <v>289</v>
      </c>
      <c r="O381" t="s">
        <v>28</v>
      </c>
      <c r="P381" t="s">
        <v>31</v>
      </c>
      <c r="Q381" t="s">
        <v>290</v>
      </c>
      <c r="R381" s="9">
        <v>194.84800000000001</v>
      </c>
      <c r="S381" s="9">
        <f>train[[#This Row],[Sales]]*20%</f>
        <v>38.969600000000007</v>
      </c>
    </row>
    <row r="382" spans="1:19" x14ac:dyDescent="0.3">
      <c r="A382">
        <v>381</v>
      </c>
      <c r="B382" t="s">
        <v>2633</v>
      </c>
      <c r="C382" t="s">
        <v>2634</v>
      </c>
      <c r="D382" t="s">
        <v>2635</v>
      </c>
      <c r="E382" t="s">
        <v>19</v>
      </c>
      <c r="F382" t="s">
        <v>2636</v>
      </c>
      <c r="G382" t="s">
        <v>2637</v>
      </c>
      <c r="H382" t="s">
        <v>22</v>
      </c>
      <c r="I382" t="s">
        <v>23</v>
      </c>
      <c r="J382" t="s">
        <v>2638</v>
      </c>
      <c r="K382" t="s">
        <v>93</v>
      </c>
      <c r="L382">
        <v>78521</v>
      </c>
      <c r="M382" t="s">
        <v>94</v>
      </c>
      <c r="N382" t="s">
        <v>1641</v>
      </c>
      <c r="O382" t="s">
        <v>41</v>
      </c>
      <c r="P382" t="s">
        <v>542</v>
      </c>
      <c r="Q382" t="s">
        <v>1165</v>
      </c>
      <c r="R382" s="9">
        <v>1.744</v>
      </c>
      <c r="S382" s="9">
        <f>train[[#This Row],[Sales]]*20%</f>
        <v>0.3488</v>
      </c>
    </row>
    <row r="383" spans="1:19" x14ac:dyDescent="0.3">
      <c r="A383">
        <v>382</v>
      </c>
      <c r="B383" t="s">
        <v>2640</v>
      </c>
      <c r="C383" t="s">
        <v>2238</v>
      </c>
      <c r="D383" t="s">
        <v>88</v>
      </c>
      <c r="E383" t="s">
        <v>46</v>
      </c>
      <c r="F383" t="s">
        <v>2641</v>
      </c>
      <c r="G383" t="s">
        <v>2642</v>
      </c>
      <c r="H383" t="s">
        <v>91</v>
      </c>
      <c r="I383" t="s">
        <v>23</v>
      </c>
      <c r="J383" t="s">
        <v>37</v>
      </c>
      <c r="K383" t="s">
        <v>38</v>
      </c>
      <c r="L383">
        <v>90008</v>
      </c>
      <c r="M383" t="s">
        <v>39</v>
      </c>
      <c r="N383" t="s">
        <v>1148</v>
      </c>
      <c r="O383" t="s">
        <v>41</v>
      </c>
      <c r="P383" t="s">
        <v>62</v>
      </c>
      <c r="Q383" t="s">
        <v>1149</v>
      </c>
      <c r="R383" s="9">
        <v>19.46</v>
      </c>
      <c r="S383" s="9">
        <f>train[[#This Row],[Sales]]*20%</f>
        <v>3.8920000000000003</v>
      </c>
    </row>
    <row r="384" spans="1:19" x14ac:dyDescent="0.3">
      <c r="A384">
        <v>383</v>
      </c>
      <c r="B384" t="s">
        <v>2643</v>
      </c>
      <c r="C384" t="s">
        <v>1135</v>
      </c>
      <c r="D384" t="s">
        <v>4787</v>
      </c>
      <c r="E384" t="s">
        <v>46</v>
      </c>
      <c r="F384" t="s">
        <v>2644</v>
      </c>
      <c r="G384" t="s">
        <v>2645</v>
      </c>
      <c r="H384" t="s">
        <v>91</v>
      </c>
      <c r="I384" t="s">
        <v>23</v>
      </c>
      <c r="J384" t="s">
        <v>771</v>
      </c>
      <c r="K384" t="s">
        <v>430</v>
      </c>
      <c r="L384">
        <v>80219</v>
      </c>
      <c r="M384" t="s">
        <v>39</v>
      </c>
      <c r="N384" t="s">
        <v>1125</v>
      </c>
      <c r="O384" t="s">
        <v>41</v>
      </c>
      <c r="P384" t="s">
        <v>77</v>
      </c>
      <c r="Q384" t="s">
        <v>1126</v>
      </c>
      <c r="R384" s="9">
        <v>29.472000000000001</v>
      </c>
      <c r="S384" s="9">
        <f>train[[#This Row],[Sales]]*20%</f>
        <v>5.894400000000001</v>
      </c>
    </row>
    <row r="385" spans="1:19" x14ac:dyDescent="0.3">
      <c r="A385">
        <v>384</v>
      </c>
      <c r="B385" t="s">
        <v>2646</v>
      </c>
      <c r="C385" t="s">
        <v>1784</v>
      </c>
      <c r="D385" t="s">
        <v>1005</v>
      </c>
      <c r="E385" t="s">
        <v>46</v>
      </c>
      <c r="F385" t="s">
        <v>2647</v>
      </c>
      <c r="G385" t="s">
        <v>2648</v>
      </c>
      <c r="H385" t="s">
        <v>22</v>
      </c>
      <c r="I385" t="s">
        <v>23</v>
      </c>
      <c r="J385" t="s">
        <v>256</v>
      </c>
      <c r="K385" t="s">
        <v>257</v>
      </c>
      <c r="L385">
        <v>10035</v>
      </c>
      <c r="M385" t="s">
        <v>136</v>
      </c>
      <c r="N385" t="s">
        <v>2649</v>
      </c>
      <c r="O385" t="s">
        <v>41</v>
      </c>
      <c r="P385" t="s">
        <v>65</v>
      </c>
      <c r="Q385" t="s">
        <v>2650</v>
      </c>
      <c r="R385" s="9">
        <v>8.64</v>
      </c>
      <c r="S385" s="9">
        <f>train[[#This Row],[Sales]]*20%</f>
        <v>1.7280000000000002</v>
      </c>
    </row>
    <row r="386" spans="1:19" x14ac:dyDescent="0.3">
      <c r="A386">
        <v>385</v>
      </c>
      <c r="B386" t="s">
        <v>2651</v>
      </c>
      <c r="C386" t="s">
        <v>4756</v>
      </c>
      <c r="D386" t="s">
        <v>1925</v>
      </c>
      <c r="E386" t="s">
        <v>46</v>
      </c>
      <c r="F386" t="s">
        <v>2652</v>
      </c>
      <c r="G386" t="s">
        <v>2653</v>
      </c>
      <c r="H386" t="s">
        <v>22</v>
      </c>
      <c r="I386" t="s">
        <v>23</v>
      </c>
      <c r="J386" t="s">
        <v>1608</v>
      </c>
      <c r="K386" t="s">
        <v>295</v>
      </c>
      <c r="L386">
        <v>85204</v>
      </c>
      <c r="M386" t="s">
        <v>39</v>
      </c>
      <c r="N386" t="s">
        <v>2654</v>
      </c>
      <c r="O386" t="s">
        <v>41</v>
      </c>
      <c r="P386" t="s">
        <v>65</v>
      </c>
      <c r="Q386" t="s">
        <v>2655</v>
      </c>
      <c r="R386" s="9">
        <v>6.27</v>
      </c>
      <c r="S386" s="9">
        <f>train[[#This Row],[Sales]]*20%</f>
        <v>1.254</v>
      </c>
    </row>
    <row r="387" spans="1:19" x14ac:dyDescent="0.3">
      <c r="A387">
        <v>386</v>
      </c>
      <c r="B387" t="s">
        <v>2656</v>
      </c>
      <c r="C387" t="s">
        <v>2297</v>
      </c>
      <c r="D387" t="s">
        <v>2657</v>
      </c>
      <c r="E387" t="s">
        <v>178</v>
      </c>
      <c r="F387" t="s">
        <v>2658</v>
      </c>
      <c r="G387" t="s">
        <v>2659</v>
      </c>
      <c r="H387" t="s">
        <v>91</v>
      </c>
      <c r="I387" t="s">
        <v>23</v>
      </c>
      <c r="J387" t="s">
        <v>471</v>
      </c>
      <c r="K387" t="s">
        <v>249</v>
      </c>
      <c r="L387">
        <v>47201</v>
      </c>
      <c r="M387" t="s">
        <v>94</v>
      </c>
      <c r="N387" t="s">
        <v>2660</v>
      </c>
      <c r="O387" t="s">
        <v>41</v>
      </c>
      <c r="P387" t="s">
        <v>62</v>
      </c>
      <c r="Q387" t="s">
        <v>2661</v>
      </c>
      <c r="R387" s="9">
        <v>40.880000000000003</v>
      </c>
      <c r="S387" s="9">
        <f>train[[#This Row],[Sales]]*20%</f>
        <v>8.1760000000000002</v>
      </c>
    </row>
    <row r="388" spans="1:19" x14ac:dyDescent="0.3">
      <c r="A388">
        <v>387</v>
      </c>
      <c r="B388" t="s">
        <v>2662</v>
      </c>
      <c r="C388" t="s">
        <v>209</v>
      </c>
      <c r="D388" t="s">
        <v>1145</v>
      </c>
      <c r="E388" t="s">
        <v>19</v>
      </c>
      <c r="F388" t="s">
        <v>2663</v>
      </c>
      <c r="G388" t="s">
        <v>2664</v>
      </c>
      <c r="H388" t="s">
        <v>22</v>
      </c>
      <c r="I388" t="s">
        <v>23</v>
      </c>
      <c r="J388" t="s">
        <v>82</v>
      </c>
      <c r="K388" t="s">
        <v>83</v>
      </c>
      <c r="L388">
        <v>98105</v>
      </c>
      <c r="M388" t="s">
        <v>39</v>
      </c>
      <c r="N388" t="s">
        <v>2665</v>
      </c>
      <c r="O388" t="s">
        <v>41</v>
      </c>
      <c r="P388" t="s">
        <v>66</v>
      </c>
      <c r="Q388" t="s">
        <v>2666</v>
      </c>
      <c r="R388" s="9">
        <v>119.96</v>
      </c>
      <c r="S388" s="9">
        <f>train[[#This Row],[Sales]]*20%</f>
        <v>23.992000000000001</v>
      </c>
    </row>
    <row r="389" spans="1:19" x14ac:dyDescent="0.3">
      <c r="A389">
        <v>388</v>
      </c>
      <c r="B389" t="s">
        <v>2667</v>
      </c>
      <c r="C389" t="s">
        <v>1806</v>
      </c>
      <c r="D389" t="s">
        <v>4611</v>
      </c>
      <c r="E389" t="s">
        <v>46</v>
      </c>
      <c r="F389" t="s">
        <v>2668</v>
      </c>
      <c r="G389" t="s">
        <v>2669</v>
      </c>
      <c r="H389" t="s">
        <v>36</v>
      </c>
      <c r="I389" t="s">
        <v>23</v>
      </c>
      <c r="J389" t="s">
        <v>833</v>
      </c>
      <c r="K389" t="s">
        <v>229</v>
      </c>
      <c r="L389">
        <v>48227</v>
      </c>
      <c r="M389" t="s">
        <v>94</v>
      </c>
      <c r="N389" t="s">
        <v>2670</v>
      </c>
      <c r="O389" t="s">
        <v>41</v>
      </c>
      <c r="P389" t="s">
        <v>77</v>
      </c>
      <c r="Q389" t="s">
        <v>176</v>
      </c>
      <c r="R389" s="9">
        <v>19.920000000000002</v>
      </c>
      <c r="S389" s="9">
        <f>train[[#This Row],[Sales]]*20%</f>
        <v>3.9840000000000004</v>
      </c>
    </row>
    <row r="390" spans="1:19" x14ac:dyDescent="0.3">
      <c r="A390">
        <v>389</v>
      </c>
      <c r="B390" t="s">
        <v>2673</v>
      </c>
      <c r="C390" t="s">
        <v>1837</v>
      </c>
      <c r="D390" t="s">
        <v>2674</v>
      </c>
      <c r="E390" t="s">
        <v>19</v>
      </c>
      <c r="F390" t="s">
        <v>2675</v>
      </c>
      <c r="G390" t="s">
        <v>2676</v>
      </c>
      <c r="H390" t="s">
        <v>36</v>
      </c>
      <c r="I390" t="s">
        <v>23</v>
      </c>
      <c r="J390" t="s">
        <v>2677</v>
      </c>
      <c r="K390" t="s">
        <v>38</v>
      </c>
      <c r="L390">
        <v>94601</v>
      </c>
      <c r="M390" t="s">
        <v>39</v>
      </c>
      <c r="N390" t="s">
        <v>694</v>
      </c>
      <c r="O390" t="s">
        <v>63</v>
      </c>
      <c r="P390" t="s">
        <v>64</v>
      </c>
      <c r="Q390" t="s">
        <v>695</v>
      </c>
      <c r="R390" s="9">
        <v>71.975999999999999</v>
      </c>
      <c r="S390" s="9">
        <f>train[[#This Row],[Sales]]*20%</f>
        <v>14.395200000000001</v>
      </c>
    </row>
    <row r="391" spans="1:19" x14ac:dyDescent="0.3">
      <c r="A391">
        <v>390</v>
      </c>
      <c r="B391" t="s">
        <v>2682</v>
      </c>
      <c r="C391" t="s">
        <v>185</v>
      </c>
      <c r="D391" t="s">
        <v>186</v>
      </c>
      <c r="E391" t="s">
        <v>46</v>
      </c>
      <c r="F391" t="s">
        <v>2683</v>
      </c>
      <c r="G391" t="s">
        <v>2684</v>
      </c>
      <c r="H391" t="s">
        <v>91</v>
      </c>
      <c r="I391" t="s">
        <v>23</v>
      </c>
      <c r="J391" t="s">
        <v>2685</v>
      </c>
      <c r="K391" t="s">
        <v>2346</v>
      </c>
      <c r="L391">
        <v>20735</v>
      </c>
      <c r="M391" t="s">
        <v>136</v>
      </c>
      <c r="N391" t="s">
        <v>2686</v>
      </c>
      <c r="O391" t="s">
        <v>41</v>
      </c>
      <c r="P391" t="s">
        <v>77</v>
      </c>
      <c r="Q391" t="s">
        <v>2687</v>
      </c>
      <c r="R391" s="9">
        <v>28.9</v>
      </c>
      <c r="S391" s="9">
        <f>train[[#This Row],[Sales]]*20%</f>
        <v>5.78</v>
      </c>
    </row>
    <row r="392" spans="1:19" x14ac:dyDescent="0.3">
      <c r="A392">
        <v>391</v>
      </c>
      <c r="B392" t="s">
        <v>2688</v>
      </c>
      <c r="C392" t="s">
        <v>2047</v>
      </c>
      <c r="D392" t="s">
        <v>2689</v>
      </c>
      <c r="E392" t="s">
        <v>46</v>
      </c>
      <c r="F392" t="s">
        <v>2690</v>
      </c>
      <c r="G392" t="s">
        <v>2691</v>
      </c>
      <c r="H392" t="s">
        <v>91</v>
      </c>
      <c r="I392" t="s">
        <v>23</v>
      </c>
      <c r="J392" t="s">
        <v>440</v>
      </c>
      <c r="K392" t="s">
        <v>75</v>
      </c>
      <c r="L392">
        <v>28205</v>
      </c>
      <c r="M392" t="s">
        <v>26</v>
      </c>
      <c r="N392" t="s">
        <v>2692</v>
      </c>
      <c r="O392" t="s">
        <v>41</v>
      </c>
      <c r="P392" t="s">
        <v>54</v>
      </c>
      <c r="Q392" t="s">
        <v>2693</v>
      </c>
      <c r="R392" s="9">
        <v>348.20800000000003</v>
      </c>
      <c r="S392" s="9">
        <f>train[[#This Row],[Sales]]*20%</f>
        <v>69.641600000000011</v>
      </c>
    </row>
    <row r="393" spans="1:19" x14ac:dyDescent="0.3">
      <c r="A393">
        <v>392</v>
      </c>
      <c r="B393" t="s">
        <v>2694</v>
      </c>
      <c r="C393" t="s">
        <v>1375</v>
      </c>
      <c r="D393" t="s">
        <v>262</v>
      </c>
      <c r="E393" t="s">
        <v>178</v>
      </c>
      <c r="F393" t="s">
        <v>2695</v>
      </c>
      <c r="G393" t="s">
        <v>2696</v>
      </c>
      <c r="H393" t="s">
        <v>91</v>
      </c>
      <c r="I393" t="s">
        <v>23</v>
      </c>
      <c r="J393" t="s">
        <v>118</v>
      </c>
      <c r="K393" t="s">
        <v>38</v>
      </c>
      <c r="L393">
        <v>94122</v>
      </c>
      <c r="M393" t="s">
        <v>39</v>
      </c>
      <c r="N393" t="s">
        <v>2697</v>
      </c>
      <c r="O393" t="s">
        <v>41</v>
      </c>
      <c r="P393" t="s">
        <v>62</v>
      </c>
      <c r="Q393" t="s">
        <v>2698</v>
      </c>
      <c r="R393" s="9">
        <v>7.04</v>
      </c>
      <c r="S393" s="9">
        <f>train[[#This Row],[Sales]]*20%</f>
        <v>1.4080000000000001</v>
      </c>
    </row>
    <row r="394" spans="1:19" x14ac:dyDescent="0.3">
      <c r="A394">
        <v>393</v>
      </c>
      <c r="B394" t="s">
        <v>2702</v>
      </c>
      <c r="C394" t="s">
        <v>1157</v>
      </c>
      <c r="D394" t="s">
        <v>1453</v>
      </c>
      <c r="E394" t="s">
        <v>46</v>
      </c>
      <c r="F394" t="s">
        <v>2703</v>
      </c>
      <c r="G394" t="s">
        <v>2704</v>
      </c>
      <c r="H394" t="s">
        <v>22</v>
      </c>
      <c r="I394" t="s">
        <v>23</v>
      </c>
      <c r="J394" t="s">
        <v>2430</v>
      </c>
      <c r="K394" t="s">
        <v>38</v>
      </c>
      <c r="L394">
        <v>92503</v>
      </c>
      <c r="M394" t="s">
        <v>39</v>
      </c>
      <c r="N394" t="s">
        <v>2705</v>
      </c>
      <c r="O394" t="s">
        <v>41</v>
      </c>
      <c r="P394" t="s">
        <v>77</v>
      </c>
      <c r="Q394" t="s">
        <v>2706</v>
      </c>
      <c r="R394" s="9">
        <v>22.92</v>
      </c>
      <c r="S394" s="9">
        <f>train[[#This Row],[Sales]]*20%</f>
        <v>4.5840000000000005</v>
      </c>
    </row>
    <row r="395" spans="1:19" x14ac:dyDescent="0.3">
      <c r="A395">
        <v>394</v>
      </c>
      <c r="B395" t="s">
        <v>2711</v>
      </c>
      <c r="C395" t="s">
        <v>202</v>
      </c>
      <c r="D395" t="s">
        <v>2712</v>
      </c>
      <c r="E395" t="s">
        <v>19</v>
      </c>
      <c r="F395" t="s">
        <v>2713</v>
      </c>
      <c r="G395" t="s">
        <v>2714</v>
      </c>
      <c r="H395" t="s">
        <v>36</v>
      </c>
      <c r="I395" t="s">
        <v>23</v>
      </c>
      <c r="J395" t="s">
        <v>118</v>
      </c>
      <c r="K395" t="s">
        <v>38</v>
      </c>
      <c r="L395">
        <v>94110</v>
      </c>
      <c r="M395" t="s">
        <v>39</v>
      </c>
      <c r="N395" t="s">
        <v>1301</v>
      </c>
      <c r="O395" t="s">
        <v>41</v>
      </c>
      <c r="P395" t="s">
        <v>42</v>
      </c>
      <c r="Q395" t="s">
        <v>1302</v>
      </c>
      <c r="R395" s="9">
        <v>6.3</v>
      </c>
      <c r="S395" s="9">
        <f>train[[#This Row],[Sales]]*20%</f>
        <v>1.26</v>
      </c>
    </row>
    <row r="396" spans="1:19" x14ac:dyDescent="0.3">
      <c r="A396">
        <v>395</v>
      </c>
      <c r="B396" t="s">
        <v>2715</v>
      </c>
      <c r="C396" t="s">
        <v>4628</v>
      </c>
      <c r="D396" t="s">
        <v>4548</v>
      </c>
      <c r="E396" t="s">
        <v>46</v>
      </c>
      <c r="F396" t="s">
        <v>2716</v>
      </c>
      <c r="G396" t="s">
        <v>2717</v>
      </c>
      <c r="H396" t="s">
        <v>22</v>
      </c>
      <c r="I396" t="s">
        <v>23</v>
      </c>
      <c r="J396" t="s">
        <v>2718</v>
      </c>
      <c r="K396" t="s">
        <v>1139</v>
      </c>
      <c r="L396">
        <v>30076</v>
      </c>
      <c r="M396" t="s">
        <v>26</v>
      </c>
      <c r="N396" t="s">
        <v>1125</v>
      </c>
      <c r="O396" t="s">
        <v>41</v>
      </c>
      <c r="P396" t="s">
        <v>77</v>
      </c>
      <c r="Q396" t="s">
        <v>1303</v>
      </c>
      <c r="R396" s="9">
        <v>279.89999999999998</v>
      </c>
      <c r="S396" s="9">
        <f>train[[#This Row],[Sales]]*20%</f>
        <v>55.98</v>
      </c>
    </row>
    <row r="397" spans="1:19" x14ac:dyDescent="0.3">
      <c r="A397">
        <v>396</v>
      </c>
      <c r="B397" t="s">
        <v>2719</v>
      </c>
      <c r="C397" t="s">
        <v>4756</v>
      </c>
      <c r="D397" t="s">
        <v>2720</v>
      </c>
      <c r="E397" t="s">
        <v>19</v>
      </c>
      <c r="F397" t="s">
        <v>2721</v>
      </c>
      <c r="G397" t="s">
        <v>2722</v>
      </c>
      <c r="H397" t="s">
        <v>36</v>
      </c>
      <c r="I397" t="s">
        <v>23</v>
      </c>
      <c r="J397" t="s">
        <v>2723</v>
      </c>
      <c r="K397" t="s">
        <v>249</v>
      </c>
      <c r="L397">
        <v>46350</v>
      </c>
      <c r="M397" t="s">
        <v>94</v>
      </c>
      <c r="N397" t="s">
        <v>2724</v>
      </c>
      <c r="O397" t="s">
        <v>41</v>
      </c>
      <c r="P397" t="s">
        <v>165</v>
      </c>
      <c r="Q397" t="s">
        <v>2725</v>
      </c>
      <c r="R397" s="9">
        <v>287.52</v>
      </c>
      <c r="S397" s="9">
        <f>train[[#This Row],[Sales]]*20%</f>
        <v>57.503999999999998</v>
      </c>
    </row>
    <row r="398" spans="1:19" x14ac:dyDescent="0.3">
      <c r="A398">
        <v>397</v>
      </c>
      <c r="B398" t="s">
        <v>2728</v>
      </c>
      <c r="C398" t="s">
        <v>4785</v>
      </c>
      <c r="D398" t="s">
        <v>4785</v>
      </c>
      <c r="E398" t="s">
        <v>1158</v>
      </c>
      <c r="F398" t="s">
        <v>2729</v>
      </c>
      <c r="G398" t="s">
        <v>2730</v>
      </c>
      <c r="H398" t="s">
        <v>22</v>
      </c>
      <c r="I398" t="s">
        <v>23</v>
      </c>
      <c r="J398" t="s">
        <v>2731</v>
      </c>
      <c r="K398" t="s">
        <v>229</v>
      </c>
      <c r="L398">
        <v>48911</v>
      </c>
      <c r="M398" t="s">
        <v>94</v>
      </c>
      <c r="N398" t="s">
        <v>2732</v>
      </c>
      <c r="O398" t="s">
        <v>41</v>
      </c>
      <c r="P398" t="s">
        <v>66</v>
      </c>
      <c r="Q398" t="s">
        <v>2733</v>
      </c>
      <c r="R398" s="9">
        <v>644.07600000000002</v>
      </c>
      <c r="S398" s="9">
        <f>train[[#This Row],[Sales]]*20%</f>
        <v>128.8152</v>
      </c>
    </row>
    <row r="399" spans="1:19" x14ac:dyDescent="0.3">
      <c r="A399">
        <v>398</v>
      </c>
      <c r="B399" t="s">
        <v>2738</v>
      </c>
      <c r="C399" t="s">
        <v>762</v>
      </c>
      <c r="D399" t="s">
        <v>4790</v>
      </c>
      <c r="E399" t="s">
        <v>46</v>
      </c>
      <c r="F399" t="s">
        <v>2739</v>
      </c>
      <c r="G399" t="s">
        <v>2740</v>
      </c>
      <c r="H399" t="s">
        <v>22</v>
      </c>
      <c r="I399" t="s">
        <v>23</v>
      </c>
      <c r="J399" t="s">
        <v>383</v>
      </c>
      <c r="K399" t="s">
        <v>220</v>
      </c>
      <c r="L399">
        <v>55407</v>
      </c>
      <c r="M399" t="s">
        <v>94</v>
      </c>
      <c r="N399" t="s">
        <v>2175</v>
      </c>
      <c r="O399" t="s">
        <v>41</v>
      </c>
      <c r="P399" t="s">
        <v>66</v>
      </c>
      <c r="Q399" t="s">
        <v>2741</v>
      </c>
      <c r="R399" s="9">
        <v>362.94</v>
      </c>
      <c r="S399" s="9">
        <f>train[[#This Row],[Sales]]*20%</f>
        <v>72.588000000000008</v>
      </c>
    </row>
    <row r="400" spans="1:19" x14ac:dyDescent="0.3">
      <c r="A400">
        <v>399</v>
      </c>
      <c r="B400" t="s">
        <v>2742</v>
      </c>
      <c r="C400" t="s">
        <v>4530</v>
      </c>
      <c r="D400" t="s">
        <v>4791</v>
      </c>
      <c r="E400" t="s">
        <v>19</v>
      </c>
      <c r="F400" t="s">
        <v>2743</v>
      </c>
      <c r="G400" t="s">
        <v>2744</v>
      </c>
      <c r="H400" t="s">
        <v>22</v>
      </c>
      <c r="I400" t="s">
        <v>23</v>
      </c>
      <c r="J400" t="s">
        <v>2745</v>
      </c>
      <c r="K400" t="s">
        <v>38</v>
      </c>
      <c r="L400">
        <v>92025</v>
      </c>
      <c r="M400" t="s">
        <v>39</v>
      </c>
      <c r="N400" t="s">
        <v>167</v>
      </c>
      <c r="O400" t="s">
        <v>41</v>
      </c>
      <c r="P400" t="s">
        <v>62</v>
      </c>
      <c r="Q400" t="s">
        <v>168</v>
      </c>
      <c r="R400" s="9">
        <v>53.94</v>
      </c>
      <c r="S400" s="9">
        <f>train[[#This Row],[Sales]]*20%</f>
        <v>10.788</v>
      </c>
    </row>
    <row r="401" spans="1:19" x14ac:dyDescent="0.3">
      <c r="A401">
        <v>400</v>
      </c>
      <c r="B401" t="s">
        <v>2746</v>
      </c>
      <c r="C401" t="s">
        <v>4687</v>
      </c>
      <c r="D401" t="s">
        <v>4792</v>
      </c>
      <c r="E401" t="s">
        <v>46</v>
      </c>
      <c r="F401" t="s">
        <v>2747</v>
      </c>
      <c r="G401" t="s">
        <v>2748</v>
      </c>
      <c r="H401" t="s">
        <v>91</v>
      </c>
      <c r="I401" t="s">
        <v>23</v>
      </c>
      <c r="J401" t="s">
        <v>256</v>
      </c>
      <c r="K401" t="s">
        <v>257</v>
      </c>
      <c r="L401">
        <v>10035</v>
      </c>
      <c r="M401" t="s">
        <v>136</v>
      </c>
      <c r="N401" t="s">
        <v>2749</v>
      </c>
      <c r="O401" t="s">
        <v>63</v>
      </c>
      <c r="P401" t="s">
        <v>64</v>
      </c>
      <c r="Q401" t="s">
        <v>2750</v>
      </c>
      <c r="R401" s="9">
        <v>9.99</v>
      </c>
      <c r="S401" s="9">
        <f>train[[#This Row],[Sales]]*20%</f>
        <v>1.9980000000000002</v>
      </c>
    </row>
    <row r="402" spans="1:19" x14ac:dyDescent="0.3">
      <c r="A402">
        <v>401</v>
      </c>
      <c r="B402" t="s">
        <v>2751</v>
      </c>
      <c r="C402" t="s">
        <v>4755</v>
      </c>
      <c r="D402" t="s">
        <v>4793</v>
      </c>
      <c r="E402" t="s">
        <v>46</v>
      </c>
      <c r="F402" t="s">
        <v>2752</v>
      </c>
      <c r="G402" t="s">
        <v>2753</v>
      </c>
      <c r="H402" t="s">
        <v>22</v>
      </c>
      <c r="I402" t="s">
        <v>23</v>
      </c>
      <c r="J402" t="s">
        <v>313</v>
      </c>
      <c r="K402" t="s">
        <v>229</v>
      </c>
      <c r="L402">
        <v>49201</v>
      </c>
      <c r="M402" t="s">
        <v>94</v>
      </c>
      <c r="N402" t="s">
        <v>2245</v>
      </c>
      <c r="O402" t="s">
        <v>41</v>
      </c>
      <c r="P402" t="s">
        <v>65</v>
      </c>
      <c r="Q402" t="s">
        <v>2246</v>
      </c>
      <c r="R402" s="9">
        <v>46.8</v>
      </c>
      <c r="S402" s="9">
        <f>train[[#This Row],[Sales]]*20%</f>
        <v>9.36</v>
      </c>
    </row>
    <row r="403" spans="1:19" x14ac:dyDescent="0.3">
      <c r="A403">
        <v>402</v>
      </c>
      <c r="B403" t="s">
        <v>2758</v>
      </c>
      <c r="C403" t="s">
        <v>2759</v>
      </c>
      <c r="D403" t="s">
        <v>1011</v>
      </c>
      <c r="E403" t="s">
        <v>19</v>
      </c>
      <c r="F403" t="s">
        <v>2760</v>
      </c>
      <c r="G403" t="s">
        <v>2761</v>
      </c>
      <c r="H403" t="s">
        <v>91</v>
      </c>
      <c r="I403" t="s">
        <v>23</v>
      </c>
      <c r="J403" t="s">
        <v>37</v>
      </c>
      <c r="K403" t="s">
        <v>38</v>
      </c>
      <c r="L403">
        <v>90004</v>
      </c>
      <c r="M403" t="s">
        <v>39</v>
      </c>
      <c r="N403" t="s">
        <v>2762</v>
      </c>
      <c r="O403" t="s">
        <v>41</v>
      </c>
      <c r="P403" t="s">
        <v>42</v>
      </c>
      <c r="Q403" t="s">
        <v>2763</v>
      </c>
      <c r="R403" s="9">
        <v>11.56</v>
      </c>
      <c r="S403" s="9">
        <f>train[[#This Row],[Sales]]*20%</f>
        <v>2.3120000000000003</v>
      </c>
    </row>
    <row r="404" spans="1:19" x14ac:dyDescent="0.3">
      <c r="A404">
        <v>403</v>
      </c>
      <c r="B404" t="s">
        <v>2766</v>
      </c>
      <c r="C404" t="s">
        <v>2767</v>
      </c>
      <c r="D404" t="s">
        <v>1068</v>
      </c>
      <c r="E404" t="s">
        <v>19</v>
      </c>
      <c r="F404" t="s">
        <v>2768</v>
      </c>
      <c r="G404" t="s">
        <v>2769</v>
      </c>
      <c r="H404" t="s">
        <v>91</v>
      </c>
      <c r="I404" t="s">
        <v>23</v>
      </c>
      <c r="J404" t="s">
        <v>174</v>
      </c>
      <c r="K404" t="s">
        <v>93</v>
      </c>
      <c r="L404">
        <v>77070</v>
      </c>
      <c r="M404" t="s">
        <v>94</v>
      </c>
      <c r="N404" t="s">
        <v>2106</v>
      </c>
      <c r="O404" t="s">
        <v>63</v>
      </c>
      <c r="P404" t="s">
        <v>153</v>
      </c>
      <c r="Q404" t="s">
        <v>2107</v>
      </c>
      <c r="R404" s="9">
        <v>258.69600000000003</v>
      </c>
      <c r="S404" s="9">
        <f>train[[#This Row],[Sales]]*20%</f>
        <v>51.739200000000011</v>
      </c>
    </row>
    <row r="405" spans="1:19" x14ac:dyDescent="0.3">
      <c r="A405">
        <v>404</v>
      </c>
      <c r="B405" t="s">
        <v>2771</v>
      </c>
      <c r="C405" t="s">
        <v>687</v>
      </c>
      <c r="D405" t="s">
        <v>2772</v>
      </c>
      <c r="E405" t="s">
        <v>46</v>
      </c>
      <c r="F405" t="s">
        <v>2773</v>
      </c>
      <c r="G405" t="s">
        <v>2774</v>
      </c>
      <c r="H405" t="s">
        <v>36</v>
      </c>
      <c r="I405" t="s">
        <v>23</v>
      </c>
      <c r="J405" t="s">
        <v>82</v>
      </c>
      <c r="K405" t="s">
        <v>83</v>
      </c>
      <c r="L405">
        <v>98103</v>
      </c>
      <c r="M405" t="s">
        <v>39</v>
      </c>
      <c r="N405" t="s">
        <v>2775</v>
      </c>
      <c r="O405" t="s">
        <v>41</v>
      </c>
      <c r="P405" t="s">
        <v>65</v>
      </c>
      <c r="Q405" t="s">
        <v>2776</v>
      </c>
      <c r="R405" s="9">
        <v>12.096</v>
      </c>
      <c r="S405" s="9">
        <f>train[[#This Row],[Sales]]*20%</f>
        <v>2.4192</v>
      </c>
    </row>
    <row r="406" spans="1:19" x14ac:dyDescent="0.3">
      <c r="A406">
        <v>405</v>
      </c>
      <c r="B406" t="s">
        <v>2779</v>
      </c>
      <c r="C406" t="s">
        <v>2780</v>
      </c>
      <c r="D406" t="s">
        <v>2781</v>
      </c>
      <c r="E406" t="s">
        <v>19</v>
      </c>
      <c r="F406" t="s">
        <v>2782</v>
      </c>
      <c r="G406" t="s">
        <v>2783</v>
      </c>
      <c r="H406" t="s">
        <v>91</v>
      </c>
      <c r="I406" t="s">
        <v>23</v>
      </c>
      <c r="J406" t="s">
        <v>37</v>
      </c>
      <c r="K406" t="s">
        <v>38</v>
      </c>
      <c r="L406">
        <v>90036</v>
      </c>
      <c r="M406" t="s">
        <v>39</v>
      </c>
      <c r="N406" t="s">
        <v>1912</v>
      </c>
      <c r="O406" t="s">
        <v>41</v>
      </c>
      <c r="P406" t="s">
        <v>66</v>
      </c>
      <c r="Q406" t="s">
        <v>1913</v>
      </c>
      <c r="R406" s="9">
        <v>81.92</v>
      </c>
      <c r="S406" s="9">
        <f>train[[#This Row],[Sales]]*20%</f>
        <v>16.384</v>
      </c>
    </row>
    <row r="407" spans="1:19" x14ac:dyDescent="0.3">
      <c r="A407">
        <v>406</v>
      </c>
      <c r="B407" t="s">
        <v>2786</v>
      </c>
      <c r="C407" t="s">
        <v>4779</v>
      </c>
      <c r="D407" t="s">
        <v>4794</v>
      </c>
      <c r="E407" t="s">
        <v>178</v>
      </c>
      <c r="F407" t="s">
        <v>2787</v>
      </c>
      <c r="G407" t="s">
        <v>2788</v>
      </c>
      <c r="H407" t="s">
        <v>22</v>
      </c>
      <c r="I407" t="s">
        <v>23</v>
      </c>
      <c r="J407" t="s">
        <v>440</v>
      </c>
      <c r="K407" t="s">
        <v>75</v>
      </c>
      <c r="L407">
        <v>28205</v>
      </c>
      <c r="M407" t="s">
        <v>26</v>
      </c>
      <c r="N407" t="s">
        <v>2348</v>
      </c>
      <c r="O407" t="s">
        <v>63</v>
      </c>
      <c r="P407" t="s">
        <v>64</v>
      </c>
      <c r="Q407" t="s">
        <v>2349</v>
      </c>
      <c r="R407" s="9">
        <v>271.95999999999998</v>
      </c>
      <c r="S407" s="9">
        <f>train[[#This Row],[Sales]]*20%</f>
        <v>54.391999999999996</v>
      </c>
    </row>
    <row r="408" spans="1:19" x14ac:dyDescent="0.3">
      <c r="A408">
        <v>407</v>
      </c>
      <c r="B408" t="s">
        <v>2789</v>
      </c>
      <c r="C408" t="s">
        <v>1629</v>
      </c>
      <c r="D408" t="s">
        <v>2785</v>
      </c>
      <c r="E408" t="s">
        <v>19</v>
      </c>
      <c r="F408" t="s">
        <v>2790</v>
      </c>
      <c r="G408" t="s">
        <v>2791</v>
      </c>
      <c r="H408" t="s">
        <v>36</v>
      </c>
      <c r="I408" t="s">
        <v>23</v>
      </c>
      <c r="J408" t="s">
        <v>256</v>
      </c>
      <c r="K408" t="s">
        <v>257</v>
      </c>
      <c r="L408">
        <v>10009</v>
      </c>
      <c r="M408" t="s">
        <v>136</v>
      </c>
      <c r="N408" t="s">
        <v>2044</v>
      </c>
      <c r="O408" t="s">
        <v>41</v>
      </c>
      <c r="P408" t="s">
        <v>54</v>
      </c>
      <c r="Q408" t="s">
        <v>2045</v>
      </c>
      <c r="R408" s="9">
        <v>11.21</v>
      </c>
      <c r="S408" s="9">
        <f>train[[#This Row],[Sales]]*20%</f>
        <v>2.2420000000000004</v>
      </c>
    </row>
    <row r="409" spans="1:19" x14ac:dyDescent="0.3">
      <c r="A409">
        <v>408</v>
      </c>
      <c r="B409" t="s">
        <v>2792</v>
      </c>
      <c r="C409" t="s">
        <v>4795</v>
      </c>
      <c r="D409" t="s">
        <v>2793</v>
      </c>
      <c r="E409" t="s">
        <v>46</v>
      </c>
      <c r="F409" t="s">
        <v>2794</v>
      </c>
      <c r="G409" t="s">
        <v>2795</v>
      </c>
      <c r="H409" t="s">
        <v>36</v>
      </c>
      <c r="I409" t="s">
        <v>23</v>
      </c>
      <c r="J409" t="s">
        <v>134</v>
      </c>
      <c r="K409" t="s">
        <v>135</v>
      </c>
      <c r="L409">
        <v>19134</v>
      </c>
      <c r="M409" t="s">
        <v>136</v>
      </c>
      <c r="N409" t="s">
        <v>842</v>
      </c>
      <c r="O409" t="s">
        <v>28</v>
      </c>
      <c r="P409" t="s">
        <v>31</v>
      </c>
      <c r="Q409" t="s">
        <v>843</v>
      </c>
      <c r="R409" s="9">
        <v>141.37200000000001</v>
      </c>
      <c r="S409" s="9">
        <f>train[[#This Row],[Sales]]*20%</f>
        <v>28.274400000000004</v>
      </c>
    </row>
    <row r="410" spans="1:19" x14ac:dyDescent="0.3">
      <c r="A410">
        <v>409</v>
      </c>
      <c r="B410" t="s">
        <v>2797</v>
      </c>
      <c r="C410" t="s">
        <v>4629</v>
      </c>
      <c r="D410" t="s">
        <v>2798</v>
      </c>
      <c r="E410" t="s">
        <v>46</v>
      </c>
      <c r="F410" t="s">
        <v>2799</v>
      </c>
      <c r="G410" t="s">
        <v>2800</v>
      </c>
      <c r="H410" t="s">
        <v>91</v>
      </c>
      <c r="I410" t="s">
        <v>23</v>
      </c>
      <c r="J410" t="s">
        <v>37</v>
      </c>
      <c r="K410" t="s">
        <v>38</v>
      </c>
      <c r="L410">
        <v>90036</v>
      </c>
      <c r="M410" t="s">
        <v>39</v>
      </c>
      <c r="N410" t="s">
        <v>112</v>
      </c>
      <c r="O410" t="s">
        <v>41</v>
      </c>
      <c r="P410" t="s">
        <v>54</v>
      </c>
      <c r="Q410" t="s">
        <v>113</v>
      </c>
      <c r="R410" s="9">
        <v>249.75</v>
      </c>
      <c r="S410" s="9">
        <f>train[[#This Row],[Sales]]*20%</f>
        <v>49.95</v>
      </c>
    </row>
    <row r="411" spans="1:19" x14ac:dyDescent="0.3">
      <c r="A411">
        <v>410</v>
      </c>
      <c r="B411" t="s">
        <v>2804</v>
      </c>
      <c r="C411" t="s">
        <v>733</v>
      </c>
      <c r="D411" t="s">
        <v>4618</v>
      </c>
      <c r="E411" t="s">
        <v>19</v>
      </c>
      <c r="F411" t="s">
        <v>2805</v>
      </c>
      <c r="G411" t="s">
        <v>2806</v>
      </c>
      <c r="H411" t="s">
        <v>22</v>
      </c>
      <c r="I411" t="s">
        <v>23</v>
      </c>
      <c r="J411" t="s">
        <v>2807</v>
      </c>
      <c r="K411" t="s">
        <v>257</v>
      </c>
      <c r="L411">
        <v>14215</v>
      </c>
      <c r="M411" t="s">
        <v>136</v>
      </c>
      <c r="N411" t="s">
        <v>1354</v>
      </c>
      <c r="O411" t="s">
        <v>41</v>
      </c>
      <c r="P411" t="s">
        <v>62</v>
      </c>
      <c r="Q411" t="s">
        <v>1355</v>
      </c>
      <c r="R411" s="9">
        <v>2.78</v>
      </c>
      <c r="S411" s="9">
        <f>train[[#This Row],[Sales]]*20%</f>
        <v>0.55599999999999994</v>
      </c>
    </row>
    <row r="412" spans="1:19" x14ac:dyDescent="0.3">
      <c r="A412">
        <v>411</v>
      </c>
      <c r="B412" t="s">
        <v>2808</v>
      </c>
      <c r="C412" t="s">
        <v>1519</v>
      </c>
      <c r="D412" t="s">
        <v>4676</v>
      </c>
      <c r="E412" t="s">
        <v>178</v>
      </c>
      <c r="F412" t="s">
        <v>2809</v>
      </c>
      <c r="G412" t="s">
        <v>2810</v>
      </c>
      <c r="H412" t="s">
        <v>36</v>
      </c>
      <c r="I412" t="s">
        <v>23</v>
      </c>
      <c r="J412" t="s">
        <v>941</v>
      </c>
      <c r="K412" t="s">
        <v>472</v>
      </c>
      <c r="L412">
        <v>45231</v>
      </c>
      <c r="M412" t="s">
        <v>136</v>
      </c>
      <c r="N412" t="s">
        <v>2811</v>
      </c>
      <c r="O412" t="s">
        <v>63</v>
      </c>
      <c r="P412" t="s">
        <v>1099</v>
      </c>
      <c r="Q412" t="s">
        <v>2812</v>
      </c>
      <c r="R412" s="9">
        <v>839.98800000000006</v>
      </c>
      <c r="S412" s="9">
        <f>train[[#This Row],[Sales]]*20%</f>
        <v>167.99760000000003</v>
      </c>
    </row>
    <row r="413" spans="1:19" x14ac:dyDescent="0.3">
      <c r="A413">
        <v>412</v>
      </c>
      <c r="B413" t="s">
        <v>2816</v>
      </c>
      <c r="C413" t="s">
        <v>4796</v>
      </c>
      <c r="D413" t="s">
        <v>1744</v>
      </c>
      <c r="E413" t="s">
        <v>46</v>
      </c>
      <c r="F413" t="s">
        <v>2817</v>
      </c>
      <c r="G413" t="s">
        <v>2818</v>
      </c>
      <c r="H413" t="s">
        <v>22</v>
      </c>
      <c r="I413" t="s">
        <v>23</v>
      </c>
      <c r="J413" t="s">
        <v>82</v>
      </c>
      <c r="K413" t="s">
        <v>83</v>
      </c>
      <c r="L413">
        <v>98105</v>
      </c>
      <c r="M413" t="s">
        <v>39</v>
      </c>
      <c r="N413" t="s">
        <v>2819</v>
      </c>
      <c r="O413" t="s">
        <v>28</v>
      </c>
      <c r="P413" t="s">
        <v>60</v>
      </c>
      <c r="Q413" t="s">
        <v>2820</v>
      </c>
      <c r="R413" s="9">
        <v>12.35</v>
      </c>
      <c r="S413" s="9">
        <f>train[[#This Row],[Sales]]*20%</f>
        <v>2.4700000000000002</v>
      </c>
    </row>
    <row r="414" spans="1:19" x14ac:dyDescent="0.3">
      <c r="A414">
        <v>413</v>
      </c>
      <c r="B414" t="s">
        <v>2821</v>
      </c>
      <c r="C414" t="s">
        <v>2194</v>
      </c>
      <c r="D414" t="s">
        <v>2500</v>
      </c>
      <c r="E414" t="s">
        <v>46</v>
      </c>
      <c r="F414" t="s">
        <v>2822</v>
      </c>
      <c r="G414" t="s">
        <v>2823</v>
      </c>
      <c r="H414" t="s">
        <v>22</v>
      </c>
      <c r="I414" t="s">
        <v>23</v>
      </c>
      <c r="J414" t="s">
        <v>2824</v>
      </c>
      <c r="K414" t="s">
        <v>1339</v>
      </c>
      <c r="L414">
        <v>39503</v>
      </c>
      <c r="M414" t="s">
        <v>26</v>
      </c>
      <c r="N414" t="s">
        <v>2825</v>
      </c>
      <c r="O414" t="s">
        <v>41</v>
      </c>
      <c r="P414" t="s">
        <v>165</v>
      </c>
      <c r="Q414" t="s">
        <v>2826</v>
      </c>
      <c r="R414" s="9">
        <v>48.69</v>
      </c>
      <c r="S414" s="9">
        <f>train[[#This Row],[Sales]]*20%</f>
        <v>9.7379999999999995</v>
      </c>
    </row>
    <row r="415" spans="1:19" x14ac:dyDescent="0.3">
      <c r="A415">
        <v>414</v>
      </c>
      <c r="B415" t="s">
        <v>2827</v>
      </c>
      <c r="C415" t="s">
        <v>4764</v>
      </c>
      <c r="D415" t="s">
        <v>2828</v>
      </c>
      <c r="E415" t="s">
        <v>19</v>
      </c>
      <c r="F415" t="s">
        <v>2829</v>
      </c>
      <c r="G415" t="s">
        <v>2830</v>
      </c>
      <c r="H415" t="s">
        <v>22</v>
      </c>
      <c r="I415" t="s">
        <v>23</v>
      </c>
      <c r="J415" t="s">
        <v>2831</v>
      </c>
      <c r="K415" t="s">
        <v>38</v>
      </c>
      <c r="L415">
        <v>93727</v>
      </c>
      <c r="M415" t="s">
        <v>39</v>
      </c>
      <c r="N415" t="s">
        <v>2832</v>
      </c>
      <c r="O415" t="s">
        <v>28</v>
      </c>
      <c r="P415" t="s">
        <v>52</v>
      </c>
      <c r="Q415" t="s">
        <v>2833</v>
      </c>
      <c r="R415" s="9">
        <v>764.68799999999999</v>
      </c>
      <c r="S415" s="9">
        <f>train[[#This Row],[Sales]]*20%</f>
        <v>152.9376</v>
      </c>
    </row>
    <row r="416" spans="1:19" x14ac:dyDescent="0.3">
      <c r="A416">
        <v>415</v>
      </c>
      <c r="B416" t="s">
        <v>2834</v>
      </c>
      <c r="C416" t="s">
        <v>4797</v>
      </c>
      <c r="D416" t="s">
        <v>2835</v>
      </c>
      <c r="E416" t="s">
        <v>46</v>
      </c>
      <c r="F416" t="s">
        <v>2836</v>
      </c>
      <c r="G416" t="s">
        <v>2837</v>
      </c>
      <c r="H416" t="s">
        <v>91</v>
      </c>
      <c r="I416" t="s">
        <v>23</v>
      </c>
      <c r="J416" t="s">
        <v>1965</v>
      </c>
      <c r="K416" t="s">
        <v>135</v>
      </c>
      <c r="L416">
        <v>19013</v>
      </c>
      <c r="M416" t="s">
        <v>136</v>
      </c>
      <c r="N416" t="s">
        <v>2287</v>
      </c>
      <c r="O416" t="s">
        <v>41</v>
      </c>
      <c r="P416" t="s">
        <v>62</v>
      </c>
      <c r="Q416" t="s">
        <v>2288</v>
      </c>
      <c r="R416" s="9">
        <v>5.2480000000000002</v>
      </c>
      <c r="S416" s="9">
        <f>train[[#This Row],[Sales]]*20%</f>
        <v>1.0496000000000001</v>
      </c>
    </row>
    <row r="417" spans="1:19" x14ac:dyDescent="0.3">
      <c r="A417">
        <v>416</v>
      </c>
      <c r="B417" t="s">
        <v>2841</v>
      </c>
      <c r="C417" t="s">
        <v>171</v>
      </c>
      <c r="D417" t="s">
        <v>2842</v>
      </c>
      <c r="E417" t="s">
        <v>46</v>
      </c>
      <c r="F417" t="s">
        <v>2843</v>
      </c>
      <c r="G417" t="s">
        <v>2844</v>
      </c>
      <c r="H417" t="s">
        <v>22</v>
      </c>
      <c r="I417" t="s">
        <v>23</v>
      </c>
      <c r="J417" t="s">
        <v>1371</v>
      </c>
      <c r="K417" t="s">
        <v>50</v>
      </c>
      <c r="L417">
        <v>32216</v>
      </c>
      <c r="M417" t="s">
        <v>26</v>
      </c>
      <c r="N417" t="s">
        <v>2845</v>
      </c>
      <c r="O417" t="s">
        <v>63</v>
      </c>
      <c r="P417" t="s">
        <v>64</v>
      </c>
      <c r="Q417" t="s">
        <v>2846</v>
      </c>
      <c r="R417" s="9">
        <v>863.88</v>
      </c>
      <c r="S417" s="9">
        <f>train[[#This Row],[Sales]]*20%</f>
        <v>172.77600000000001</v>
      </c>
    </row>
    <row r="418" spans="1:19" x14ac:dyDescent="0.3">
      <c r="A418">
        <v>417</v>
      </c>
      <c r="B418" t="s">
        <v>2847</v>
      </c>
      <c r="C418" t="s">
        <v>815</v>
      </c>
      <c r="D418" t="s">
        <v>4704</v>
      </c>
      <c r="E418" t="s">
        <v>46</v>
      </c>
      <c r="F418" t="s">
        <v>2848</v>
      </c>
      <c r="G418" t="s">
        <v>2849</v>
      </c>
      <c r="H418" t="s">
        <v>36</v>
      </c>
      <c r="I418" t="s">
        <v>23</v>
      </c>
      <c r="J418" t="s">
        <v>2850</v>
      </c>
      <c r="K418" t="s">
        <v>75</v>
      </c>
      <c r="L418">
        <v>27834</v>
      </c>
      <c r="M418" t="s">
        <v>26</v>
      </c>
      <c r="N418" t="s">
        <v>2851</v>
      </c>
      <c r="O418" t="s">
        <v>41</v>
      </c>
      <c r="P418" t="s">
        <v>65</v>
      </c>
      <c r="Q418" t="s">
        <v>2852</v>
      </c>
      <c r="R418" s="9">
        <v>17.616</v>
      </c>
      <c r="S418" s="9">
        <f>train[[#This Row],[Sales]]*20%</f>
        <v>3.5232000000000001</v>
      </c>
    </row>
    <row r="419" spans="1:19" x14ac:dyDescent="0.3">
      <c r="A419">
        <v>418</v>
      </c>
      <c r="B419" t="s">
        <v>2853</v>
      </c>
      <c r="C419" t="s">
        <v>4641</v>
      </c>
      <c r="D419" t="s">
        <v>4751</v>
      </c>
      <c r="E419" t="s">
        <v>178</v>
      </c>
      <c r="F419" t="s">
        <v>2854</v>
      </c>
      <c r="G419" t="s">
        <v>2855</v>
      </c>
      <c r="H419" t="s">
        <v>22</v>
      </c>
      <c r="I419" t="s">
        <v>23</v>
      </c>
      <c r="J419" t="s">
        <v>2723</v>
      </c>
      <c r="K419" t="s">
        <v>249</v>
      </c>
      <c r="L419">
        <v>46350</v>
      </c>
      <c r="M419" t="s">
        <v>94</v>
      </c>
      <c r="N419" t="s">
        <v>577</v>
      </c>
      <c r="O419" t="s">
        <v>63</v>
      </c>
      <c r="P419" t="s">
        <v>64</v>
      </c>
      <c r="Q419" t="s">
        <v>4578</v>
      </c>
      <c r="R419" s="9">
        <v>69.900000000000006</v>
      </c>
      <c r="S419" s="9">
        <f>train[[#This Row],[Sales]]*20%</f>
        <v>13.980000000000002</v>
      </c>
    </row>
    <row r="420" spans="1:19" x14ac:dyDescent="0.3">
      <c r="A420">
        <v>419</v>
      </c>
      <c r="B420" t="s">
        <v>2856</v>
      </c>
      <c r="C420" t="s">
        <v>4712</v>
      </c>
      <c r="D420" t="s">
        <v>4674</v>
      </c>
      <c r="E420" t="s">
        <v>46</v>
      </c>
      <c r="F420" t="s">
        <v>2857</v>
      </c>
      <c r="G420" t="s">
        <v>2858</v>
      </c>
      <c r="H420" t="s">
        <v>22</v>
      </c>
      <c r="I420" t="s">
        <v>23</v>
      </c>
      <c r="J420" t="s">
        <v>118</v>
      </c>
      <c r="K420" t="s">
        <v>38</v>
      </c>
      <c r="L420">
        <v>94122</v>
      </c>
      <c r="M420" t="s">
        <v>39</v>
      </c>
      <c r="N420" t="s">
        <v>2859</v>
      </c>
      <c r="O420" t="s">
        <v>41</v>
      </c>
      <c r="P420" t="s">
        <v>62</v>
      </c>
      <c r="Q420" t="s">
        <v>2860</v>
      </c>
      <c r="R420" s="9">
        <v>6.57</v>
      </c>
      <c r="S420" s="9">
        <f>train[[#This Row],[Sales]]*20%</f>
        <v>1.3140000000000001</v>
      </c>
    </row>
    <row r="421" spans="1:19" x14ac:dyDescent="0.3">
      <c r="A421">
        <v>420</v>
      </c>
      <c r="B421" t="s">
        <v>2861</v>
      </c>
      <c r="C421" t="s">
        <v>4639</v>
      </c>
      <c r="D421" t="s">
        <v>4613</v>
      </c>
      <c r="E421" t="s">
        <v>46</v>
      </c>
      <c r="F421" t="s">
        <v>2862</v>
      </c>
      <c r="G421" t="s">
        <v>2863</v>
      </c>
      <c r="H421" t="s">
        <v>22</v>
      </c>
      <c r="I421" t="s">
        <v>23</v>
      </c>
      <c r="J421" t="s">
        <v>2227</v>
      </c>
      <c r="K421" t="s">
        <v>337</v>
      </c>
      <c r="L421">
        <v>35630</v>
      </c>
      <c r="M421" t="s">
        <v>26</v>
      </c>
      <c r="N421" t="s">
        <v>2864</v>
      </c>
      <c r="O421" t="s">
        <v>41</v>
      </c>
      <c r="P421" t="s">
        <v>77</v>
      </c>
      <c r="Q421" t="s">
        <v>4799</v>
      </c>
      <c r="R421" s="9">
        <v>12.48</v>
      </c>
      <c r="S421" s="9">
        <f>train[[#This Row],[Sales]]*20%</f>
        <v>2.4960000000000004</v>
      </c>
    </row>
    <row r="422" spans="1:19" x14ac:dyDescent="0.3">
      <c r="A422">
        <v>421</v>
      </c>
      <c r="B422" t="s">
        <v>2871</v>
      </c>
      <c r="C422" t="s">
        <v>4787</v>
      </c>
      <c r="D422" t="s">
        <v>4800</v>
      </c>
      <c r="E422" t="s">
        <v>46</v>
      </c>
      <c r="F422" t="s">
        <v>2872</v>
      </c>
      <c r="G422" t="s">
        <v>2873</v>
      </c>
      <c r="H422" t="s">
        <v>22</v>
      </c>
      <c r="I422" t="s">
        <v>23</v>
      </c>
      <c r="J422" t="s">
        <v>174</v>
      </c>
      <c r="K422" t="s">
        <v>93</v>
      </c>
      <c r="L422">
        <v>77070</v>
      </c>
      <c r="M422" t="s">
        <v>94</v>
      </c>
      <c r="N422" t="s">
        <v>2874</v>
      </c>
      <c r="O422" t="s">
        <v>41</v>
      </c>
      <c r="P422" t="s">
        <v>62</v>
      </c>
      <c r="Q422" t="s">
        <v>2875</v>
      </c>
      <c r="R422" s="9">
        <v>86.352000000000004</v>
      </c>
      <c r="S422" s="9">
        <f>train[[#This Row],[Sales]]*20%</f>
        <v>17.270400000000002</v>
      </c>
    </row>
    <row r="423" spans="1:19" x14ac:dyDescent="0.3">
      <c r="A423">
        <v>422</v>
      </c>
      <c r="B423" t="s">
        <v>2879</v>
      </c>
      <c r="C423" t="s">
        <v>1457</v>
      </c>
      <c r="D423" t="s">
        <v>4801</v>
      </c>
      <c r="E423" t="s">
        <v>46</v>
      </c>
      <c r="F423" t="s">
        <v>2880</v>
      </c>
      <c r="G423" t="s">
        <v>2881</v>
      </c>
      <c r="H423" t="s">
        <v>22</v>
      </c>
      <c r="I423" t="s">
        <v>23</v>
      </c>
      <c r="J423" t="s">
        <v>2882</v>
      </c>
      <c r="K423" t="s">
        <v>1268</v>
      </c>
      <c r="L423">
        <v>2908</v>
      </c>
      <c r="M423" t="s">
        <v>136</v>
      </c>
      <c r="N423" t="s">
        <v>1364</v>
      </c>
      <c r="O423" t="s">
        <v>41</v>
      </c>
      <c r="P423" t="s">
        <v>54</v>
      </c>
      <c r="Q423" t="s">
        <v>1365</v>
      </c>
      <c r="R423" s="9">
        <v>14.9</v>
      </c>
      <c r="S423" s="9">
        <f>train[[#This Row],[Sales]]*20%</f>
        <v>2.9800000000000004</v>
      </c>
    </row>
    <row r="424" spans="1:19" x14ac:dyDescent="0.3">
      <c r="A424">
        <v>423</v>
      </c>
      <c r="B424" t="s">
        <v>2883</v>
      </c>
      <c r="C424" t="s">
        <v>2569</v>
      </c>
      <c r="D424" t="s">
        <v>2884</v>
      </c>
      <c r="E424" t="s">
        <v>46</v>
      </c>
      <c r="F424" t="s">
        <v>2885</v>
      </c>
      <c r="G424" t="s">
        <v>2886</v>
      </c>
      <c r="H424" t="s">
        <v>36</v>
      </c>
      <c r="I424" t="s">
        <v>23</v>
      </c>
      <c r="J424" t="s">
        <v>256</v>
      </c>
      <c r="K424" t="s">
        <v>257</v>
      </c>
      <c r="L424">
        <v>10009</v>
      </c>
      <c r="M424" t="s">
        <v>136</v>
      </c>
      <c r="N424" t="s">
        <v>282</v>
      </c>
      <c r="O424" t="s">
        <v>28</v>
      </c>
      <c r="P424" t="s">
        <v>60</v>
      </c>
      <c r="Q424" t="s">
        <v>283</v>
      </c>
      <c r="R424" s="9">
        <v>39.880000000000003</v>
      </c>
      <c r="S424" s="9">
        <f>train[[#This Row],[Sales]]*20%</f>
        <v>7.9760000000000009</v>
      </c>
    </row>
    <row r="425" spans="1:19" x14ac:dyDescent="0.3">
      <c r="A425">
        <v>424</v>
      </c>
      <c r="B425" t="s">
        <v>2887</v>
      </c>
      <c r="C425" t="s">
        <v>2888</v>
      </c>
      <c r="D425" t="s">
        <v>2439</v>
      </c>
      <c r="E425" t="s">
        <v>46</v>
      </c>
      <c r="F425" t="s">
        <v>2889</v>
      </c>
      <c r="G425" t="s">
        <v>2890</v>
      </c>
      <c r="H425" t="s">
        <v>22</v>
      </c>
      <c r="I425" t="s">
        <v>23</v>
      </c>
      <c r="J425" t="s">
        <v>2891</v>
      </c>
      <c r="K425" t="s">
        <v>430</v>
      </c>
      <c r="L425">
        <v>81001</v>
      </c>
      <c r="M425" t="s">
        <v>39</v>
      </c>
      <c r="N425" t="s">
        <v>2397</v>
      </c>
      <c r="O425" t="s">
        <v>41</v>
      </c>
      <c r="P425" t="s">
        <v>66</v>
      </c>
      <c r="Q425" t="s">
        <v>2398</v>
      </c>
      <c r="R425" s="9">
        <v>845.72799999999995</v>
      </c>
      <c r="S425" s="9">
        <f>train[[#This Row],[Sales]]*20%</f>
        <v>169.1456</v>
      </c>
    </row>
    <row r="426" spans="1:19" x14ac:dyDescent="0.3">
      <c r="A426">
        <v>425</v>
      </c>
      <c r="B426" t="s">
        <v>2892</v>
      </c>
      <c r="C426" t="s">
        <v>455</v>
      </c>
      <c r="D426" t="s">
        <v>4761</v>
      </c>
      <c r="E426" t="s">
        <v>46</v>
      </c>
      <c r="F426" t="s">
        <v>2893</v>
      </c>
      <c r="G426" t="s">
        <v>2894</v>
      </c>
      <c r="H426" t="s">
        <v>36</v>
      </c>
      <c r="I426" t="s">
        <v>23</v>
      </c>
      <c r="J426" t="s">
        <v>702</v>
      </c>
      <c r="K426" t="s">
        <v>38</v>
      </c>
      <c r="L426">
        <v>94533</v>
      </c>
      <c r="M426" t="s">
        <v>39</v>
      </c>
      <c r="N426" t="s">
        <v>1803</v>
      </c>
      <c r="O426" t="s">
        <v>41</v>
      </c>
      <c r="P426" t="s">
        <v>65</v>
      </c>
      <c r="Q426" t="s">
        <v>1804</v>
      </c>
      <c r="R426" s="9">
        <v>13.904</v>
      </c>
      <c r="S426" s="9">
        <f>train[[#This Row],[Sales]]*20%</f>
        <v>2.7808000000000002</v>
      </c>
    </row>
    <row r="427" spans="1:19" x14ac:dyDescent="0.3">
      <c r="A427">
        <v>426</v>
      </c>
      <c r="B427" t="s">
        <v>2895</v>
      </c>
      <c r="C427" t="s">
        <v>4533</v>
      </c>
      <c r="D427" t="s">
        <v>4802</v>
      </c>
      <c r="E427" t="s">
        <v>19</v>
      </c>
      <c r="F427" t="s">
        <v>2896</v>
      </c>
      <c r="G427" t="s">
        <v>2897</v>
      </c>
      <c r="H427" t="s">
        <v>36</v>
      </c>
      <c r="I427" t="s">
        <v>23</v>
      </c>
      <c r="J427" t="s">
        <v>408</v>
      </c>
      <c r="K427" t="s">
        <v>220</v>
      </c>
      <c r="L427">
        <v>55106</v>
      </c>
      <c r="M427" t="s">
        <v>94</v>
      </c>
      <c r="N427" t="s">
        <v>1568</v>
      </c>
      <c r="O427" t="s">
        <v>63</v>
      </c>
      <c r="P427" t="s">
        <v>64</v>
      </c>
      <c r="Q427" t="s">
        <v>1569</v>
      </c>
      <c r="R427" s="9">
        <v>114.95</v>
      </c>
      <c r="S427" s="9">
        <f>train[[#This Row],[Sales]]*20%</f>
        <v>22.990000000000002</v>
      </c>
    </row>
    <row r="428" spans="1:19" x14ac:dyDescent="0.3">
      <c r="A428">
        <v>427</v>
      </c>
      <c r="B428" t="s">
        <v>2899</v>
      </c>
      <c r="C428" t="s">
        <v>2547</v>
      </c>
      <c r="D428" t="s">
        <v>2900</v>
      </c>
      <c r="E428" t="s">
        <v>19</v>
      </c>
      <c r="F428" t="s">
        <v>2901</v>
      </c>
      <c r="G428" t="s">
        <v>2902</v>
      </c>
      <c r="H428" t="s">
        <v>91</v>
      </c>
      <c r="I428" t="s">
        <v>23</v>
      </c>
      <c r="J428" t="s">
        <v>1023</v>
      </c>
      <c r="K428" t="s">
        <v>302</v>
      </c>
      <c r="L428">
        <v>22204</v>
      </c>
      <c r="M428" t="s">
        <v>26</v>
      </c>
      <c r="N428" t="s">
        <v>2903</v>
      </c>
      <c r="O428" t="s">
        <v>28</v>
      </c>
      <c r="P428" t="s">
        <v>29</v>
      </c>
      <c r="Q428" t="s">
        <v>2904</v>
      </c>
      <c r="R428" s="9">
        <v>61.96</v>
      </c>
      <c r="S428" s="9">
        <f>train[[#This Row],[Sales]]*20%</f>
        <v>12.392000000000001</v>
      </c>
    </row>
    <row r="429" spans="1:19" x14ac:dyDescent="0.3">
      <c r="A429">
        <v>428</v>
      </c>
      <c r="B429" t="s">
        <v>2905</v>
      </c>
      <c r="C429" t="s">
        <v>4686</v>
      </c>
      <c r="D429" t="s">
        <v>4798</v>
      </c>
      <c r="E429" t="s">
        <v>46</v>
      </c>
      <c r="F429" t="s">
        <v>2906</v>
      </c>
      <c r="G429" t="s">
        <v>2907</v>
      </c>
      <c r="H429" t="s">
        <v>22</v>
      </c>
      <c r="I429" t="s">
        <v>23</v>
      </c>
      <c r="J429" t="s">
        <v>471</v>
      </c>
      <c r="K429" t="s">
        <v>1139</v>
      </c>
      <c r="L429">
        <v>31907</v>
      </c>
      <c r="M429" t="s">
        <v>26</v>
      </c>
      <c r="N429" t="s">
        <v>2908</v>
      </c>
      <c r="O429" t="s">
        <v>28</v>
      </c>
      <c r="P429" t="s">
        <v>60</v>
      </c>
      <c r="Q429" t="s">
        <v>2909</v>
      </c>
      <c r="R429" s="9">
        <v>23.99</v>
      </c>
      <c r="S429" s="9">
        <f>train[[#This Row],[Sales]]*20%</f>
        <v>4.798</v>
      </c>
    </row>
    <row r="430" spans="1:19" x14ac:dyDescent="0.3">
      <c r="A430">
        <v>429</v>
      </c>
      <c r="B430" t="s">
        <v>2910</v>
      </c>
      <c r="C430" t="s">
        <v>978</v>
      </c>
      <c r="D430" t="s">
        <v>2898</v>
      </c>
      <c r="E430" t="s">
        <v>46</v>
      </c>
      <c r="F430" t="s">
        <v>2911</v>
      </c>
      <c r="G430" t="s">
        <v>2912</v>
      </c>
      <c r="H430" t="s">
        <v>36</v>
      </c>
      <c r="I430" t="s">
        <v>23</v>
      </c>
      <c r="J430" t="s">
        <v>37</v>
      </c>
      <c r="K430" t="s">
        <v>38</v>
      </c>
      <c r="L430">
        <v>90032</v>
      </c>
      <c r="M430" t="s">
        <v>39</v>
      </c>
      <c r="N430" t="s">
        <v>2913</v>
      </c>
      <c r="O430" t="s">
        <v>41</v>
      </c>
      <c r="P430" t="s">
        <v>77</v>
      </c>
      <c r="Q430" t="s">
        <v>2914</v>
      </c>
      <c r="R430" s="9">
        <v>38.880000000000003</v>
      </c>
      <c r="S430" s="9">
        <f>train[[#This Row],[Sales]]*20%</f>
        <v>7.7760000000000007</v>
      </c>
    </row>
    <row r="431" spans="1:19" x14ac:dyDescent="0.3">
      <c r="A431">
        <v>430</v>
      </c>
      <c r="B431" t="s">
        <v>2917</v>
      </c>
      <c r="C431" t="s">
        <v>4719</v>
      </c>
      <c r="D431" t="s">
        <v>4708</v>
      </c>
      <c r="E431" t="s">
        <v>46</v>
      </c>
      <c r="F431" t="s">
        <v>2918</v>
      </c>
      <c r="G431" t="s">
        <v>2919</v>
      </c>
      <c r="H431" t="s">
        <v>36</v>
      </c>
      <c r="I431" t="s">
        <v>23</v>
      </c>
      <c r="J431" t="s">
        <v>2920</v>
      </c>
      <c r="K431" t="s">
        <v>50</v>
      </c>
      <c r="L431">
        <v>32725</v>
      </c>
      <c r="M431" t="s">
        <v>26</v>
      </c>
      <c r="N431" t="s">
        <v>2845</v>
      </c>
      <c r="O431" t="s">
        <v>63</v>
      </c>
      <c r="P431" t="s">
        <v>64</v>
      </c>
      <c r="Q431" t="s">
        <v>2846</v>
      </c>
      <c r="R431" s="9">
        <v>575.91999999999996</v>
      </c>
      <c r="S431" s="9">
        <f>train[[#This Row],[Sales]]*20%</f>
        <v>115.184</v>
      </c>
    </row>
    <row r="432" spans="1:19" x14ac:dyDescent="0.3">
      <c r="A432">
        <v>431</v>
      </c>
      <c r="B432" t="s">
        <v>2921</v>
      </c>
      <c r="C432" t="s">
        <v>4803</v>
      </c>
      <c r="D432" t="s">
        <v>4804</v>
      </c>
      <c r="E432" t="s">
        <v>46</v>
      </c>
      <c r="F432" t="s">
        <v>2922</v>
      </c>
      <c r="G432" t="s">
        <v>2923</v>
      </c>
      <c r="H432" t="s">
        <v>22</v>
      </c>
      <c r="I432" t="s">
        <v>23</v>
      </c>
      <c r="J432" t="s">
        <v>941</v>
      </c>
      <c r="K432" t="s">
        <v>472</v>
      </c>
      <c r="L432">
        <v>45231</v>
      </c>
      <c r="M432" t="s">
        <v>136</v>
      </c>
      <c r="N432" t="s">
        <v>2339</v>
      </c>
      <c r="O432" t="s">
        <v>41</v>
      </c>
      <c r="P432" t="s">
        <v>65</v>
      </c>
      <c r="Q432" t="s">
        <v>2340</v>
      </c>
      <c r="R432" s="9">
        <v>5.2290000000000001</v>
      </c>
      <c r="S432" s="9">
        <f>train[[#This Row],[Sales]]*20%</f>
        <v>1.0458000000000001</v>
      </c>
    </row>
    <row r="433" spans="1:19" x14ac:dyDescent="0.3">
      <c r="A433">
        <v>432</v>
      </c>
      <c r="B433" t="s">
        <v>2924</v>
      </c>
      <c r="C433" t="s">
        <v>4805</v>
      </c>
      <c r="D433" t="s">
        <v>4635</v>
      </c>
      <c r="E433" t="s">
        <v>46</v>
      </c>
      <c r="F433" t="s">
        <v>2925</v>
      </c>
      <c r="G433" t="s">
        <v>2926</v>
      </c>
      <c r="H433" t="s">
        <v>22</v>
      </c>
      <c r="I433" t="s">
        <v>23</v>
      </c>
      <c r="J433" t="s">
        <v>2927</v>
      </c>
      <c r="K433" t="s">
        <v>25</v>
      </c>
      <c r="L433">
        <v>42071</v>
      </c>
      <c r="M433" t="s">
        <v>26</v>
      </c>
      <c r="N433" t="s">
        <v>2928</v>
      </c>
      <c r="O433" t="s">
        <v>41</v>
      </c>
      <c r="P433" t="s">
        <v>66</v>
      </c>
      <c r="Q433" t="s">
        <v>2929</v>
      </c>
      <c r="R433" s="9">
        <v>72.8</v>
      </c>
      <c r="S433" s="9">
        <f>train[[#This Row],[Sales]]*20%</f>
        <v>14.56</v>
      </c>
    </row>
    <row r="434" spans="1:19" x14ac:dyDescent="0.3">
      <c r="A434">
        <v>433</v>
      </c>
      <c r="B434" t="s">
        <v>2930</v>
      </c>
      <c r="C434" t="s">
        <v>4806</v>
      </c>
      <c r="D434" t="s">
        <v>4807</v>
      </c>
      <c r="E434" t="s">
        <v>178</v>
      </c>
      <c r="F434" t="s">
        <v>2931</v>
      </c>
      <c r="G434" t="s">
        <v>2932</v>
      </c>
      <c r="H434" t="s">
        <v>22</v>
      </c>
      <c r="I434" t="s">
        <v>23</v>
      </c>
      <c r="J434" t="s">
        <v>493</v>
      </c>
      <c r="K434" t="s">
        <v>75</v>
      </c>
      <c r="L434">
        <v>28403</v>
      </c>
      <c r="M434" t="s">
        <v>26</v>
      </c>
      <c r="N434" t="s">
        <v>2933</v>
      </c>
      <c r="O434" t="s">
        <v>41</v>
      </c>
      <c r="P434" t="s">
        <v>77</v>
      </c>
      <c r="Q434" t="s">
        <v>2934</v>
      </c>
      <c r="R434" s="9">
        <v>10.816000000000001</v>
      </c>
      <c r="S434" s="9">
        <f>train[[#This Row],[Sales]]*20%</f>
        <v>2.1632000000000002</v>
      </c>
    </row>
    <row r="435" spans="1:19" x14ac:dyDescent="0.3">
      <c r="A435">
        <v>434</v>
      </c>
      <c r="B435" t="s">
        <v>2935</v>
      </c>
      <c r="C435" t="s">
        <v>2936</v>
      </c>
      <c r="D435" t="s">
        <v>4622</v>
      </c>
      <c r="E435" t="s">
        <v>46</v>
      </c>
      <c r="F435" t="s">
        <v>2937</v>
      </c>
      <c r="G435" t="s">
        <v>2938</v>
      </c>
      <c r="H435" t="s">
        <v>36</v>
      </c>
      <c r="I435" t="s">
        <v>23</v>
      </c>
      <c r="J435" t="s">
        <v>1331</v>
      </c>
      <c r="K435" t="s">
        <v>1121</v>
      </c>
      <c r="L435">
        <v>1841</v>
      </c>
      <c r="M435" t="s">
        <v>136</v>
      </c>
      <c r="N435" t="s">
        <v>1447</v>
      </c>
      <c r="O435" t="s">
        <v>41</v>
      </c>
      <c r="P435" t="s">
        <v>54</v>
      </c>
      <c r="Q435" t="s">
        <v>1448</v>
      </c>
      <c r="R435" s="9">
        <v>46.26</v>
      </c>
      <c r="S435" s="9">
        <f>train[[#This Row],[Sales]]*20%</f>
        <v>9.2520000000000007</v>
      </c>
    </row>
    <row r="436" spans="1:19" x14ac:dyDescent="0.3">
      <c r="A436">
        <v>435</v>
      </c>
      <c r="B436" t="s">
        <v>2940</v>
      </c>
      <c r="C436" t="s">
        <v>1892</v>
      </c>
      <c r="D436" t="s">
        <v>4658</v>
      </c>
      <c r="E436" t="s">
        <v>178</v>
      </c>
      <c r="F436" t="s">
        <v>2941</v>
      </c>
      <c r="G436" t="s">
        <v>2942</v>
      </c>
      <c r="H436" t="s">
        <v>36</v>
      </c>
      <c r="I436" t="s">
        <v>23</v>
      </c>
      <c r="J436" t="s">
        <v>2385</v>
      </c>
      <c r="K436" t="s">
        <v>703</v>
      </c>
      <c r="L436">
        <v>6360</v>
      </c>
      <c r="M436" t="s">
        <v>136</v>
      </c>
      <c r="N436" t="s">
        <v>2484</v>
      </c>
      <c r="O436" t="s">
        <v>41</v>
      </c>
      <c r="P436" t="s">
        <v>77</v>
      </c>
      <c r="Q436" t="s">
        <v>2485</v>
      </c>
      <c r="R436" s="9">
        <v>11.34</v>
      </c>
      <c r="S436" s="9">
        <f>train[[#This Row],[Sales]]*20%</f>
        <v>2.2680000000000002</v>
      </c>
    </row>
    <row r="437" spans="1:19" x14ac:dyDescent="0.3">
      <c r="A437">
        <v>436</v>
      </c>
      <c r="B437" t="s">
        <v>2943</v>
      </c>
      <c r="C437" t="s">
        <v>2944</v>
      </c>
      <c r="D437" t="s">
        <v>2945</v>
      </c>
      <c r="E437" t="s">
        <v>19</v>
      </c>
      <c r="F437" t="s">
        <v>2946</v>
      </c>
      <c r="G437" t="s">
        <v>2947</v>
      </c>
      <c r="H437" t="s">
        <v>91</v>
      </c>
      <c r="I437" t="s">
        <v>23</v>
      </c>
      <c r="J437" t="s">
        <v>118</v>
      </c>
      <c r="K437" t="s">
        <v>38</v>
      </c>
      <c r="L437">
        <v>94110</v>
      </c>
      <c r="M437" t="s">
        <v>39</v>
      </c>
      <c r="N437" t="s">
        <v>2948</v>
      </c>
      <c r="O437" t="s">
        <v>41</v>
      </c>
      <c r="P437" t="s">
        <v>62</v>
      </c>
      <c r="Q437" t="s">
        <v>2949</v>
      </c>
      <c r="R437" s="9">
        <v>87.92</v>
      </c>
      <c r="S437" s="9">
        <f>train[[#This Row],[Sales]]*20%</f>
        <v>17.584</v>
      </c>
    </row>
    <row r="438" spans="1:19" x14ac:dyDescent="0.3">
      <c r="A438">
        <v>437</v>
      </c>
      <c r="B438" t="s">
        <v>2950</v>
      </c>
      <c r="C438" t="s">
        <v>1567</v>
      </c>
      <c r="D438" t="s">
        <v>2951</v>
      </c>
      <c r="E438" t="s">
        <v>46</v>
      </c>
      <c r="F438" t="s">
        <v>2952</v>
      </c>
      <c r="G438" t="s">
        <v>2953</v>
      </c>
      <c r="H438" t="s">
        <v>22</v>
      </c>
      <c r="I438" t="s">
        <v>23</v>
      </c>
      <c r="J438" t="s">
        <v>118</v>
      </c>
      <c r="K438" t="s">
        <v>38</v>
      </c>
      <c r="L438">
        <v>94109</v>
      </c>
      <c r="M438" t="s">
        <v>39</v>
      </c>
      <c r="N438" t="s">
        <v>2819</v>
      </c>
      <c r="O438" t="s">
        <v>28</v>
      </c>
      <c r="P438" t="s">
        <v>60</v>
      </c>
      <c r="Q438" t="s">
        <v>2820</v>
      </c>
      <c r="R438" s="9">
        <v>37.049999999999997</v>
      </c>
      <c r="S438" s="9">
        <f>train[[#This Row],[Sales]]*20%</f>
        <v>7.41</v>
      </c>
    </row>
    <row r="439" spans="1:19" x14ac:dyDescent="0.3">
      <c r="A439">
        <v>438</v>
      </c>
      <c r="B439" t="s">
        <v>2954</v>
      </c>
      <c r="C439" t="s">
        <v>4808</v>
      </c>
      <c r="D439" t="s">
        <v>4809</v>
      </c>
      <c r="E439" t="s">
        <v>46</v>
      </c>
      <c r="F439" t="s">
        <v>2955</v>
      </c>
      <c r="G439" t="s">
        <v>2956</v>
      </c>
      <c r="H439" t="s">
        <v>91</v>
      </c>
      <c r="I439" t="s">
        <v>23</v>
      </c>
      <c r="J439" t="s">
        <v>2257</v>
      </c>
      <c r="K439" t="s">
        <v>472</v>
      </c>
      <c r="L439">
        <v>44052</v>
      </c>
      <c r="M439" t="s">
        <v>136</v>
      </c>
      <c r="N439" t="s">
        <v>1694</v>
      </c>
      <c r="O439" t="s">
        <v>63</v>
      </c>
      <c r="P439" t="s">
        <v>64</v>
      </c>
      <c r="Q439" t="s">
        <v>1695</v>
      </c>
      <c r="R439" s="9">
        <v>2.97</v>
      </c>
      <c r="S439" s="9">
        <f>train[[#This Row],[Sales]]*20%</f>
        <v>0.59400000000000008</v>
      </c>
    </row>
    <row r="440" spans="1:19" x14ac:dyDescent="0.3">
      <c r="A440">
        <v>439</v>
      </c>
      <c r="B440" t="s">
        <v>2957</v>
      </c>
      <c r="C440" t="s">
        <v>2958</v>
      </c>
      <c r="D440" t="s">
        <v>2959</v>
      </c>
      <c r="E440" t="s">
        <v>46</v>
      </c>
      <c r="F440" t="s">
        <v>2960</v>
      </c>
      <c r="G440" t="s">
        <v>2961</v>
      </c>
      <c r="H440" t="s">
        <v>22</v>
      </c>
      <c r="I440" t="s">
        <v>23</v>
      </c>
      <c r="J440" t="s">
        <v>779</v>
      </c>
      <c r="K440" t="s">
        <v>93</v>
      </c>
      <c r="L440">
        <v>75220</v>
      </c>
      <c r="M440" t="s">
        <v>94</v>
      </c>
      <c r="N440" t="s">
        <v>2478</v>
      </c>
      <c r="O440" t="s">
        <v>41</v>
      </c>
      <c r="P440" t="s">
        <v>65</v>
      </c>
      <c r="Q440" t="s">
        <v>2479</v>
      </c>
      <c r="R440" s="9">
        <v>1.08</v>
      </c>
      <c r="S440" s="9">
        <f>train[[#This Row],[Sales]]*20%</f>
        <v>0.21600000000000003</v>
      </c>
    </row>
    <row r="441" spans="1:19" x14ac:dyDescent="0.3">
      <c r="A441">
        <v>440</v>
      </c>
      <c r="B441" t="s">
        <v>2962</v>
      </c>
      <c r="C441" t="s">
        <v>2963</v>
      </c>
      <c r="D441" t="s">
        <v>1567</v>
      </c>
      <c r="E441" t="s">
        <v>46</v>
      </c>
      <c r="F441" t="s">
        <v>2964</v>
      </c>
      <c r="G441" t="s">
        <v>2965</v>
      </c>
      <c r="H441" t="s">
        <v>22</v>
      </c>
      <c r="I441" t="s">
        <v>23</v>
      </c>
      <c r="J441" t="s">
        <v>2966</v>
      </c>
      <c r="K441" t="s">
        <v>703</v>
      </c>
      <c r="L441">
        <v>6457</v>
      </c>
      <c r="M441" t="s">
        <v>136</v>
      </c>
      <c r="N441" t="s">
        <v>2967</v>
      </c>
      <c r="O441" t="s">
        <v>41</v>
      </c>
      <c r="P441" t="s">
        <v>54</v>
      </c>
      <c r="Q441" t="s">
        <v>2968</v>
      </c>
      <c r="R441" s="9">
        <v>552.55999999999995</v>
      </c>
      <c r="S441" s="9">
        <f>train[[#This Row],[Sales]]*20%</f>
        <v>110.512</v>
      </c>
    </row>
    <row r="442" spans="1:19" x14ac:dyDescent="0.3">
      <c r="A442">
        <v>441</v>
      </c>
      <c r="B442" t="s">
        <v>2969</v>
      </c>
      <c r="C442" t="s">
        <v>4810</v>
      </c>
      <c r="D442" t="s">
        <v>4607</v>
      </c>
      <c r="E442" t="s">
        <v>46</v>
      </c>
      <c r="F442" t="s">
        <v>2970</v>
      </c>
      <c r="G442" t="s">
        <v>2971</v>
      </c>
      <c r="H442" t="s">
        <v>22</v>
      </c>
      <c r="I442" t="s">
        <v>23</v>
      </c>
      <c r="J442" t="s">
        <v>37</v>
      </c>
      <c r="K442" t="s">
        <v>38</v>
      </c>
      <c r="L442">
        <v>90008</v>
      </c>
      <c r="M442" t="s">
        <v>39</v>
      </c>
      <c r="N442" t="s">
        <v>2838</v>
      </c>
      <c r="O442" t="s">
        <v>28</v>
      </c>
      <c r="P442" t="s">
        <v>60</v>
      </c>
      <c r="Q442" t="s">
        <v>2839</v>
      </c>
      <c r="R442" s="9">
        <v>25.11</v>
      </c>
      <c r="S442" s="9">
        <f>train[[#This Row],[Sales]]*20%</f>
        <v>5.0220000000000002</v>
      </c>
    </row>
    <row r="443" spans="1:19" x14ac:dyDescent="0.3">
      <c r="A443">
        <v>442</v>
      </c>
      <c r="B443" t="s">
        <v>2972</v>
      </c>
      <c r="C443" t="s">
        <v>1433</v>
      </c>
      <c r="D443" t="s">
        <v>4810</v>
      </c>
      <c r="E443" t="s">
        <v>19</v>
      </c>
      <c r="F443" t="s">
        <v>2973</v>
      </c>
      <c r="G443" t="s">
        <v>2974</v>
      </c>
      <c r="H443" t="s">
        <v>22</v>
      </c>
      <c r="I443" t="s">
        <v>23</v>
      </c>
      <c r="J443" t="s">
        <v>256</v>
      </c>
      <c r="K443" t="s">
        <v>257</v>
      </c>
      <c r="L443">
        <v>10011</v>
      </c>
      <c r="M443" t="s">
        <v>136</v>
      </c>
      <c r="N443" t="s">
        <v>2975</v>
      </c>
      <c r="O443" t="s">
        <v>28</v>
      </c>
      <c r="P443" t="s">
        <v>60</v>
      </c>
      <c r="Q443" t="s">
        <v>2976</v>
      </c>
      <c r="R443" s="9">
        <v>29.78</v>
      </c>
      <c r="S443" s="9">
        <f>train[[#This Row],[Sales]]*20%</f>
        <v>5.9560000000000004</v>
      </c>
    </row>
    <row r="444" spans="1:19" x14ac:dyDescent="0.3">
      <c r="A444">
        <v>443</v>
      </c>
      <c r="B444" t="s">
        <v>2977</v>
      </c>
      <c r="C444" t="s">
        <v>4811</v>
      </c>
      <c r="D444" t="s">
        <v>4812</v>
      </c>
      <c r="E444" t="s">
        <v>178</v>
      </c>
      <c r="F444" t="s">
        <v>2978</v>
      </c>
      <c r="G444" t="s">
        <v>2979</v>
      </c>
      <c r="H444" t="s">
        <v>36</v>
      </c>
      <c r="I444" t="s">
        <v>23</v>
      </c>
      <c r="J444" t="s">
        <v>1371</v>
      </c>
      <c r="K444" t="s">
        <v>75</v>
      </c>
      <c r="L444">
        <v>28540</v>
      </c>
      <c r="M444" t="s">
        <v>26</v>
      </c>
      <c r="N444" t="s">
        <v>2980</v>
      </c>
      <c r="O444" t="s">
        <v>63</v>
      </c>
      <c r="P444" t="s">
        <v>646</v>
      </c>
      <c r="Q444" t="s">
        <v>2981</v>
      </c>
      <c r="R444" s="9">
        <v>695.7</v>
      </c>
      <c r="S444" s="9">
        <f>train[[#This Row],[Sales]]*20%</f>
        <v>139.14000000000001</v>
      </c>
    </row>
    <row r="445" spans="1:19" x14ac:dyDescent="0.3">
      <c r="A445">
        <v>444</v>
      </c>
      <c r="B445" t="s">
        <v>2984</v>
      </c>
      <c r="C445" t="s">
        <v>4622</v>
      </c>
      <c r="D445" t="s">
        <v>4813</v>
      </c>
      <c r="E445" t="s">
        <v>19</v>
      </c>
      <c r="F445" t="s">
        <v>2985</v>
      </c>
      <c r="G445" t="s">
        <v>2986</v>
      </c>
      <c r="H445" t="s">
        <v>22</v>
      </c>
      <c r="I445" t="s">
        <v>23</v>
      </c>
      <c r="J445" t="s">
        <v>2065</v>
      </c>
      <c r="K445" t="s">
        <v>197</v>
      </c>
      <c r="L445">
        <v>60201</v>
      </c>
      <c r="M445" t="s">
        <v>94</v>
      </c>
      <c r="N445" t="s">
        <v>2671</v>
      </c>
      <c r="O445" t="s">
        <v>28</v>
      </c>
      <c r="P445" t="s">
        <v>31</v>
      </c>
      <c r="Q445" t="s">
        <v>2672</v>
      </c>
      <c r="R445" s="9">
        <v>258.279</v>
      </c>
      <c r="S445" s="9">
        <f>train[[#This Row],[Sales]]*20%</f>
        <v>51.655799999999999</v>
      </c>
    </row>
    <row r="446" spans="1:19" x14ac:dyDescent="0.3">
      <c r="A446">
        <v>445</v>
      </c>
      <c r="B446" t="s">
        <v>2987</v>
      </c>
      <c r="C446" t="s">
        <v>4815</v>
      </c>
      <c r="D446" t="s">
        <v>4800</v>
      </c>
      <c r="E446" t="s">
        <v>178</v>
      </c>
      <c r="F446" t="s">
        <v>2988</v>
      </c>
      <c r="G446" t="s">
        <v>2989</v>
      </c>
      <c r="H446" t="s">
        <v>22</v>
      </c>
      <c r="I446" t="s">
        <v>23</v>
      </c>
      <c r="J446" t="s">
        <v>1327</v>
      </c>
      <c r="K446" t="s">
        <v>25</v>
      </c>
      <c r="L446">
        <v>40214</v>
      </c>
      <c r="M446" t="s">
        <v>26</v>
      </c>
      <c r="N446" t="s">
        <v>2990</v>
      </c>
      <c r="O446" t="s">
        <v>41</v>
      </c>
      <c r="P446" t="s">
        <v>77</v>
      </c>
      <c r="Q446" t="s">
        <v>2991</v>
      </c>
      <c r="R446" s="9">
        <v>79.14</v>
      </c>
      <c r="S446" s="9">
        <f>train[[#This Row],[Sales]]*20%</f>
        <v>15.828000000000001</v>
      </c>
    </row>
    <row r="447" spans="1:19" x14ac:dyDescent="0.3">
      <c r="A447">
        <v>446</v>
      </c>
      <c r="B447" t="s">
        <v>2992</v>
      </c>
      <c r="C447" t="s">
        <v>2993</v>
      </c>
      <c r="D447" t="s">
        <v>2701</v>
      </c>
      <c r="E447" t="s">
        <v>178</v>
      </c>
      <c r="F447" t="s">
        <v>2994</v>
      </c>
      <c r="G447" t="s">
        <v>2995</v>
      </c>
      <c r="H447" t="s">
        <v>22</v>
      </c>
      <c r="I447" t="s">
        <v>23</v>
      </c>
      <c r="J447" t="s">
        <v>92</v>
      </c>
      <c r="K447" t="s">
        <v>93</v>
      </c>
      <c r="L447">
        <v>76106</v>
      </c>
      <c r="M447" t="s">
        <v>94</v>
      </c>
      <c r="N447" t="s">
        <v>1797</v>
      </c>
      <c r="O447" t="s">
        <v>28</v>
      </c>
      <c r="P447" t="s">
        <v>60</v>
      </c>
      <c r="Q447" t="s">
        <v>1798</v>
      </c>
      <c r="R447" s="9">
        <v>1.988</v>
      </c>
      <c r="S447" s="9">
        <f>train[[#This Row],[Sales]]*20%</f>
        <v>0.39760000000000001</v>
      </c>
    </row>
    <row r="448" spans="1:19" x14ac:dyDescent="0.3">
      <c r="A448">
        <v>447</v>
      </c>
      <c r="B448" t="s">
        <v>2996</v>
      </c>
      <c r="C448" t="s">
        <v>2153</v>
      </c>
      <c r="D448" t="s">
        <v>4816</v>
      </c>
      <c r="E448" t="s">
        <v>19</v>
      </c>
      <c r="F448" t="s">
        <v>2997</v>
      </c>
      <c r="G448" t="s">
        <v>2998</v>
      </c>
      <c r="H448" t="s">
        <v>22</v>
      </c>
      <c r="I448" t="s">
        <v>23</v>
      </c>
      <c r="J448" t="s">
        <v>37</v>
      </c>
      <c r="K448" t="s">
        <v>38</v>
      </c>
      <c r="L448">
        <v>90049</v>
      </c>
      <c r="M448" t="s">
        <v>39</v>
      </c>
      <c r="N448" t="s">
        <v>2999</v>
      </c>
      <c r="O448" t="s">
        <v>28</v>
      </c>
      <c r="P448" t="s">
        <v>31</v>
      </c>
      <c r="Q448" t="s">
        <v>3000</v>
      </c>
      <c r="R448" s="9">
        <v>145.56800000000001</v>
      </c>
      <c r="S448" s="9">
        <f>train[[#This Row],[Sales]]*20%</f>
        <v>29.113600000000005</v>
      </c>
    </row>
    <row r="449" spans="1:19" x14ac:dyDescent="0.3">
      <c r="A449">
        <v>448</v>
      </c>
      <c r="B449" t="s">
        <v>3001</v>
      </c>
      <c r="C449" t="s">
        <v>170</v>
      </c>
      <c r="D449" t="s">
        <v>3002</v>
      </c>
      <c r="E449" t="s">
        <v>46</v>
      </c>
      <c r="F449" t="s">
        <v>3003</v>
      </c>
      <c r="G449" t="s">
        <v>3004</v>
      </c>
      <c r="H449" t="s">
        <v>36</v>
      </c>
      <c r="I449" t="s">
        <v>23</v>
      </c>
      <c r="J449" t="s">
        <v>134</v>
      </c>
      <c r="K449" t="s">
        <v>135</v>
      </c>
      <c r="L449">
        <v>19120</v>
      </c>
      <c r="M449" t="s">
        <v>136</v>
      </c>
      <c r="N449" t="s">
        <v>2230</v>
      </c>
      <c r="O449" t="s">
        <v>41</v>
      </c>
      <c r="P449" t="s">
        <v>62</v>
      </c>
      <c r="Q449" t="s">
        <v>2231</v>
      </c>
      <c r="R449" s="9">
        <v>123.256</v>
      </c>
      <c r="S449" s="9">
        <f>train[[#This Row],[Sales]]*20%</f>
        <v>24.651200000000003</v>
      </c>
    </row>
    <row r="450" spans="1:19" x14ac:dyDescent="0.3">
      <c r="A450">
        <v>449</v>
      </c>
      <c r="B450" t="s">
        <v>3005</v>
      </c>
      <c r="C450" t="s">
        <v>4656</v>
      </c>
      <c r="D450" t="s">
        <v>4557</v>
      </c>
      <c r="E450" t="s">
        <v>178</v>
      </c>
      <c r="F450" t="s">
        <v>3006</v>
      </c>
      <c r="G450" t="s">
        <v>3007</v>
      </c>
      <c r="H450" t="s">
        <v>36</v>
      </c>
      <c r="I450" t="s">
        <v>23</v>
      </c>
      <c r="J450" t="s">
        <v>1182</v>
      </c>
      <c r="K450" t="s">
        <v>295</v>
      </c>
      <c r="L450">
        <v>85705</v>
      </c>
      <c r="M450" t="s">
        <v>39</v>
      </c>
      <c r="N450" t="s">
        <v>2122</v>
      </c>
      <c r="O450" t="s">
        <v>41</v>
      </c>
      <c r="P450" t="s">
        <v>65</v>
      </c>
      <c r="Q450" t="s">
        <v>2123</v>
      </c>
      <c r="R450" s="9">
        <v>38.387999999999998</v>
      </c>
      <c r="S450" s="9">
        <f>train[[#This Row],[Sales]]*20%</f>
        <v>7.6776</v>
      </c>
    </row>
    <row r="451" spans="1:19" x14ac:dyDescent="0.3">
      <c r="A451">
        <v>450</v>
      </c>
      <c r="B451" t="s">
        <v>3008</v>
      </c>
      <c r="C451" t="s">
        <v>4630</v>
      </c>
      <c r="D451" t="s">
        <v>4817</v>
      </c>
      <c r="E451" t="s">
        <v>178</v>
      </c>
      <c r="F451" t="s">
        <v>3009</v>
      </c>
      <c r="G451" t="s">
        <v>3010</v>
      </c>
      <c r="H451" t="s">
        <v>91</v>
      </c>
      <c r="I451" t="s">
        <v>23</v>
      </c>
      <c r="J451" t="s">
        <v>3011</v>
      </c>
      <c r="K451" t="s">
        <v>38</v>
      </c>
      <c r="L451">
        <v>90660</v>
      </c>
      <c r="M451" t="s">
        <v>39</v>
      </c>
      <c r="N451" t="s">
        <v>1040</v>
      </c>
      <c r="O451" t="s">
        <v>28</v>
      </c>
      <c r="P451" t="s">
        <v>60</v>
      </c>
      <c r="Q451" t="s">
        <v>1041</v>
      </c>
      <c r="R451" s="9">
        <v>145.9</v>
      </c>
      <c r="S451" s="9">
        <f>train[[#This Row],[Sales]]*20%</f>
        <v>29.180000000000003</v>
      </c>
    </row>
    <row r="452" spans="1:19" x14ac:dyDescent="0.3">
      <c r="A452">
        <v>451</v>
      </c>
      <c r="B452" t="s">
        <v>3012</v>
      </c>
      <c r="C452" t="s">
        <v>4818</v>
      </c>
      <c r="D452" t="s">
        <v>4819</v>
      </c>
      <c r="E452" t="s">
        <v>46</v>
      </c>
      <c r="F452" t="s">
        <v>3013</v>
      </c>
      <c r="G452" t="s">
        <v>3014</v>
      </c>
      <c r="H452" t="s">
        <v>91</v>
      </c>
      <c r="I452" t="s">
        <v>23</v>
      </c>
      <c r="J452" t="s">
        <v>2685</v>
      </c>
      <c r="K452" t="s">
        <v>2346</v>
      </c>
      <c r="L452">
        <v>20735</v>
      </c>
      <c r="M452" t="s">
        <v>136</v>
      </c>
      <c r="N452" t="s">
        <v>3015</v>
      </c>
      <c r="O452" t="s">
        <v>63</v>
      </c>
      <c r="P452" t="s">
        <v>153</v>
      </c>
      <c r="Q452" t="s">
        <v>3016</v>
      </c>
      <c r="R452" s="9">
        <v>49.08</v>
      </c>
      <c r="S452" s="9">
        <f>train[[#This Row],[Sales]]*20%</f>
        <v>9.8160000000000007</v>
      </c>
    </row>
    <row r="453" spans="1:19" x14ac:dyDescent="0.3">
      <c r="A453">
        <v>452</v>
      </c>
      <c r="B453" t="s">
        <v>3019</v>
      </c>
      <c r="C453" t="s">
        <v>4632</v>
      </c>
      <c r="D453" t="s">
        <v>4777</v>
      </c>
      <c r="E453" t="s">
        <v>46</v>
      </c>
      <c r="F453" t="s">
        <v>3020</v>
      </c>
      <c r="G453" t="s">
        <v>3021</v>
      </c>
      <c r="H453" t="s">
        <v>91</v>
      </c>
      <c r="I453" t="s">
        <v>23</v>
      </c>
      <c r="J453" t="s">
        <v>429</v>
      </c>
      <c r="K453" t="s">
        <v>197</v>
      </c>
      <c r="L453">
        <v>60505</v>
      </c>
      <c r="M453" t="s">
        <v>94</v>
      </c>
      <c r="N453" t="s">
        <v>1966</v>
      </c>
      <c r="O453" t="s">
        <v>28</v>
      </c>
      <c r="P453" t="s">
        <v>60</v>
      </c>
      <c r="Q453" t="s">
        <v>1967</v>
      </c>
      <c r="R453" s="9">
        <v>83.951999999999998</v>
      </c>
      <c r="S453" s="9">
        <f>train[[#This Row],[Sales]]*20%</f>
        <v>16.790400000000002</v>
      </c>
    </row>
    <row r="454" spans="1:19" x14ac:dyDescent="0.3">
      <c r="A454">
        <v>453</v>
      </c>
      <c r="B454" t="s">
        <v>3022</v>
      </c>
      <c r="C454" t="s">
        <v>4821</v>
      </c>
      <c r="D454" t="s">
        <v>4821</v>
      </c>
      <c r="E454" t="s">
        <v>1158</v>
      </c>
      <c r="F454" t="s">
        <v>3023</v>
      </c>
      <c r="G454" t="s">
        <v>3024</v>
      </c>
      <c r="H454" t="s">
        <v>91</v>
      </c>
      <c r="I454" t="s">
        <v>23</v>
      </c>
      <c r="J454" t="s">
        <v>3025</v>
      </c>
      <c r="K454" t="s">
        <v>1139</v>
      </c>
      <c r="L454">
        <v>30080</v>
      </c>
      <c r="M454" t="s">
        <v>26</v>
      </c>
      <c r="N454" t="s">
        <v>2777</v>
      </c>
      <c r="O454" t="s">
        <v>41</v>
      </c>
      <c r="P454" t="s">
        <v>54</v>
      </c>
      <c r="Q454" t="s">
        <v>2778</v>
      </c>
      <c r="R454" s="9">
        <v>80.98</v>
      </c>
      <c r="S454" s="9">
        <f>train[[#This Row],[Sales]]*20%</f>
        <v>16.196000000000002</v>
      </c>
    </row>
    <row r="455" spans="1:19" x14ac:dyDescent="0.3">
      <c r="A455">
        <v>454</v>
      </c>
      <c r="B455" t="s">
        <v>3028</v>
      </c>
      <c r="C455" t="s">
        <v>4686</v>
      </c>
      <c r="D455" t="s">
        <v>4790</v>
      </c>
      <c r="E455" t="s">
        <v>178</v>
      </c>
      <c r="F455" t="s">
        <v>3029</v>
      </c>
      <c r="G455" t="s">
        <v>3030</v>
      </c>
      <c r="H455" t="s">
        <v>36</v>
      </c>
      <c r="I455" t="s">
        <v>23</v>
      </c>
      <c r="J455" t="s">
        <v>1933</v>
      </c>
      <c r="K455" t="s">
        <v>75</v>
      </c>
      <c r="L455">
        <v>27217</v>
      </c>
      <c r="M455" t="s">
        <v>26</v>
      </c>
      <c r="N455" t="s">
        <v>730</v>
      </c>
      <c r="O455" t="s">
        <v>41</v>
      </c>
      <c r="P455" t="s">
        <v>62</v>
      </c>
      <c r="Q455" t="s">
        <v>731</v>
      </c>
      <c r="R455" s="9">
        <v>9.5519999999999996</v>
      </c>
      <c r="S455" s="9">
        <f>train[[#This Row],[Sales]]*20%</f>
        <v>1.9104000000000001</v>
      </c>
    </row>
    <row r="456" spans="1:19" x14ac:dyDescent="0.3">
      <c r="A456">
        <v>455</v>
      </c>
      <c r="B456" t="s">
        <v>3033</v>
      </c>
      <c r="C456" t="s">
        <v>4604</v>
      </c>
      <c r="D456" t="s">
        <v>4822</v>
      </c>
      <c r="E456" t="s">
        <v>46</v>
      </c>
      <c r="F456" t="s">
        <v>3034</v>
      </c>
      <c r="G456" t="s">
        <v>3035</v>
      </c>
      <c r="H456" t="s">
        <v>91</v>
      </c>
      <c r="I456" t="s">
        <v>23</v>
      </c>
      <c r="J456" t="s">
        <v>1731</v>
      </c>
      <c r="K456" t="s">
        <v>302</v>
      </c>
      <c r="L456">
        <v>24153</v>
      </c>
      <c r="M456" t="s">
        <v>26</v>
      </c>
      <c r="N456" t="s">
        <v>241</v>
      </c>
      <c r="O456" t="s">
        <v>63</v>
      </c>
      <c r="P456" t="s">
        <v>64</v>
      </c>
      <c r="Q456" t="s">
        <v>242</v>
      </c>
      <c r="R456" s="9">
        <v>21.8</v>
      </c>
      <c r="S456" s="9">
        <f>train[[#This Row],[Sales]]*20%</f>
        <v>4.3600000000000003</v>
      </c>
    </row>
    <row r="457" spans="1:19" x14ac:dyDescent="0.3">
      <c r="A457">
        <v>456</v>
      </c>
      <c r="B457" t="s">
        <v>3037</v>
      </c>
      <c r="C457" t="s">
        <v>3038</v>
      </c>
      <c r="D457" t="s">
        <v>2657</v>
      </c>
      <c r="E457" t="s">
        <v>46</v>
      </c>
      <c r="F457" t="s">
        <v>3039</v>
      </c>
      <c r="G457" t="s">
        <v>3040</v>
      </c>
      <c r="H457" t="s">
        <v>22</v>
      </c>
      <c r="I457" t="s">
        <v>23</v>
      </c>
      <c r="J457" t="s">
        <v>516</v>
      </c>
      <c r="K457" t="s">
        <v>295</v>
      </c>
      <c r="L457">
        <v>85023</v>
      </c>
      <c r="M457" t="s">
        <v>39</v>
      </c>
      <c r="N457" t="s">
        <v>2441</v>
      </c>
      <c r="O457" t="s">
        <v>28</v>
      </c>
      <c r="P457" t="s">
        <v>52</v>
      </c>
      <c r="Q457" t="s">
        <v>2442</v>
      </c>
      <c r="R457" s="9">
        <v>393.16500000000002</v>
      </c>
      <c r="S457" s="9">
        <f>train[[#This Row],[Sales]]*20%</f>
        <v>78.63300000000001</v>
      </c>
    </row>
    <row r="458" spans="1:19" x14ac:dyDescent="0.3">
      <c r="A458">
        <v>457</v>
      </c>
      <c r="B458" t="s">
        <v>3041</v>
      </c>
      <c r="C458" t="s">
        <v>3042</v>
      </c>
      <c r="D458" t="s">
        <v>4708</v>
      </c>
      <c r="E458" t="s">
        <v>46</v>
      </c>
      <c r="F458" t="s">
        <v>3043</v>
      </c>
      <c r="G458" t="s">
        <v>3044</v>
      </c>
      <c r="H458" t="s">
        <v>22</v>
      </c>
      <c r="I458" t="s">
        <v>23</v>
      </c>
      <c r="J458" t="s">
        <v>256</v>
      </c>
      <c r="K458" t="s">
        <v>257</v>
      </c>
      <c r="L458">
        <v>10024</v>
      </c>
      <c r="M458" t="s">
        <v>136</v>
      </c>
      <c r="N458" t="s">
        <v>3045</v>
      </c>
      <c r="O458" t="s">
        <v>41</v>
      </c>
      <c r="P458" t="s">
        <v>65</v>
      </c>
      <c r="Q458" t="s">
        <v>3046</v>
      </c>
      <c r="R458" s="9">
        <v>334.76799999999997</v>
      </c>
      <c r="S458" s="9">
        <f>train[[#This Row],[Sales]]*20%</f>
        <v>66.953599999999994</v>
      </c>
    </row>
    <row r="459" spans="1:19" x14ac:dyDescent="0.3">
      <c r="A459">
        <v>458</v>
      </c>
      <c r="B459" t="s">
        <v>3047</v>
      </c>
      <c r="C459" t="s">
        <v>3048</v>
      </c>
      <c r="D459" t="s">
        <v>3049</v>
      </c>
      <c r="E459" t="s">
        <v>19</v>
      </c>
      <c r="F459" t="s">
        <v>3050</v>
      </c>
      <c r="G459" t="s">
        <v>3051</v>
      </c>
      <c r="H459" t="s">
        <v>91</v>
      </c>
      <c r="I459" t="s">
        <v>23</v>
      </c>
      <c r="J459" t="s">
        <v>1517</v>
      </c>
      <c r="K459" t="s">
        <v>38</v>
      </c>
      <c r="L459">
        <v>92627</v>
      </c>
      <c r="M459" t="s">
        <v>39</v>
      </c>
      <c r="N459" t="s">
        <v>2869</v>
      </c>
      <c r="O459" t="s">
        <v>63</v>
      </c>
      <c r="P459" t="s">
        <v>153</v>
      </c>
      <c r="Q459" t="s">
        <v>2870</v>
      </c>
      <c r="R459" s="9">
        <v>239.97</v>
      </c>
      <c r="S459" s="9">
        <f>train[[#This Row],[Sales]]*20%</f>
        <v>47.994</v>
      </c>
    </row>
    <row r="460" spans="1:19" x14ac:dyDescent="0.3">
      <c r="A460">
        <v>459</v>
      </c>
      <c r="B460" t="s">
        <v>3052</v>
      </c>
      <c r="C460" t="s">
        <v>157</v>
      </c>
      <c r="D460" t="s">
        <v>2900</v>
      </c>
      <c r="E460" t="s">
        <v>178</v>
      </c>
      <c r="F460" t="s">
        <v>3053</v>
      </c>
      <c r="G460" t="s">
        <v>3054</v>
      </c>
      <c r="H460" t="s">
        <v>36</v>
      </c>
      <c r="I460" t="s">
        <v>23</v>
      </c>
      <c r="J460" t="s">
        <v>174</v>
      </c>
      <c r="K460" t="s">
        <v>93</v>
      </c>
      <c r="L460">
        <v>77041</v>
      </c>
      <c r="M460" t="s">
        <v>94</v>
      </c>
      <c r="N460" t="s">
        <v>3055</v>
      </c>
      <c r="O460" t="s">
        <v>63</v>
      </c>
      <c r="P460" t="s">
        <v>64</v>
      </c>
      <c r="Q460" t="s">
        <v>3056</v>
      </c>
      <c r="R460" s="9">
        <v>946.34400000000005</v>
      </c>
      <c r="S460" s="9">
        <f>train[[#This Row],[Sales]]*20%</f>
        <v>189.26880000000003</v>
      </c>
    </row>
    <row r="461" spans="1:19" x14ac:dyDescent="0.3">
      <c r="A461">
        <v>460</v>
      </c>
      <c r="B461" t="s">
        <v>3057</v>
      </c>
      <c r="C461" t="s">
        <v>968</v>
      </c>
      <c r="D461" t="s">
        <v>141</v>
      </c>
      <c r="E461" t="s">
        <v>46</v>
      </c>
      <c r="F461" t="s">
        <v>3058</v>
      </c>
      <c r="G461" t="s">
        <v>3059</v>
      </c>
      <c r="H461" t="s">
        <v>36</v>
      </c>
      <c r="I461" t="s">
        <v>23</v>
      </c>
      <c r="J461" t="s">
        <v>1608</v>
      </c>
      <c r="K461" t="s">
        <v>295</v>
      </c>
      <c r="L461">
        <v>85204</v>
      </c>
      <c r="M461" t="s">
        <v>39</v>
      </c>
      <c r="N461" t="s">
        <v>3060</v>
      </c>
      <c r="O461" t="s">
        <v>41</v>
      </c>
      <c r="P461" t="s">
        <v>77</v>
      </c>
      <c r="Q461" t="s">
        <v>3061</v>
      </c>
      <c r="R461" s="9">
        <v>86.272000000000006</v>
      </c>
      <c r="S461" s="9">
        <f>train[[#This Row],[Sales]]*20%</f>
        <v>17.2544</v>
      </c>
    </row>
    <row r="462" spans="1:19" x14ac:dyDescent="0.3">
      <c r="A462">
        <v>461</v>
      </c>
      <c r="B462" t="s">
        <v>3062</v>
      </c>
      <c r="C462" t="s">
        <v>733</v>
      </c>
      <c r="D462" t="s">
        <v>4649</v>
      </c>
      <c r="E462" t="s">
        <v>19</v>
      </c>
      <c r="F462" t="s">
        <v>3063</v>
      </c>
      <c r="G462" t="s">
        <v>3064</v>
      </c>
      <c r="H462" t="s">
        <v>36</v>
      </c>
      <c r="I462" t="s">
        <v>23</v>
      </c>
      <c r="J462" t="s">
        <v>2269</v>
      </c>
      <c r="K462" t="s">
        <v>38</v>
      </c>
      <c r="L462">
        <v>93905</v>
      </c>
      <c r="M462" t="s">
        <v>39</v>
      </c>
      <c r="N462" t="s">
        <v>1789</v>
      </c>
      <c r="O462" t="s">
        <v>41</v>
      </c>
      <c r="P462" t="s">
        <v>65</v>
      </c>
      <c r="Q462" t="s">
        <v>1790</v>
      </c>
      <c r="R462" s="9">
        <v>9.7279999999999998</v>
      </c>
      <c r="S462" s="9">
        <f>train[[#This Row],[Sales]]*20%</f>
        <v>1.9456</v>
      </c>
    </row>
    <row r="463" spans="1:19" x14ac:dyDescent="0.3">
      <c r="A463">
        <v>462</v>
      </c>
      <c r="B463" t="s">
        <v>3068</v>
      </c>
      <c r="C463" t="s">
        <v>400</v>
      </c>
      <c r="D463" t="s">
        <v>2213</v>
      </c>
      <c r="E463" t="s">
        <v>46</v>
      </c>
      <c r="F463" t="s">
        <v>3069</v>
      </c>
      <c r="G463" t="s">
        <v>3070</v>
      </c>
      <c r="H463" t="s">
        <v>22</v>
      </c>
      <c r="I463" t="s">
        <v>23</v>
      </c>
      <c r="J463" t="s">
        <v>3071</v>
      </c>
      <c r="K463" t="s">
        <v>472</v>
      </c>
      <c r="L463">
        <v>44134</v>
      </c>
      <c r="M463" t="s">
        <v>136</v>
      </c>
      <c r="N463" t="s">
        <v>3072</v>
      </c>
      <c r="O463" t="s">
        <v>41</v>
      </c>
      <c r="P463" t="s">
        <v>77</v>
      </c>
      <c r="Q463" t="s">
        <v>3073</v>
      </c>
      <c r="R463" s="9">
        <v>31.103999999999999</v>
      </c>
      <c r="S463" s="9">
        <f>train[[#This Row],[Sales]]*20%</f>
        <v>6.2208000000000006</v>
      </c>
    </row>
    <row r="464" spans="1:19" x14ac:dyDescent="0.3">
      <c r="A464">
        <v>463</v>
      </c>
      <c r="B464" t="s">
        <v>3074</v>
      </c>
      <c r="C464" t="s">
        <v>3075</v>
      </c>
      <c r="D464" t="s">
        <v>1288</v>
      </c>
      <c r="E464" t="s">
        <v>19</v>
      </c>
      <c r="F464" t="s">
        <v>3076</v>
      </c>
      <c r="G464" t="s">
        <v>3077</v>
      </c>
      <c r="H464" t="s">
        <v>22</v>
      </c>
      <c r="I464" t="s">
        <v>23</v>
      </c>
      <c r="J464" t="s">
        <v>118</v>
      </c>
      <c r="K464" t="s">
        <v>38</v>
      </c>
      <c r="L464">
        <v>94110</v>
      </c>
      <c r="M464" t="s">
        <v>39</v>
      </c>
      <c r="N464" t="s">
        <v>2373</v>
      </c>
      <c r="O464" t="s">
        <v>41</v>
      </c>
      <c r="P464" t="s">
        <v>65</v>
      </c>
      <c r="Q464" t="s">
        <v>2374</v>
      </c>
      <c r="R464" s="9">
        <v>36.671999999999997</v>
      </c>
      <c r="S464" s="9">
        <f>train[[#This Row],[Sales]]*20%</f>
        <v>7.3343999999999996</v>
      </c>
    </row>
    <row r="465" spans="1:19" x14ac:dyDescent="0.3">
      <c r="A465">
        <v>464</v>
      </c>
      <c r="B465" t="s">
        <v>3078</v>
      </c>
      <c r="C465" t="s">
        <v>4823</v>
      </c>
      <c r="D465" t="s">
        <v>4824</v>
      </c>
      <c r="E465" t="s">
        <v>178</v>
      </c>
      <c r="F465" t="s">
        <v>3079</v>
      </c>
      <c r="G465" t="s">
        <v>3080</v>
      </c>
      <c r="H465" t="s">
        <v>36</v>
      </c>
      <c r="I465" t="s">
        <v>23</v>
      </c>
      <c r="J465" t="s">
        <v>1325</v>
      </c>
      <c r="K465" t="s">
        <v>25</v>
      </c>
      <c r="L465">
        <v>40475</v>
      </c>
      <c r="M465" t="s">
        <v>26</v>
      </c>
      <c r="N465" t="s">
        <v>1133</v>
      </c>
      <c r="O465" t="s">
        <v>41</v>
      </c>
      <c r="P465" t="s">
        <v>77</v>
      </c>
      <c r="Q465" t="s">
        <v>4634</v>
      </c>
      <c r="R465" s="9">
        <v>13.76</v>
      </c>
      <c r="S465" s="9">
        <f>train[[#This Row],[Sales]]*20%</f>
        <v>2.7520000000000002</v>
      </c>
    </row>
    <row r="466" spans="1:19" x14ac:dyDescent="0.3">
      <c r="A466">
        <v>465</v>
      </c>
      <c r="B466" t="s">
        <v>3081</v>
      </c>
      <c r="C466" t="s">
        <v>4825</v>
      </c>
      <c r="D466" t="s">
        <v>4738</v>
      </c>
      <c r="E466" t="s">
        <v>46</v>
      </c>
      <c r="F466" t="s">
        <v>3082</v>
      </c>
      <c r="G466" t="s">
        <v>3083</v>
      </c>
      <c r="H466" t="s">
        <v>36</v>
      </c>
      <c r="I466" t="s">
        <v>23</v>
      </c>
      <c r="J466" t="s">
        <v>429</v>
      </c>
      <c r="K466" t="s">
        <v>430</v>
      </c>
      <c r="L466">
        <v>80013</v>
      </c>
      <c r="M466" t="s">
        <v>39</v>
      </c>
      <c r="N466" t="s">
        <v>519</v>
      </c>
      <c r="O466" t="s">
        <v>41</v>
      </c>
      <c r="P466" t="s">
        <v>54</v>
      </c>
      <c r="Q466" t="s">
        <v>520</v>
      </c>
      <c r="R466" s="9">
        <v>139.42400000000001</v>
      </c>
      <c r="S466" s="9">
        <f>train[[#This Row],[Sales]]*20%</f>
        <v>27.884800000000002</v>
      </c>
    </row>
    <row r="467" spans="1:19" x14ac:dyDescent="0.3">
      <c r="A467">
        <v>466</v>
      </c>
      <c r="B467" t="s">
        <v>3084</v>
      </c>
      <c r="C467" t="s">
        <v>3085</v>
      </c>
      <c r="D467" t="s">
        <v>3086</v>
      </c>
      <c r="E467" t="s">
        <v>178</v>
      </c>
      <c r="F467" t="s">
        <v>3087</v>
      </c>
      <c r="G467" t="s">
        <v>3088</v>
      </c>
      <c r="H467" t="s">
        <v>22</v>
      </c>
      <c r="I467" t="s">
        <v>23</v>
      </c>
      <c r="J467" t="s">
        <v>516</v>
      </c>
      <c r="K467" t="s">
        <v>295</v>
      </c>
      <c r="L467">
        <v>85023</v>
      </c>
      <c r="M467" t="s">
        <v>39</v>
      </c>
      <c r="N467" t="s">
        <v>3089</v>
      </c>
      <c r="O467" t="s">
        <v>41</v>
      </c>
      <c r="P467" t="s">
        <v>65</v>
      </c>
      <c r="Q467" t="s">
        <v>3090</v>
      </c>
      <c r="R467" s="9">
        <v>2.0249999999999999</v>
      </c>
      <c r="S467" s="9">
        <f>train[[#This Row],[Sales]]*20%</f>
        <v>0.40500000000000003</v>
      </c>
    </row>
    <row r="468" spans="1:19" x14ac:dyDescent="0.3">
      <c r="A468">
        <v>467</v>
      </c>
      <c r="B468" t="s">
        <v>3091</v>
      </c>
      <c r="C468" t="s">
        <v>2884</v>
      </c>
      <c r="D468" t="s">
        <v>3092</v>
      </c>
      <c r="E468" t="s">
        <v>178</v>
      </c>
      <c r="F468" t="s">
        <v>3093</v>
      </c>
      <c r="G468" t="s">
        <v>3094</v>
      </c>
      <c r="H468" t="s">
        <v>36</v>
      </c>
      <c r="I468" t="s">
        <v>23</v>
      </c>
      <c r="J468" t="s">
        <v>3095</v>
      </c>
      <c r="K468" t="s">
        <v>337</v>
      </c>
      <c r="L468">
        <v>36608</v>
      </c>
      <c r="M468" t="s">
        <v>26</v>
      </c>
      <c r="N468" t="s">
        <v>2803</v>
      </c>
      <c r="O468" t="s">
        <v>41</v>
      </c>
      <c r="P468" t="s">
        <v>77</v>
      </c>
      <c r="Q468" t="s">
        <v>176</v>
      </c>
      <c r="R468" s="9">
        <v>70.98</v>
      </c>
      <c r="S468" s="9">
        <f>train[[#This Row],[Sales]]*20%</f>
        <v>14.196000000000002</v>
      </c>
    </row>
    <row r="469" spans="1:19" x14ac:dyDescent="0.3">
      <c r="A469">
        <v>468</v>
      </c>
      <c r="B469" t="s">
        <v>3096</v>
      </c>
      <c r="C469" t="s">
        <v>4614</v>
      </c>
      <c r="D469" t="s">
        <v>1114</v>
      </c>
      <c r="E469" t="s">
        <v>46</v>
      </c>
      <c r="F469" t="s">
        <v>3097</v>
      </c>
      <c r="G469" t="s">
        <v>3098</v>
      </c>
      <c r="H469" t="s">
        <v>91</v>
      </c>
      <c r="I469" t="s">
        <v>23</v>
      </c>
      <c r="J469" t="s">
        <v>471</v>
      </c>
      <c r="K469" t="s">
        <v>1139</v>
      </c>
      <c r="L469">
        <v>31907</v>
      </c>
      <c r="M469" t="s">
        <v>26</v>
      </c>
      <c r="N469" t="s">
        <v>3099</v>
      </c>
      <c r="O469" t="s">
        <v>41</v>
      </c>
      <c r="P469" t="s">
        <v>65</v>
      </c>
      <c r="Q469" t="s">
        <v>3100</v>
      </c>
      <c r="R469" s="9">
        <v>91.2</v>
      </c>
      <c r="S469" s="9">
        <f>train[[#This Row],[Sales]]*20%</f>
        <v>18.240000000000002</v>
      </c>
    </row>
    <row r="470" spans="1:19" x14ac:dyDescent="0.3">
      <c r="A470">
        <v>469</v>
      </c>
      <c r="B470" t="s">
        <v>3101</v>
      </c>
      <c r="C470" t="s">
        <v>3038</v>
      </c>
      <c r="D470" t="s">
        <v>4641</v>
      </c>
      <c r="E470" t="s">
        <v>46</v>
      </c>
      <c r="F470" t="s">
        <v>3102</v>
      </c>
      <c r="G470" t="s">
        <v>3103</v>
      </c>
      <c r="H470" t="s">
        <v>36</v>
      </c>
      <c r="I470" t="s">
        <v>23</v>
      </c>
      <c r="J470" t="s">
        <v>3104</v>
      </c>
      <c r="K470" t="s">
        <v>93</v>
      </c>
      <c r="L470">
        <v>75061</v>
      </c>
      <c r="M470" t="s">
        <v>94</v>
      </c>
      <c r="N470" t="s">
        <v>2156</v>
      </c>
      <c r="O470" t="s">
        <v>41</v>
      </c>
      <c r="P470" t="s">
        <v>42</v>
      </c>
      <c r="Q470" t="s">
        <v>2157</v>
      </c>
      <c r="R470" s="9">
        <v>15.936</v>
      </c>
      <c r="S470" s="9">
        <f>train[[#This Row],[Sales]]*20%</f>
        <v>3.1872000000000003</v>
      </c>
    </row>
    <row r="471" spans="1:19" x14ac:dyDescent="0.3">
      <c r="A471">
        <v>470</v>
      </c>
      <c r="B471" t="s">
        <v>3106</v>
      </c>
      <c r="C471" t="s">
        <v>4535</v>
      </c>
      <c r="D471" t="s">
        <v>3107</v>
      </c>
      <c r="E471" t="s">
        <v>46</v>
      </c>
      <c r="F471" t="s">
        <v>3108</v>
      </c>
      <c r="G471" t="s">
        <v>3109</v>
      </c>
      <c r="H471" t="s">
        <v>22</v>
      </c>
      <c r="I471" t="s">
        <v>23</v>
      </c>
      <c r="J471" t="s">
        <v>3110</v>
      </c>
      <c r="K471" t="s">
        <v>751</v>
      </c>
      <c r="L471">
        <v>8360</v>
      </c>
      <c r="M471" t="s">
        <v>136</v>
      </c>
      <c r="N471" t="s">
        <v>2081</v>
      </c>
      <c r="O471" t="s">
        <v>28</v>
      </c>
      <c r="P471" t="s">
        <v>52</v>
      </c>
      <c r="Q471" t="s">
        <v>2082</v>
      </c>
      <c r="R471" s="9">
        <v>244.006</v>
      </c>
      <c r="S471" s="9">
        <f>train[[#This Row],[Sales]]*20%</f>
        <v>48.801200000000001</v>
      </c>
    </row>
    <row r="472" spans="1:19" x14ac:dyDescent="0.3">
      <c r="A472">
        <v>471</v>
      </c>
      <c r="B472" t="s">
        <v>3111</v>
      </c>
      <c r="C472" t="s">
        <v>1435</v>
      </c>
      <c r="D472" t="s">
        <v>2017</v>
      </c>
      <c r="E472" t="s">
        <v>178</v>
      </c>
      <c r="F472" t="s">
        <v>3112</v>
      </c>
      <c r="G472" t="s">
        <v>3113</v>
      </c>
      <c r="H472" t="s">
        <v>36</v>
      </c>
      <c r="I472" t="s">
        <v>23</v>
      </c>
      <c r="J472" t="s">
        <v>256</v>
      </c>
      <c r="K472" t="s">
        <v>257</v>
      </c>
      <c r="L472">
        <v>10009</v>
      </c>
      <c r="M472" t="s">
        <v>136</v>
      </c>
      <c r="N472" t="s">
        <v>2621</v>
      </c>
      <c r="O472" t="s">
        <v>41</v>
      </c>
      <c r="P472" t="s">
        <v>259</v>
      </c>
      <c r="Q472" t="s">
        <v>2622</v>
      </c>
      <c r="R472" s="9">
        <v>3.68</v>
      </c>
      <c r="S472" s="9">
        <f>train[[#This Row],[Sales]]*20%</f>
        <v>0.7360000000000001</v>
      </c>
    </row>
    <row r="473" spans="1:19" x14ac:dyDescent="0.3">
      <c r="A473">
        <v>472</v>
      </c>
      <c r="B473" t="s">
        <v>3116</v>
      </c>
      <c r="C473" t="s">
        <v>4817</v>
      </c>
      <c r="D473" t="s">
        <v>2477</v>
      </c>
      <c r="E473" t="s">
        <v>46</v>
      </c>
      <c r="F473" t="s">
        <v>3117</v>
      </c>
      <c r="G473" t="s">
        <v>3118</v>
      </c>
      <c r="H473" t="s">
        <v>36</v>
      </c>
      <c r="I473" t="s">
        <v>23</v>
      </c>
      <c r="J473" t="s">
        <v>37</v>
      </c>
      <c r="K473" t="s">
        <v>38</v>
      </c>
      <c r="L473">
        <v>90004</v>
      </c>
      <c r="M473" t="s">
        <v>39</v>
      </c>
      <c r="N473" t="s">
        <v>2294</v>
      </c>
      <c r="O473" t="s">
        <v>41</v>
      </c>
      <c r="P473" t="s">
        <v>42</v>
      </c>
      <c r="Q473" t="s">
        <v>2295</v>
      </c>
      <c r="R473" s="9">
        <v>8.67</v>
      </c>
      <c r="S473" s="9">
        <f>train[[#This Row],[Sales]]*20%</f>
        <v>1.734</v>
      </c>
    </row>
    <row r="474" spans="1:19" x14ac:dyDescent="0.3">
      <c r="A474">
        <v>473</v>
      </c>
      <c r="B474" t="s">
        <v>3120</v>
      </c>
      <c r="C474" t="s">
        <v>1925</v>
      </c>
      <c r="D474" t="s">
        <v>3121</v>
      </c>
      <c r="E474" t="s">
        <v>46</v>
      </c>
      <c r="F474" t="s">
        <v>3122</v>
      </c>
      <c r="G474" t="s">
        <v>3123</v>
      </c>
      <c r="H474" t="s">
        <v>91</v>
      </c>
      <c r="I474" t="s">
        <v>23</v>
      </c>
      <c r="J474" t="s">
        <v>3124</v>
      </c>
      <c r="K474" t="s">
        <v>257</v>
      </c>
      <c r="L474">
        <v>14304</v>
      </c>
      <c r="M474" t="s">
        <v>136</v>
      </c>
      <c r="N474" t="s">
        <v>3125</v>
      </c>
      <c r="O474" t="s">
        <v>41</v>
      </c>
      <c r="P474" t="s">
        <v>62</v>
      </c>
      <c r="Q474" t="s">
        <v>3126</v>
      </c>
      <c r="R474" s="9">
        <v>17.28</v>
      </c>
      <c r="S474" s="9">
        <f>train[[#This Row],[Sales]]*20%</f>
        <v>3.4560000000000004</v>
      </c>
    </row>
    <row r="475" spans="1:19" x14ac:dyDescent="0.3">
      <c r="A475">
        <v>474</v>
      </c>
      <c r="B475" t="s">
        <v>3128</v>
      </c>
      <c r="C475" t="s">
        <v>2523</v>
      </c>
      <c r="D475" t="s">
        <v>2524</v>
      </c>
      <c r="E475" t="s">
        <v>46</v>
      </c>
      <c r="F475" t="s">
        <v>3129</v>
      </c>
      <c r="G475" t="s">
        <v>3130</v>
      </c>
      <c r="H475" t="s">
        <v>22</v>
      </c>
      <c r="I475" t="s">
        <v>23</v>
      </c>
      <c r="J475" t="s">
        <v>3131</v>
      </c>
      <c r="K475" t="s">
        <v>75</v>
      </c>
      <c r="L475">
        <v>27360</v>
      </c>
      <c r="M475" t="s">
        <v>26</v>
      </c>
      <c r="N475" t="s">
        <v>2225</v>
      </c>
      <c r="O475" t="s">
        <v>41</v>
      </c>
      <c r="P475" t="s">
        <v>542</v>
      </c>
      <c r="Q475" t="s">
        <v>2226</v>
      </c>
      <c r="R475" s="9">
        <v>52.136000000000003</v>
      </c>
      <c r="S475" s="9">
        <f>train[[#This Row],[Sales]]*20%</f>
        <v>10.427200000000001</v>
      </c>
    </row>
    <row r="476" spans="1:19" x14ac:dyDescent="0.3">
      <c r="A476">
        <v>475</v>
      </c>
      <c r="B476" t="s">
        <v>3133</v>
      </c>
      <c r="C476" t="s">
        <v>3134</v>
      </c>
      <c r="D476" t="s">
        <v>4826</v>
      </c>
      <c r="E476" t="s">
        <v>46</v>
      </c>
      <c r="F476" t="s">
        <v>3135</v>
      </c>
      <c r="G476" t="s">
        <v>3136</v>
      </c>
      <c r="H476" t="s">
        <v>22</v>
      </c>
      <c r="I476" t="s">
        <v>23</v>
      </c>
      <c r="J476" t="s">
        <v>256</v>
      </c>
      <c r="K476" t="s">
        <v>257</v>
      </c>
      <c r="L476">
        <v>10035</v>
      </c>
      <c r="M476" t="s">
        <v>136</v>
      </c>
      <c r="N476" t="s">
        <v>3137</v>
      </c>
      <c r="O476" t="s">
        <v>41</v>
      </c>
      <c r="P476" t="s">
        <v>259</v>
      </c>
      <c r="Q476" t="s">
        <v>531</v>
      </c>
      <c r="R476" s="9">
        <v>3.76</v>
      </c>
      <c r="S476" s="9">
        <f>train[[#This Row],[Sales]]*20%</f>
        <v>0.752</v>
      </c>
    </row>
    <row r="477" spans="1:19" x14ac:dyDescent="0.3">
      <c r="A477">
        <v>476</v>
      </c>
      <c r="B477" t="s">
        <v>3138</v>
      </c>
      <c r="C477" t="s">
        <v>4778</v>
      </c>
      <c r="D477" t="s">
        <v>4672</v>
      </c>
      <c r="E477" t="s">
        <v>46</v>
      </c>
      <c r="F477" t="s">
        <v>3139</v>
      </c>
      <c r="G477" t="s">
        <v>3140</v>
      </c>
      <c r="H477" t="s">
        <v>91</v>
      </c>
      <c r="I477" t="s">
        <v>23</v>
      </c>
      <c r="J477" t="s">
        <v>37</v>
      </c>
      <c r="K477" t="s">
        <v>38</v>
      </c>
      <c r="L477">
        <v>90008</v>
      </c>
      <c r="M477" t="s">
        <v>39</v>
      </c>
      <c r="N477" t="s">
        <v>3141</v>
      </c>
      <c r="O477" t="s">
        <v>63</v>
      </c>
      <c r="P477" t="s">
        <v>64</v>
      </c>
      <c r="Q477" t="s">
        <v>3142</v>
      </c>
      <c r="R477" s="9">
        <v>1212.848</v>
      </c>
      <c r="S477" s="9">
        <f>train[[#This Row],[Sales]]*20%</f>
        <v>242.56960000000001</v>
      </c>
    </row>
    <row r="478" spans="1:19" x14ac:dyDescent="0.3">
      <c r="A478">
        <v>477</v>
      </c>
      <c r="B478" t="s">
        <v>3143</v>
      </c>
      <c r="C478" t="s">
        <v>3144</v>
      </c>
      <c r="D478" t="s">
        <v>4827</v>
      </c>
      <c r="E478" t="s">
        <v>46</v>
      </c>
      <c r="F478" t="s">
        <v>3145</v>
      </c>
      <c r="G478" t="s">
        <v>3146</v>
      </c>
      <c r="H478" t="s">
        <v>22</v>
      </c>
      <c r="I478" t="s">
        <v>23</v>
      </c>
      <c r="J478" t="s">
        <v>134</v>
      </c>
      <c r="K478" t="s">
        <v>135</v>
      </c>
      <c r="L478">
        <v>19143</v>
      </c>
      <c r="M478" t="s">
        <v>136</v>
      </c>
      <c r="N478" t="s">
        <v>2678</v>
      </c>
      <c r="O478" t="s">
        <v>41</v>
      </c>
      <c r="P478" t="s">
        <v>42</v>
      </c>
      <c r="Q478" t="s">
        <v>2679</v>
      </c>
      <c r="R478" s="9">
        <v>5.04</v>
      </c>
      <c r="S478" s="9">
        <f>train[[#This Row],[Sales]]*20%</f>
        <v>1.008</v>
      </c>
    </row>
    <row r="479" spans="1:19" x14ac:dyDescent="0.3">
      <c r="A479">
        <v>478</v>
      </c>
      <c r="B479" t="s">
        <v>3147</v>
      </c>
      <c r="C479" t="s">
        <v>1649</v>
      </c>
      <c r="D479" t="s">
        <v>437</v>
      </c>
      <c r="E479" t="s">
        <v>46</v>
      </c>
      <c r="F479" t="s">
        <v>3148</v>
      </c>
      <c r="G479" t="s">
        <v>3149</v>
      </c>
      <c r="H479" t="s">
        <v>36</v>
      </c>
      <c r="I479" t="s">
        <v>23</v>
      </c>
      <c r="J479" t="s">
        <v>256</v>
      </c>
      <c r="K479" t="s">
        <v>257</v>
      </c>
      <c r="L479">
        <v>10035</v>
      </c>
      <c r="M479" t="s">
        <v>136</v>
      </c>
      <c r="N479" t="s">
        <v>3150</v>
      </c>
      <c r="O479" t="s">
        <v>41</v>
      </c>
      <c r="P479" t="s">
        <v>77</v>
      </c>
      <c r="Q479" t="s">
        <v>3151</v>
      </c>
      <c r="R479" s="9">
        <v>5.88</v>
      </c>
      <c r="S479" s="9">
        <f>train[[#This Row],[Sales]]*20%</f>
        <v>1.1759999999999999</v>
      </c>
    </row>
    <row r="480" spans="1:19" x14ac:dyDescent="0.3">
      <c r="A480">
        <v>479</v>
      </c>
      <c r="B480" t="s">
        <v>3152</v>
      </c>
      <c r="C480" t="s">
        <v>3153</v>
      </c>
      <c r="D480" t="s">
        <v>4625</v>
      </c>
      <c r="E480" t="s">
        <v>46</v>
      </c>
      <c r="F480" t="s">
        <v>3154</v>
      </c>
      <c r="G480" t="s">
        <v>3155</v>
      </c>
      <c r="H480" t="s">
        <v>36</v>
      </c>
      <c r="I480" t="s">
        <v>23</v>
      </c>
      <c r="J480" t="s">
        <v>1875</v>
      </c>
      <c r="K480" t="s">
        <v>83</v>
      </c>
      <c r="L480">
        <v>98661</v>
      </c>
      <c r="M480" t="s">
        <v>39</v>
      </c>
      <c r="N480" t="s">
        <v>2521</v>
      </c>
      <c r="O480" t="s">
        <v>28</v>
      </c>
      <c r="P480" t="s">
        <v>60</v>
      </c>
      <c r="Q480" t="s">
        <v>2522</v>
      </c>
      <c r="R480" s="9">
        <v>9.64</v>
      </c>
      <c r="S480" s="9">
        <f>train[[#This Row],[Sales]]*20%</f>
        <v>1.9280000000000002</v>
      </c>
    </row>
    <row r="481" spans="1:19" x14ac:dyDescent="0.3">
      <c r="A481">
        <v>480</v>
      </c>
      <c r="B481" t="s">
        <v>3156</v>
      </c>
      <c r="C481" t="s">
        <v>4828</v>
      </c>
      <c r="D481" t="s">
        <v>4679</v>
      </c>
      <c r="E481" t="s">
        <v>46</v>
      </c>
      <c r="F481" t="s">
        <v>3157</v>
      </c>
      <c r="G481" t="s">
        <v>3158</v>
      </c>
      <c r="H481" t="s">
        <v>22</v>
      </c>
      <c r="I481" t="s">
        <v>23</v>
      </c>
      <c r="J481" t="s">
        <v>3159</v>
      </c>
      <c r="K481" t="s">
        <v>93</v>
      </c>
      <c r="L481">
        <v>75019</v>
      </c>
      <c r="M481" t="s">
        <v>94</v>
      </c>
      <c r="N481" t="s">
        <v>2734</v>
      </c>
      <c r="O481" t="s">
        <v>41</v>
      </c>
      <c r="P481" t="s">
        <v>62</v>
      </c>
      <c r="Q481" t="s">
        <v>2735</v>
      </c>
      <c r="R481" s="9">
        <v>10.192</v>
      </c>
      <c r="S481" s="9">
        <f>train[[#This Row],[Sales]]*20%</f>
        <v>2.0384000000000002</v>
      </c>
    </row>
    <row r="482" spans="1:19" x14ac:dyDescent="0.3">
      <c r="A482">
        <v>481</v>
      </c>
      <c r="B482" t="s">
        <v>3163</v>
      </c>
      <c r="C482" t="s">
        <v>4829</v>
      </c>
      <c r="D482" t="s">
        <v>4830</v>
      </c>
      <c r="E482" t="s">
        <v>46</v>
      </c>
      <c r="F482" t="s">
        <v>3164</v>
      </c>
      <c r="G482" t="s">
        <v>3165</v>
      </c>
      <c r="H482" t="s">
        <v>91</v>
      </c>
      <c r="I482" t="s">
        <v>23</v>
      </c>
      <c r="J482" t="s">
        <v>37</v>
      </c>
      <c r="K482" t="s">
        <v>38</v>
      </c>
      <c r="L482">
        <v>90004</v>
      </c>
      <c r="M482" t="s">
        <v>39</v>
      </c>
      <c r="N482" t="s">
        <v>269</v>
      </c>
      <c r="O482" t="s">
        <v>41</v>
      </c>
      <c r="P482" t="s">
        <v>62</v>
      </c>
      <c r="Q482" t="s">
        <v>270</v>
      </c>
      <c r="R482" s="9">
        <v>6.72</v>
      </c>
      <c r="S482" s="9">
        <f>train[[#This Row],[Sales]]*20%</f>
        <v>1.3440000000000001</v>
      </c>
    </row>
    <row r="483" spans="1:19" x14ac:dyDescent="0.3">
      <c r="A483">
        <v>482</v>
      </c>
      <c r="B483" t="s">
        <v>3166</v>
      </c>
      <c r="C483" t="s">
        <v>1288</v>
      </c>
      <c r="D483" t="s">
        <v>1289</v>
      </c>
      <c r="E483" t="s">
        <v>46</v>
      </c>
      <c r="F483" t="s">
        <v>3167</v>
      </c>
      <c r="G483" t="s">
        <v>3168</v>
      </c>
      <c r="H483" t="s">
        <v>22</v>
      </c>
      <c r="I483" t="s">
        <v>23</v>
      </c>
      <c r="J483" t="s">
        <v>256</v>
      </c>
      <c r="K483" t="s">
        <v>257</v>
      </c>
      <c r="L483">
        <v>10024</v>
      </c>
      <c r="M483" t="s">
        <v>136</v>
      </c>
      <c r="N483" t="s">
        <v>3065</v>
      </c>
      <c r="O483" t="s">
        <v>41</v>
      </c>
      <c r="P483" t="s">
        <v>65</v>
      </c>
      <c r="Q483" t="s">
        <v>3066</v>
      </c>
      <c r="R483" s="9">
        <v>17.88</v>
      </c>
      <c r="S483" s="9">
        <f>train[[#This Row],[Sales]]*20%</f>
        <v>3.5760000000000001</v>
      </c>
    </row>
    <row r="484" spans="1:19" x14ac:dyDescent="0.3">
      <c r="A484">
        <v>483</v>
      </c>
      <c r="B484" t="s">
        <v>3170</v>
      </c>
      <c r="C484" t="s">
        <v>4545</v>
      </c>
      <c r="D484" t="s">
        <v>775</v>
      </c>
      <c r="E484" t="s">
        <v>46</v>
      </c>
      <c r="F484" t="s">
        <v>3171</v>
      </c>
      <c r="G484" t="s">
        <v>3172</v>
      </c>
      <c r="H484" t="s">
        <v>22</v>
      </c>
      <c r="I484" t="s">
        <v>23</v>
      </c>
      <c r="J484" t="s">
        <v>134</v>
      </c>
      <c r="K484" t="s">
        <v>135</v>
      </c>
      <c r="L484">
        <v>19120</v>
      </c>
      <c r="M484" t="s">
        <v>136</v>
      </c>
      <c r="N484" t="s">
        <v>2999</v>
      </c>
      <c r="O484" t="s">
        <v>28</v>
      </c>
      <c r="P484" t="s">
        <v>31</v>
      </c>
      <c r="Q484" t="s">
        <v>3000</v>
      </c>
      <c r="R484" s="9">
        <v>63.686</v>
      </c>
      <c r="S484" s="9">
        <f>train[[#This Row],[Sales]]*20%</f>
        <v>12.737200000000001</v>
      </c>
    </row>
    <row r="485" spans="1:19" x14ac:dyDescent="0.3">
      <c r="A485">
        <v>484</v>
      </c>
      <c r="B485" t="s">
        <v>3174</v>
      </c>
      <c r="C485" t="s">
        <v>4683</v>
      </c>
      <c r="D485" t="s">
        <v>4832</v>
      </c>
      <c r="E485" t="s">
        <v>19</v>
      </c>
      <c r="F485" t="s">
        <v>3175</v>
      </c>
      <c r="G485" t="s">
        <v>3176</v>
      </c>
      <c r="H485" t="s">
        <v>22</v>
      </c>
      <c r="I485" t="s">
        <v>23</v>
      </c>
      <c r="J485" t="s">
        <v>82</v>
      </c>
      <c r="K485" t="s">
        <v>83</v>
      </c>
      <c r="L485">
        <v>98105</v>
      </c>
      <c r="M485" t="s">
        <v>39</v>
      </c>
      <c r="N485" t="s">
        <v>1000</v>
      </c>
      <c r="O485" t="s">
        <v>41</v>
      </c>
      <c r="P485" t="s">
        <v>65</v>
      </c>
      <c r="Q485" t="s">
        <v>1001</v>
      </c>
      <c r="R485" s="9">
        <v>83.84</v>
      </c>
      <c r="S485" s="9">
        <f>train[[#This Row],[Sales]]*20%</f>
        <v>16.768000000000001</v>
      </c>
    </row>
    <row r="486" spans="1:19" x14ac:dyDescent="0.3">
      <c r="A486">
        <v>485</v>
      </c>
      <c r="B486" t="s">
        <v>3178</v>
      </c>
      <c r="C486" t="s">
        <v>3179</v>
      </c>
      <c r="D486" t="s">
        <v>665</v>
      </c>
      <c r="E486" t="s">
        <v>46</v>
      </c>
      <c r="F486" t="s">
        <v>3180</v>
      </c>
      <c r="G486" t="s">
        <v>3181</v>
      </c>
      <c r="H486" t="s">
        <v>91</v>
      </c>
      <c r="I486" t="s">
        <v>23</v>
      </c>
      <c r="J486" t="s">
        <v>288</v>
      </c>
      <c r="K486" t="s">
        <v>197</v>
      </c>
      <c r="L486">
        <v>60610</v>
      </c>
      <c r="M486" t="s">
        <v>94</v>
      </c>
      <c r="N486" t="s">
        <v>3182</v>
      </c>
      <c r="O486" t="s">
        <v>41</v>
      </c>
      <c r="P486" t="s">
        <v>62</v>
      </c>
      <c r="Q486" t="s">
        <v>3183</v>
      </c>
      <c r="R486" s="9">
        <v>16.52</v>
      </c>
      <c r="S486" s="9">
        <f>train[[#This Row],[Sales]]*20%</f>
        <v>3.3040000000000003</v>
      </c>
    </row>
    <row r="487" spans="1:19" x14ac:dyDescent="0.3">
      <c r="A487">
        <v>486</v>
      </c>
      <c r="B487" t="s">
        <v>3184</v>
      </c>
      <c r="C487" t="s">
        <v>4789</v>
      </c>
      <c r="D487" t="s">
        <v>4681</v>
      </c>
      <c r="E487" t="s">
        <v>46</v>
      </c>
      <c r="F487" t="s">
        <v>3185</v>
      </c>
      <c r="G487" t="s">
        <v>3186</v>
      </c>
      <c r="H487" t="s">
        <v>22</v>
      </c>
      <c r="I487" t="s">
        <v>23</v>
      </c>
      <c r="J487" t="s">
        <v>1182</v>
      </c>
      <c r="K487" t="s">
        <v>295</v>
      </c>
      <c r="L487">
        <v>85705</v>
      </c>
      <c r="M487" t="s">
        <v>39</v>
      </c>
      <c r="N487" t="s">
        <v>2005</v>
      </c>
      <c r="O487" t="s">
        <v>28</v>
      </c>
      <c r="P487" t="s">
        <v>60</v>
      </c>
      <c r="Q487" t="s">
        <v>2006</v>
      </c>
      <c r="R487" s="9">
        <v>206.11199999999999</v>
      </c>
      <c r="S487" s="9">
        <f>train[[#This Row],[Sales]]*20%</f>
        <v>41.2224</v>
      </c>
    </row>
    <row r="488" spans="1:19" x14ac:dyDescent="0.3">
      <c r="A488">
        <v>487</v>
      </c>
      <c r="B488" t="s">
        <v>3188</v>
      </c>
      <c r="C488" t="s">
        <v>4835</v>
      </c>
      <c r="D488" t="s">
        <v>3177</v>
      </c>
      <c r="E488" t="s">
        <v>46</v>
      </c>
      <c r="F488" t="s">
        <v>3189</v>
      </c>
      <c r="G488" t="s">
        <v>3190</v>
      </c>
      <c r="H488" t="s">
        <v>91</v>
      </c>
      <c r="I488" t="s">
        <v>23</v>
      </c>
      <c r="J488" t="s">
        <v>3191</v>
      </c>
      <c r="K488" t="s">
        <v>38</v>
      </c>
      <c r="L488">
        <v>92677</v>
      </c>
      <c r="M488" t="s">
        <v>39</v>
      </c>
      <c r="N488" t="s">
        <v>1942</v>
      </c>
      <c r="O488" t="s">
        <v>28</v>
      </c>
      <c r="P488" t="s">
        <v>29</v>
      </c>
      <c r="Q488" t="s">
        <v>1943</v>
      </c>
      <c r="R488" s="9">
        <v>203.983</v>
      </c>
      <c r="S488" s="9">
        <f>train[[#This Row],[Sales]]*20%</f>
        <v>40.796600000000005</v>
      </c>
    </row>
    <row r="489" spans="1:19" x14ac:dyDescent="0.3">
      <c r="A489">
        <v>488</v>
      </c>
      <c r="B489" t="s">
        <v>3192</v>
      </c>
      <c r="C489" t="s">
        <v>1207</v>
      </c>
      <c r="D489" t="s">
        <v>4663</v>
      </c>
      <c r="E489" t="s">
        <v>46</v>
      </c>
      <c r="F489" t="s">
        <v>3193</v>
      </c>
      <c r="G489" t="s">
        <v>3194</v>
      </c>
      <c r="H489" t="s">
        <v>36</v>
      </c>
      <c r="I489" t="s">
        <v>23</v>
      </c>
      <c r="J489" t="s">
        <v>3195</v>
      </c>
      <c r="K489" t="s">
        <v>751</v>
      </c>
      <c r="L489">
        <v>8302</v>
      </c>
      <c r="M489" t="s">
        <v>136</v>
      </c>
      <c r="N489" t="s">
        <v>3196</v>
      </c>
      <c r="O489" t="s">
        <v>41</v>
      </c>
      <c r="P489" t="s">
        <v>54</v>
      </c>
      <c r="Q489" t="s">
        <v>3197</v>
      </c>
      <c r="R489" s="9">
        <v>40.74</v>
      </c>
      <c r="S489" s="9">
        <f>train[[#This Row],[Sales]]*20%</f>
        <v>8.1480000000000015</v>
      </c>
    </row>
    <row r="490" spans="1:19" x14ac:dyDescent="0.3">
      <c r="A490">
        <v>489</v>
      </c>
      <c r="B490" t="s">
        <v>3198</v>
      </c>
      <c r="C490" t="s">
        <v>193</v>
      </c>
      <c r="D490" t="s">
        <v>312</v>
      </c>
      <c r="E490" t="s">
        <v>19</v>
      </c>
      <c r="F490" t="s">
        <v>3199</v>
      </c>
      <c r="G490" t="s">
        <v>3200</v>
      </c>
      <c r="H490" t="s">
        <v>22</v>
      </c>
      <c r="I490" t="s">
        <v>23</v>
      </c>
      <c r="J490" t="s">
        <v>3201</v>
      </c>
      <c r="K490" t="s">
        <v>1121</v>
      </c>
      <c r="L490">
        <v>2149</v>
      </c>
      <c r="M490" t="s">
        <v>136</v>
      </c>
      <c r="N490" t="s">
        <v>2801</v>
      </c>
      <c r="O490" t="s">
        <v>63</v>
      </c>
      <c r="P490" t="s">
        <v>64</v>
      </c>
      <c r="Q490" t="s">
        <v>2802</v>
      </c>
      <c r="R490" s="9">
        <v>39.99</v>
      </c>
      <c r="S490" s="9">
        <f>train[[#This Row],[Sales]]*20%</f>
        <v>7.9980000000000011</v>
      </c>
    </row>
    <row r="491" spans="1:19" x14ac:dyDescent="0.3">
      <c r="A491">
        <v>490</v>
      </c>
      <c r="B491" t="s">
        <v>3202</v>
      </c>
      <c r="C491" t="s">
        <v>4836</v>
      </c>
      <c r="D491" t="s">
        <v>4837</v>
      </c>
      <c r="E491" t="s">
        <v>46</v>
      </c>
      <c r="F491" t="s">
        <v>3203</v>
      </c>
      <c r="G491" t="s">
        <v>3204</v>
      </c>
      <c r="H491" t="s">
        <v>91</v>
      </c>
      <c r="I491" t="s">
        <v>23</v>
      </c>
      <c r="J491" t="s">
        <v>887</v>
      </c>
      <c r="K491" t="s">
        <v>38</v>
      </c>
      <c r="L491">
        <v>92024</v>
      </c>
      <c r="M491" t="s">
        <v>39</v>
      </c>
      <c r="N491" t="s">
        <v>2210</v>
      </c>
      <c r="O491" t="s">
        <v>41</v>
      </c>
      <c r="P491" t="s">
        <v>65</v>
      </c>
      <c r="Q491" t="s">
        <v>2211</v>
      </c>
      <c r="R491" s="9">
        <v>82.896000000000001</v>
      </c>
      <c r="S491" s="9">
        <f>train[[#This Row],[Sales]]*20%</f>
        <v>16.5792</v>
      </c>
    </row>
    <row r="492" spans="1:19" x14ac:dyDescent="0.3">
      <c r="A492">
        <v>491</v>
      </c>
      <c r="B492" t="s">
        <v>3208</v>
      </c>
      <c r="C492" t="s">
        <v>262</v>
      </c>
      <c r="D492" t="s">
        <v>3209</v>
      </c>
      <c r="E492" t="s">
        <v>46</v>
      </c>
      <c r="F492" t="s">
        <v>3210</v>
      </c>
      <c r="G492" t="s">
        <v>3211</v>
      </c>
      <c r="H492" t="s">
        <v>22</v>
      </c>
      <c r="I492" t="s">
        <v>23</v>
      </c>
      <c r="J492" t="s">
        <v>887</v>
      </c>
      <c r="K492" t="s">
        <v>38</v>
      </c>
      <c r="L492">
        <v>92024</v>
      </c>
      <c r="M492" t="s">
        <v>39</v>
      </c>
      <c r="N492" t="s">
        <v>3017</v>
      </c>
      <c r="O492" t="s">
        <v>41</v>
      </c>
      <c r="P492" t="s">
        <v>77</v>
      </c>
      <c r="Q492" t="s">
        <v>3018</v>
      </c>
      <c r="R492" s="9">
        <v>111.96</v>
      </c>
      <c r="S492" s="9">
        <f>train[[#This Row],[Sales]]*20%</f>
        <v>22.391999999999999</v>
      </c>
    </row>
    <row r="493" spans="1:19" x14ac:dyDescent="0.3">
      <c r="A493">
        <v>492</v>
      </c>
      <c r="B493" t="s">
        <v>3212</v>
      </c>
      <c r="C493" t="s">
        <v>2602</v>
      </c>
      <c r="D493" t="s">
        <v>1577</v>
      </c>
      <c r="E493" t="s">
        <v>46</v>
      </c>
      <c r="F493" t="s">
        <v>3213</v>
      </c>
      <c r="G493" t="s">
        <v>3214</v>
      </c>
      <c r="H493" t="s">
        <v>22</v>
      </c>
      <c r="I493" t="s">
        <v>23</v>
      </c>
      <c r="J493" t="s">
        <v>1325</v>
      </c>
      <c r="K493" t="s">
        <v>25</v>
      </c>
      <c r="L493">
        <v>40475</v>
      </c>
      <c r="M493" t="s">
        <v>26</v>
      </c>
      <c r="N493" t="s">
        <v>2305</v>
      </c>
      <c r="O493" t="s">
        <v>41</v>
      </c>
      <c r="P493" t="s">
        <v>65</v>
      </c>
      <c r="Q493" t="s">
        <v>2306</v>
      </c>
      <c r="R493" s="9">
        <v>124.75</v>
      </c>
      <c r="S493" s="9">
        <f>train[[#This Row],[Sales]]*20%</f>
        <v>24.950000000000003</v>
      </c>
    </row>
    <row r="494" spans="1:19" x14ac:dyDescent="0.3">
      <c r="A494">
        <v>493</v>
      </c>
      <c r="B494" t="s">
        <v>3215</v>
      </c>
      <c r="C494" t="s">
        <v>4828</v>
      </c>
      <c r="D494" t="s">
        <v>4679</v>
      </c>
      <c r="E494" t="s">
        <v>46</v>
      </c>
      <c r="F494" t="s">
        <v>3216</v>
      </c>
      <c r="G494" t="s">
        <v>3217</v>
      </c>
      <c r="H494" t="s">
        <v>22</v>
      </c>
      <c r="I494" t="s">
        <v>23</v>
      </c>
      <c r="J494" t="s">
        <v>1063</v>
      </c>
      <c r="K494" t="s">
        <v>257</v>
      </c>
      <c r="L494">
        <v>11561</v>
      </c>
      <c r="M494" t="s">
        <v>136</v>
      </c>
      <c r="N494" t="s">
        <v>221</v>
      </c>
      <c r="O494" t="s">
        <v>63</v>
      </c>
      <c r="P494" t="s">
        <v>153</v>
      </c>
      <c r="Q494" t="s">
        <v>222</v>
      </c>
      <c r="R494" s="9">
        <v>91.96</v>
      </c>
      <c r="S494" s="9">
        <f>train[[#This Row],[Sales]]*20%</f>
        <v>18.391999999999999</v>
      </c>
    </row>
    <row r="495" spans="1:19" x14ac:dyDescent="0.3">
      <c r="A495">
        <v>494</v>
      </c>
      <c r="B495" t="s">
        <v>3218</v>
      </c>
      <c r="C495" t="s">
        <v>4669</v>
      </c>
      <c r="D495" t="s">
        <v>3219</v>
      </c>
      <c r="E495" t="s">
        <v>46</v>
      </c>
      <c r="F495" t="s">
        <v>3220</v>
      </c>
      <c r="G495" t="s">
        <v>3221</v>
      </c>
      <c r="H495" t="s">
        <v>22</v>
      </c>
      <c r="I495" t="s">
        <v>23</v>
      </c>
      <c r="J495" t="s">
        <v>134</v>
      </c>
      <c r="K495" t="s">
        <v>135</v>
      </c>
      <c r="L495">
        <v>19140</v>
      </c>
      <c r="M495" t="s">
        <v>136</v>
      </c>
      <c r="N495" t="s">
        <v>3222</v>
      </c>
      <c r="O495" t="s">
        <v>41</v>
      </c>
      <c r="P495" t="s">
        <v>165</v>
      </c>
      <c r="Q495" t="s">
        <v>633</v>
      </c>
      <c r="R495" s="9">
        <v>9.3439999999999994</v>
      </c>
      <c r="S495" s="9">
        <f>train[[#This Row],[Sales]]*20%</f>
        <v>1.8688</v>
      </c>
    </row>
    <row r="496" spans="1:19" x14ac:dyDescent="0.3">
      <c r="A496">
        <v>495</v>
      </c>
      <c r="B496" t="s">
        <v>3223</v>
      </c>
      <c r="C496" t="s">
        <v>4733</v>
      </c>
      <c r="D496" t="s">
        <v>1128</v>
      </c>
      <c r="E496" t="s">
        <v>46</v>
      </c>
      <c r="F496" t="s">
        <v>3224</v>
      </c>
      <c r="G496" t="s">
        <v>3225</v>
      </c>
      <c r="H496" t="s">
        <v>36</v>
      </c>
      <c r="I496" t="s">
        <v>23</v>
      </c>
      <c r="J496" t="s">
        <v>82</v>
      </c>
      <c r="K496" t="s">
        <v>83</v>
      </c>
      <c r="L496">
        <v>98103</v>
      </c>
      <c r="M496" t="s">
        <v>39</v>
      </c>
      <c r="N496" t="s">
        <v>2320</v>
      </c>
      <c r="O496" t="s">
        <v>41</v>
      </c>
      <c r="P496" t="s">
        <v>65</v>
      </c>
      <c r="Q496" t="s">
        <v>2321</v>
      </c>
      <c r="R496" s="9">
        <v>35.351999999999997</v>
      </c>
      <c r="S496" s="9">
        <f>train[[#This Row],[Sales]]*20%</f>
        <v>7.0703999999999994</v>
      </c>
    </row>
    <row r="497" spans="1:19" x14ac:dyDescent="0.3">
      <c r="A497">
        <v>496</v>
      </c>
      <c r="B497" t="s">
        <v>3226</v>
      </c>
      <c r="C497" t="s">
        <v>1257</v>
      </c>
      <c r="D497" t="s">
        <v>1257</v>
      </c>
      <c r="E497" t="s">
        <v>1158</v>
      </c>
      <c r="F497" t="s">
        <v>3227</v>
      </c>
      <c r="G497" t="s">
        <v>3228</v>
      </c>
      <c r="H497" t="s">
        <v>22</v>
      </c>
      <c r="I497" t="s">
        <v>23</v>
      </c>
      <c r="J497" t="s">
        <v>256</v>
      </c>
      <c r="K497" t="s">
        <v>257</v>
      </c>
      <c r="L497">
        <v>10011</v>
      </c>
      <c r="M497" t="s">
        <v>136</v>
      </c>
      <c r="N497" t="s">
        <v>51</v>
      </c>
      <c r="O497" t="s">
        <v>28</v>
      </c>
      <c r="P497" t="s">
        <v>52</v>
      </c>
      <c r="Q497" t="s">
        <v>53</v>
      </c>
      <c r="R497" s="9">
        <v>1044.6300000000001</v>
      </c>
      <c r="S497" s="9">
        <f>train[[#This Row],[Sales]]*20%</f>
        <v>208.92600000000004</v>
      </c>
    </row>
    <row r="498" spans="1:19" x14ac:dyDescent="0.3">
      <c r="A498">
        <v>497</v>
      </c>
      <c r="B498" t="s">
        <v>3229</v>
      </c>
      <c r="C498" t="s">
        <v>4673</v>
      </c>
      <c r="D498" t="s">
        <v>4673</v>
      </c>
      <c r="E498" t="s">
        <v>1158</v>
      </c>
      <c r="F498" t="s">
        <v>3230</v>
      </c>
      <c r="G498" t="s">
        <v>3231</v>
      </c>
      <c r="H498" t="s">
        <v>22</v>
      </c>
      <c r="I498" t="s">
        <v>23</v>
      </c>
      <c r="J498" t="s">
        <v>134</v>
      </c>
      <c r="K498" t="s">
        <v>135</v>
      </c>
      <c r="L498">
        <v>19134</v>
      </c>
      <c r="M498" t="s">
        <v>136</v>
      </c>
      <c r="N498" t="s">
        <v>825</v>
      </c>
      <c r="O498" t="s">
        <v>41</v>
      </c>
      <c r="P498" t="s">
        <v>77</v>
      </c>
      <c r="Q498" t="s">
        <v>826</v>
      </c>
      <c r="R498" s="9">
        <v>11.352</v>
      </c>
      <c r="S498" s="9">
        <f>train[[#This Row],[Sales]]*20%</f>
        <v>2.2704</v>
      </c>
    </row>
    <row r="499" spans="1:19" x14ac:dyDescent="0.3">
      <c r="A499">
        <v>498</v>
      </c>
      <c r="B499" t="s">
        <v>3232</v>
      </c>
      <c r="C499" t="s">
        <v>1806</v>
      </c>
      <c r="D499" t="s">
        <v>273</v>
      </c>
      <c r="E499" t="s">
        <v>178</v>
      </c>
      <c r="F499" t="s">
        <v>3233</v>
      </c>
      <c r="G499" t="s">
        <v>3234</v>
      </c>
      <c r="H499" t="s">
        <v>22</v>
      </c>
      <c r="I499" t="s">
        <v>23</v>
      </c>
      <c r="J499" t="s">
        <v>3235</v>
      </c>
      <c r="K499" t="s">
        <v>93</v>
      </c>
      <c r="L499">
        <v>75002</v>
      </c>
      <c r="M499" t="s">
        <v>94</v>
      </c>
      <c r="N499" t="s">
        <v>3236</v>
      </c>
      <c r="O499" t="s">
        <v>63</v>
      </c>
      <c r="P499" t="s">
        <v>153</v>
      </c>
      <c r="Q499" t="s">
        <v>3237</v>
      </c>
      <c r="R499" s="9">
        <v>21.48</v>
      </c>
      <c r="S499" s="9">
        <f>train[[#This Row],[Sales]]*20%</f>
        <v>4.2960000000000003</v>
      </c>
    </row>
    <row r="500" spans="1:19" x14ac:dyDescent="0.3">
      <c r="A500">
        <v>499</v>
      </c>
      <c r="B500" t="s">
        <v>3241</v>
      </c>
      <c r="C500" t="s">
        <v>2314</v>
      </c>
      <c r="D500" t="s">
        <v>3242</v>
      </c>
      <c r="E500" t="s">
        <v>178</v>
      </c>
      <c r="F500" t="s">
        <v>3243</v>
      </c>
      <c r="G500" t="s">
        <v>3244</v>
      </c>
      <c r="H500" t="s">
        <v>22</v>
      </c>
      <c r="I500" t="s">
        <v>23</v>
      </c>
      <c r="J500" t="s">
        <v>3245</v>
      </c>
      <c r="K500" t="s">
        <v>93</v>
      </c>
      <c r="L500">
        <v>79907</v>
      </c>
      <c r="M500" t="s">
        <v>94</v>
      </c>
      <c r="N500" t="s">
        <v>3246</v>
      </c>
      <c r="O500" t="s">
        <v>63</v>
      </c>
      <c r="P500" t="s">
        <v>64</v>
      </c>
      <c r="Q500" t="s">
        <v>3247</v>
      </c>
      <c r="R500" s="9">
        <v>40.68</v>
      </c>
      <c r="S500" s="9">
        <f>train[[#This Row],[Sales]]*20%</f>
        <v>8.136000000000001</v>
      </c>
    </row>
    <row r="501" spans="1:19" x14ac:dyDescent="0.3">
      <c r="A501">
        <v>500</v>
      </c>
      <c r="B501" t="s">
        <v>3248</v>
      </c>
      <c r="C501" t="s">
        <v>1422</v>
      </c>
      <c r="D501" t="s">
        <v>1068</v>
      </c>
      <c r="E501" t="s">
        <v>46</v>
      </c>
      <c r="F501" t="s">
        <v>3249</v>
      </c>
      <c r="G501" t="s">
        <v>3250</v>
      </c>
      <c r="H501" t="s">
        <v>91</v>
      </c>
      <c r="I501" t="s">
        <v>23</v>
      </c>
      <c r="J501" t="s">
        <v>429</v>
      </c>
      <c r="K501" t="s">
        <v>197</v>
      </c>
      <c r="L501">
        <v>60505</v>
      </c>
      <c r="M501" t="s">
        <v>94</v>
      </c>
      <c r="N501" t="s">
        <v>1166</v>
      </c>
      <c r="O501" t="s">
        <v>41</v>
      </c>
      <c r="P501" t="s">
        <v>54</v>
      </c>
      <c r="Q501" t="s">
        <v>1167</v>
      </c>
      <c r="R501" s="9">
        <v>23.952000000000002</v>
      </c>
      <c r="S501" s="9">
        <f>train[[#This Row],[Sales]]*20%</f>
        <v>4.7904000000000009</v>
      </c>
    </row>
    <row r="502" spans="1:19" x14ac:dyDescent="0.3">
      <c r="A502">
        <v>501</v>
      </c>
      <c r="B502" t="s">
        <v>3251</v>
      </c>
      <c r="C502" t="s">
        <v>4584</v>
      </c>
      <c r="D502" t="s">
        <v>2963</v>
      </c>
      <c r="E502" t="s">
        <v>46</v>
      </c>
      <c r="F502" t="s">
        <v>3252</v>
      </c>
      <c r="G502" t="s">
        <v>3253</v>
      </c>
      <c r="H502" t="s">
        <v>36</v>
      </c>
      <c r="I502" t="s">
        <v>23</v>
      </c>
      <c r="J502" t="s">
        <v>2512</v>
      </c>
      <c r="K502" t="s">
        <v>302</v>
      </c>
      <c r="L502">
        <v>23464</v>
      </c>
      <c r="M502" t="s">
        <v>26</v>
      </c>
      <c r="N502" t="s">
        <v>1536</v>
      </c>
      <c r="O502" t="s">
        <v>41</v>
      </c>
      <c r="P502" t="s">
        <v>62</v>
      </c>
      <c r="Q502" t="s">
        <v>1537</v>
      </c>
      <c r="R502" s="9">
        <v>10.96</v>
      </c>
      <c r="S502" s="9">
        <f>train[[#This Row],[Sales]]*20%</f>
        <v>2.1920000000000002</v>
      </c>
    </row>
    <row r="503" spans="1:19" x14ac:dyDescent="0.3">
      <c r="A503">
        <v>502</v>
      </c>
      <c r="B503" t="s">
        <v>3254</v>
      </c>
      <c r="C503" t="s">
        <v>1357</v>
      </c>
      <c r="D503" t="s">
        <v>3036</v>
      </c>
      <c r="E503" t="s">
        <v>46</v>
      </c>
      <c r="F503" t="s">
        <v>3255</v>
      </c>
      <c r="G503" t="s">
        <v>3256</v>
      </c>
      <c r="H503" t="s">
        <v>36</v>
      </c>
      <c r="I503" t="s">
        <v>23</v>
      </c>
      <c r="J503" t="s">
        <v>3257</v>
      </c>
      <c r="K503" t="s">
        <v>93</v>
      </c>
      <c r="L503">
        <v>76051</v>
      </c>
      <c r="M503" t="s">
        <v>94</v>
      </c>
      <c r="N503" t="s">
        <v>3258</v>
      </c>
      <c r="O503" t="s">
        <v>41</v>
      </c>
      <c r="P503" t="s">
        <v>62</v>
      </c>
      <c r="Q503" t="s">
        <v>3259</v>
      </c>
      <c r="R503" s="9">
        <v>33.488</v>
      </c>
      <c r="S503" s="9">
        <f>train[[#This Row],[Sales]]*20%</f>
        <v>6.6976000000000004</v>
      </c>
    </row>
    <row r="504" spans="1:19" x14ac:dyDescent="0.3">
      <c r="A504">
        <v>503</v>
      </c>
      <c r="B504" t="s">
        <v>3260</v>
      </c>
      <c r="C504" t="s">
        <v>3261</v>
      </c>
      <c r="D504" t="s">
        <v>3262</v>
      </c>
      <c r="E504" t="s">
        <v>19</v>
      </c>
      <c r="F504" t="s">
        <v>3263</v>
      </c>
      <c r="G504" t="s">
        <v>3264</v>
      </c>
      <c r="H504" t="s">
        <v>22</v>
      </c>
      <c r="I504" t="s">
        <v>23</v>
      </c>
      <c r="J504" t="s">
        <v>2542</v>
      </c>
      <c r="K504" t="s">
        <v>83</v>
      </c>
      <c r="L504">
        <v>98502</v>
      </c>
      <c r="M504" t="s">
        <v>39</v>
      </c>
      <c r="N504" t="s">
        <v>3265</v>
      </c>
      <c r="O504" t="s">
        <v>63</v>
      </c>
      <c r="P504" t="s">
        <v>64</v>
      </c>
      <c r="Q504" t="s">
        <v>4840</v>
      </c>
      <c r="R504" s="9">
        <v>201.56800000000001</v>
      </c>
      <c r="S504" s="9">
        <f>train[[#This Row],[Sales]]*20%</f>
        <v>40.313600000000008</v>
      </c>
    </row>
    <row r="505" spans="1:19" x14ac:dyDescent="0.3">
      <c r="A505">
        <v>504</v>
      </c>
      <c r="B505" t="s">
        <v>3267</v>
      </c>
      <c r="C505" t="s">
        <v>3268</v>
      </c>
      <c r="D505" t="s">
        <v>3269</v>
      </c>
      <c r="E505" t="s">
        <v>178</v>
      </c>
      <c r="F505" t="s">
        <v>3270</v>
      </c>
      <c r="G505" t="s">
        <v>3271</v>
      </c>
      <c r="H505" t="s">
        <v>91</v>
      </c>
      <c r="I505" t="s">
        <v>23</v>
      </c>
      <c r="J505" t="s">
        <v>1253</v>
      </c>
      <c r="K505" t="s">
        <v>197</v>
      </c>
      <c r="L505">
        <v>61604</v>
      </c>
      <c r="M505" t="s">
        <v>94</v>
      </c>
      <c r="N505" t="s">
        <v>3272</v>
      </c>
      <c r="O505" t="s">
        <v>28</v>
      </c>
      <c r="P505" t="s">
        <v>29</v>
      </c>
      <c r="Q505" t="s">
        <v>3273</v>
      </c>
      <c r="R505" s="9">
        <v>359.05799999999999</v>
      </c>
      <c r="S505" s="9">
        <f>train[[#This Row],[Sales]]*20%</f>
        <v>71.811599999999999</v>
      </c>
    </row>
    <row r="506" spans="1:19" x14ac:dyDescent="0.3">
      <c r="A506">
        <v>505</v>
      </c>
      <c r="B506" t="s">
        <v>3279</v>
      </c>
      <c r="C506" t="s">
        <v>3280</v>
      </c>
      <c r="D506" t="s">
        <v>2939</v>
      </c>
      <c r="E506" t="s">
        <v>46</v>
      </c>
      <c r="F506" t="s">
        <v>3281</v>
      </c>
      <c r="G506" t="s">
        <v>3282</v>
      </c>
      <c r="H506" t="s">
        <v>36</v>
      </c>
      <c r="I506" t="s">
        <v>23</v>
      </c>
      <c r="J506" t="s">
        <v>37</v>
      </c>
      <c r="K506" t="s">
        <v>38</v>
      </c>
      <c r="L506">
        <v>90008</v>
      </c>
      <c r="M506" t="s">
        <v>39</v>
      </c>
      <c r="N506" t="s">
        <v>3272</v>
      </c>
      <c r="O506" t="s">
        <v>28</v>
      </c>
      <c r="P506" t="s">
        <v>29</v>
      </c>
      <c r="Q506" t="s">
        <v>3273</v>
      </c>
      <c r="R506" s="9">
        <v>290.666</v>
      </c>
      <c r="S506" s="9">
        <f>train[[#This Row],[Sales]]*20%</f>
        <v>58.133200000000002</v>
      </c>
    </row>
    <row r="507" spans="1:19" x14ac:dyDescent="0.3">
      <c r="A507">
        <v>506</v>
      </c>
      <c r="B507" t="s">
        <v>3286</v>
      </c>
      <c r="C507" t="s">
        <v>4630</v>
      </c>
      <c r="D507" t="s">
        <v>2477</v>
      </c>
      <c r="E507" t="s">
        <v>46</v>
      </c>
      <c r="F507" t="s">
        <v>3287</v>
      </c>
      <c r="G507" t="s">
        <v>3288</v>
      </c>
      <c r="H507" t="s">
        <v>22</v>
      </c>
      <c r="I507" t="s">
        <v>23</v>
      </c>
      <c r="J507" t="s">
        <v>3289</v>
      </c>
      <c r="K507" t="s">
        <v>83</v>
      </c>
      <c r="L507">
        <v>98031</v>
      </c>
      <c r="M507" t="s">
        <v>39</v>
      </c>
      <c r="N507" t="s">
        <v>3290</v>
      </c>
      <c r="O507" t="s">
        <v>28</v>
      </c>
      <c r="P507" t="s">
        <v>60</v>
      </c>
      <c r="Q507" t="s">
        <v>3291</v>
      </c>
      <c r="R507" s="9">
        <v>198.46</v>
      </c>
      <c r="S507" s="9">
        <f>train[[#This Row],[Sales]]*20%</f>
        <v>39.692000000000007</v>
      </c>
    </row>
    <row r="508" spans="1:19" x14ac:dyDescent="0.3">
      <c r="A508">
        <v>507</v>
      </c>
      <c r="B508" t="s">
        <v>3292</v>
      </c>
      <c r="C508" t="s">
        <v>675</v>
      </c>
      <c r="D508" t="s">
        <v>819</v>
      </c>
      <c r="E508" t="s">
        <v>46</v>
      </c>
      <c r="F508" t="s">
        <v>3293</v>
      </c>
      <c r="G508" t="s">
        <v>3294</v>
      </c>
      <c r="H508" t="s">
        <v>22</v>
      </c>
      <c r="I508" t="s">
        <v>23</v>
      </c>
      <c r="J508" t="s">
        <v>37</v>
      </c>
      <c r="K508" t="s">
        <v>38</v>
      </c>
      <c r="L508">
        <v>90049</v>
      </c>
      <c r="M508" t="s">
        <v>39</v>
      </c>
      <c r="N508" t="s">
        <v>3055</v>
      </c>
      <c r="O508" t="s">
        <v>63</v>
      </c>
      <c r="P508" t="s">
        <v>64</v>
      </c>
      <c r="Q508" t="s">
        <v>3056</v>
      </c>
      <c r="R508" s="9">
        <v>675.96</v>
      </c>
      <c r="S508" s="9">
        <f>train[[#This Row],[Sales]]*20%</f>
        <v>135.19200000000001</v>
      </c>
    </row>
    <row r="509" spans="1:19" x14ac:dyDescent="0.3">
      <c r="A509">
        <v>508</v>
      </c>
      <c r="B509" t="s">
        <v>3295</v>
      </c>
      <c r="C509" t="s">
        <v>2900</v>
      </c>
      <c r="D509" t="s">
        <v>141</v>
      </c>
      <c r="E509" t="s">
        <v>46</v>
      </c>
      <c r="F509" t="s">
        <v>3296</v>
      </c>
      <c r="G509" t="s">
        <v>3297</v>
      </c>
      <c r="H509" t="s">
        <v>22</v>
      </c>
      <c r="I509" t="s">
        <v>23</v>
      </c>
      <c r="J509" t="s">
        <v>3298</v>
      </c>
      <c r="K509" t="s">
        <v>691</v>
      </c>
      <c r="L509">
        <v>70506</v>
      </c>
      <c r="M509" t="s">
        <v>26</v>
      </c>
      <c r="N509" t="s">
        <v>2764</v>
      </c>
      <c r="O509" t="s">
        <v>28</v>
      </c>
      <c r="P509" t="s">
        <v>31</v>
      </c>
      <c r="Q509" t="s">
        <v>2765</v>
      </c>
      <c r="R509" s="9">
        <v>517.5</v>
      </c>
      <c r="S509" s="9">
        <f>train[[#This Row],[Sales]]*20%</f>
        <v>103.5</v>
      </c>
    </row>
    <row r="510" spans="1:19" x14ac:dyDescent="0.3">
      <c r="A510">
        <v>509</v>
      </c>
      <c r="B510" t="s">
        <v>3299</v>
      </c>
      <c r="C510" t="s">
        <v>331</v>
      </c>
      <c r="D510" t="s">
        <v>4714</v>
      </c>
      <c r="E510" t="s">
        <v>46</v>
      </c>
      <c r="F510" t="s">
        <v>3300</v>
      </c>
      <c r="G510" t="s">
        <v>3301</v>
      </c>
      <c r="H510" t="s">
        <v>22</v>
      </c>
      <c r="I510" t="s">
        <v>23</v>
      </c>
      <c r="J510" t="s">
        <v>3302</v>
      </c>
      <c r="K510" t="s">
        <v>390</v>
      </c>
      <c r="L510">
        <v>97224</v>
      </c>
      <c r="M510" t="s">
        <v>39</v>
      </c>
      <c r="N510" t="s">
        <v>2566</v>
      </c>
      <c r="O510" t="s">
        <v>41</v>
      </c>
      <c r="P510" t="s">
        <v>77</v>
      </c>
      <c r="Q510" t="s">
        <v>2567</v>
      </c>
      <c r="R510" s="9">
        <v>15.552</v>
      </c>
      <c r="S510" s="9">
        <f>train[[#This Row],[Sales]]*20%</f>
        <v>3.1104000000000003</v>
      </c>
    </row>
    <row r="511" spans="1:19" x14ac:dyDescent="0.3">
      <c r="A511">
        <v>510</v>
      </c>
      <c r="B511" t="s">
        <v>3303</v>
      </c>
      <c r="C511" t="s">
        <v>2866</v>
      </c>
      <c r="D511" t="s">
        <v>4676</v>
      </c>
      <c r="E511" t="s">
        <v>46</v>
      </c>
      <c r="F511" t="s">
        <v>3304</v>
      </c>
      <c r="G511" t="s">
        <v>3305</v>
      </c>
      <c r="H511" t="s">
        <v>22</v>
      </c>
      <c r="I511" t="s">
        <v>23</v>
      </c>
      <c r="J511" t="s">
        <v>83</v>
      </c>
      <c r="K511" t="s">
        <v>2553</v>
      </c>
      <c r="L511">
        <v>20016</v>
      </c>
      <c r="M511" t="s">
        <v>136</v>
      </c>
      <c r="N511" t="s">
        <v>3306</v>
      </c>
      <c r="O511" t="s">
        <v>41</v>
      </c>
      <c r="P511" t="s">
        <v>77</v>
      </c>
      <c r="Q511" t="s">
        <v>3307</v>
      </c>
      <c r="R511" s="9">
        <v>19.440000000000001</v>
      </c>
      <c r="S511" s="9">
        <f>train[[#This Row],[Sales]]*20%</f>
        <v>3.8880000000000003</v>
      </c>
    </row>
    <row r="512" spans="1:19" x14ac:dyDescent="0.3">
      <c r="A512">
        <v>511</v>
      </c>
      <c r="B512" t="s">
        <v>3308</v>
      </c>
      <c r="C512" t="s">
        <v>3144</v>
      </c>
      <c r="D512" t="s">
        <v>4715</v>
      </c>
      <c r="E512" t="s">
        <v>46</v>
      </c>
      <c r="F512" t="s">
        <v>3309</v>
      </c>
      <c r="G512" t="s">
        <v>3310</v>
      </c>
      <c r="H512" t="s">
        <v>36</v>
      </c>
      <c r="I512" t="s">
        <v>23</v>
      </c>
      <c r="J512" t="s">
        <v>3311</v>
      </c>
      <c r="K512" t="s">
        <v>197</v>
      </c>
      <c r="L512">
        <v>60076</v>
      </c>
      <c r="M512" t="s">
        <v>94</v>
      </c>
      <c r="N512" t="s">
        <v>1869</v>
      </c>
      <c r="O512" t="s">
        <v>41</v>
      </c>
      <c r="P512" t="s">
        <v>259</v>
      </c>
      <c r="Q512" t="s">
        <v>531</v>
      </c>
      <c r="R512" s="9">
        <v>12.624000000000001</v>
      </c>
      <c r="S512" s="9">
        <f>train[[#This Row],[Sales]]*20%</f>
        <v>2.5248000000000004</v>
      </c>
    </row>
    <row r="513" spans="1:19" x14ac:dyDescent="0.3">
      <c r="A513">
        <v>512</v>
      </c>
      <c r="B513" t="s">
        <v>3315</v>
      </c>
      <c r="C513" t="s">
        <v>3316</v>
      </c>
      <c r="D513" t="s">
        <v>3316</v>
      </c>
      <c r="E513" t="s">
        <v>1158</v>
      </c>
      <c r="F513" t="s">
        <v>3317</v>
      </c>
      <c r="G513" t="s">
        <v>3318</v>
      </c>
      <c r="H513" t="s">
        <v>36</v>
      </c>
      <c r="I513" t="s">
        <v>23</v>
      </c>
      <c r="J513" t="s">
        <v>118</v>
      </c>
      <c r="K513" t="s">
        <v>38</v>
      </c>
      <c r="L513">
        <v>94110</v>
      </c>
      <c r="M513" t="s">
        <v>39</v>
      </c>
      <c r="N513" t="s">
        <v>3319</v>
      </c>
      <c r="O513" t="s">
        <v>41</v>
      </c>
      <c r="P513" t="s">
        <v>77</v>
      </c>
      <c r="Q513" t="s">
        <v>3320</v>
      </c>
      <c r="R513" s="9">
        <v>109.92</v>
      </c>
      <c r="S513" s="9">
        <f>train[[#This Row],[Sales]]*20%</f>
        <v>21.984000000000002</v>
      </c>
    </row>
    <row r="514" spans="1:19" x14ac:dyDescent="0.3">
      <c r="A514">
        <v>513</v>
      </c>
      <c r="B514" t="s">
        <v>3321</v>
      </c>
      <c r="C514" t="s">
        <v>3162</v>
      </c>
      <c r="D514" t="s">
        <v>2583</v>
      </c>
      <c r="E514" t="s">
        <v>178</v>
      </c>
      <c r="F514" t="s">
        <v>3322</v>
      </c>
      <c r="G514" t="s">
        <v>3323</v>
      </c>
      <c r="H514" t="s">
        <v>22</v>
      </c>
      <c r="I514" t="s">
        <v>23</v>
      </c>
      <c r="J514" t="s">
        <v>82</v>
      </c>
      <c r="K514" t="s">
        <v>83</v>
      </c>
      <c r="L514">
        <v>98105</v>
      </c>
      <c r="M514" t="s">
        <v>39</v>
      </c>
      <c r="N514" t="s">
        <v>370</v>
      </c>
      <c r="O514" t="s">
        <v>41</v>
      </c>
      <c r="P514" t="s">
        <v>54</v>
      </c>
      <c r="Q514" t="s">
        <v>371</v>
      </c>
      <c r="R514" s="9">
        <v>169.68</v>
      </c>
      <c r="S514" s="9">
        <f>train[[#This Row],[Sales]]*20%</f>
        <v>33.936</v>
      </c>
    </row>
    <row r="515" spans="1:19" x14ac:dyDescent="0.3">
      <c r="A515">
        <v>514</v>
      </c>
      <c r="B515" t="s">
        <v>3326</v>
      </c>
      <c r="C515" t="s">
        <v>1385</v>
      </c>
      <c r="D515" t="s">
        <v>2689</v>
      </c>
      <c r="E515" t="s">
        <v>46</v>
      </c>
      <c r="F515" t="s">
        <v>3327</v>
      </c>
      <c r="G515" t="s">
        <v>3328</v>
      </c>
      <c r="H515" t="s">
        <v>22</v>
      </c>
      <c r="I515" t="s">
        <v>23</v>
      </c>
      <c r="J515" t="s">
        <v>37</v>
      </c>
      <c r="K515" t="s">
        <v>38</v>
      </c>
      <c r="L515">
        <v>90045</v>
      </c>
      <c r="M515" t="s">
        <v>39</v>
      </c>
      <c r="N515" t="s">
        <v>3329</v>
      </c>
      <c r="O515" t="s">
        <v>63</v>
      </c>
      <c r="P515" t="s">
        <v>64</v>
      </c>
      <c r="Q515" t="s">
        <v>3330</v>
      </c>
      <c r="R515" s="9">
        <v>160.77600000000001</v>
      </c>
      <c r="S515" s="9">
        <f>train[[#This Row],[Sales]]*20%</f>
        <v>32.155200000000001</v>
      </c>
    </row>
    <row r="516" spans="1:19" x14ac:dyDescent="0.3">
      <c r="A516">
        <v>515</v>
      </c>
      <c r="B516" t="s">
        <v>3331</v>
      </c>
      <c r="C516" t="s">
        <v>3153</v>
      </c>
      <c r="D516" t="s">
        <v>4554</v>
      </c>
      <c r="E516" t="s">
        <v>46</v>
      </c>
      <c r="F516" t="s">
        <v>3332</v>
      </c>
      <c r="G516" t="s">
        <v>3333</v>
      </c>
      <c r="H516" t="s">
        <v>22</v>
      </c>
      <c r="I516" t="s">
        <v>23</v>
      </c>
      <c r="J516" t="s">
        <v>82</v>
      </c>
      <c r="K516" t="s">
        <v>83</v>
      </c>
      <c r="L516">
        <v>98115</v>
      </c>
      <c r="M516" t="s">
        <v>39</v>
      </c>
      <c r="N516" t="s">
        <v>2628</v>
      </c>
      <c r="O516" t="s">
        <v>41</v>
      </c>
      <c r="P516" t="s">
        <v>65</v>
      </c>
      <c r="Q516" t="s">
        <v>2629</v>
      </c>
      <c r="R516" s="9">
        <v>88.751999999999995</v>
      </c>
      <c r="S516" s="9">
        <f>train[[#This Row],[Sales]]*20%</f>
        <v>17.750399999999999</v>
      </c>
    </row>
    <row r="517" spans="1:19" x14ac:dyDescent="0.3">
      <c r="A517">
        <v>516</v>
      </c>
      <c r="B517" t="s">
        <v>3334</v>
      </c>
      <c r="C517" t="s">
        <v>608</v>
      </c>
      <c r="D517" t="s">
        <v>2884</v>
      </c>
      <c r="E517" t="s">
        <v>19</v>
      </c>
      <c r="F517" t="s">
        <v>3335</v>
      </c>
      <c r="G517" t="s">
        <v>3336</v>
      </c>
      <c r="H517" t="s">
        <v>22</v>
      </c>
      <c r="I517" t="s">
        <v>23</v>
      </c>
      <c r="J517" t="s">
        <v>779</v>
      </c>
      <c r="K517" t="s">
        <v>93</v>
      </c>
      <c r="L517">
        <v>75217</v>
      </c>
      <c r="M517" t="s">
        <v>94</v>
      </c>
      <c r="N517" t="s">
        <v>1609</v>
      </c>
      <c r="O517" t="s">
        <v>41</v>
      </c>
      <c r="P517" t="s">
        <v>54</v>
      </c>
      <c r="Q517" t="s">
        <v>1610</v>
      </c>
      <c r="R517" s="9">
        <v>41.92</v>
      </c>
      <c r="S517" s="9">
        <f>train[[#This Row],[Sales]]*20%</f>
        <v>8.3840000000000003</v>
      </c>
    </row>
    <row r="518" spans="1:19" x14ac:dyDescent="0.3">
      <c r="A518">
        <v>517</v>
      </c>
      <c r="B518" t="s">
        <v>3337</v>
      </c>
      <c r="C518" t="s">
        <v>2062</v>
      </c>
      <c r="D518" t="s">
        <v>3338</v>
      </c>
      <c r="E518" t="s">
        <v>178</v>
      </c>
      <c r="F518" t="s">
        <v>3339</v>
      </c>
      <c r="G518" t="s">
        <v>3340</v>
      </c>
      <c r="H518" t="s">
        <v>36</v>
      </c>
      <c r="I518" t="s">
        <v>23</v>
      </c>
      <c r="J518" t="s">
        <v>3173</v>
      </c>
      <c r="K518" t="s">
        <v>1261</v>
      </c>
      <c r="L518">
        <v>89031</v>
      </c>
      <c r="M518" t="s">
        <v>39</v>
      </c>
      <c r="N518" t="s">
        <v>2699</v>
      </c>
      <c r="O518" t="s">
        <v>63</v>
      </c>
      <c r="P518" t="s">
        <v>153</v>
      </c>
      <c r="Q518" t="s">
        <v>2700</v>
      </c>
      <c r="R518" s="9">
        <v>58.58</v>
      </c>
      <c r="S518" s="9">
        <f>train[[#This Row],[Sales]]*20%</f>
        <v>11.716000000000001</v>
      </c>
    </row>
    <row r="519" spans="1:19" x14ac:dyDescent="0.3">
      <c r="A519">
        <v>518</v>
      </c>
      <c r="B519" t="s">
        <v>3342</v>
      </c>
      <c r="C519" t="s">
        <v>4681</v>
      </c>
      <c r="D519" t="s">
        <v>4734</v>
      </c>
      <c r="E519" t="s">
        <v>178</v>
      </c>
      <c r="F519" t="s">
        <v>3343</v>
      </c>
      <c r="G519" t="s">
        <v>3344</v>
      </c>
      <c r="H519" t="s">
        <v>22</v>
      </c>
      <c r="I519" t="s">
        <v>23</v>
      </c>
      <c r="J519" t="s">
        <v>3345</v>
      </c>
      <c r="K519" t="s">
        <v>302</v>
      </c>
      <c r="L519">
        <v>23434</v>
      </c>
      <c r="M519" t="s">
        <v>26</v>
      </c>
      <c r="N519" t="s">
        <v>1724</v>
      </c>
      <c r="O519" t="s">
        <v>41</v>
      </c>
      <c r="P519" t="s">
        <v>42</v>
      </c>
      <c r="Q519" t="s">
        <v>1725</v>
      </c>
      <c r="R519" s="9">
        <v>196.62</v>
      </c>
      <c r="S519" s="9">
        <f>train[[#This Row],[Sales]]*20%</f>
        <v>39.324000000000005</v>
      </c>
    </row>
    <row r="520" spans="1:19" x14ac:dyDescent="0.3">
      <c r="A520">
        <v>519</v>
      </c>
      <c r="B520" t="s">
        <v>3346</v>
      </c>
      <c r="C520" t="s">
        <v>3347</v>
      </c>
      <c r="D520" t="s">
        <v>2117</v>
      </c>
      <c r="E520" t="s">
        <v>46</v>
      </c>
      <c r="F520" t="s">
        <v>3348</v>
      </c>
      <c r="G520" t="s">
        <v>3349</v>
      </c>
      <c r="H520" t="s">
        <v>22</v>
      </c>
      <c r="I520" t="s">
        <v>23</v>
      </c>
      <c r="J520" t="s">
        <v>118</v>
      </c>
      <c r="K520" t="s">
        <v>38</v>
      </c>
      <c r="L520">
        <v>94110</v>
      </c>
      <c r="M520" t="s">
        <v>39</v>
      </c>
      <c r="N520" t="s">
        <v>267</v>
      </c>
      <c r="O520" t="s">
        <v>41</v>
      </c>
      <c r="P520" t="s">
        <v>54</v>
      </c>
      <c r="Q520" t="s">
        <v>268</v>
      </c>
      <c r="R520" s="9">
        <v>104.28</v>
      </c>
      <c r="S520" s="9">
        <f>train[[#This Row],[Sales]]*20%</f>
        <v>20.856000000000002</v>
      </c>
    </row>
    <row r="521" spans="1:19" x14ac:dyDescent="0.3">
      <c r="A521">
        <v>520</v>
      </c>
      <c r="B521" t="s">
        <v>3350</v>
      </c>
      <c r="C521" t="s">
        <v>2297</v>
      </c>
      <c r="D521" t="s">
        <v>4641</v>
      </c>
      <c r="E521" t="s">
        <v>19</v>
      </c>
      <c r="F521" t="s">
        <v>3351</v>
      </c>
      <c r="G521" t="s">
        <v>3352</v>
      </c>
      <c r="H521" t="s">
        <v>22</v>
      </c>
      <c r="I521" t="s">
        <v>23</v>
      </c>
      <c r="J521" t="s">
        <v>37</v>
      </c>
      <c r="K521" t="s">
        <v>38</v>
      </c>
      <c r="L521">
        <v>90008</v>
      </c>
      <c r="M521" t="s">
        <v>39</v>
      </c>
      <c r="N521" t="s">
        <v>2162</v>
      </c>
      <c r="O521" t="s">
        <v>41</v>
      </c>
      <c r="P521" t="s">
        <v>77</v>
      </c>
      <c r="Q521" t="s">
        <v>2163</v>
      </c>
      <c r="R521" s="9">
        <v>18.97</v>
      </c>
      <c r="S521" s="9">
        <f>train[[#This Row],[Sales]]*20%</f>
        <v>3.794</v>
      </c>
    </row>
    <row r="522" spans="1:19" x14ac:dyDescent="0.3">
      <c r="A522">
        <v>521</v>
      </c>
      <c r="B522" t="s">
        <v>3353</v>
      </c>
      <c r="C522" t="s">
        <v>4544</v>
      </c>
      <c r="D522" t="s">
        <v>1238</v>
      </c>
      <c r="E522" t="s">
        <v>46</v>
      </c>
      <c r="F522" t="s">
        <v>3354</v>
      </c>
      <c r="G522" t="s">
        <v>3355</v>
      </c>
      <c r="H522" t="s">
        <v>22</v>
      </c>
      <c r="I522" t="s">
        <v>23</v>
      </c>
      <c r="J522" t="s">
        <v>3356</v>
      </c>
      <c r="K522" t="s">
        <v>249</v>
      </c>
      <c r="L522">
        <v>46203</v>
      </c>
      <c r="M522" t="s">
        <v>94</v>
      </c>
      <c r="N522" t="s">
        <v>3284</v>
      </c>
      <c r="O522" t="s">
        <v>41</v>
      </c>
      <c r="P522" t="s">
        <v>77</v>
      </c>
      <c r="Q522" t="s">
        <v>3285</v>
      </c>
      <c r="R522" s="9">
        <v>33.450000000000003</v>
      </c>
      <c r="S522" s="9">
        <f>train[[#This Row],[Sales]]*20%</f>
        <v>6.6900000000000013</v>
      </c>
    </row>
    <row r="523" spans="1:19" x14ac:dyDescent="0.3">
      <c r="A523">
        <v>522</v>
      </c>
      <c r="B523" t="s">
        <v>3357</v>
      </c>
      <c r="C523" t="s">
        <v>3358</v>
      </c>
      <c r="D523" t="s">
        <v>3283</v>
      </c>
      <c r="E523" t="s">
        <v>46</v>
      </c>
      <c r="F523" t="s">
        <v>3359</v>
      </c>
      <c r="G523" t="s">
        <v>3360</v>
      </c>
      <c r="H523" t="s">
        <v>22</v>
      </c>
      <c r="I523" t="s">
        <v>23</v>
      </c>
      <c r="J523" t="s">
        <v>471</v>
      </c>
      <c r="K523" t="s">
        <v>472</v>
      </c>
      <c r="L523">
        <v>43229</v>
      </c>
      <c r="M523" t="s">
        <v>136</v>
      </c>
      <c r="N523" t="s">
        <v>1674</v>
      </c>
      <c r="O523" t="s">
        <v>28</v>
      </c>
      <c r="P523" t="s">
        <v>60</v>
      </c>
      <c r="Q523" t="s">
        <v>1675</v>
      </c>
      <c r="R523" s="9">
        <v>21.88</v>
      </c>
      <c r="S523" s="9">
        <f>train[[#This Row],[Sales]]*20%</f>
        <v>4.3760000000000003</v>
      </c>
    </row>
    <row r="524" spans="1:19" x14ac:dyDescent="0.3">
      <c r="A524">
        <v>523</v>
      </c>
      <c r="B524" t="s">
        <v>3363</v>
      </c>
      <c r="C524" t="s">
        <v>4843</v>
      </c>
      <c r="D524" t="s">
        <v>4832</v>
      </c>
      <c r="E524" t="s">
        <v>46</v>
      </c>
      <c r="F524" t="s">
        <v>3364</v>
      </c>
      <c r="G524" t="s">
        <v>3365</v>
      </c>
      <c r="H524" t="s">
        <v>91</v>
      </c>
      <c r="I524" t="s">
        <v>23</v>
      </c>
      <c r="J524" t="s">
        <v>887</v>
      </c>
      <c r="K524" t="s">
        <v>38</v>
      </c>
      <c r="L524">
        <v>92037</v>
      </c>
      <c r="M524" t="s">
        <v>39</v>
      </c>
      <c r="N524" t="s">
        <v>3366</v>
      </c>
      <c r="O524" t="s">
        <v>41</v>
      </c>
      <c r="P524" t="s">
        <v>259</v>
      </c>
      <c r="Q524" t="s">
        <v>531</v>
      </c>
      <c r="R524" s="9">
        <v>12.35</v>
      </c>
      <c r="S524" s="9">
        <f>train[[#This Row],[Sales]]*20%</f>
        <v>2.4700000000000002</v>
      </c>
    </row>
    <row r="525" spans="1:19" x14ac:dyDescent="0.3">
      <c r="A525">
        <v>524</v>
      </c>
      <c r="B525" t="s">
        <v>3367</v>
      </c>
      <c r="C525" t="s">
        <v>3153</v>
      </c>
      <c r="D525" t="s">
        <v>4570</v>
      </c>
      <c r="E525" t="s">
        <v>46</v>
      </c>
      <c r="F525" t="s">
        <v>3368</v>
      </c>
      <c r="G525" t="s">
        <v>3369</v>
      </c>
      <c r="H525" t="s">
        <v>22</v>
      </c>
      <c r="I525" t="s">
        <v>23</v>
      </c>
      <c r="J525" t="s">
        <v>118</v>
      </c>
      <c r="K525" t="s">
        <v>38</v>
      </c>
      <c r="L525">
        <v>94122</v>
      </c>
      <c r="M525" t="s">
        <v>39</v>
      </c>
      <c r="N525" t="s">
        <v>3370</v>
      </c>
      <c r="O525" t="s">
        <v>41</v>
      </c>
      <c r="P525" t="s">
        <v>42</v>
      </c>
      <c r="Q525" t="s">
        <v>3371</v>
      </c>
      <c r="R525" s="9">
        <v>43.86</v>
      </c>
      <c r="S525" s="9">
        <f>train[[#This Row],[Sales]]*20%</f>
        <v>8.7720000000000002</v>
      </c>
    </row>
    <row r="526" spans="1:19" x14ac:dyDescent="0.3">
      <c r="A526">
        <v>525</v>
      </c>
      <c r="B526" t="s">
        <v>3375</v>
      </c>
      <c r="C526" t="s">
        <v>3376</v>
      </c>
      <c r="D526" t="s">
        <v>4814</v>
      </c>
      <c r="E526" t="s">
        <v>19</v>
      </c>
      <c r="F526" t="s">
        <v>3377</v>
      </c>
      <c r="G526" t="s">
        <v>3378</v>
      </c>
      <c r="H526" t="s">
        <v>36</v>
      </c>
      <c r="I526" t="s">
        <v>23</v>
      </c>
      <c r="J526" t="s">
        <v>822</v>
      </c>
      <c r="K526" t="s">
        <v>472</v>
      </c>
      <c r="L526">
        <v>43017</v>
      </c>
      <c r="M526" t="s">
        <v>136</v>
      </c>
      <c r="N526" t="s">
        <v>3379</v>
      </c>
      <c r="O526" t="s">
        <v>28</v>
      </c>
      <c r="P526" t="s">
        <v>52</v>
      </c>
      <c r="Q526" t="s">
        <v>3380</v>
      </c>
      <c r="R526" s="9">
        <v>1048.3499999999999</v>
      </c>
      <c r="S526" s="9">
        <f>train[[#This Row],[Sales]]*20%</f>
        <v>209.67</v>
      </c>
    </row>
    <row r="527" spans="1:19" x14ac:dyDescent="0.3">
      <c r="A527">
        <v>526</v>
      </c>
      <c r="B527" t="s">
        <v>3382</v>
      </c>
      <c r="C527" t="s">
        <v>4589</v>
      </c>
      <c r="D527" t="s">
        <v>1043</v>
      </c>
      <c r="E527" t="s">
        <v>46</v>
      </c>
      <c r="F527" t="s">
        <v>3383</v>
      </c>
      <c r="G527" t="s">
        <v>3384</v>
      </c>
      <c r="H527" t="s">
        <v>91</v>
      </c>
      <c r="I527" t="s">
        <v>23</v>
      </c>
      <c r="J527" t="s">
        <v>887</v>
      </c>
      <c r="K527" t="s">
        <v>38</v>
      </c>
      <c r="L527">
        <v>92037</v>
      </c>
      <c r="M527" t="s">
        <v>39</v>
      </c>
      <c r="N527" t="s">
        <v>2982</v>
      </c>
      <c r="O527" t="s">
        <v>41</v>
      </c>
      <c r="P527" t="s">
        <v>42</v>
      </c>
      <c r="Q527" t="s">
        <v>2983</v>
      </c>
      <c r="R527" s="9">
        <v>20.88</v>
      </c>
      <c r="S527" s="9">
        <f>train[[#This Row],[Sales]]*20%</f>
        <v>4.1760000000000002</v>
      </c>
    </row>
    <row r="528" spans="1:19" x14ac:dyDescent="0.3">
      <c r="A528">
        <v>527</v>
      </c>
      <c r="B528" t="s">
        <v>3386</v>
      </c>
      <c r="C528" t="s">
        <v>2754</v>
      </c>
      <c r="D528" t="s">
        <v>2330</v>
      </c>
      <c r="E528" t="s">
        <v>46</v>
      </c>
      <c r="F528" t="s">
        <v>3387</v>
      </c>
      <c r="G528" t="s">
        <v>3388</v>
      </c>
      <c r="H528" t="s">
        <v>91</v>
      </c>
      <c r="I528" t="s">
        <v>23</v>
      </c>
      <c r="J528" t="s">
        <v>174</v>
      </c>
      <c r="K528" t="s">
        <v>93</v>
      </c>
      <c r="L528">
        <v>77095</v>
      </c>
      <c r="M528" t="s">
        <v>94</v>
      </c>
      <c r="N528" t="s">
        <v>2407</v>
      </c>
      <c r="O528" t="s">
        <v>41</v>
      </c>
      <c r="P528" t="s">
        <v>77</v>
      </c>
      <c r="Q528" t="s">
        <v>2408</v>
      </c>
      <c r="R528" s="9">
        <v>10.368</v>
      </c>
      <c r="S528" s="9">
        <f>train[[#This Row],[Sales]]*20%</f>
        <v>2.0736000000000003</v>
      </c>
    </row>
    <row r="529" spans="1:19" x14ac:dyDescent="0.3">
      <c r="A529">
        <v>528</v>
      </c>
      <c r="B529" t="s">
        <v>3389</v>
      </c>
      <c r="C529" t="s">
        <v>2343</v>
      </c>
      <c r="D529" t="s">
        <v>961</v>
      </c>
      <c r="E529" t="s">
        <v>178</v>
      </c>
      <c r="F529" t="s">
        <v>3390</v>
      </c>
      <c r="G529" t="s">
        <v>3391</v>
      </c>
      <c r="H529" t="s">
        <v>22</v>
      </c>
      <c r="I529" t="s">
        <v>23</v>
      </c>
      <c r="J529" t="s">
        <v>2677</v>
      </c>
      <c r="K529" t="s">
        <v>38</v>
      </c>
      <c r="L529">
        <v>94601</v>
      </c>
      <c r="M529" t="s">
        <v>39</v>
      </c>
      <c r="N529" t="s">
        <v>1031</v>
      </c>
      <c r="O529" t="s">
        <v>28</v>
      </c>
      <c r="P529" t="s">
        <v>60</v>
      </c>
      <c r="Q529" t="s">
        <v>1032</v>
      </c>
      <c r="R529" s="9">
        <v>9.4600000000000009</v>
      </c>
      <c r="S529" s="9">
        <f>train[[#This Row],[Sales]]*20%</f>
        <v>1.8920000000000003</v>
      </c>
    </row>
    <row r="530" spans="1:19" x14ac:dyDescent="0.3">
      <c r="A530">
        <v>529</v>
      </c>
      <c r="B530" t="s">
        <v>3392</v>
      </c>
      <c r="C530" t="s">
        <v>4684</v>
      </c>
      <c r="D530" t="s">
        <v>3393</v>
      </c>
      <c r="E530" t="s">
        <v>46</v>
      </c>
      <c r="F530" t="s">
        <v>3394</v>
      </c>
      <c r="G530" t="s">
        <v>3395</v>
      </c>
      <c r="H530" t="s">
        <v>22</v>
      </c>
      <c r="I530" t="s">
        <v>23</v>
      </c>
      <c r="J530" t="s">
        <v>174</v>
      </c>
      <c r="K530" t="s">
        <v>93</v>
      </c>
      <c r="L530">
        <v>77095</v>
      </c>
      <c r="M530" t="s">
        <v>94</v>
      </c>
      <c r="N530" t="s">
        <v>2699</v>
      </c>
      <c r="O530" t="s">
        <v>63</v>
      </c>
      <c r="P530" t="s">
        <v>153</v>
      </c>
      <c r="Q530" t="s">
        <v>2700</v>
      </c>
      <c r="R530" s="9">
        <v>46.863999999999997</v>
      </c>
      <c r="S530" s="9">
        <f>train[[#This Row],[Sales]]*20%</f>
        <v>9.3727999999999998</v>
      </c>
    </row>
    <row r="531" spans="1:19" x14ac:dyDescent="0.3">
      <c r="A531">
        <v>530</v>
      </c>
      <c r="B531" t="s">
        <v>3396</v>
      </c>
      <c r="C531" t="s">
        <v>4846</v>
      </c>
      <c r="D531" t="s">
        <v>4847</v>
      </c>
      <c r="E531" t="s">
        <v>46</v>
      </c>
      <c r="F531" t="s">
        <v>3397</v>
      </c>
      <c r="G531" t="s">
        <v>3398</v>
      </c>
      <c r="H531" t="s">
        <v>91</v>
      </c>
      <c r="I531" t="s">
        <v>23</v>
      </c>
      <c r="J531" t="s">
        <v>3345</v>
      </c>
      <c r="K531" t="s">
        <v>302</v>
      </c>
      <c r="L531">
        <v>23434</v>
      </c>
      <c r="M531" t="s">
        <v>26</v>
      </c>
      <c r="N531" t="s">
        <v>1271</v>
      </c>
      <c r="O531" t="s">
        <v>41</v>
      </c>
      <c r="P531" t="s">
        <v>542</v>
      </c>
      <c r="Q531" t="s">
        <v>1272</v>
      </c>
      <c r="R531" s="9">
        <v>35.06</v>
      </c>
      <c r="S531" s="9">
        <f>train[[#This Row],[Sales]]*20%</f>
        <v>7.0120000000000005</v>
      </c>
    </row>
    <row r="532" spans="1:19" x14ac:dyDescent="0.3">
      <c r="A532">
        <v>531</v>
      </c>
      <c r="B532" t="s">
        <v>3399</v>
      </c>
      <c r="C532" t="s">
        <v>3400</v>
      </c>
      <c r="D532" t="s">
        <v>3401</v>
      </c>
      <c r="E532" t="s">
        <v>46</v>
      </c>
      <c r="F532" t="s">
        <v>3402</v>
      </c>
      <c r="G532" t="s">
        <v>3403</v>
      </c>
      <c r="H532" t="s">
        <v>22</v>
      </c>
      <c r="I532" t="s">
        <v>23</v>
      </c>
      <c r="J532" t="s">
        <v>3404</v>
      </c>
      <c r="K532" t="s">
        <v>75</v>
      </c>
      <c r="L532">
        <v>27405</v>
      </c>
      <c r="M532" t="s">
        <v>26</v>
      </c>
      <c r="N532" t="s">
        <v>250</v>
      </c>
      <c r="O532" t="s">
        <v>41</v>
      </c>
      <c r="P532" t="s">
        <v>65</v>
      </c>
      <c r="Q532" t="s">
        <v>251</v>
      </c>
      <c r="R532" s="9">
        <v>7.6440000000000001</v>
      </c>
      <c r="S532" s="9">
        <f>train[[#This Row],[Sales]]*20%</f>
        <v>1.5288000000000002</v>
      </c>
    </row>
    <row r="533" spans="1:19" x14ac:dyDescent="0.3">
      <c r="A533">
        <v>532</v>
      </c>
      <c r="B533" t="s">
        <v>3407</v>
      </c>
      <c r="C533" t="s">
        <v>2094</v>
      </c>
      <c r="D533" t="s">
        <v>1829</v>
      </c>
      <c r="E533" t="s">
        <v>46</v>
      </c>
      <c r="F533" t="s">
        <v>3408</v>
      </c>
      <c r="G533" t="s">
        <v>3409</v>
      </c>
      <c r="H533" t="s">
        <v>36</v>
      </c>
      <c r="I533" t="s">
        <v>23</v>
      </c>
      <c r="J533" t="s">
        <v>2205</v>
      </c>
      <c r="K533" t="s">
        <v>102</v>
      </c>
      <c r="L533">
        <v>53209</v>
      </c>
      <c r="M533" t="s">
        <v>94</v>
      </c>
      <c r="N533" t="s">
        <v>3319</v>
      </c>
      <c r="O533" t="s">
        <v>41</v>
      </c>
      <c r="P533" t="s">
        <v>77</v>
      </c>
      <c r="Q533" t="s">
        <v>3320</v>
      </c>
      <c r="R533" s="9">
        <v>219.84</v>
      </c>
      <c r="S533" s="9">
        <f>train[[#This Row],[Sales]]*20%</f>
        <v>43.968000000000004</v>
      </c>
    </row>
    <row r="534" spans="1:19" x14ac:dyDescent="0.3">
      <c r="A534">
        <v>533</v>
      </c>
      <c r="B534" t="s">
        <v>3410</v>
      </c>
      <c r="C534" t="s">
        <v>3411</v>
      </c>
      <c r="D534" t="s">
        <v>3412</v>
      </c>
      <c r="E534" t="s">
        <v>46</v>
      </c>
      <c r="F534" t="s">
        <v>3413</v>
      </c>
      <c r="G534" t="s">
        <v>3414</v>
      </c>
      <c r="H534" t="s">
        <v>36</v>
      </c>
      <c r="I534" t="s">
        <v>23</v>
      </c>
      <c r="J534" t="s">
        <v>3415</v>
      </c>
      <c r="K534" t="s">
        <v>102</v>
      </c>
      <c r="L534">
        <v>53142</v>
      </c>
      <c r="M534" t="s">
        <v>94</v>
      </c>
      <c r="N534" t="s">
        <v>2680</v>
      </c>
      <c r="O534" t="s">
        <v>63</v>
      </c>
      <c r="P534" t="s">
        <v>64</v>
      </c>
      <c r="Q534" t="s">
        <v>2681</v>
      </c>
      <c r="R534" s="9">
        <v>134.97</v>
      </c>
      <c r="S534" s="9">
        <f>train[[#This Row],[Sales]]*20%</f>
        <v>26.994</v>
      </c>
    </row>
    <row r="535" spans="1:19" x14ac:dyDescent="0.3">
      <c r="A535">
        <v>534</v>
      </c>
      <c r="B535" t="s">
        <v>3419</v>
      </c>
      <c r="C535" t="s">
        <v>4849</v>
      </c>
      <c r="D535" t="s">
        <v>3420</v>
      </c>
      <c r="E535" t="s">
        <v>46</v>
      </c>
      <c r="F535" t="s">
        <v>3421</v>
      </c>
      <c r="G535" t="s">
        <v>3422</v>
      </c>
      <c r="H535" t="s">
        <v>36</v>
      </c>
      <c r="I535" t="s">
        <v>23</v>
      </c>
      <c r="J535" t="s">
        <v>174</v>
      </c>
      <c r="K535" t="s">
        <v>93</v>
      </c>
      <c r="L535">
        <v>77041</v>
      </c>
      <c r="M535" t="s">
        <v>94</v>
      </c>
      <c r="N535" t="s">
        <v>496</v>
      </c>
      <c r="O535" t="s">
        <v>41</v>
      </c>
      <c r="P535" t="s">
        <v>54</v>
      </c>
      <c r="Q535" t="s">
        <v>497</v>
      </c>
      <c r="R535" s="9">
        <v>60.415999999999997</v>
      </c>
      <c r="S535" s="9">
        <f>train[[#This Row],[Sales]]*20%</f>
        <v>12.0832</v>
      </c>
    </row>
    <row r="536" spans="1:19" x14ac:dyDescent="0.3">
      <c r="A536">
        <v>535</v>
      </c>
      <c r="B536" t="s">
        <v>3423</v>
      </c>
      <c r="C536" t="s">
        <v>4574</v>
      </c>
      <c r="D536" t="s">
        <v>4651</v>
      </c>
      <c r="E536" t="s">
        <v>46</v>
      </c>
      <c r="F536" t="s">
        <v>3424</v>
      </c>
      <c r="G536" t="s">
        <v>3425</v>
      </c>
      <c r="H536" t="s">
        <v>91</v>
      </c>
      <c r="I536" t="s">
        <v>23</v>
      </c>
      <c r="J536" t="s">
        <v>3426</v>
      </c>
      <c r="K536" t="s">
        <v>3427</v>
      </c>
      <c r="L536">
        <v>66062</v>
      </c>
      <c r="M536" t="s">
        <v>94</v>
      </c>
      <c r="N536" t="s">
        <v>2874</v>
      </c>
      <c r="O536" t="s">
        <v>41</v>
      </c>
      <c r="P536" t="s">
        <v>62</v>
      </c>
      <c r="Q536" t="s">
        <v>2875</v>
      </c>
      <c r="R536" s="9">
        <v>107.94</v>
      </c>
      <c r="S536" s="9">
        <f>train[[#This Row],[Sales]]*20%</f>
        <v>21.588000000000001</v>
      </c>
    </row>
    <row r="537" spans="1:19" x14ac:dyDescent="0.3">
      <c r="A537">
        <v>536</v>
      </c>
      <c r="B537" t="s">
        <v>3428</v>
      </c>
      <c r="C537" t="s">
        <v>4847</v>
      </c>
      <c r="D537" t="s">
        <v>4850</v>
      </c>
      <c r="E537" t="s">
        <v>19</v>
      </c>
      <c r="F537" t="s">
        <v>3429</v>
      </c>
      <c r="G537" t="s">
        <v>3430</v>
      </c>
      <c r="H537" t="s">
        <v>22</v>
      </c>
      <c r="I537" t="s">
        <v>23</v>
      </c>
      <c r="J537" t="s">
        <v>779</v>
      </c>
      <c r="K537" t="s">
        <v>93</v>
      </c>
      <c r="L537">
        <v>75081</v>
      </c>
      <c r="M537" t="s">
        <v>94</v>
      </c>
      <c r="N537" t="s">
        <v>823</v>
      </c>
      <c r="O537" t="s">
        <v>41</v>
      </c>
      <c r="P537" t="s">
        <v>259</v>
      </c>
      <c r="Q537" t="s">
        <v>824</v>
      </c>
      <c r="R537" s="9">
        <v>11.167999999999999</v>
      </c>
      <c r="S537" s="9">
        <f>train[[#This Row],[Sales]]*20%</f>
        <v>2.2336</v>
      </c>
    </row>
    <row r="538" spans="1:19" x14ac:dyDescent="0.3">
      <c r="A538">
        <v>537</v>
      </c>
      <c r="B538" t="s">
        <v>3431</v>
      </c>
      <c r="C538" t="s">
        <v>4851</v>
      </c>
      <c r="D538" t="s">
        <v>2011</v>
      </c>
      <c r="E538" t="s">
        <v>178</v>
      </c>
      <c r="F538" t="s">
        <v>3432</v>
      </c>
      <c r="G538" t="s">
        <v>3433</v>
      </c>
      <c r="H538" t="s">
        <v>36</v>
      </c>
      <c r="I538" t="s">
        <v>23</v>
      </c>
      <c r="J538" t="s">
        <v>3434</v>
      </c>
      <c r="K538" t="s">
        <v>612</v>
      </c>
      <c r="L538">
        <v>74133</v>
      </c>
      <c r="M538" t="s">
        <v>94</v>
      </c>
      <c r="N538" t="s">
        <v>3435</v>
      </c>
      <c r="O538" t="s">
        <v>63</v>
      </c>
      <c r="P538" t="s">
        <v>64</v>
      </c>
      <c r="Q538" t="s">
        <v>3436</v>
      </c>
      <c r="R538" s="9">
        <v>69.930000000000007</v>
      </c>
      <c r="S538" s="9">
        <f>train[[#This Row],[Sales]]*20%</f>
        <v>13.986000000000002</v>
      </c>
    </row>
    <row r="539" spans="1:19" x14ac:dyDescent="0.3">
      <c r="A539">
        <v>538</v>
      </c>
      <c r="B539" t="s">
        <v>3437</v>
      </c>
      <c r="C539" t="s">
        <v>1665</v>
      </c>
      <c r="D539" t="s">
        <v>1342</v>
      </c>
      <c r="E539" t="s">
        <v>46</v>
      </c>
      <c r="F539" t="s">
        <v>3438</v>
      </c>
      <c r="G539" t="s">
        <v>3439</v>
      </c>
      <c r="H539" t="s">
        <v>22</v>
      </c>
      <c r="I539" t="s">
        <v>23</v>
      </c>
      <c r="J539" t="s">
        <v>570</v>
      </c>
      <c r="K539" t="s">
        <v>472</v>
      </c>
      <c r="L539">
        <v>43055</v>
      </c>
      <c r="M539" t="s">
        <v>136</v>
      </c>
      <c r="N539" t="s">
        <v>1003</v>
      </c>
      <c r="O539" t="s">
        <v>28</v>
      </c>
      <c r="P539" t="s">
        <v>60</v>
      </c>
      <c r="Q539" t="s">
        <v>1004</v>
      </c>
      <c r="R539" s="9">
        <v>77.599999999999994</v>
      </c>
      <c r="S539" s="9">
        <f>train[[#This Row],[Sales]]*20%</f>
        <v>15.52</v>
      </c>
    </row>
    <row r="540" spans="1:19" x14ac:dyDescent="0.3">
      <c r="A540">
        <v>539</v>
      </c>
      <c r="B540" t="s">
        <v>3440</v>
      </c>
      <c r="C540" t="s">
        <v>2509</v>
      </c>
      <c r="D540" t="s">
        <v>3441</v>
      </c>
      <c r="E540" t="s">
        <v>46</v>
      </c>
      <c r="F540" t="s">
        <v>3442</v>
      </c>
      <c r="G540" t="s">
        <v>3443</v>
      </c>
      <c r="H540" t="s">
        <v>22</v>
      </c>
      <c r="I540" t="s">
        <v>23</v>
      </c>
      <c r="J540" t="s">
        <v>288</v>
      </c>
      <c r="K540" t="s">
        <v>197</v>
      </c>
      <c r="L540">
        <v>60623</v>
      </c>
      <c r="M540" t="s">
        <v>94</v>
      </c>
      <c r="N540" t="s">
        <v>3444</v>
      </c>
      <c r="O540" t="s">
        <v>41</v>
      </c>
      <c r="P540" t="s">
        <v>66</v>
      </c>
      <c r="Q540" t="s">
        <v>3445</v>
      </c>
      <c r="R540" s="9">
        <v>75.599999999999994</v>
      </c>
      <c r="S540" s="9">
        <f>train[[#This Row],[Sales]]*20%</f>
        <v>15.12</v>
      </c>
    </row>
    <row r="541" spans="1:19" x14ac:dyDescent="0.3">
      <c r="A541">
        <v>540</v>
      </c>
      <c r="B541" t="s">
        <v>3446</v>
      </c>
      <c r="C541" t="s">
        <v>4853</v>
      </c>
      <c r="D541" t="s">
        <v>4851</v>
      </c>
      <c r="E541" t="s">
        <v>19</v>
      </c>
      <c r="F541" t="s">
        <v>3447</v>
      </c>
      <c r="G541" t="s">
        <v>3448</v>
      </c>
      <c r="H541" t="s">
        <v>91</v>
      </c>
      <c r="I541" t="s">
        <v>23</v>
      </c>
      <c r="J541" t="s">
        <v>3449</v>
      </c>
      <c r="K541" t="s">
        <v>75</v>
      </c>
      <c r="L541">
        <v>27604</v>
      </c>
      <c r="M541" t="s">
        <v>26</v>
      </c>
      <c r="N541" t="s">
        <v>3450</v>
      </c>
      <c r="O541" t="s">
        <v>63</v>
      </c>
      <c r="P541" t="s">
        <v>64</v>
      </c>
      <c r="Q541" t="s">
        <v>3451</v>
      </c>
      <c r="R541" s="9">
        <v>1127.9760000000001</v>
      </c>
      <c r="S541" s="9">
        <f>train[[#This Row],[Sales]]*20%</f>
        <v>225.59520000000003</v>
      </c>
    </row>
    <row r="542" spans="1:19" x14ac:dyDescent="0.3">
      <c r="A542">
        <v>541</v>
      </c>
      <c r="B542" t="s">
        <v>3452</v>
      </c>
      <c r="C542" t="s">
        <v>3361</v>
      </c>
      <c r="D542" t="s">
        <v>3362</v>
      </c>
      <c r="E542" t="s">
        <v>19</v>
      </c>
      <c r="F542" t="s">
        <v>3453</v>
      </c>
      <c r="G542" t="s">
        <v>3454</v>
      </c>
      <c r="H542" t="s">
        <v>36</v>
      </c>
      <c r="I542" t="s">
        <v>23</v>
      </c>
      <c r="J542" t="s">
        <v>2876</v>
      </c>
      <c r="K542" t="s">
        <v>1139</v>
      </c>
      <c r="L542">
        <v>31204</v>
      </c>
      <c r="M542" t="s">
        <v>26</v>
      </c>
      <c r="N542" t="s">
        <v>2375</v>
      </c>
      <c r="O542" t="s">
        <v>41</v>
      </c>
      <c r="P542" t="s">
        <v>77</v>
      </c>
      <c r="Q542" t="s">
        <v>2376</v>
      </c>
      <c r="R542" s="9">
        <v>38.880000000000003</v>
      </c>
      <c r="S542" s="9">
        <f>train[[#This Row],[Sales]]*20%</f>
        <v>7.7760000000000007</v>
      </c>
    </row>
    <row r="543" spans="1:19" x14ac:dyDescent="0.3">
      <c r="A543">
        <v>542</v>
      </c>
      <c r="B543" t="s">
        <v>3459</v>
      </c>
      <c r="C543" t="s">
        <v>4854</v>
      </c>
      <c r="D543" t="s">
        <v>4588</v>
      </c>
      <c r="E543" t="s">
        <v>46</v>
      </c>
      <c r="F543" t="s">
        <v>3460</v>
      </c>
      <c r="G543" t="s">
        <v>3461</v>
      </c>
      <c r="H543" t="s">
        <v>36</v>
      </c>
      <c r="I543" t="s">
        <v>23</v>
      </c>
      <c r="J543" t="s">
        <v>440</v>
      </c>
      <c r="K543" t="s">
        <v>75</v>
      </c>
      <c r="L543">
        <v>28205</v>
      </c>
      <c r="M543" t="s">
        <v>26</v>
      </c>
      <c r="N543" t="s">
        <v>40</v>
      </c>
      <c r="O543" t="s">
        <v>41</v>
      </c>
      <c r="P543" t="s">
        <v>42</v>
      </c>
      <c r="Q543" t="s">
        <v>43</v>
      </c>
      <c r="R543" s="9">
        <v>17.544</v>
      </c>
      <c r="S543" s="9">
        <f>train[[#This Row],[Sales]]*20%</f>
        <v>3.5088000000000004</v>
      </c>
    </row>
    <row r="544" spans="1:19" x14ac:dyDescent="0.3">
      <c r="A544">
        <v>543</v>
      </c>
      <c r="B544" t="s">
        <v>3462</v>
      </c>
      <c r="C544" t="s">
        <v>2785</v>
      </c>
      <c r="D544" t="s">
        <v>2228</v>
      </c>
      <c r="E544" t="s">
        <v>46</v>
      </c>
      <c r="F544" t="s">
        <v>3463</v>
      </c>
      <c r="G544" t="s">
        <v>3464</v>
      </c>
      <c r="H544" t="s">
        <v>36</v>
      </c>
      <c r="I544" t="s">
        <v>23</v>
      </c>
      <c r="J544" t="s">
        <v>3465</v>
      </c>
      <c r="K544" t="s">
        <v>25</v>
      </c>
      <c r="L544">
        <v>42104</v>
      </c>
      <c r="M544" t="s">
        <v>26</v>
      </c>
      <c r="N544" t="s">
        <v>3466</v>
      </c>
      <c r="O544" t="s">
        <v>28</v>
      </c>
      <c r="P544" t="s">
        <v>31</v>
      </c>
      <c r="Q544" t="s">
        <v>3467</v>
      </c>
      <c r="R544" s="9">
        <v>140.81</v>
      </c>
      <c r="S544" s="9">
        <f>train[[#This Row],[Sales]]*20%</f>
        <v>28.162000000000003</v>
      </c>
    </row>
    <row r="545" spans="1:19" x14ac:dyDescent="0.3">
      <c r="A545">
        <v>544</v>
      </c>
      <c r="B545" t="s">
        <v>3468</v>
      </c>
      <c r="C545" t="s">
        <v>3381</v>
      </c>
      <c r="D545" t="s">
        <v>4855</v>
      </c>
      <c r="E545" t="s">
        <v>46</v>
      </c>
      <c r="F545" t="s">
        <v>3469</v>
      </c>
      <c r="G545" t="s">
        <v>3470</v>
      </c>
      <c r="H545" t="s">
        <v>22</v>
      </c>
      <c r="I545" t="s">
        <v>23</v>
      </c>
      <c r="J545" t="s">
        <v>82</v>
      </c>
      <c r="K545" t="s">
        <v>83</v>
      </c>
      <c r="L545">
        <v>98115</v>
      </c>
      <c r="M545" t="s">
        <v>39</v>
      </c>
      <c r="N545" t="s">
        <v>152</v>
      </c>
      <c r="O545" t="s">
        <v>63</v>
      </c>
      <c r="P545" t="s">
        <v>153</v>
      </c>
      <c r="Q545" t="s">
        <v>4532</v>
      </c>
      <c r="R545" s="9">
        <v>90.57</v>
      </c>
      <c r="S545" s="9">
        <f>train[[#This Row],[Sales]]*20%</f>
        <v>18.114000000000001</v>
      </c>
    </row>
    <row r="546" spans="1:19" x14ac:dyDescent="0.3">
      <c r="A546">
        <v>545</v>
      </c>
      <c r="B546" t="s">
        <v>3476</v>
      </c>
      <c r="C546" t="s">
        <v>533</v>
      </c>
      <c r="D546" t="s">
        <v>3161</v>
      </c>
      <c r="E546" t="s">
        <v>46</v>
      </c>
      <c r="F546" t="s">
        <v>3477</v>
      </c>
      <c r="G546" t="s">
        <v>3478</v>
      </c>
      <c r="H546" t="s">
        <v>36</v>
      </c>
      <c r="I546" t="s">
        <v>23</v>
      </c>
      <c r="J546" t="s">
        <v>429</v>
      </c>
      <c r="K546" t="s">
        <v>430</v>
      </c>
      <c r="L546">
        <v>80013</v>
      </c>
      <c r="M546" t="s">
        <v>39</v>
      </c>
      <c r="N546" t="s">
        <v>1107</v>
      </c>
      <c r="O546" t="s">
        <v>28</v>
      </c>
      <c r="P546" t="s">
        <v>52</v>
      </c>
      <c r="Q546" t="s">
        <v>1108</v>
      </c>
      <c r="R546" s="9">
        <v>727.45</v>
      </c>
      <c r="S546" s="9">
        <f>train[[#This Row],[Sales]]*20%</f>
        <v>145.49</v>
      </c>
    </row>
    <row r="547" spans="1:19" x14ac:dyDescent="0.3">
      <c r="A547">
        <v>546</v>
      </c>
      <c r="B547" t="s">
        <v>3482</v>
      </c>
      <c r="C547" t="s">
        <v>3483</v>
      </c>
      <c r="D547" t="s">
        <v>3484</v>
      </c>
      <c r="E547" t="s">
        <v>46</v>
      </c>
      <c r="F547" t="s">
        <v>3485</v>
      </c>
      <c r="G547" t="s">
        <v>3486</v>
      </c>
      <c r="H547" t="s">
        <v>36</v>
      </c>
      <c r="I547" t="s">
        <v>23</v>
      </c>
      <c r="J547" t="s">
        <v>118</v>
      </c>
      <c r="K547" t="s">
        <v>38</v>
      </c>
      <c r="L547">
        <v>94122</v>
      </c>
      <c r="M547" t="s">
        <v>39</v>
      </c>
      <c r="N547" t="s">
        <v>3487</v>
      </c>
      <c r="O547" t="s">
        <v>41</v>
      </c>
      <c r="P547" t="s">
        <v>62</v>
      </c>
      <c r="Q547" t="s">
        <v>3488</v>
      </c>
      <c r="R547" s="9">
        <v>99.2</v>
      </c>
      <c r="S547" s="9">
        <f>train[[#This Row],[Sales]]*20%</f>
        <v>19.840000000000003</v>
      </c>
    </row>
    <row r="548" spans="1:19" x14ac:dyDescent="0.3">
      <c r="A548">
        <v>547</v>
      </c>
      <c r="B548" t="s">
        <v>3489</v>
      </c>
      <c r="C548" t="s">
        <v>2583</v>
      </c>
      <c r="D548" t="s">
        <v>3490</v>
      </c>
      <c r="E548" t="s">
        <v>46</v>
      </c>
      <c r="F548" t="s">
        <v>3491</v>
      </c>
      <c r="G548" t="s">
        <v>3492</v>
      </c>
      <c r="H548" t="s">
        <v>22</v>
      </c>
      <c r="I548" t="s">
        <v>23</v>
      </c>
      <c r="J548" t="s">
        <v>3493</v>
      </c>
      <c r="K548" t="s">
        <v>83</v>
      </c>
      <c r="L548">
        <v>99207</v>
      </c>
      <c r="M548" t="s">
        <v>39</v>
      </c>
      <c r="N548" t="s">
        <v>3494</v>
      </c>
      <c r="O548" t="s">
        <v>28</v>
      </c>
      <c r="P548" t="s">
        <v>52</v>
      </c>
      <c r="Q548" t="s">
        <v>3495</v>
      </c>
      <c r="R548" s="9">
        <v>70.98</v>
      </c>
      <c r="S548" s="9">
        <f>train[[#This Row],[Sales]]*20%</f>
        <v>14.196000000000002</v>
      </c>
    </row>
    <row r="549" spans="1:19" x14ac:dyDescent="0.3">
      <c r="A549">
        <v>548</v>
      </c>
      <c r="B549" t="s">
        <v>3496</v>
      </c>
      <c r="C549" t="s">
        <v>1395</v>
      </c>
      <c r="D549" t="s">
        <v>3497</v>
      </c>
      <c r="E549" t="s">
        <v>46</v>
      </c>
      <c r="F549" t="s">
        <v>3498</v>
      </c>
      <c r="G549" t="s">
        <v>3499</v>
      </c>
      <c r="H549" t="s">
        <v>22</v>
      </c>
      <c r="I549" t="s">
        <v>23</v>
      </c>
      <c r="J549" t="s">
        <v>642</v>
      </c>
      <c r="K549" t="s">
        <v>93</v>
      </c>
      <c r="L549">
        <v>78207</v>
      </c>
      <c r="M549" t="s">
        <v>94</v>
      </c>
      <c r="N549" t="s">
        <v>1603</v>
      </c>
      <c r="O549" t="s">
        <v>63</v>
      </c>
      <c r="P549" t="s">
        <v>64</v>
      </c>
      <c r="Q549" t="s">
        <v>1604</v>
      </c>
      <c r="R549" s="9">
        <v>470.37599999999998</v>
      </c>
      <c r="S549" s="9">
        <f>train[[#This Row],[Sales]]*20%</f>
        <v>94.075199999999995</v>
      </c>
    </row>
    <row r="550" spans="1:19" x14ac:dyDescent="0.3">
      <c r="A550">
        <v>549</v>
      </c>
      <c r="B550" t="s">
        <v>3500</v>
      </c>
      <c r="C550" t="s">
        <v>4754</v>
      </c>
      <c r="D550" t="s">
        <v>4694</v>
      </c>
      <c r="E550" t="s">
        <v>178</v>
      </c>
      <c r="F550" t="s">
        <v>3501</v>
      </c>
      <c r="G550" t="s">
        <v>3502</v>
      </c>
      <c r="H550" t="s">
        <v>22</v>
      </c>
      <c r="I550" t="s">
        <v>23</v>
      </c>
      <c r="J550" t="s">
        <v>3503</v>
      </c>
      <c r="K550" t="s">
        <v>302</v>
      </c>
      <c r="L550">
        <v>22901</v>
      </c>
      <c r="M550" t="s">
        <v>26</v>
      </c>
      <c r="N550" t="s">
        <v>3504</v>
      </c>
      <c r="O550" t="s">
        <v>41</v>
      </c>
      <c r="P550" t="s">
        <v>62</v>
      </c>
      <c r="Q550" t="s">
        <v>3505</v>
      </c>
      <c r="R550" s="9">
        <v>34.65</v>
      </c>
      <c r="S550" s="9">
        <f>train[[#This Row],[Sales]]*20%</f>
        <v>6.93</v>
      </c>
    </row>
    <row r="551" spans="1:19" x14ac:dyDescent="0.3">
      <c r="A551">
        <v>550</v>
      </c>
      <c r="B551" t="s">
        <v>3506</v>
      </c>
      <c r="C551" t="s">
        <v>4856</v>
      </c>
      <c r="D551" t="s">
        <v>4731</v>
      </c>
      <c r="E551" t="s">
        <v>178</v>
      </c>
      <c r="F551" t="s">
        <v>3507</v>
      </c>
      <c r="G551" t="s">
        <v>3508</v>
      </c>
      <c r="H551" t="s">
        <v>22</v>
      </c>
      <c r="I551" t="s">
        <v>23</v>
      </c>
      <c r="J551" t="s">
        <v>383</v>
      </c>
      <c r="K551" t="s">
        <v>220</v>
      </c>
      <c r="L551">
        <v>55407</v>
      </c>
      <c r="M551" t="s">
        <v>94</v>
      </c>
      <c r="N551" t="s">
        <v>3509</v>
      </c>
      <c r="O551" t="s">
        <v>41</v>
      </c>
      <c r="P551" t="s">
        <v>65</v>
      </c>
      <c r="Q551" t="s">
        <v>3510</v>
      </c>
      <c r="R551" s="9">
        <v>1793.98</v>
      </c>
      <c r="S551" s="9">
        <f>train[[#This Row],[Sales]]*20%</f>
        <v>358.79600000000005</v>
      </c>
    </row>
    <row r="552" spans="1:19" x14ac:dyDescent="0.3">
      <c r="A552">
        <v>551</v>
      </c>
      <c r="B552" t="s">
        <v>3512</v>
      </c>
      <c r="C552" t="s">
        <v>1577</v>
      </c>
      <c r="D552" t="s">
        <v>1408</v>
      </c>
      <c r="E552" t="s">
        <v>178</v>
      </c>
      <c r="F552" t="s">
        <v>3513</v>
      </c>
      <c r="G552" t="s">
        <v>3514</v>
      </c>
      <c r="H552" t="s">
        <v>36</v>
      </c>
      <c r="I552" t="s">
        <v>23</v>
      </c>
      <c r="J552" t="s">
        <v>3356</v>
      </c>
      <c r="K552" t="s">
        <v>249</v>
      </c>
      <c r="L552">
        <v>46203</v>
      </c>
      <c r="M552" t="s">
        <v>94</v>
      </c>
      <c r="N552" t="s">
        <v>1445</v>
      </c>
      <c r="O552" t="s">
        <v>41</v>
      </c>
      <c r="P552" t="s">
        <v>54</v>
      </c>
      <c r="Q552" t="s">
        <v>1446</v>
      </c>
      <c r="R552" s="9">
        <v>909.12</v>
      </c>
      <c r="S552" s="9">
        <f>train[[#This Row],[Sales]]*20%</f>
        <v>181.82400000000001</v>
      </c>
    </row>
    <row r="553" spans="1:19" x14ac:dyDescent="0.3">
      <c r="A553">
        <v>552</v>
      </c>
      <c r="B553" t="s">
        <v>3515</v>
      </c>
      <c r="C553" t="s">
        <v>2709</v>
      </c>
      <c r="D553" t="s">
        <v>2323</v>
      </c>
      <c r="E553" t="s">
        <v>46</v>
      </c>
      <c r="F553" t="s">
        <v>3516</v>
      </c>
      <c r="G553" t="s">
        <v>3517</v>
      </c>
      <c r="H553" t="s">
        <v>22</v>
      </c>
      <c r="I553" t="s">
        <v>23</v>
      </c>
      <c r="J553" t="s">
        <v>2041</v>
      </c>
      <c r="K553" t="s">
        <v>257</v>
      </c>
      <c r="L553">
        <v>11572</v>
      </c>
      <c r="M553" t="s">
        <v>136</v>
      </c>
      <c r="N553" t="s">
        <v>3518</v>
      </c>
      <c r="O553" t="s">
        <v>28</v>
      </c>
      <c r="P553" t="s">
        <v>60</v>
      </c>
      <c r="Q553" t="s">
        <v>3519</v>
      </c>
      <c r="R553" s="9">
        <v>18.96</v>
      </c>
      <c r="S553" s="9">
        <f>train[[#This Row],[Sales]]*20%</f>
        <v>3.7920000000000003</v>
      </c>
    </row>
    <row r="554" spans="1:19" x14ac:dyDescent="0.3">
      <c r="A554">
        <v>553</v>
      </c>
      <c r="B554" t="s">
        <v>3520</v>
      </c>
      <c r="C554" t="s">
        <v>2102</v>
      </c>
      <c r="D554" t="s">
        <v>3521</v>
      </c>
      <c r="E554" t="s">
        <v>178</v>
      </c>
      <c r="F554" t="s">
        <v>3522</v>
      </c>
      <c r="G554" t="s">
        <v>3523</v>
      </c>
      <c r="H554" t="s">
        <v>22</v>
      </c>
      <c r="I554" t="s">
        <v>23</v>
      </c>
      <c r="J554" t="s">
        <v>2718</v>
      </c>
      <c r="K554" t="s">
        <v>1139</v>
      </c>
      <c r="L554">
        <v>30076</v>
      </c>
      <c r="M554" t="s">
        <v>26</v>
      </c>
      <c r="N554" t="s">
        <v>950</v>
      </c>
      <c r="O554" t="s">
        <v>63</v>
      </c>
      <c r="P554" t="s">
        <v>153</v>
      </c>
      <c r="Q554" t="s">
        <v>951</v>
      </c>
      <c r="R554" s="9">
        <v>149.94999999999999</v>
      </c>
      <c r="S554" s="9">
        <f>train[[#This Row],[Sales]]*20%</f>
        <v>29.99</v>
      </c>
    </row>
    <row r="555" spans="1:19" x14ac:dyDescent="0.3">
      <c r="A555">
        <v>554</v>
      </c>
      <c r="B555" t="s">
        <v>3525</v>
      </c>
      <c r="C555" t="s">
        <v>3526</v>
      </c>
      <c r="D555" t="s">
        <v>3527</v>
      </c>
      <c r="E555" t="s">
        <v>178</v>
      </c>
      <c r="F555" t="s">
        <v>3528</v>
      </c>
      <c r="G555" t="s">
        <v>3529</v>
      </c>
      <c r="H555" t="s">
        <v>36</v>
      </c>
      <c r="I555" t="s">
        <v>23</v>
      </c>
      <c r="J555" t="s">
        <v>3205</v>
      </c>
      <c r="K555" t="s">
        <v>257</v>
      </c>
      <c r="L555">
        <v>13601</v>
      </c>
      <c r="M555" t="s">
        <v>136</v>
      </c>
      <c r="N555" t="s">
        <v>3530</v>
      </c>
      <c r="O555" t="s">
        <v>41</v>
      </c>
      <c r="P555" t="s">
        <v>65</v>
      </c>
      <c r="Q555" t="s">
        <v>3531</v>
      </c>
      <c r="R555" s="9">
        <v>895.92</v>
      </c>
      <c r="S555" s="9">
        <f>train[[#This Row],[Sales]]*20%</f>
        <v>179.184</v>
      </c>
    </row>
    <row r="556" spans="1:19" x14ac:dyDescent="0.3">
      <c r="A556">
        <v>555</v>
      </c>
      <c r="B556" t="s">
        <v>3532</v>
      </c>
      <c r="C556" t="s">
        <v>4858</v>
      </c>
      <c r="D556" t="s">
        <v>4677</v>
      </c>
      <c r="E556" t="s">
        <v>19</v>
      </c>
      <c r="F556" t="s">
        <v>3533</v>
      </c>
      <c r="G556" t="s">
        <v>3534</v>
      </c>
      <c r="H556" t="s">
        <v>36</v>
      </c>
      <c r="I556" t="s">
        <v>23</v>
      </c>
      <c r="J556" t="s">
        <v>1023</v>
      </c>
      <c r="K556" t="s">
        <v>93</v>
      </c>
      <c r="L556">
        <v>76017</v>
      </c>
      <c r="M556" t="s">
        <v>94</v>
      </c>
      <c r="N556" t="s">
        <v>3535</v>
      </c>
      <c r="O556" t="s">
        <v>63</v>
      </c>
      <c r="P556" t="s">
        <v>64</v>
      </c>
      <c r="Q556" t="s">
        <v>3536</v>
      </c>
      <c r="R556" s="9">
        <v>863.64</v>
      </c>
      <c r="S556" s="9">
        <f>train[[#This Row],[Sales]]*20%</f>
        <v>172.72800000000001</v>
      </c>
    </row>
    <row r="557" spans="1:19" x14ac:dyDescent="0.3">
      <c r="A557">
        <v>556</v>
      </c>
      <c r="B557" t="s">
        <v>3542</v>
      </c>
      <c r="C557" t="s">
        <v>4858</v>
      </c>
      <c r="D557" t="s">
        <v>4662</v>
      </c>
      <c r="E557" t="s">
        <v>46</v>
      </c>
      <c r="F557" t="s">
        <v>3543</v>
      </c>
      <c r="G557" t="s">
        <v>3544</v>
      </c>
      <c r="H557" t="s">
        <v>22</v>
      </c>
      <c r="I557" t="s">
        <v>23</v>
      </c>
      <c r="J557" t="s">
        <v>3545</v>
      </c>
      <c r="K557" t="s">
        <v>430</v>
      </c>
      <c r="L557">
        <v>80020</v>
      </c>
      <c r="M557" t="s">
        <v>39</v>
      </c>
      <c r="N557" t="s">
        <v>3546</v>
      </c>
      <c r="O557" t="s">
        <v>41</v>
      </c>
      <c r="P557" t="s">
        <v>65</v>
      </c>
      <c r="Q557" t="s">
        <v>3547</v>
      </c>
      <c r="R557" s="9">
        <v>19.968</v>
      </c>
      <c r="S557" s="9">
        <f>train[[#This Row],[Sales]]*20%</f>
        <v>3.9936000000000003</v>
      </c>
    </row>
    <row r="558" spans="1:19" x14ac:dyDescent="0.3">
      <c r="A558">
        <v>557</v>
      </c>
      <c r="B558" t="s">
        <v>3548</v>
      </c>
      <c r="C558" t="s">
        <v>4712</v>
      </c>
      <c r="D558" t="s">
        <v>4767</v>
      </c>
      <c r="E558" t="s">
        <v>46</v>
      </c>
      <c r="F558" t="s">
        <v>3549</v>
      </c>
      <c r="G558" t="s">
        <v>3550</v>
      </c>
      <c r="H558" t="s">
        <v>36</v>
      </c>
      <c r="I558" t="s">
        <v>23</v>
      </c>
      <c r="J558" t="s">
        <v>256</v>
      </c>
      <c r="K558" t="s">
        <v>257</v>
      </c>
      <c r="L558">
        <v>10009</v>
      </c>
      <c r="M558" t="s">
        <v>136</v>
      </c>
      <c r="N558" t="s">
        <v>1185</v>
      </c>
      <c r="O558" t="s">
        <v>41</v>
      </c>
      <c r="P558" t="s">
        <v>62</v>
      </c>
      <c r="Q558" t="s">
        <v>1186</v>
      </c>
      <c r="R558" s="9">
        <v>23.1</v>
      </c>
      <c r="S558" s="9">
        <f>train[[#This Row],[Sales]]*20%</f>
        <v>4.62</v>
      </c>
    </row>
    <row r="559" spans="1:19" x14ac:dyDescent="0.3">
      <c r="A559">
        <v>558</v>
      </c>
      <c r="B559" t="s">
        <v>3557</v>
      </c>
      <c r="C559" t="s">
        <v>2828</v>
      </c>
      <c r="D559" t="s">
        <v>1367</v>
      </c>
      <c r="E559" t="s">
        <v>46</v>
      </c>
      <c r="F559" t="s">
        <v>3558</v>
      </c>
      <c r="G559" t="s">
        <v>3559</v>
      </c>
      <c r="H559" t="s">
        <v>22</v>
      </c>
      <c r="I559" t="s">
        <v>23</v>
      </c>
      <c r="J559" t="s">
        <v>288</v>
      </c>
      <c r="K559" t="s">
        <v>197</v>
      </c>
      <c r="L559">
        <v>60610</v>
      </c>
      <c r="M559" t="s">
        <v>94</v>
      </c>
      <c r="N559" t="s">
        <v>3560</v>
      </c>
      <c r="O559" t="s">
        <v>41</v>
      </c>
      <c r="P559" t="s">
        <v>65</v>
      </c>
      <c r="Q559" t="s">
        <v>3561</v>
      </c>
      <c r="R559" s="9">
        <v>5.1040000000000001</v>
      </c>
      <c r="S559" s="9">
        <f>train[[#This Row],[Sales]]*20%</f>
        <v>1.0208000000000002</v>
      </c>
    </row>
    <row r="560" spans="1:19" x14ac:dyDescent="0.3">
      <c r="A560">
        <v>559</v>
      </c>
      <c r="B560" t="s">
        <v>3565</v>
      </c>
      <c r="C560" t="s">
        <v>1516</v>
      </c>
      <c r="D560" t="s">
        <v>2229</v>
      </c>
      <c r="E560" t="s">
        <v>178</v>
      </c>
      <c r="F560" t="s">
        <v>3566</v>
      </c>
      <c r="G560" t="s">
        <v>3567</v>
      </c>
      <c r="H560" t="s">
        <v>22</v>
      </c>
      <c r="I560" t="s">
        <v>23</v>
      </c>
      <c r="J560" t="s">
        <v>471</v>
      </c>
      <c r="K560" t="s">
        <v>472</v>
      </c>
      <c r="L560">
        <v>43229</v>
      </c>
      <c r="M560" t="s">
        <v>136</v>
      </c>
      <c r="N560" t="s">
        <v>1098</v>
      </c>
      <c r="O560" t="s">
        <v>63</v>
      </c>
      <c r="P560" t="s">
        <v>1099</v>
      </c>
      <c r="Q560" t="s">
        <v>1100</v>
      </c>
      <c r="R560" s="9">
        <v>1439.9760000000001</v>
      </c>
      <c r="S560" s="9">
        <f>train[[#This Row],[Sales]]*20%</f>
        <v>287.99520000000001</v>
      </c>
    </row>
    <row r="561" spans="1:19" x14ac:dyDescent="0.3">
      <c r="A561">
        <v>560</v>
      </c>
      <c r="B561" t="s">
        <v>3570</v>
      </c>
      <c r="C561" t="s">
        <v>4754</v>
      </c>
      <c r="D561" t="s">
        <v>4770</v>
      </c>
      <c r="E561" t="s">
        <v>19</v>
      </c>
      <c r="F561" t="s">
        <v>3571</v>
      </c>
      <c r="G561" t="s">
        <v>3572</v>
      </c>
      <c r="H561" t="s">
        <v>22</v>
      </c>
      <c r="I561" t="s">
        <v>23</v>
      </c>
      <c r="J561" t="s">
        <v>174</v>
      </c>
      <c r="K561" t="s">
        <v>93</v>
      </c>
      <c r="L561">
        <v>77036</v>
      </c>
      <c r="M561" t="s">
        <v>94</v>
      </c>
      <c r="N561" t="s">
        <v>3573</v>
      </c>
      <c r="O561" t="s">
        <v>41</v>
      </c>
      <c r="P561" t="s">
        <v>66</v>
      </c>
      <c r="Q561" t="s">
        <v>3574</v>
      </c>
      <c r="R561" s="9">
        <v>294.62</v>
      </c>
      <c r="S561" s="9">
        <f>train[[#This Row],[Sales]]*20%</f>
        <v>58.924000000000007</v>
      </c>
    </row>
    <row r="562" spans="1:19" x14ac:dyDescent="0.3">
      <c r="A562">
        <v>561</v>
      </c>
      <c r="B562" t="s">
        <v>3575</v>
      </c>
      <c r="C562" t="s">
        <v>4773</v>
      </c>
      <c r="D562" t="s">
        <v>3479</v>
      </c>
      <c r="E562" t="s">
        <v>46</v>
      </c>
      <c r="F562" t="s">
        <v>3576</v>
      </c>
      <c r="G562" t="s">
        <v>3577</v>
      </c>
      <c r="H562" t="s">
        <v>22</v>
      </c>
      <c r="I562" t="s">
        <v>23</v>
      </c>
      <c r="J562" t="s">
        <v>564</v>
      </c>
      <c r="K562" t="s">
        <v>38</v>
      </c>
      <c r="L562">
        <v>91104</v>
      </c>
      <c r="M562" t="s">
        <v>39</v>
      </c>
      <c r="N562" t="s">
        <v>417</v>
      </c>
      <c r="O562" t="s">
        <v>63</v>
      </c>
      <c r="P562" t="s">
        <v>153</v>
      </c>
      <c r="Q562" t="s">
        <v>418</v>
      </c>
      <c r="R562" s="9">
        <v>199.95</v>
      </c>
      <c r="S562" s="9">
        <f>train[[#This Row],[Sales]]*20%</f>
        <v>39.99</v>
      </c>
    </row>
    <row r="563" spans="1:19" x14ac:dyDescent="0.3">
      <c r="A563">
        <v>562</v>
      </c>
      <c r="B563" t="s">
        <v>3580</v>
      </c>
      <c r="C563" t="s">
        <v>4681</v>
      </c>
      <c r="D563" t="s">
        <v>4681</v>
      </c>
      <c r="E563" t="s">
        <v>1158</v>
      </c>
      <c r="F563" t="s">
        <v>3581</v>
      </c>
      <c r="G563" t="s">
        <v>3582</v>
      </c>
      <c r="H563" t="s">
        <v>22</v>
      </c>
      <c r="I563" t="s">
        <v>23</v>
      </c>
      <c r="J563" t="s">
        <v>174</v>
      </c>
      <c r="K563" t="s">
        <v>93</v>
      </c>
      <c r="L563">
        <v>77041</v>
      </c>
      <c r="M563" t="s">
        <v>94</v>
      </c>
      <c r="N563" t="s">
        <v>1998</v>
      </c>
      <c r="O563" t="s">
        <v>63</v>
      </c>
      <c r="P563" t="s">
        <v>153</v>
      </c>
      <c r="Q563" t="s">
        <v>1999</v>
      </c>
      <c r="R563" s="9">
        <v>159.98400000000001</v>
      </c>
      <c r="S563" s="9">
        <f>train[[#This Row],[Sales]]*20%</f>
        <v>31.996800000000004</v>
      </c>
    </row>
    <row r="564" spans="1:19" x14ac:dyDescent="0.3">
      <c r="A564">
        <v>563</v>
      </c>
      <c r="B564" t="s">
        <v>3583</v>
      </c>
      <c r="C564" t="s">
        <v>306</v>
      </c>
      <c r="D564" t="s">
        <v>307</v>
      </c>
      <c r="E564" t="s">
        <v>46</v>
      </c>
      <c r="F564" t="s">
        <v>3584</v>
      </c>
      <c r="G564" t="s">
        <v>3585</v>
      </c>
      <c r="H564" t="s">
        <v>22</v>
      </c>
      <c r="I564" t="s">
        <v>23</v>
      </c>
      <c r="J564" t="s">
        <v>1403</v>
      </c>
      <c r="K564" t="s">
        <v>337</v>
      </c>
      <c r="L564">
        <v>36830</v>
      </c>
      <c r="M564" t="s">
        <v>26</v>
      </c>
      <c r="N564" t="s">
        <v>3417</v>
      </c>
      <c r="O564" t="s">
        <v>28</v>
      </c>
      <c r="P564" t="s">
        <v>31</v>
      </c>
      <c r="Q564" t="s">
        <v>3418</v>
      </c>
      <c r="R564" s="9">
        <v>350.98</v>
      </c>
      <c r="S564" s="9">
        <f>train[[#This Row],[Sales]]*20%</f>
        <v>70.196000000000012</v>
      </c>
    </row>
    <row r="565" spans="1:19" x14ac:dyDescent="0.3">
      <c r="A565">
        <v>564</v>
      </c>
      <c r="B565" t="s">
        <v>3586</v>
      </c>
      <c r="C565" t="s">
        <v>1887</v>
      </c>
      <c r="D565" t="s">
        <v>3587</v>
      </c>
      <c r="E565" t="s">
        <v>178</v>
      </c>
      <c r="F565" t="s">
        <v>3588</v>
      </c>
      <c r="G565" t="s">
        <v>3589</v>
      </c>
      <c r="H565" t="s">
        <v>91</v>
      </c>
      <c r="I565" t="s">
        <v>23</v>
      </c>
      <c r="J565" t="s">
        <v>2882</v>
      </c>
      <c r="K565" t="s">
        <v>1268</v>
      </c>
      <c r="L565">
        <v>2908</v>
      </c>
      <c r="M565" t="s">
        <v>136</v>
      </c>
      <c r="N565" t="s">
        <v>1765</v>
      </c>
      <c r="O565" t="s">
        <v>41</v>
      </c>
      <c r="P565" t="s">
        <v>54</v>
      </c>
      <c r="Q565" t="s">
        <v>1766</v>
      </c>
      <c r="R565" s="9">
        <v>1606.23</v>
      </c>
      <c r="S565" s="9">
        <f>train[[#This Row],[Sales]]*20%</f>
        <v>321.24600000000004</v>
      </c>
    </row>
    <row r="566" spans="1:19" x14ac:dyDescent="0.3">
      <c r="A566">
        <v>565</v>
      </c>
      <c r="B566" t="s">
        <v>3591</v>
      </c>
      <c r="C566" t="s">
        <v>1145</v>
      </c>
      <c r="D566" t="s">
        <v>2004</v>
      </c>
      <c r="E566" t="s">
        <v>46</v>
      </c>
      <c r="F566" t="s">
        <v>3592</v>
      </c>
      <c r="G566" t="s">
        <v>3593</v>
      </c>
      <c r="H566" t="s">
        <v>22</v>
      </c>
      <c r="I566" t="s">
        <v>23</v>
      </c>
      <c r="J566" t="s">
        <v>364</v>
      </c>
      <c r="K566" t="s">
        <v>220</v>
      </c>
      <c r="L566">
        <v>55901</v>
      </c>
      <c r="M566" t="s">
        <v>94</v>
      </c>
      <c r="N566" t="s">
        <v>2755</v>
      </c>
      <c r="O566" t="s">
        <v>41</v>
      </c>
      <c r="P566" t="s">
        <v>65</v>
      </c>
      <c r="Q566" t="s">
        <v>2756</v>
      </c>
      <c r="R566" s="9">
        <v>8.26</v>
      </c>
      <c r="S566" s="9">
        <f>train[[#This Row],[Sales]]*20%</f>
        <v>1.6520000000000001</v>
      </c>
    </row>
    <row r="567" spans="1:19" x14ac:dyDescent="0.3">
      <c r="A567">
        <v>566</v>
      </c>
      <c r="B567" t="s">
        <v>3594</v>
      </c>
      <c r="C567" t="s">
        <v>201</v>
      </c>
      <c r="D567" t="s">
        <v>1755</v>
      </c>
      <c r="E567" t="s">
        <v>46</v>
      </c>
      <c r="F567" t="s">
        <v>3595</v>
      </c>
      <c r="G567" t="s">
        <v>3596</v>
      </c>
      <c r="H567" t="s">
        <v>36</v>
      </c>
      <c r="I567" t="s">
        <v>23</v>
      </c>
      <c r="J567" t="s">
        <v>3597</v>
      </c>
      <c r="K567" t="s">
        <v>751</v>
      </c>
      <c r="L567">
        <v>8861</v>
      </c>
      <c r="M567" t="s">
        <v>136</v>
      </c>
      <c r="N567" t="s">
        <v>2397</v>
      </c>
      <c r="O567" t="s">
        <v>41</v>
      </c>
      <c r="P567" t="s">
        <v>66</v>
      </c>
      <c r="Q567" t="s">
        <v>2398</v>
      </c>
      <c r="R567" s="9">
        <v>162.63999999999999</v>
      </c>
      <c r="S567" s="9">
        <f>train[[#This Row],[Sales]]*20%</f>
        <v>32.527999999999999</v>
      </c>
    </row>
    <row r="568" spans="1:19" x14ac:dyDescent="0.3">
      <c r="A568">
        <v>567</v>
      </c>
      <c r="B568" t="s">
        <v>3600</v>
      </c>
      <c r="C568" t="s">
        <v>1755</v>
      </c>
      <c r="D568" t="s">
        <v>2228</v>
      </c>
      <c r="E568" t="s">
        <v>19</v>
      </c>
      <c r="F568" t="s">
        <v>3601</v>
      </c>
      <c r="G568" t="s">
        <v>3602</v>
      </c>
      <c r="H568" t="s">
        <v>36</v>
      </c>
      <c r="I568" t="s">
        <v>23</v>
      </c>
      <c r="J568" t="s">
        <v>134</v>
      </c>
      <c r="K568" t="s">
        <v>135</v>
      </c>
      <c r="L568">
        <v>19134</v>
      </c>
      <c r="M568" t="s">
        <v>136</v>
      </c>
      <c r="N568" t="s">
        <v>2124</v>
      </c>
      <c r="O568" t="s">
        <v>41</v>
      </c>
      <c r="P568" t="s">
        <v>65</v>
      </c>
      <c r="Q568" t="s">
        <v>2125</v>
      </c>
      <c r="R568" s="9">
        <v>1.9410000000000001</v>
      </c>
      <c r="S568" s="9">
        <f>train[[#This Row],[Sales]]*20%</f>
        <v>0.38820000000000005</v>
      </c>
    </row>
    <row r="569" spans="1:19" x14ac:dyDescent="0.3">
      <c r="A569">
        <v>568</v>
      </c>
      <c r="B569" t="s">
        <v>3603</v>
      </c>
      <c r="C569" t="s">
        <v>1665</v>
      </c>
      <c r="D569" t="s">
        <v>3490</v>
      </c>
      <c r="E569" t="s">
        <v>46</v>
      </c>
      <c r="F569" t="s">
        <v>3604</v>
      </c>
      <c r="G569" t="s">
        <v>3605</v>
      </c>
      <c r="H569" t="s">
        <v>22</v>
      </c>
      <c r="I569" t="s">
        <v>23</v>
      </c>
      <c r="J569" t="s">
        <v>3606</v>
      </c>
      <c r="K569" t="s">
        <v>38</v>
      </c>
      <c r="L569">
        <v>91761</v>
      </c>
      <c r="M569" t="s">
        <v>39</v>
      </c>
      <c r="N569" t="s">
        <v>1304</v>
      </c>
      <c r="O569" t="s">
        <v>28</v>
      </c>
      <c r="P569" t="s">
        <v>31</v>
      </c>
      <c r="Q569" t="s">
        <v>1305</v>
      </c>
      <c r="R569" s="9">
        <v>283.92</v>
      </c>
      <c r="S569" s="9">
        <f>train[[#This Row],[Sales]]*20%</f>
        <v>56.784000000000006</v>
      </c>
    </row>
    <row r="570" spans="1:19" x14ac:dyDescent="0.3">
      <c r="A570">
        <v>569</v>
      </c>
      <c r="B570" t="s">
        <v>3607</v>
      </c>
      <c r="C570" t="s">
        <v>2884</v>
      </c>
      <c r="D570" t="s">
        <v>4592</v>
      </c>
      <c r="E570" t="s">
        <v>46</v>
      </c>
      <c r="F570" t="s">
        <v>3608</v>
      </c>
      <c r="G570" t="s">
        <v>3609</v>
      </c>
      <c r="H570" t="s">
        <v>36</v>
      </c>
      <c r="I570" t="s">
        <v>23</v>
      </c>
      <c r="J570" t="s">
        <v>82</v>
      </c>
      <c r="K570" t="s">
        <v>83</v>
      </c>
      <c r="L570">
        <v>98105</v>
      </c>
      <c r="M570" t="s">
        <v>39</v>
      </c>
      <c r="N570" t="s">
        <v>3553</v>
      </c>
      <c r="O570" t="s">
        <v>41</v>
      </c>
      <c r="P570" t="s">
        <v>65</v>
      </c>
      <c r="Q570" t="s">
        <v>3554</v>
      </c>
      <c r="R570" s="9">
        <v>7.3120000000000003</v>
      </c>
      <c r="S570" s="9">
        <f>train[[#This Row],[Sales]]*20%</f>
        <v>1.4624000000000001</v>
      </c>
    </row>
    <row r="571" spans="1:19" x14ac:dyDescent="0.3">
      <c r="A571">
        <v>570</v>
      </c>
      <c r="B571" t="s">
        <v>3610</v>
      </c>
      <c r="C571" t="s">
        <v>4685</v>
      </c>
      <c r="D571" t="s">
        <v>193</v>
      </c>
      <c r="E571" t="s">
        <v>178</v>
      </c>
      <c r="F571" t="s">
        <v>3611</v>
      </c>
      <c r="G571" t="s">
        <v>3612</v>
      </c>
      <c r="H571" t="s">
        <v>22</v>
      </c>
      <c r="I571" t="s">
        <v>23</v>
      </c>
      <c r="J571" t="s">
        <v>3406</v>
      </c>
      <c r="K571" t="s">
        <v>2346</v>
      </c>
      <c r="L571">
        <v>21215</v>
      </c>
      <c r="M571" t="s">
        <v>136</v>
      </c>
      <c r="N571" t="s">
        <v>876</v>
      </c>
      <c r="O571" t="s">
        <v>41</v>
      </c>
      <c r="P571" t="s">
        <v>77</v>
      </c>
      <c r="Q571" t="s">
        <v>877</v>
      </c>
      <c r="R571" s="9">
        <v>39.9</v>
      </c>
      <c r="S571" s="9">
        <f>train[[#This Row],[Sales]]*20%</f>
        <v>7.98</v>
      </c>
    </row>
    <row r="572" spans="1:19" x14ac:dyDescent="0.3">
      <c r="A572">
        <v>571</v>
      </c>
      <c r="B572" t="s">
        <v>3616</v>
      </c>
      <c r="C572" t="s">
        <v>2477</v>
      </c>
      <c r="D572" t="s">
        <v>3617</v>
      </c>
      <c r="E572" t="s">
        <v>46</v>
      </c>
      <c r="F572" t="s">
        <v>3618</v>
      </c>
      <c r="G572" t="s">
        <v>3619</v>
      </c>
      <c r="H572" t="s">
        <v>22</v>
      </c>
      <c r="I572" t="s">
        <v>23</v>
      </c>
      <c r="J572" t="s">
        <v>493</v>
      </c>
      <c r="K572" t="s">
        <v>238</v>
      </c>
      <c r="L572">
        <v>19805</v>
      </c>
      <c r="M572" t="s">
        <v>136</v>
      </c>
      <c r="N572" t="s">
        <v>2055</v>
      </c>
      <c r="O572" t="s">
        <v>41</v>
      </c>
      <c r="P572" t="s">
        <v>65</v>
      </c>
      <c r="Q572" t="s">
        <v>2056</v>
      </c>
      <c r="R572" s="9">
        <v>26.55</v>
      </c>
      <c r="S572" s="9">
        <f>train[[#This Row],[Sales]]*20%</f>
        <v>5.3100000000000005</v>
      </c>
    </row>
    <row r="573" spans="1:19" x14ac:dyDescent="0.3">
      <c r="A573">
        <v>572</v>
      </c>
      <c r="B573" t="s">
        <v>3621</v>
      </c>
      <c r="C573" t="s">
        <v>3622</v>
      </c>
      <c r="D573" t="s">
        <v>3622</v>
      </c>
      <c r="E573" t="s">
        <v>1158</v>
      </c>
      <c r="F573" t="s">
        <v>3623</v>
      </c>
      <c r="G573" t="s">
        <v>3624</v>
      </c>
      <c r="H573" t="s">
        <v>91</v>
      </c>
      <c r="I573" t="s">
        <v>23</v>
      </c>
      <c r="J573" t="s">
        <v>1182</v>
      </c>
      <c r="K573" t="s">
        <v>295</v>
      </c>
      <c r="L573">
        <v>85705</v>
      </c>
      <c r="M573" t="s">
        <v>39</v>
      </c>
      <c r="N573" t="s">
        <v>1391</v>
      </c>
      <c r="O573" t="s">
        <v>28</v>
      </c>
      <c r="P573" t="s">
        <v>31</v>
      </c>
      <c r="Q573" t="s">
        <v>1392</v>
      </c>
      <c r="R573" s="9">
        <v>259.13600000000002</v>
      </c>
      <c r="S573" s="9">
        <f>train[[#This Row],[Sales]]*20%</f>
        <v>51.827200000000005</v>
      </c>
    </row>
    <row r="574" spans="1:19" x14ac:dyDescent="0.3">
      <c r="A574">
        <v>573</v>
      </c>
      <c r="B574" t="s">
        <v>3626</v>
      </c>
      <c r="C574" t="s">
        <v>3416</v>
      </c>
      <c r="D574" t="s">
        <v>4860</v>
      </c>
      <c r="E574" t="s">
        <v>46</v>
      </c>
      <c r="F574" t="s">
        <v>3627</v>
      </c>
      <c r="G574" t="s">
        <v>3628</v>
      </c>
      <c r="H574" t="s">
        <v>22</v>
      </c>
      <c r="I574" t="s">
        <v>23</v>
      </c>
      <c r="J574" t="s">
        <v>2813</v>
      </c>
      <c r="K574" t="s">
        <v>50</v>
      </c>
      <c r="L574">
        <v>33437</v>
      </c>
      <c r="M574" t="s">
        <v>26</v>
      </c>
      <c r="N574" t="s">
        <v>3031</v>
      </c>
      <c r="O574" t="s">
        <v>41</v>
      </c>
      <c r="P574" t="s">
        <v>77</v>
      </c>
      <c r="Q574" t="s">
        <v>3032</v>
      </c>
      <c r="R574" s="9">
        <v>15.552</v>
      </c>
      <c r="S574" s="9">
        <f>train[[#This Row],[Sales]]*20%</f>
        <v>3.1104000000000003</v>
      </c>
    </row>
    <row r="575" spans="1:19" x14ac:dyDescent="0.3">
      <c r="A575">
        <v>574</v>
      </c>
      <c r="B575" t="s">
        <v>3632</v>
      </c>
      <c r="C575" t="s">
        <v>1887</v>
      </c>
      <c r="D575" t="s">
        <v>307</v>
      </c>
      <c r="E575" t="s">
        <v>46</v>
      </c>
      <c r="F575" t="s">
        <v>3633</v>
      </c>
      <c r="G575" t="s">
        <v>3634</v>
      </c>
      <c r="H575" t="s">
        <v>22</v>
      </c>
      <c r="I575" t="s">
        <v>23</v>
      </c>
      <c r="J575" t="s">
        <v>3635</v>
      </c>
      <c r="K575" t="s">
        <v>38</v>
      </c>
      <c r="L575">
        <v>95207</v>
      </c>
      <c r="M575" t="s">
        <v>39</v>
      </c>
      <c r="N575" t="s">
        <v>1389</v>
      </c>
      <c r="O575" t="s">
        <v>41</v>
      </c>
      <c r="P575" t="s">
        <v>77</v>
      </c>
      <c r="Q575" t="s">
        <v>1390</v>
      </c>
      <c r="R575" s="9">
        <v>159.88</v>
      </c>
      <c r="S575" s="9">
        <f>train[[#This Row],[Sales]]*20%</f>
        <v>31.975999999999999</v>
      </c>
    </row>
    <row r="576" spans="1:19" x14ac:dyDescent="0.3">
      <c r="A576">
        <v>575</v>
      </c>
      <c r="B576" t="s">
        <v>3636</v>
      </c>
      <c r="C576" t="s">
        <v>1946</v>
      </c>
      <c r="D576" t="s">
        <v>2207</v>
      </c>
      <c r="E576" t="s">
        <v>46</v>
      </c>
      <c r="F576" t="s">
        <v>3637</v>
      </c>
      <c r="G576" t="s">
        <v>3638</v>
      </c>
      <c r="H576" t="s">
        <v>22</v>
      </c>
      <c r="I576" t="s">
        <v>23</v>
      </c>
      <c r="J576" t="s">
        <v>134</v>
      </c>
      <c r="K576" t="s">
        <v>135</v>
      </c>
      <c r="L576">
        <v>19143</v>
      </c>
      <c r="M576" t="s">
        <v>136</v>
      </c>
      <c r="N576" t="s">
        <v>1278</v>
      </c>
      <c r="O576" t="s">
        <v>63</v>
      </c>
      <c r="P576" t="s">
        <v>153</v>
      </c>
      <c r="Q576" t="s">
        <v>1279</v>
      </c>
      <c r="R576" s="9">
        <v>86.376000000000005</v>
      </c>
      <c r="S576" s="9">
        <f>train[[#This Row],[Sales]]*20%</f>
        <v>17.275200000000002</v>
      </c>
    </row>
    <row r="577" spans="1:19" x14ac:dyDescent="0.3">
      <c r="A577">
        <v>576</v>
      </c>
      <c r="B577" t="s">
        <v>3639</v>
      </c>
      <c r="C577" t="s">
        <v>2112</v>
      </c>
      <c r="D577" t="s">
        <v>3640</v>
      </c>
      <c r="E577" t="s">
        <v>19</v>
      </c>
      <c r="F577" t="s">
        <v>3641</v>
      </c>
      <c r="G577" t="s">
        <v>3642</v>
      </c>
      <c r="H577" t="s">
        <v>36</v>
      </c>
      <c r="I577" t="s">
        <v>23</v>
      </c>
      <c r="J577" t="s">
        <v>237</v>
      </c>
      <c r="K577" t="s">
        <v>2312</v>
      </c>
      <c r="L577">
        <v>3820</v>
      </c>
      <c r="M577" t="s">
        <v>136</v>
      </c>
      <c r="N577" t="s">
        <v>3643</v>
      </c>
      <c r="O577" t="s">
        <v>41</v>
      </c>
      <c r="P577" t="s">
        <v>66</v>
      </c>
      <c r="Q577" t="s">
        <v>3644</v>
      </c>
      <c r="R577" s="9">
        <v>33.28</v>
      </c>
      <c r="S577" s="9">
        <f>train[[#This Row],[Sales]]*20%</f>
        <v>6.6560000000000006</v>
      </c>
    </row>
    <row r="578" spans="1:19" x14ac:dyDescent="0.3">
      <c r="A578">
        <v>577</v>
      </c>
      <c r="B578" t="s">
        <v>3645</v>
      </c>
      <c r="C578" t="s">
        <v>273</v>
      </c>
      <c r="D578" t="s">
        <v>4611</v>
      </c>
      <c r="E578" t="s">
        <v>46</v>
      </c>
      <c r="F578" t="s">
        <v>3646</v>
      </c>
      <c r="G578" t="s">
        <v>3647</v>
      </c>
      <c r="H578" t="s">
        <v>22</v>
      </c>
      <c r="I578" t="s">
        <v>23</v>
      </c>
      <c r="J578" t="s">
        <v>134</v>
      </c>
      <c r="K578" t="s">
        <v>135</v>
      </c>
      <c r="L578">
        <v>19134</v>
      </c>
      <c r="M578" t="s">
        <v>136</v>
      </c>
      <c r="N578" t="s">
        <v>84</v>
      </c>
      <c r="O578" t="s">
        <v>41</v>
      </c>
      <c r="P578" t="s">
        <v>65</v>
      </c>
      <c r="Q578" t="s">
        <v>85</v>
      </c>
      <c r="R578" s="9">
        <v>152.99100000000001</v>
      </c>
      <c r="S578" s="9">
        <f>train[[#This Row],[Sales]]*20%</f>
        <v>30.598200000000006</v>
      </c>
    </row>
    <row r="579" spans="1:19" x14ac:dyDescent="0.3">
      <c r="A579">
        <v>578</v>
      </c>
      <c r="B579" t="s">
        <v>3648</v>
      </c>
      <c r="C579" t="s">
        <v>186</v>
      </c>
      <c r="D579" t="s">
        <v>4748</v>
      </c>
      <c r="E579" t="s">
        <v>46</v>
      </c>
      <c r="F579" t="s">
        <v>3649</v>
      </c>
      <c r="G579" t="s">
        <v>3650</v>
      </c>
      <c r="H579" t="s">
        <v>22</v>
      </c>
      <c r="I579" t="s">
        <v>23</v>
      </c>
      <c r="J579" t="s">
        <v>717</v>
      </c>
      <c r="K579" t="s">
        <v>93</v>
      </c>
      <c r="L579">
        <v>75051</v>
      </c>
      <c r="M579" t="s">
        <v>94</v>
      </c>
      <c r="N579" t="s">
        <v>3651</v>
      </c>
      <c r="O579" t="s">
        <v>28</v>
      </c>
      <c r="P579" t="s">
        <v>60</v>
      </c>
      <c r="Q579" t="s">
        <v>3652</v>
      </c>
      <c r="R579" s="9">
        <v>14.76</v>
      </c>
      <c r="S579" s="9">
        <f>train[[#This Row],[Sales]]*20%</f>
        <v>2.952</v>
      </c>
    </row>
    <row r="580" spans="1:19" x14ac:dyDescent="0.3">
      <c r="A580">
        <v>579</v>
      </c>
      <c r="B580" t="s">
        <v>3653</v>
      </c>
      <c r="C580" t="s">
        <v>1005</v>
      </c>
      <c r="D580" t="s">
        <v>1342</v>
      </c>
      <c r="E580" t="s">
        <v>46</v>
      </c>
      <c r="F580" t="s">
        <v>3654</v>
      </c>
      <c r="G580" t="s">
        <v>3655</v>
      </c>
      <c r="H580" t="s">
        <v>22</v>
      </c>
      <c r="I580" t="s">
        <v>23</v>
      </c>
      <c r="J580" t="s">
        <v>3656</v>
      </c>
      <c r="K580" t="s">
        <v>93</v>
      </c>
      <c r="L580">
        <v>77840</v>
      </c>
      <c r="M580" t="s">
        <v>94</v>
      </c>
      <c r="N580" t="s">
        <v>2867</v>
      </c>
      <c r="O580" t="s">
        <v>28</v>
      </c>
      <c r="P580" t="s">
        <v>31</v>
      </c>
      <c r="Q580" t="s">
        <v>2868</v>
      </c>
      <c r="R580" s="9">
        <v>233.05799999999999</v>
      </c>
      <c r="S580" s="9">
        <f>train[[#This Row],[Sales]]*20%</f>
        <v>46.611600000000003</v>
      </c>
    </row>
    <row r="581" spans="1:19" x14ac:dyDescent="0.3">
      <c r="A581">
        <v>580</v>
      </c>
      <c r="B581" t="s">
        <v>3657</v>
      </c>
      <c r="C581" t="s">
        <v>687</v>
      </c>
      <c r="D581" t="s">
        <v>3144</v>
      </c>
      <c r="E581" t="s">
        <v>19</v>
      </c>
      <c r="F581" t="s">
        <v>3658</v>
      </c>
      <c r="G581" t="s">
        <v>3659</v>
      </c>
      <c r="H581" t="s">
        <v>22</v>
      </c>
      <c r="I581" t="s">
        <v>23</v>
      </c>
      <c r="J581" t="s">
        <v>3660</v>
      </c>
      <c r="K581" t="s">
        <v>558</v>
      </c>
      <c r="L581">
        <v>63116</v>
      </c>
      <c r="M581" t="s">
        <v>94</v>
      </c>
      <c r="N581" t="s">
        <v>1411</v>
      </c>
      <c r="O581" t="s">
        <v>63</v>
      </c>
      <c r="P581" t="s">
        <v>153</v>
      </c>
      <c r="Q581" t="s">
        <v>1412</v>
      </c>
      <c r="R581" s="9">
        <v>111.79</v>
      </c>
      <c r="S581" s="9">
        <f>train[[#This Row],[Sales]]*20%</f>
        <v>22.358000000000004</v>
      </c>
    </row>
    <row r="582" spans="1:19" x14ac:dyDescent="0.3">
      <c r="A582">
        <v>581</v>
      </c>
      <c r="B582" t="s">
        <v>3661</v>
      </c>
      <c r="C582" t="s">
        <v>3537</v>
      </c>
      <c r="D582" t="s">
        <v>3127</v>
      </c>
      <c r="E582" t="s">
        <v>46</v>
      </c>
      <c r="F582" t="s">
        <v>3662</v>
      </c>
      <c r="G582" t="s">
        <v>3663</v>
      </c>
      <c r="H582" t="s">
        <v>91</v>
      </c>
      <c r="I582" t="s">
        <v>23</v>
      </c>
      <c r="J582" t="s">
        <v>3664</v>
      </c>
      <c r="K582" t="s">
        <v>38</v>
      </c>
      <c r="L582">
        <v>95336</v>
      </c>
      <c r="M582" t="s">
        <v>39</v>
      </c>
      <c r="N582" t="s">
        <v>3312</v>
      </c>
      <c r="O582" t="s">
        <v>41</v>
      </c>
      <c r="P582" t="s">
        <v>77</v>
      </c>
      <c r="Q582" t="s">
        <v>3313</v>
      </c>
      <c r="R582" s="9">
        <v>314.55</v>
      </c>
      <c r="S582" s="9">
        <f>train[[#This Row],[Sales]]*20%</f>
        <v>62.910000000000004</v>
      </c>
    </row>
    <row r="583" spans="1:19" x14ac:dyDescent="0.3">
      <c r="A583">
        <v>582</v>
      </c>
      <c r="B583" t="s">
        <v>3665</v>
      </c>
      <c r="C583" t="s">
        <v>1554</v>
      </c>
      <c r="D583" t="s">
        <v>2119</v>
      </c>
      <c r="E583" t="s">
        <v>19</v>
      </c>
      <c r="F583" t="s">
        <v>3666</v>
      </c>
      <c r="G583" t="s">
        <v>3667</v>
      </c>
      <c r="H583" t="s">
        <v>22</v>
      </c>
      <c r="I583" t="s">
        <v>23</v>
      </c>
      <c r="J583" t="s">
        <v>3289</v>
      </c>
      <c r="K583" t="s">
        <v>472</v>
      </c>
      <c r="L583">
        <v>44240</v>
      </c>
      <c r="M583" t="s">
        <v>136</v>
      </c>
      <c r="N583" t="s">
        <v>1741</v>
      </c>
      <c r="O583" t="s">
        <v>41</v>
      </c>
      <c r="P583" t="s">
        <v>62</v>
      </c>
      <c r="Q583" t="s">
        <v>1742</v>
      </c>
      <c r="R583" s="9">
        <v>14.016</v>
      </c>
      <c r="S583" s="9">
        <f>train[[#This Row],[Sales]]*20%</f>
        <v>2.8032000000000004</v>
      </c>
    </row>
    <row r="584" spans="1:19" x14ac:dyDescent="0.3">
      <c r="A584">
        <v>583</v>
      </c>
      <c r="B584" t="s">
        <v>3668</v>
      </c>
      <c r="C584" t="s">
        <v>4854</v>
      </c>
      <c r="D584" t="s">
        <v>4596</v>
      </c>
      <c r="E584" t="s">
        <v>178</v>
      </c>
      <c r="F584" t="s">
        <v>3669</v>
      </c>
      <c r="G584" t="s">
        <v>3670</v>
      </c>
      <c r="H584" t="s">
        <v>22</v>
      </c>
      <c r="I584" t="s">
        <v>23</v>
      </c>
      <c r="J584" t="s">
        <v>118</v>
      </c>
      <c r="K584" t="s">
        <v>38</v>
      </c>
      <c r="L584">
        <v>94122</v>
      </c>
      <c r="M584" t="s">
        <v>39</v>
      </c>
      <c r="N584" t="s">
        <v>3671</v>
      </c>
      <c r="O584" t="s">
        <v>41</v>
      </c>
      <c r="P584" t="s">
        <v>65</v>
      </c>
      <c r="Q584" t="s">
        <v>3672</v>
      </c>
      <c r="R584" s="9">
        <v>19.751999999999999</v>
      </c>
      <c r="S584" s="9">
        <f>train[[#This Row],[Sales]]*20%</f>
        <v>3.9504000000000001</v>
      </c>
    </row>
    <row r="585" spans="1:19" x14ac:dyDescent="0.3">
      <c r="A585">
        <v>584</v>
      </c>
      <c r="B585" t="s">
        <v>3673</v>
      </c>
      <c r="C585" t="s">
        <v>3674</v>
      </c>
      <c r="D585" t="s">
        <v>1157</v>
      </c>
      <c r="E585" t="s">
        <v>46</v>
      </c>
      <c r="F585" t="s">
        <v>3675</v>
      </c>
      <c r="G585" t="s">
        <v>3676</v>
      </c>
      <c r="H585" t="s">
        <v>91</v>
      </c>
      <c r="I585" t="s">
        <v>23</v>
      </c>
      <c r="J585" t="s">
        <v>3677</v>
      </c>
      <c r="K585" t="s">
        <v>111</v>
      </c>
      <c r="L585">
        <v>84106</v>
      </c>
      <c r="M585" t="s">
        <v>39</v>
      </c>
      <c r="N585" t="s">
        <v>3678</v>
      </c>
      <c r="O585" t="s">
        <v>41</v>
      </c>
      <c r="P585" t="s">
        <v>77</v>
      </c>
      <c r="Q585" t="s">
        <v>3679</v>
      </c>
      <c r="R585" s="9">
        <v>45.68</v>
      </c>
      <c r="S585" s="9">
        <f>train[[#This Row],[Sales]]*20%</f>
        <v>9.136000000000001</v>
      </c>
    </row>
    <row r="586" spans="1:19" x14ac:dyDescent="0.3">
      <c r="A586">
        <v>585</v>
      </c>
      <c r="B586" t="s">
        <v>3680</v>
      </c>
      <c r="C586" t="s">
        <v>1629</v>
      </c>
      <c r="D586" t="s">
        <v>1629</v>
      </c>
      <c r="E586" t="s">
        <v>1158</v>
      </c>
      <c r="F586" t="s">
        <v>3681</v>
      </c>
      <c r="G586" t="s">
        <v>3682</v>
      </c>
      <c r="H586" t="s">
        <v>22</v>
      </c>
      <c r="I586" t="s">
        <v>23</v>
      </c>
      <c r="J586" t="s">
        <v>1488</v>
      </c>
      <c r="K586" t="s">
        <v>337</v>
      </c>
      <c r="L586">
        <v>35810</v>
      </c>
      <c r="M586" t="s">
        <v>26</v>
      </c>
      <c r="N586" t="s">
        <v>696</v>
      </c>
      <c r="O586" t="s">
        <v>63</v>
      </c>
      <c r="P586" t="s">
        <v>153</v>
      </c>
      <c r="Q586" t="s">
        <v>697</v>
      </c>
      <c r="R586" s="9">
        <v>29</v>
      </c>
      <c r="S586" s="9">
        <f>train[[#This Row],[Sales]]*20%</f>
        <v>5.8000000000000007</v>
      </c>
    </row>
    <row r="587" spans="1:19" x14ac:dyDescent="0.3">
      <c r="A587">
        <v>586</v>
      </c>
      <c r="B587" t="s">
        <v>3684</v>
      </c>
      <c r="C587" t="s">
        <v>3685</v>
      </c>
      <c r="D587" t="s">
        <v>3686</v>
      </c>
      <c r="E587" t="s">
        <v>46</v>
      </c>
      <c r="F587" t="s">
        <v>3687</v>
      </c>
      <c r="G587" t="s">
        <v>3688</v>
      </c>
      <c r="H587" t="s">
        <v>91</v>
      </c>
      <c r="I587" t="s">
        <v>23</v>
      </c>
      <c r="J587" t="s">
        <v>429</v>
      </c>
      <c r="K587" t="s">
        <v>197</v>
      </c>
      <c r="L587">
        <v>60505</v>
      </c>
      <c r="M587" t="s">
        <v>94</v>
      </c>
      <c r="N587" t="s">
        <v>1419</v>
      </c>
      <c r="O587" t="s">
        <v>41</v>
      </c>
      <c r="P587" t="s">
        <v>65</v>
      </c>
      <c r="Q587" t="s">
        <v>1420</v>
      </c>
      <c r="R587" s="9">
        <v>29.931999999999999</v>
      </c>
      <c r="S587" s="9">
        <f>train[[#This Row],[Sales]]*20%</f>
        <v>5.9863999999999997</v>
      </c>
    </row>
    <row r="588" spans="1:19" x14ac:dyDescent="0.3">
      <c r="A588">
        <v>587</v>
      </c>
      <c r="B588" t="s">
        <v>3689</v>
      </c>
      <c r="C588" t="s">
        <v>2487</v>
      </c>
      <c r="D588" t="s">
        <v>3690</v>
      </c>
      <c r="E588" t="s">
        <v>19</v>
      </c>
      <c r="F588" t="s">
        <v>3691</v>
      </c>
      <c r="G588" t="s">
        <v>3692</v>
      </c>
      <c r="H588" t="s">
        <v>22</v>
      </c>
      <c r="I588" t="s">
        <v>23</v>
      </c>
      <c r="J588" t="s">
        <v>702</v>
      </c>
      <c r="K588" t="s">
        <v>703</v>
      </c>
      <c r="L588">
        <v>6824</v>
      </c>
      <c r="M588" t="s">
        <v>136</v>
      </c>
      <c r="N588" t="s">
        <v>3693</v>
      </c>
      <c r="O588" t="s">
        <v>63</v>
      </c>
      <c r="P588" t="s">
        <v>64</v>
      </c>
      <c r="Q588" t="s">
        <v>3694</v>
      </c>
      <c r="R588" s="9">
        <v>832.93</v>
      </c>
      <c r="S588" s="9">
        <f>train[[#This Row],[Sales]]*20%</f>
        <v>166.58600000000001</v>
      </c>
    </row>
    <row r="589" spans="1:19" x14ac:dyDescent="0.3">
      <c r="A589">
        <v>588</v>
      </c>
      <c r="B589" t="s">
        <v>3697</v>
      </c>
      <c r="C589" t="s">
        <v>506</v>
      </c>
      <c r="D589" t="s">
        <v>507</v>
      </c>
      <c r="E589" t="s">
        <v>46</v>
      </c>
      <c r="F589" t="s">
        <v>3698</v>
      </c>
      <c r="G589" t="s">
        <v>3699</v>
      </c>
      <c r="H589" t="s">
        <v>36</v>
      </c>
      <c r="I589" t="s">
        <v>23</v>
      </c>
      <c r="J589" t="s">
        <v>1371</v>
      </c>
      <c r="K589" t="s">
        <v>50</v>
      </c>
      <c r="L589">
        <v>32216</v>
      </c>
      <c r="M589" t="s">
        <v>26</v>
      </c>
      <c r="N589" t="s">
        <v>3700</v>
      </c>
      <c r="O589" t="s">
        <v>41</v>
      </c>
      <c r="P589" t="s">
        <v>62</v>
      </c>
      <c r="Q589" t="s">
        <v>3701</v>
      </c>
      <c r="R589" s="9">
        <v>2.8159999999999998</v>
      </c>
      <c r="S589" s="9">
        <f>train[[#This Row],[Sales]]*20%</f>
        <v>0.56320000000000003</v>
      </c>
    </row>
    <row r="590" spans="1:19" x14ac:dyDescent="0.3">
      <c r="A590">
        <v>589</v>
      </c>
      <c r="B590" t="s">
        <v>3702</v>
      </c>
      <c r="C590" t="s">
        <v>2090</v>
      </c>
      <c r="D590" t="s">
        <v>4779</v>
      </c>
      <c r="E590" t="s">
        <v>46</v>
      </c>
      <c r="F590" t="s">
        <v>3703</v>
      </c>
      <c r="G590" t="s">
        <v>3704</v>
      </c>
      <c r="H590" t="s">
        <v>36</v>
      </c>
      <c r="I590" t="s">
        <v>23</v>
      </c>
      <c r="J590" t="s">
        <v>118</v>
      </c>
      <c r="K590" t="s">
        <v>38</v>
      </c>
      <c r="L590">
        <v>94110</v>
      </c>
      <c r="M590" t="s">
        <v>39</v>
      </c>
      <c r="N590" t="s">
        <v>2470</v>
      </c>
      <c r="O590" t="s">
        <v>41</v>
      </c>
      <c r="P590" t="s">
        <v>65</v>
      </c>
      <c r="Q590" t="s">
        <v>2471</v>
      </c>
      <c r="R590" s="9">
        <v>9.984</v>
      </c>
      <c r="S590" s="9">
        <f>train[[#This Row],[Sales]]*20%</f>
        <v>1.9968000000000001</v>
      </c>
    </row>
    <row r="591" spans="1:19" x14ac:dyDescent="0.3">
      <c r="A591">
        <v>590</v>
      </c>
      <c r="B591" t="s">
        <v>3705</v>
      </c>
      <c r="C591" t="s">
        <v>4789</v>
      </c>
      <c r="D591" t="s">
        <v>4789</v>
      </c>
      <c r="E591" t="s">
        <v>1158</v>
      </c>
      <c r="F591" t="s">
        <v>3706</v>
      </c>
      <c r="G591" t="s">
        <v>3707</v>
      </c>
      <c r="H591" t="s">
        <v>22</v>
      </c>
      <c r="I591" t="s">
        <v>23</v>
      </c>
      <c r="J591" t="s">
        <v>3708</v>
      </c>
      <c r="K591" t="s">
        <v>472</v>
      </c>
      <c r="L591">
        <v>43302</v>
      </c>
      <c r="M591" t="s">
        <v>136</v>
      </c>
      <c r="N591" t="s">
        <v>3630</v>
      </c>
      <c r="O591" t="s">
        <v>63</v>
      </c>
      <c r="P591" t="s">
        <v>64</v>
      </c>
      <c r="Q591" t="s">
        <v>4861</v>
      </c>
      <c r="R591" s="9">
        <v>485.94</v>
      </c>
      <c r="S591" s="9">
        <f>train[[#This Row],[Sales]]*20%</f>
        <v>97.188000000000002</v>
      </c>
    </row>
    <row r="592" spans="1:19" x14ac:dyDescent="0.3">
      <c r="A592">
        <v>591</v>
      </c>
      <c r="B592" t="s">
        <v>3709</v>
      </c>
      <c r="C592" t="s">
        <v>3283</v>
      </c>
      <c r="D592" t="s">
        <v>1504</v>
      </c>
      <c r="E592" t="s">
        <v>19</v>
      </c>
      <c r="F592" t="s">
        <v>3710</v>
      </c>
      <c r="G592" t="s">
        <v>3711</v>
      </c>
      <c r="H592" t="s">
        <v>22</v>
      </c>
      <c r="I592" t="s">
        <v>23</v>
      </c>
      <c r="J592" t="s">
        <v>3712</v>
      </c>
      <c r="K592" t="s">
        <v>430</v>
      </c>
      <c r="L592">
        <v>80122</v>
      </c>
      <c r="M592" t="s">
        <v>39</v>
      </c>
      <c r="N592" t="s">
        <v>3713</v>
      </c>
      <c r="O592" t="s">
        <v>28</v>
      </c>
      <c r="P592" t="s">
        <v>29</v>
      </c>
      <c r="Q592" t="s">
        <v>3714</v>
      </c>
      <c r="R592" s="9">
        <v>72.293999999999997</v>
      </c>
      <c r="S592" s="9">
        <f>train[[#This Row],[Sales]]*20%</f>
        <v>14.4588</v>
      </c>
    </row>
    <row r="593" spans="1:19" x14ac:dyDescent="0.3">
      <c r="A593">
        <v>592</v>
      </c>
      <c r="B593" t="s">
        <v>3715</v>
      </c>
      <c r="C593" t="s">
        <v>2341</v>
      </c>
      <c r="D593" t="s">
        <v>4831</v>
      </c>
      <c r="E593" t="s">
        <v>46</v>
      </c>
      <c r="F593" t="s">
        <v>3716</v>
      </c>
      <c r="G593" t="s">
        <v>3717</v>
      </c>
      <c r="H593" t="s">
        <v>22</v>
      </c>
      <c r="I593" t="s">
        <v>23</v>
      </c>
      <c r="J593" t="s">
        <v>2723</v>
      </c>
      <c r="K593" t="s">
        <v>249</v>
      </c>
      <c r="L593">
        <v>46350</v>
      </c>
      <c r="M593" t="s">
        <v>94</v>
      </c>
      <c r="N593" t="s">
        <v>2609</v>
      </c>
      <c r="O593" t="s">
        <v>28</v>
      </c>
      <c r="P593" t="s">
        <v>60</v>
      </c>
      <c r="Q593" t="s">
        <v>2610</v>
      </c>
      <c r="R593" s="9">
        <v>526.45000000000005</v>
      </c>
      <c r="S593" s="9">
        <f>train[[#This Row],[Sales]]*20%</f>
        <v>105.29000000000002</v>
      </c>
    </row>
    <row r="594" spans="1:19" x14ac:dyDescent="0.3">
      <c r="A594">
        <v>593</v>
      </c>
      <c r="B594" t="s">
        <v>3721</v>
      </c>
      <c r="C594" t="s">
        <v>2720</v>
      </c>
      <c r="D594" t="s">
        <v>2524</v>
      </c>
      <c r="E594" t="s">
        <v>19</v>
      </c>
      <c r="F594" t="s">
        <v>3722</v>
      </c>
      <c r="G594" t="s">
        <v>3723</v>
      </c>
      <c r="H594" t="s">
        <v>22</v>
      </c>
      <c r="I594" t="s">
        <v>23</v>
      </c>
      <c r="J594" t="s">
        <v>37</v>
      </c>
      <c r="K594" t="s">
        <v>38</v>
      </c>
      <c r="L594">
        <v>90049</v>
      </c>
      <c r="M594" t="s">
        <v>39</v>
      </c>
      <c r="N594" t="s">
        <v>1538</v>
      </c>
      <c r="O594" t="s">
        <v>41</v>
      </c>
      <c r="P594" t="s">
        <v>65</v>
      </c>
      <c r="Q594" t="s">
        <v>1539</v>
      </c>
      <c r="R594" s="9">
        <v>1016.792</v>
      </c>
      <c r="S594" s="9">
        <f>train[[#This Row],[Sales]]*20%</f>
        <v>203.35840000000002</v>
      </c>
    </row>
    <row r="595" spans="1:19" x14ac:dyDescent="0.3">
      <c r="A595">
        <v>594</v>
      </c>
      <c r="B595" t="s">
        <v>3724</v>
      </c>
      <c r="C595" t="s">
        <v>2583</v>
      </c>
      <c r="D595" t="s">
        <v>3490</v>
      </c>
      <c r="E595" t="s">
        <v>46</v>
      </c>
      <c r="F595" t="s">
        <v>3725</v>
      </c>
      <c r="G595" t="s">
        <v>3726</v>
      </c>
      <c r="H595" t="s">
        <v>91</v>
      </c>
      <c r="I595" t="s">
        <v>23</v>
      </c>
      <c r="J595" t="s">
        <v>564</v>
      </c>
      <c r="K595" t="s">
        <v>38</v>
      </c>
      <c r="L595">
        <v>91104</v>
      </c>
      <c r="M595" t="s">
        <v>39</v>
      </c>
      <c r="N595" t="s">
        <v>370</v>
      </c>
      <c r="O595" t="s">
        <v>41</v>
      </c>
      <c r="P595" t="s">
        <v>54</v>
      </c>
      <c r="Q595" t="s">
        <v>371</v>
      </c>
      <c r="R595" s="9">
        <v>56.56</v>
      </c>
      <c r="S595" s="9">
        <f>train[[#This Row],[Sales]]*20%</f>
        <v>11.312000000000001</v>
      </c>
    </row>
    <row r="596" spans="1:19" x14ac:dyDescent="0.3">
      <c r="A596">
        <v>595</v>
      </c>
      <c r="B596" t="s">
        <v>3727</v>
      </c>
      <c r="C596" t="s">
        <v>3411</v>
      </c>
      <c r="D596" t="s">
        <v>3728</v>
      </c>
      <c r="E596" t="s">
        <v>19</v>
      </c>
      <c r="F596" t="s">
        <v>3729</v>
      </c>
      <c r="G596" t="s">
        <v>3730</v>
      </c>
      <c r="H596" t="s">
        <v>22</v>
      </c>
      <c r="I596" t="s">
        <v>23</v>
      </c>
      <c r="J596" t="s">
        <v>37</v>
      </c>
      <c r="K596" t="s">
        <v>38</v>
      </c>
      <c r="L596">
        <v>90004</v>
      </c>
      <c r="M596" t="s">
        <v>39</v>
      </c>
      <c r="N596" t="s">
        <v>3731</v>
      </c>
      <c r="O596" t="s">
        <v>41</v>
      </c>
      <c r="P596" t="s">
        <v>77</v>
      </c>
      <c r="Q596" t="s">
        <v>3732</v>
      </c>
      <c r="R596" s="9">
        <v>13.36</v>
      </c>
      <c r="S596" s="9">
        <f>train[[#This Row],[Sales]]*20%</f>
        <v>2.6720000000000002</v>
      </c>
    </row>
    <row r="597" spans="1:19" x14ac:dyDescent="0.3">
      <c r="A597">
        <v>596</v>
      </c>
      <c r="B597" t="s">
        <v>3733</v>
      </c>
      <c r="C597" t="s">
        <v>4857</v>
      </c>
      <c r="D597" t="s">
        <v>4615</v>
      </c>
      <c r="E597" t="s">
        <v>19</v>
      </c>
      <c r="F597" t="s">
        <v>3734</v>
      </c>
      <c r="G597" t="s">
        <v>3735</v>
      </c>
      <c r="H597" t="s">
        <v>91</v>
      </c>
      <c r="I597" t="s">
        <v>23</v>
      </c>
      <c r="J597" t="s">
        <v>887</v>
      </c>
      <c r="K597" t="s">
        <v>38</v>
      </c>
      <c r="L597">
        <v>92024</v>
      </c>
      <c r="M597" t="s">
        <v>39</v>
      </c>
      <c r="N597" t="s">
        <v>2223</v>
      </c>
      <c r="O597" t="s">
        <v>41</v>
      </c>
      <c r="P597" t="s">
        <v>259</v>
      </c>
      <c r="Q597" t="s">
        <v>2224</v>
      </c>
      <c r="R597" s="9">
        <v>5</v>
      </c>
      <c r="S597" s="9">
        <f>train[[#This Row],[Sales]]*20%</f>
        <v>1</v>
      </c>
    </row>
    <row r="598" spans="1:19" x14ac:dyDescent="0.3">
      <c r="A598">
        <v>597</v>
      </c>
      <c r="B598" t="s">
        <v>3736</v>
      </c>
      <c r="C598" t="s">
        <v>1631</v>
      </c>
      <c r="D598" t="s">
        <v>1631</v>
      </c>
      <c r="E598" t="s">
        <v>1158</v>
      </c>
      <c r="F598" t="s">
        <v>3737</v>
      </c>
      <c r="G598" t="s">
        <v>3738</v>
      </c>
      <c r="H598" t="s">
        <v>22</v>
      </c>
      <c r="I598" t="s">
        <v>23</v>
      </c>
      <c r="J598" t="s">
        <v>256</v>
      </c>
      <c r="K598" t="s">
        <v>257</v>
      </c>
      <c r="L598">
        <v>10035</v>
      </c>
      <c r="M598" t="s">
        <v>136</v>
      </c>
      <c r="N598" t="s">
        <v>1958</v>
      </c>
      <c r="O598" t="s">
        <v>63</v>
      </c>
      <c r="P598" t="s">
        <v>153</v>
      </c>
      <c r="Q598" t="s">
        <v>4711</v>
      </c>
      <c r="R598" s="9">
        <v>166.24</v>
      </c>
      <c r="S598" s="9">
        <f>train[[#This Row],[Sales]]*20%</f>
        <v>33.248000000000005</v>
      </c>
    </row>
    <row r="599" spans="1:19" x14ac:dyDescent="0.3">
      <c r="A599">
        <v>598</v>
      </c>
      <c r="B599" t="s">
        <v>3739</v>
      </c>
      <c r="C599" t="s">
        <v>4863</v>
      </c>
      <c r="D599" t="s">
        <v>4864</v>
      </c>
      <c r="E599" t="s">
        <v>178</v>
      </c>
      <c r="F599" t="s">
        <v>3740</v>
      </c>
      <c r="G599" t="s">
        <v>3741</v>
      </c>
      <c r="H599" t="s">
        <v>22</v>
      </c>
      <c r="I599" t="s">
        <v>23</v>
      </c>
      <c r="J599" t="s">
        <v>1023</v>
      </c>
      <c r="K599" t="s">
        <v>302</v>
      </c>
      <c r="L599">
        <v>22204</v>
      </c>
      <c r="M599" t="s">
        <v>26</v>
      </c>
      <c r="N599" t="s">
        <v>1942</v>
      </c>
      <c r="O599" t="s">
        <v>28</v>
      </c>
      <c r="P599" t="s">
        <v>29</v>
      </c>
      <c r="Q599" t="s">
        <v>1943</v>
      </c>
      <c r="R599" s="9">
        <v>359.97</v>
      </c>
      <c r="S599" s="9">
        <f>train[[#This Row],[Sales]]*20%</f>
        <v>71.994000000000014</v>
      </c>
    </row>
    <row r="600" spans="1:19" x14ac:dyDescent="0.3">
      <c r="A600">
        <v>599</v>
      </c>
      <c r="B600" t="s">
        <v>3745</v>
      </c>
      <c r="C600" t="s">
        <v>4783</v>
      </c>
      <c r="D600" t="s">
        <v>4783</v>
      </c>
      <c r="E600" t="s">
        <v>1158</v>
      </c>
      <c r="F600" t="s">
        <v>3746</v>
      </c>
      <c r="G600" t="s">
        <v>3747</v>
      </c>
      <c r="H600" t="s">
        <v>91</v>
      </c>
      <c r="I600" t="s">
        <v>23</v>
      </c>
      <c r="J600" t="s">
        <v>690</v>
      </c>
      <c r="K600" t="s">
        <v>75</v>
      </c>
      <c r="L600">
        <v>28110</v>
      </c>
      <c r="M600" t="s">
        <v>26</v>
      </c>
      <c r="N600" t="s">
        <v>3748</v>
      </c>
      <c r="O600" t="s">
        <v>41</v>
      </c>
      <c r="P600" t="s">
        <v>77</v>
      </c>
      <c r="Q600" t="s">
        <v>3749</v>
      </c>
      <c r="R600" s="9">
        <v>7.968</v>
      </c>
      <c r="S600" s="9">
        <f>train[[#This Row],[Sales]]*20%</f>
        <v>1.5936000000000001</v>
      </c>
    </row>
    <row r="601" spans="1:19" x14ac:dyDescent="0.3">
      <c r="A601">
        <v>600</v>
      </c>
      <c r="B601" t="s">
        <v>3750</v>
      </c>
      <c r="C601" t="s">
        <v>312</v>
      </c>
      <c r="D601" t="s">
        <v>312</v>
      </c>
      <c r="E601" t="s">
        <v>1158</v>
      </c>
      <c r="F601" t="s">
        <v>3751</v>
      </c>
      <c r="G601" t="s">
        <v>3752</v>
      </c>
      <c r="H601" t="s">
        <v>22</v>
      </c>
      <c r="I601" t="s">
        <v>23</v>
      </c>
      <c r="J601" t="s">
        <v>82</v>
      </c>
      <c r="K601" t="s">
        <v>83</v>
      </c>
      <c r="L601">
        <v>98115</v>
      </c>
      <c r="M601" t="s">
        <v>39</v>
      </c>
      <c r="N601" t="s">
        <v>3753</v>
      </c>
      <c r="O601" t="s">
        <v>41</v>
      </c>
      <c r="P601" t="s">
        <v>77</v>
      </c>
      <c r="Q601" t="s">
        <v>3754</v>
      </c>
      <c r="R601" s="9">
        <v>12.96</v>
      </c>
      <c r="S601" s="9">
        <f>train[[#This Row],[Sales]]*20%</f>
        <v>2.5920000000000005</v>
      </c>
    </row>
    <row r="602" spans="1:19" x14ac:dyDescent="0.3">
      <c r="A602">
        <v>601</v>
      </c>
      <c r="B602" t="s">
        <v>3756</v>
      </c>
      <c r="C602" t="s">
        <v>3153</v>
      </c>
      <c r="D602" t="s">
        <v>4549</v>
      </c>
      <c r="E602" t="s">
        <v>178</v>
      </c>
      <c r="F602" t="s">
        <v>3757</v>
      </c>
      <c r="G602" t="s">
        <v>3758</v>
      </c>
      <c r="H602" t="s">
        <v>22</v>
      </c>
      <c r="I602" t="s">
        <v>23</v>
      </c>
      <c r="J602" t="s">
        <v>82</v>
      </c>
      <c r="K602" t="s">
        <v>83</v>
      </c>
      <c r="L602">
        <v>98115</v>
      </c>
      <c r="M602" t="s">
        <v>39</v>
      </c>
      <c r="N602" t="s">
        <v>3598</v>
      </c>
      <c r="O602" t="s">
        <v>28</v>
      </c>
      <c r="P602" t="s">
        <v>31</v>
      </c>
      <c r="Q602" t="s">
        <v>3599</v>
      </c>
      <c r="R602" s="9">
        <v>97.567999999999998</v>
      </c>
      <c r="S602" s="9">
        <f>train[[#This Row],[Sales]]*20%</f>
        <v>19.5136</v>
      </c>
    </row>
    <row r="603" spans="1:19" x14ac:dyDescent="0.3">
      <c r="A603">
        <v>602</v>
      </c>
      <c r="B603" t="s">
        <v>3759</v>
      </c>
      <c r="C603" t="s">
        <v>4815</v>
      </c>
      <c r="D603" t="s">
        <v>4842</v>
      </c>
      <c r="E603" t="s">
        <v>178</v>
      </c>
      <c r="F603" t="s">
        <v>3760</v>
      </c>
      <c r="G603" t="s">
        <v>3761</v>
      </c>
      <c r="H603" t="s">
        <v>36</v>
      </c>
      <c r="I603" t="s">
        <v>23</v>
      </c>
      <c r="J603" t="s">
        <v>1075</v>
      </c>
      <c r="K603" t="s">
        <v>321</v>
      </c>
      <c r="L603">
        <v>37130</v>
      </c>
      <c r="M603" t="s">
        <v>26</v>
      </c>
      <c r="N603" t="s">
        <v>3762</v>
      </c>
      <c r="O603" t="s">
        <v>41</v>
      </c>
      <c r="P603" t="s">
        <v>77</v>
      </c>
      <c r="Q603" t="s">
        <v>3763</v>
      </c>
      <c r="R603" s="9">
        <v>14.352</v>
      </c>
      <c r="S603" s="9">
        <f>train[[#This Row],[Sales]]*20%</f>
        <v>2.8704000000000001</v>
      </c>
    </row>
    <row r="604" spans="1:19" x14ac:dyDescent="0.3">
      <c r="A604">
        <v>603</v>
      </c>
      <c r="B604" t="s">
        <v>3766</v>
      </c>
      <c r="C604" t="s">
        <v>4865</v>
      </c>
      <c r="D604" t="s">
        <v>4866</v>
      </c>
      <c r="E604" t="s">
        <v>178</v>
      </c>
      <c r="F604" t="s">
        <v>3767</v>
      </c>
      <c r="G604" t="s">
        <v>3768</v>
      </c>
      <c r="H604" t="s">
        <v>36</v>
      </c>
      <c r="I604" t="s">
        <v>23</v>
      </c>
      <c r="J604" t="s">
        <v>82</v>
      </c>
      <c r="K604" t="s">
        <v>83</v>
      </c>
      <c r="L604">
        <v>98115</v>
      </c>
      <c r="M604" t="s">
        <v>39</v>
      </c>
      <c r="N604" t="s">
        <v>3769</v>
      </c>
      <c r="O604" t="s">
        <v>28</v>
      </c>
      <c r="P604" t="s">
        <v>52</v>
      </c>
      <c r="Q604" t="s">
        <v>3770</v>
      </c>
      <c r="R604" s="9">
        <v>892.98</v>
      </c>
      <c r="S604" s="9">
        <f>train[[#This Row],[Sales]]*20%</f>
        <v>178.596</v>
      </c>
    </row>
    <row r="605" spans="1:19" x14ac:dyDescent="0.3">
      <c r="A605">
        <v>604</v>
      </c>
      <c r="B605" t="s">
        <v>3771</v>
      </c>
      <c r="C605" t="s">
        <v>4570</v>
      </c>
      <c r="D605" t="s">
        <v>4556</v>
      </c>
      <c r="E605" t="s">
        <v>46</v>
      </c>
      <c r="F605" t="s">
        <v>3772</v>
      </c>
      <c r="G605" t="s">
        <v>3773</v>
      </c>
      <c r="H605" t="s">
        <v>22</v>
      </c>
      <c r="I605" t="s">
        <v>23</v>
      </c>
      <c r="J605" t="s">
        <v>256</v>
      </c>
      <c r="K605" t="s">
        <v>257</v>
      </c>
      <c r="L605">
        <v>10009</v>
      </c>
      <c r="M605" t="s">
        <v>136</v>
      </c>
      <c r="N605" t="s">
        <v>1627</v>
      </c>
      <c r="O605" t="s">
        <v>63</v>
      </c>
      <c r="P605" t="s">
        <v>153</v>
      </c>
      <c r="Q605" t="s">
        <v>1628</v>
      </c>
      <c r="R605" s="9">
        <v>390.75</v>
      </c>
      <c r="S605" s="9">
        <f>train[[#This Row],[Sales]]*20%</f>
        <v>78.150000000000006</v>
      </c>
    </row>
    <row r="606" spans="1:19" x14ac:dyDescent="0.3">
      <c r="A606">
        <v>605</v>
      </c>
      <c r="B606" t="s">
        <v>3774</v>
      </c>
      <c r="C606" t="s">
        <v>4839</v>
      </c>
      <c r="D606" t="s">
        <v>4614</v>
      </c>
      <c r="E606" t="s">
        <v>178</v>
      </c>
      <c r="F606" t="s">
        <v>3775</v>
      </c>
      <c r="G606" t="s">
        <v>3776</v>
      </c>
      <c r="H606" t="s">
        <v>91</v>
      </c>
      <c r="I606" t="s">
        <v>23</v>
      </c>
      <c r="J606" t="s">
        <v>1253</v>
      </c>
      <c r="K606" t="s">
        <v>295</v>
      </c>
      <c r="L606">
        <v>85345</v>
      </c>
      <c r="M606" t="s">
        <v>39</v>
      </c>
      <c r="N606" t="s">
        <v>2208</v>
      </c>
      <c r="O606" t="s">
        <v>28</v>
      </c>
      <c r="P606" t="s">
        <v>31</v>
      </c>
      <c r="Q606" t="s">
        <v>2209</v>
      </c>
      <c r="R606" s="9">
        <v>280.79199999999997</v>
      </c>
      <c r="S606" s="9">
        <f>train[[#This Row],[Sales]]*20%</f>
        <v>56.1584</v>
      </c>
    </row>
    <row r="607" spans="1:19" x14ac:dyDescent="0.3">
      <c r="A607">
        <v>606</v>
      </c>
      <c r="B607" t="s">
        <v>3777</v>
      </c>
      <c r="C607" t="s">
        <v>1708</v>
      </c>
      <c r="D607" t="s">
        <v>1863</v>
      </c>
      <c r="E607" t="s">
        <v>46</v>
      </c>
      <c r="F607" t="s">
        <v>3778</v>
      </c>
      <c r="G607" t="s">
        <v>3779</v>
      </c>
      <c r="H607" t="s">
        <v>36</v>
      </c>
      <c r="I607" t="s">
        <v>23</v>
      </c>
      <c r="J607" t="s">
        <v>3780</v>
      </c>
      <c r="K607" t="s">
        <v>3781</v>
      </c>
      <c r="L607">
        <v>57103</v>
      </c>
      <c r="M607" t="s">
        <v>94</v>
      </c>
      <c r="N607" t="s">
        <v>2247</v>
      </c>
      <c r="O607" t="s">
        <v>41</v>
      </c>
      <c r="P607" t="s">
        <v>42</v>
      </c>
      <c r="Q607" t="s">
        <v>2248</v>
      </c>
      <c r="R607" s="9">
        <v>14.62</v>
      </c>
      <c r="S607" s="9">
        <f>train[[#This Row],[Sales]]*20%</f>
        <v>2.9239999999999999</v>
      </c>
    </row>
    <row r="608" spans="1:19" x14ac:dyDescent="0.3">
      <c r="A608">
        <v>607</v>
      </c>
      <c r="B608" t="s">
        <v>3782</v>
      </c>
      <c r="C608" t="s">
        <v>2784</v>
      </c>
      <c r="D608" t="s">
        <v>2547</v>
      </c>
      <c r="E608" t="s">
        <v>19</v>
      </c>
      <c r="F608" t="s">
        <v>3783</v>
      </c>
      <c r="G608" t="s">
        <v>3784</v>
      </c>
      <c r="H608" t="s">
        <v>36</v>
      </c>
      <c r="I608" t="s">
        <v>23</v>
      </c>
      <c r="J608" t="s">
        <v>256</v>
      </c>
      <c r="K608" t="s">
        <v>257</v>
      </c>
      <c r="L608">
        <v>10035</v>
      </c>
      <c r="M608" t="s">
        <v>136</v>
      </c>
      <c r="N608" t="s">
        <v>3546</v>
      </c>
      <c r="O608" t="s">
        <v>41</v>
      </c>
      <c r="P608" t="s">
        <v>65</v>
      </c>
      <c r="Q608" t="s">
        <v>3547</v>
      </c>
      <c r="R608" s="9">
        <v>79.872</v>
      </c>
      <c r="S608" s="9">
        <f>train[[#This Row],[Sales]]*20%</f>
        <v>15.974400000000001</v>
      </c>
    </row>
    <row r="609" spans="1:19" x14ac:dyDescent="0.3">
      <c r="A609">
        <v>608</v>
      </c>
      <c r="B609" t="s">
        <v>3785</v>
      </c>
      <c r="C609" t="s">
        <v>209</v>
      </c>
      <c r="D609" t="s">
        <v>1829</v>
      </c>
      <c r="E609" t="s">
        <v>178</v>
      </c>
      <c r="F609" t="s">
        <v>3786</v>
      </c>
      <c r="G609" t="s">
        <v>3787</v>
      </c>
      <c r="H609" t="s">
        <v>91</v>
      </c>
      <c r="I609" t="s">
        <v>23</v>
      </c>
      <c r="J609" t="s">
        <v>3788</v>
      </c>
      <c r="K609" t="s">
        <v>430</v>
      </c>
      <c r="L609">
        <v>80525</v>
      </c>
      <c r="M609" t="s">
        <v>39</v>
      </c>
      <c r="N609" t="s">
        <v>3789</v>
      </c>
      <c r="O609" t="s">
        <v>41</v>
      </c>
      <c r="P609" t="s">
        <v>165</v>
      </c>
      <c r="Q609" t="s">
        <v>3790</v>
      </c>
      <c r="R609" s="9">
        <v>14.352</v>
      </c>
      <c r="S609" s="9">
        <f>train[[#This Row],[Sales]]*20%</f>
        <v>2.8704000000000001</v>
      </c>
    </row>
    <row r="610" spans="1:19" x14ac:dyDescent="0.3">
      <c r="A610">
        <v>609</v>
      </c>
      <c r="B610" t="s">
        <v>3791</v>
      </c>
      <c r="C610" t="s">
        <v>3416</v>
      </c>
      <c r="D610" t="s">
        <v>4848</v>
      </c>
      <c r="E610" t="s">
        <v>46</v>
      </c>
      <c r="F610" t="s">
        <v>3792</v>
      </c>
      <c r="G610" t="s">
        <v>3793</v>
      </c>
      <c r="H610" t="s">
        <v>22</v>
      </c>
      <c r="I610" t="s">
        <v>23</v>
      </c>
      <c r="J610" t="s">
        <v>3794</v>
      </c>
      <c r="K610" t="s">
        <v>321</v>
      </c>
      <c r="L610">
        <v>37042</v>
      </c>
      <c r="M610" t="s">
        <v>26</v>
      </c>
      <c r="N610" t="s">
        <v>1204</v>
      </c>
      <c r="O610" t="s">
        <v>41</v>
      </c>
      <c r="P610" t="s">
        <v>66</v>
      </c>
      <c r="Q610" t="s">
        <v>1205</v>
      </c>
      <c r="R610" s="9">
        <v>69.215999999999994</v>
      </c>
      <c r="S610" s="9">
        <f>train[[#This Row],[Sales]]*20%</f>
        <v>13.8432</v>
      </c>
    </row>
    <row r="611" spans="1:19" x14ac:dyDescent="0.3">
      <c r="A611">
        <v>610</v>
      </c>
      <c r="B611" t="s">
        <v>3796</v>
      </c>
      <c r="C611" t="s">
        <v>2097</v>
      </c>
      <c r="D611" t="s">
        <v>4867</v>
      </c>
      <c r="E611" t="s">
        <v>178</v>
      </c>
      <c r="F611" t="s">
        <v>3797</v>
      </c>
      <c r="G611" t="s">
        <v>3798</v>
      </c>
      <c r="H611" t="s">
        <v>36</v>
      </c>
      <c r="I611" t="s">
        <v>23</v>
      </c>
      <c r="J611" t="s">
        <v>118</v>
      </c>
      <c r="K611" t="s">
        <v>38</v>
      </c>
      <c r="L611">
        <v>94122</v>
      </c>
      <c r="M611" t="s">
        <v>39</v>
      </c>
      <c r="N611" t="s">
        <v>190</v>
      </c>
      <c r="O611" t="s">
        <v>28</v>
      </c>
      <c r="P611" t="s">
        <v>29</v>
      </c>
      <c r="Q611" t="s">
        <v>191</v>
      </c>
      <c r="R611" s="9">
        <v>1552.8309999999999</v>
      </c>
      <c r="S611" s="9">
        <f>train[[#This Row],[Sales]]*20%</f>
        <v>310.56619999999998</v>
      </c>
    </row>
    <row r="612" spans="1:19" x14ac:dyDescent="0.3">
      <c r="A612">
        <v>611</v>
      </c>
      <c r="B612" t="s">
        <v>3806</v>
      </c>
      <c r="C612" t="s">
        <v>1395</v>
      </c>
      <c r="D612" t="s">
        <v>3474</v>
      </c>
      <c r="E612" t="s">
        <v>178</v>
      </c>
      <c r="F612" t="s">
        <v>3807</v>
      </c>
      <c r="G612" t="s">
        <v>3808</v>
      </c>
      <c r="H612" t="s">
        <v>22</v>
      </c>
      <c r="I612" t="s">
        <v>23</v>
      </c>
      <c r="J612" t="s">
        <v>2831</v>
      </c>
      <c r="K612" t="s">
        <v>38</v>
      </c>
      <c r="L612">
        <v>93727</v>
      </c>
      <c r="M612" t="s">
        <v>39</v>
      </c>
      <c r="N612" t="s">
        <v>3809</v>
      </c>
      <c r="O612" t="s">
        <v>41</v>
      </c>
      <c r="P612" t="s">
        <v>66</v>
      </c>
      <c r="Q612" t="s">
        <v>3810</v>
      </c>
      <c r="R612" s="9">
        <v>176.04</v>
      </c>
      <c r="S612" s="9">
        <f>train[[#This Row],[Sales]]*20%</f>
        <v>35.207999999999998</v>
      </c>
    </row>
    <row r="613" spans="1:19" x14ac:dyDescent="0.3">
      <c r="A613">
        <v>612</v>
      </c>
      <c r="B613" t="s">
        <v>3812</v>
      </c>
      <c r="C613" t="s">
        <v>4789</v>
      </c>
      <c r="D613" t="s">
        <v>4868</v>
      </c>
      <c r="E613" t="s">
        <v>46</v>
      </c>
      <c r="F613" t="s">
        <v>3813</v>
      </c>
      <c r="G613" t="s">
        <v>3814</v>
      </c>
      <c r="H613" t="s">
        <v>22</v>
      </c>
      <c r="I613" t="s">
        <v>23</v>
      </c>
      <c r="J613" t="s">
        <v>256</v>
      </c>
      <c r="K613" t="s">
        <v>257</v>
      </c>
      <c r="L613">
        <v>10009</v>
      </c>
      <c r="M613" t="s">
        <v>136</v>
      </c>
      <c r="N613" t="s">
        <v>3815</v>
      </c>
      <c r="O613" t="s">
        <v>41</v>
      </c>
      <c r="P613" t="s">
        <v>77</v>
      </c>
      <c r="Q613" t="s">
        <v>3816</v>
      </c>
      <c r="R613" s="9">
        <v>6.48</v>
      </c>
      <c r="S613" s="9">
        <f>train[[#This Row],[Sales]]*20%</f>
        <v>1.2960000000000003</v>
      </c>
    </row>
    <row r="614" spans="1:19" x14ac:dyDescent="0.3">
      <c r="A614">
        <v>613</v>
      </c>
      <c r="B614" t="s">
        <v>3818</v>
      </c>
      <c r="C614" t="s">
        <v>1385</v>
      </c>
      <c r="D614" t="s">
        <v>1564</v>
      </c>
      <c r="E614" t="s">
        <v>46</v>
      </c>
      <c r="F614" t="s">
        <v>3819</v>
      </c>
      <c r="G614" t="s">
        <v>3820</v>
      </c>
      <c r="H614" t="s">
        <v>22</v>
      </c>
      <c r="I614" t="s">
        <v>23</v>
      </c>
      <c r="J614" t="s">
        <v>118</v>
      </c>
      <c r="K614" t="s">
        <v>38</v>
      </c>
      <c r="L614">
        <v>94122</v>
      </c>
      <c r="M614" t="s">
        <v>39</v>
      </c>
      <c r="N614" t="s">
        <v>3473</v>
      </c>
      <c r="O614" t="s">
        <v>41</v>
      </c>
      <c r="P614" t="s">
        <v>62</v>
      </c>
      <c r="Q614" t="s">
        <v>2554</v>
      </c>
      <c r="R614" s="9">
        <v>24.2</v>
      </c>
      <c r="S614" s="9">
        <f>train[[#This Row],[Sales]]*20%</f>
        <v>4.84</v>
      </c>
    </row>
    <row r="615" spans="1:19" x14ac:dyDescent="0.3">
      <c r="A615">
        <v>614</v>
      </c>
      <c r="B615" t="s">
        <v>3821</v>
      </c>
      <c r="C615" t="s">
        <v>4762</v>
      </c>
      <c r="D615" t="s">
        <v>4870</v>
      </c>
      <c r="E615" t="s">
        <v>19</v>
      </c>
      <c r="F615" t="s">
        <v>3822</v>
      </c>
      <c r="G615" t="s">
        <v>3823</v>
      </c>
      <c r="H615" t="s">
        <v>36</v>
      </c>
      <c r="I615" t="s">
        <v>23</v>
      </c>
      <c r="J615" t="s">
        <v>37</v>
      </c>
      <c r="K615" t="s">
        <v>38</v>
      </c>
      <c r="L615">
        <v>90036</v>
      </c>
      <c r="M615" t="s">
        <v>39</v>
      </c>
      <c r="N615" t="s">
        <v>2108</v>
      </c>
      <c r="O615" t="s">
        <v>41</v>
      </c>
      <c r="P615" t="s">
        <v>65</v>
      </c>
      <c r="Q615" t="s">
        <v>2109</v>
      </c>
      <c r="R615" s="9">
        <v>7.52</v>
      </c>
      <c r="S615" s="9">
        <f>train[[#This Row],[Sales]]*20%</f>
        <v>1.504</v>
      </c>
    </row>
    <row r="616" spans="1:19" x14ac:dyDescent="0.3">
      <c r="A616">
        <v>615</v>
      </c>
      <c r="B616" t="s">
        <v>3824</v>
      </c>
      <c r="C616" t="s">
        <v>4783</v>
      </c>
      <c r="D616" t="s">
        <v>2945</v>
      </c>
      <c r="E616" t="s">
        <v>46</v>
      </c>
      <c r="F616" t="s">
        <v>3825</v>
      </c>
      <c r="G616" t="s">
        <v>3826</v>
      </c>
      <c r="H616" t="s">
        <v>36</v>
      </c>
      <c r="I616" t="s">
        <v>23</v>
      </c>
      <c r="J616" t="s">
        <v>3827</v>
      </c>
      <c r="K616" t="s">
        <v>631</v>
      </c>
      <c r="L616">
        <v>87105</v>
      </c>
      <c r="M616" t="s">
        <v>39</v>
      </c>
      <c r="N616" t="s">
        <v>3551</v>
      </c>
      <c r="O616" t="s">
        <v>63</v>
      </c>
      <c r="P616" t="s">
        <v>153</v>
      </c>
      <c r="Q616" t="s">
        <v>3552</v>
      </c>
      <c r="R616" s="9">
        <v>595</v>
      </c>
      <c r="S616" s="9">
        <f>train[[#This Row],[Sales]]*20%</f>
        <v>119</v>
      </c>
    </row>
    <row r="617" spans="1:19" x14ac:dyDescent="0.3">
      <c r="A617">
        <v>616</v>
      </c>
      <c r="B617" t="s">
        <v>3828</v>
      </c>
      <c r="C617" t="s">
        <v>1320</v>
      </c>
      <c r="D617" t="s">
        <v>1067</v>
      </c>
      <c r="E617" t="s">
        <v>46</v>
      </c>
      <c r="F617" t="s">
        <v>3829</v>
      </c>
      <c r="G617" t="s">
        <v>3830</v>
      </c>
      <c r="H617" t="s">
        <v>91</v>
      </c>
      <c r="I617" t="s">
        <v>23</v>
      </c>
      <c r="J617" t="s">
        <v>3831</v>
      </c>
      <c r="K617" t="s">
        <v>197</v>
      </c>
      <c r="L617">
        <v>60126</v>
      </c>
      <c r="M617" t="s">
        <v>94</v>
      </c>
      <c r="N617" t="s">
        <v>357</v>
      </c>
      <c r="O617" t="s">
        <v>41</v>
      </c>
      <c r="P617" t="s">
        <v>54</v>
      </c>
      <c r="Q617" t="s">
        <v>358</v>
      </c>
      <c r="R617" s="9">
        <v>230.376</v>
      </c>
      <c r="S617" s="9">
        <f>train[[#This Row],[Sales]]*20%</f>
        <v>46.075200000000002</v>
      </c>
    </row>
    <row r="618" spans="1:19" x14ac:dyDescent="0.3">
      <c r="A618">
        <v>617</v>
      </c>
      <c r="B618" t="s">
        <v>3835</v>
      </c>
      <c r="C618" t="s">
        <v>739</v>
      </c>
      <c r="D618" t="s">
        <v>4820</v>
      </c>
      <c r="E618" t="s">
        <v>46</v>
      </c>
      <c r="F618" t="s">
        <v>3836</v>
      </c>
      <c r="G618" t="s">
        <v>3837</v>
      </c>
      <c r="H618" t="s">
        <v>22</v>
      </c>
      <c r="I618" t="s">
        <v>23</v>
      </c>
      <c r="J618" t="s">
        <v>256</v>
      </c>
      <c r="K618" t="s">
        <v>257</v>
      </c>
      <c r="L618">
        <v>10009</v>
      </c>
      <c r="M618" t="s">
        <v>136</v>
      </c>
      <c r="N618" t="s">
        <v>3838</v>
      </c>
      <c r="O618" t="s">
        <v>28</v>
      </c>
      <c r="P618" t="s">
        <v>31</v>
      </c>
      <c r="Q618" t="s">
        <v>3839</v>
      </c>
      <c r="R618" s="9">
        <v>366.786</v>
      </c>
      <c r="S618" s="9">
        <f>train[[#This Row],[Sales]]*20%</f>
        <v>73.357200000000006</v>
      </c>
    </row>
    <row r="619" spans="1:19" x14ac:dyDescent="0.3">
      <c r="A619">
        <v>618</v>
      </c>
      <c r="B619" t="s">
        <v>3840</v>
      </c>
      <c r="C619" t="s">
        <v>98</v>
      </c>
      <c r="D619" t="s">
        <v>3841</v>
      </c>
      <c r="E619" t="s">
        <v>19</v>
      </c>
      <c r="F619" t="s">
        <v>3842</v>
      </c>
      <c r="G619" t="s">
        <v>3843</v>
      </c>
      <c r="H619" t="s">
        <v>22</v>
      </c>
      <c r="I619" t="s">
        <v>23</v>
      </c>
      <c r="J619" t="s">
        <v>1327</v>
      </c>
      <c r="K619" t="s">
        <v>430</v>
      </c>
      <c r="L619">
        <v>80027</v>
      </c>
      <c r="M619" t="s">
        <v>39</v>
      </c>
      <c r="N619" t="s">
        <v>3844</v>
      </c>
      <c r="O619" t="s">
        <v>28</v>
      </c>
      <c r="P619" t="s">
        <v>52</v>
      </c>
      <c r="Q619" t="s">
        <v>3845</v>
      </c>
      <c r="R619" s="9">
        <v>145.97999999999999</v>
      </c>
      <c r="S619" s="9">
        <f>train[[#This Row],[Sales]]*20%</f>
        <v>29.195999999999998</v>
      </c>
    </row>
    <row r="620" spans="1:19" x14ac:dyDescent="0.3">
      <c r="A620">
        <v>619</v>
      </c>
      <c r="B620" t="s">
        <v>3848</v>
      </c>
      <c r="C620" t="s">
        <v>4859</v>
      </c>
      <c r="D620" t="s">
        <v>3361</v>
      </c>
      <c r="E620" t="s">
        <v>19</v>
      </c>
      <c r="F620" t="s">
        <v>3849</v>
      </c>
      <c r="G620" t="s">
        <v>3850</v>
      </c>
      <c r="H620" t="s">
        <v>22</v>
      </c>
      <c r="I620" t="s">
        <v>23</v>
      </c>
      <c r="J620" t="s">
        <v>82</v>
      </c>
      <c r="K620" t="s">
        <v>83</v>
      </c>
      <c r="L620">
        <v>98115</v>
      </c>
      <c r="M620" t="s">
        <v>39</v>
      </c>
      <c r="N620" t="s">
        <v>2726</v>
      </c>
      <c r="O620" t="s">
        <v>41</v>
      </c>
      <c r="P620" t="s">
        <v>77</v>
      </c>
      <c r="Q620" t="s">
        <v>2727</v>
      </c>
      <c r="R620" s="9">
        <v>29.97</v>
      </c>
      <c r="S620" s="9">
        <f>train[[#This Row],[Sales]]*20%</f>
        <v>5.9939999999999998</v>
      </c>
    </row>
    <row r="621" spans="1:19" x14ac:dyDescent="0.3">
      <c r="A621">
        <v>620</v>
      </c>
      <c r="B621" t="s">
        <v>3851</v>
      </c>
      <c r="C621" t="s">
        <v>935</v>
      </c>
      <c r="D621" t="s">
        <v>936</v>
      </c>
      <c r="E621" t="s">
        <v>46</v>
      </c>
      <c r="F621" t="s">
        <v>3852</v>
      </c>
      <c r="G621" t="s">
        <v>3853</v>
      </c>
      <c r="H621" t="s">
        <v>22</v>
      </c>
      <c r="I621" t="s">
        <v>23</v>
      </c>
      <c r="J621" t="s">
        <v>1512</v>
      </c>
      <c r="K621" t="s">
        <v>75</v>
      </c>
      <c r="L621">
        <v>28314</v>
      </c>
      <c r="M621" t="s">
        <v>26</v>
      </c>
      <c r="N621" t="s">
        <v>3854</v>
      </c>
      <c r="O621" t="s">
        <v>28</v>
      </c>
      <c r="P621" t="s">
        <v>60</v>
      </c>
      <c r="Q621" t="s">
        <v>3855</v>
      </c>
      <c r="R621" s="9">
        <v>14.272</v>
      </c>
      <c r="S621" s="9">
        <f>train[[#This Row],[Sales]]*20%</f>
        <v>2.8544</v>
      </c>
    </row>
    <row r="622" spans="1:19" x14ac:dyDescent="0.3">
      <c r="A622">
        <v>621</v>
      </c>
      <c r="B622" t="s">
        <v>3856</v>
      </c>
      <c r="C622" t="s">
        <v>4828</v>
      </c>
      <c r="D622" t="s">
        <v>4679</v>
      </c>
      <c r="E622" t="s">
        <v>19</v>
      </c>
      <c r="F622" t="s">
        <v>3857</v>
      </c>
      <c r="G622" t="s">
        <v>3858</v>
      </c>
      <c r="H622" t="s">
        <v>36</v>
      </c>
      <c r="I622" t="s">
        <v>23</v>
      </c>
      <c r="J622" t="s">
        <v>37</v>
      </c>
      <c r="K622" t="s">
        <v>38</v>
      </c>
      <c r="L622">
        <v>90036</v>
      </c>
      <c r="M622" t="s">
        <v>39</v>
      </c>
      <c r="N622" t="s">
        <v>2018</v>
      </c>
      <c r="O622" t="s">
        <v>28</v>
      </c>
      <c r="P622" t="s">
        <v>52</v>
      </c>
      <c r="Q622" t="s">
        <v>2019</v>
      </c>
      <c r="R622" s="9">
        <v>1322.3520000000001</v>
      </c>
      <c r="S622" s="9">
        <f>train[[#This Row],[Sales]]*20%</f>
        <v>264.47040000000004</v>
      </c>
    </row>
    <row r="623" spans="1:19" x14ac:dyDescent="0.3">
      <c r="A623">
        <v>622</v>
      </c>
      <c r="B623" t="s">
        <v>3861</v>
      </c>
      <c r="C623" t="s">
        <v>4701</v>
      </c>
      <c r="D623" t="s">
        <v>2250</v>
      </c>
      <c r="E623" t="s">
        <v>19</v>
      </c>
      <c r="F623" t="s">
        <v>3862</v>
      </c>
      <c r="G623" t="s">
        <v>3863</v>
      </c>
      <c r="H623" t="s">
        <v>22</v>
      </c>
      <c r="I623" t="s">
        <v>23</v>
      </c>
      <c r="J623" t="s">
        <v>256</v>
      </c>
      <c r="K623" t="s">
        <v>257</v>
      </c>
      <c r="L623">
        <v>10024</v>
      </c>
      <c r="M623" t="s">
        <v>136</v>
      </c>
      <c r="N623" t="s">
        <v>3864</v>
      </c>
      <c r="O623" t="s">
        <v>63</v>
      </c>
      <c r="P623" t="s">
        <v>64</v>
      </c>
      <c r="Q623" t="s">
        <v>3865</v>
      </c>
      <c r="R623" s="9">
        <v>631.96</v>
      </c>
      <c r="S623" s="9">
        <f>train[[#This Row],[Sales]]*20%</f>
        <v>126.39200000000001</v>
      </c>
    </row>
    <row r="624" spans="1:19" x14ac:dyDescent="0.3">
      <c r="A624">
        <v>623</v>
      </c>
      <c r="B624" t="s">
        <v>3868</v>
      </c>
      <c r="C624" t="s">
        <v>686</v>
      </c>
      <c r="D624" t="s">
        <v>3238</v>
      </c>
      <c r="E624" t="s">
        <v>46</v>
      </c>
      <c r="F624" t="s">
        <v>3869</v>
      </c>
      <c r="G624" t="s">
        <v>3870</v>
      </c>
      <c r="H624" t="s">
        <v>22</v>
      </c>
      <c r="I624" t="s">
        <v>23</v>
      </c>
      <c r="J624" t="s">
        <v>3871</v>
      </c>
      <c r="K624" t="s">
        <v>257</v>
      </c>
      <c r="L624">
        <v>14701</v>
      </c>
      <c r="M624" t="s">
        <v>136</v>
      </c>
      <c r="N624" t="s">
        <v>3455</v>
      </c>
      <c r="O624" t="s">
        <v>63</v>
      </c>
      <c r="P624" t="s">
        <v>64</v>
      </c>
      <c r="Q624" t="s">
        <v>3456</v>
      </c>
      <c r="R624" s="9">
        <v>4548.8100000000004</v>
      </c>
      <c r="S624" s="9">
        <f>train[[#This Row],[Sales]]*20%</f>
        <v>909.76200000000017</v>
      </c>
    </row>
    <row r="625" spans="1:19" x14ac:dyDescent="0.3">
      <c r="A625">
        <v>624</v>
      </c>
      <c r="B625" t="s">
        <v>3872</v>
      </c>
      <c r="C625" t="s">
        <v>2284</v>
      </c>
      <c r="D625" t="s">
        <v>1326</v>
      </c>
      <c r="E625" t="s">
        <v>46</v>
      </c>
      <c r="F625" t="s">
        <v>3873</v>
      </c>
      <c r="G625" t="s">
        <v>3874</v>
      </c>
      <c r="H625" t="s">
        <v>22</v>
      </c>
      <c r="I625" t="s">
        <v>23</v>
      </c>
      <c r="J625" t="s">
        <v>3875</v>
      </c>
      <c r="K625" t="s">
        <v>249</v>
      </c>
      <c r="L625">
        <v>46544</v>
      </c>
      <c r="M625" t="s">
        <v>94</v>
      </c>
      <c r="N625" t="s">
        <v>1417</v>
      </c>
      <c r="O625" t="s">
        <v>28</v>
      </c>
      <c r="P625" t="s">
        <v>31</v>
      </c>
      <c r="Q625" t="s">
        <v>1418</v>
      </c>
      <c r="R625" s="9">
        <v>647.84</v>
      </c>
      <c r="S625" s="9">
        <f>train[[#This Row],[Sales]]*20%</f>
        <v>129.56800000000001</v>
      </c>
    </row>
    <row r="626" spans="1:19" x14ac:dyDescent="0.3">
      <c r="A626">
        <v>625</v>
      </c>
      <c r="B626" t="s">
        <v>3876</v>
      </c>
      <c r="C626" t="s">
        <v>399</v>
      </c>
      <c r="D626" t="s">
        <v>400</v>
      </c>
      <c r="E626" t="s">
        <v>178</v>
      </c>
      <c r="F626" t="s">
        <v>3877</v>
      </c>
      <c r="G626" t="s">
        <v>3878</v>
      </c>
      <c r="H626" t="s">
        <v>36</v>
      </c>
      <c r="I626" t="s">
        <v>23</v>
      </c>
      <c r="J626" t="s">
        <v>3311</v>
      </c>
      <c r="K626" t="s">
        <v>197</v>
      </c>
      <c r="L626">
        <v>60076</v>
      </c>
      <c r="M626" t="s">
        <v>94</v>
      </c>
      <c r="N626" t="s">
        <v>2705</v>
      </c>
      <c r="O626" t="s">
        <v>41</v>
      </c>
      <c r="P626" t="s">
        <v>77</v>
      </c>
      <c r="Q626" t="s">
        <v>2706</v>
      </c>
      <c r="R626" s="9">
        <v>12.224</v>
      </c>
      <c r="S626" s="9">
        <f>train[[#This Row],[Sales]]*20%</f>
        <v>2.4448000000000003</v>
      </c>
    </row>
    <row r="627" spans="1:19" x14ac:dyDescent="0.3">
      <c r="A627">
        <v>626</v>
      </c>
      <c r="B627" t="s">
        <v>3879</v>
      </c>
      <c r="C627" t="s">
        <v>3742</v>
      </c>
      <c r="D627" t="s">
        <v>1925</v>
      </c>
      <c r="E627" t="s">
        <v>46</v>
      </c>
      <c r="F627" t="s">
        <v>3880</v>
      </c>
      <c r="G627" t="s">
        <v>3881</v>
      </c>
      <c r="H627" t="s">
        <v>22</v>
      </c>
      <c r="I627" t="s">
        <v>23</v>
      </c>
      <c r="J627" t="s">
        <v>118</v>
      </c>
      <c r="K627" t="s">
        <v>38</v>
      </c>
      <c r="L627">
        <v>94110</v>
      </c>
      <c r="M627" t="s">
        <v>39</v>
      </c>
      <c r="N627" t="s">
        <v>3614</v>
      </c>
      <c r="O627" t="s">
        <v>41</v>
      </c>
      <c r="P627" t="s">
        <v>42</v>
      </c>
      <c r="Q627" t="s">
        <v>3615</v>
      </c>
      <c r="R627" s="9">
        <v>7.38</v>
      </c>
      <c r="S627" s="9">
        <f>train[[#This Row],[Sales]]*20%</f>
        <v>1.476</v>
      </c>
    </row>
    <row r="628" spans="1:19" x14ac:dyDescent="0.3">
      <c r="A628">
        <v>627</v>
      </c>
      <c r="B628" t="s">
        <v>3882</v>
      </c>
      <c r="C628" t="s">
        <v>4754</v>
      </c>
      <c r="D628" t="s">
        <v>4872</v>
      </c>
      <c r="E628" t="s">
        <v>46</v>
      </c>
      <c r="F628" t="s">
        <v>3883</v>
      </c>
      <c r="G628" t="s">
        <v>3884</v>
      </c>
      <c r="H628" t="s">
        <v>91</v>
      </c>
      <c r="I628" t="s">
        <v>23</v>
      </c>
      <c r="J628" t="s">
        <v>853</v>
      </c>
      <c r="K628" t="s">
        <v>50</v>
      </c>
      <c r="L628">
        <v>33614</v>
      </c>
      <c r="M628" t="s">
        <v>26</v>
      </c>
      <c r="N628" t="s">
        <v>1614</v>
      </c>
      <c r="O628" t="s">
        <v>41</v>
      </c>
      <c r="P628" t="s">
        <v>65</v>
      </c>
      <c r="Q628" t="s">
        <v>1615</v>
      </c>
      <c r="R628" s="9">
        <v>45.66</v>
      </c>
      <c r="S628" s="9">
        <f>train[[#This Row],[Sales]]*20%</f>
        <v>9.1319999999999997</v>
      </c>
    </row>
    <row r="629" spans="1:19" x14ac:dyDescent="0.3">
      <c r="A629">
        <v>628</v>
      </c>
      <c r="B629" t="s">
        <v>3886</v>
      </c>
      <c r="C629" t="s">
        <v>4873</v>
      </c>
      <c r="D629" t="s">
        <v>4569</v>
      </c>
      <c r="E629" t="s">
        <v>46</v>
      </c>
      <c r="F629" t="s">
        <v>3887</v>
      </c>
      <c r="G629" t="s">
        <v>3888</v>
      </c>
      <c r="H629" t="s">
        <v>22</v>
      </c>
      <c r="I629" t="s">
        <v>23</v>
      </c>
      <c r="J629" t="s">
        <v>174</v>
      </c>
      <c r="K629" t="s">
        <v>93</v>
      </c>
      <c r="L629">
        <v>77041</v>
      </c>
      <c r="M629" t="s">
        <v>94</v>
      </c>
      <c r="N629" t="s">
        <v>1741</v>
      </c>
      <c r="O629" t="s">
        <v>41</v>
      </c>
      <c r="P629" t="s">
        <v>62</v>
      </c>
      <c r="Q629" t="s">
        <v>1742</v>
      </c>
      <c r="R629" s="9">
        <v>42.048000000000002</v>
      </c>
      <c r="S629" s="9">
        <f>train[[#This Row],[Sales]]*20%</f>
        <v>8.4096000000000011</v>
      </c>
    </row>
    <row r="630" spans="1:19" x14ac:dyDescent="0.3">
      <c r="A630">
        <v>629</v>
      </c>
      <c r="B630" t="s">
        <v>3889</v>
      </c>
      <c r="C630" t="s">
        <v>4862</v>
      </c>
      <c r="D630" t="s">
        <v>4548</v>
      </c>
      <c r="E630" t="s">
        <v>178</v>
      </c>
      <c r="F630" t="s">
        <v>3890</v>
      </c>
      <c r="G630" t="s">
        <v>3891</v>
      </c>
      <c r="H630" t="s">
        <v>36</v>
      </c>
      <c r="I630" t="s">
        <v>23</v>
      </c>
      <c r="J630" t="s">
        <v>3892</v>
      </c>
      <c r="K630" t="s">
        <v>38</v>
      </c>
      <c r="L630">
        <v>92253</v>
      </c>
      <c r="M630" t="s">
        <v>39</v>
      </c>
      <c r="N630" t="s">
        <v>441</v>
      </c>
      <c r="O630" t="s">
        <v>63</v>
      </c>
      <c r="P630" t="s">
        <v>153</v>
      </c>
      <c r="Q630" t="s">
        <v>442</v>
      </c>
      <c r="R630" s="9">
        <v>46.32</v>
      </c>
      <c r="S630" s="9">
        <f>train[[#This Row],[Sales]]*20%</f>
        <v>9.2640000000000011</v>
      </c>
    </row>
    <row r="631" spans="1:19" x14ac:dyDescent="0.3">
      <c r="A631">
        <v>630</v>
      </c>
      <c r="B631" t="s">
        <v>3895</v>
      </c>
      <c r="C631" t="s">
        <v>3372</v>
      </c>
      <c r="D631" t="s">
        <v>4844</v>
      </c>
      <c r="E631" t="s">
        <v>46</v>
      </c>
      <c r="F631" t="s">
        <v>3896</v>
      </c>
      <c r="G631" t="s">
        <v>3897</v>
      </c>
      <c r="H631" t="s">
        <v>36</v>
      </c>
      <c r="I631" t="s">
        <v>23</v>
      </c>
      <c r="J631" t="s">
        <v>585</v>
      </c>
      <c r="K631" t="s">
        <v>295</v>
      </c>
      <c r="L631">
        <v>85254</v>
      </c>
      <c r="M631" t="s">
        <v>39</v>
      </c>
      <c r="N631" t="s">
        <v>1906</v>
      </c>
      <c r="O631" t="s">
        <v>28</v>
      </c>
      <c r="P631" t="s">
        <v>60</v>
      </c>
      <c r="Q631" t="s">
        <v>1907</v>
      </c>
      <c r="R631" s="9">
        <v>111.88800000000001</v>
      </c>
      <c r="S631" s="9">
        <f>train[[#This Row],[Sales]]*20%</f>
        <v>22.377600000000001</v>
      </c>
    </row>
    <row r="632" spans="1:19" x14ac:dyDescent="0.3">
      <c r="A632">
        <v>631</v>
      </c>
      <c r="B632" t="s">
        <v>3898</v>
      </c>
      <c r="C632" t="s">
        <v>2153</v>
      </c>
      <c r="D632" t="s">
        <v>4816</v>
      </c>
      <c r="E632" t="s">
        <v>19</v>
      </c>
      <c r="F632" t="s">
        <v>3899</v>
      </c>
      <c r="G632" t="s">
        <v>3900</v>
      </c>
      <c r="H632" t="s">
        <v>36</v>
      </c>
      <c r="I632" t="s">
        <v>23</v>
      </c>
      <c r="J632" t="s">
        <v>134</v>
      </c>
      <c r="K632" t="s">
        <v>135</v>
      </c>
      <c r="L632">
        <v>19134</v>
      </c>
      <c r="M632" t="s">
        <v>136</v>
      </c>
      <c r="N632" t="s">
        <v>2665</v>
      </c>
      <c r="O632" t="s">
        <v>41</v>
      </c>
      <c r="P632" t="s">
        <v>66</v>
      </c>
      <c r="Q632" t="s">
        <v>2666</v>
      </c>
      <c r="R632" s="9">
        <v>143.952</v>
      </c>
      <c r="S632" s="9">
        <f>train[[#This Row],[Sales]]*20%</f>
        <v>28.790400000000002</v>
      </c>
    </row>
    <row r="633" spans="1:19" x14ac:dyDescent="0.3">
      <c r="A633">
        <v>632</v>
      </c>
      <c r="B633" t="s">
        <v>3904</v>
      </c>
      <c r="C633" t="s">
        <v>776</v>
      </c>
      <c r="D633" t="s">
        <v>1288</v>
      </c>
      <c r="E633" t="s">
        <v>178</v>
      </c>
      <c r="F633" t="s">
        <v>3905</v>
      </c>
      <c r="G633" t="s">
        <v>3906</v>
      </c>
      <c r="H633" t="s">
        <v>22</v>
      </c>
      <c r="I633" t="s">
        <v>23</v>
      </c>
      <c r="J633" t="s">
        <v>3465</v>
      </c>
      <c r="K633" t="s">
        <v>25</v>
      </c>
      <c r="L633">
        <v>42104</v>
      </c>
      <c r="M633" t="s">
        <v>26</v>
      </c>
      <c r="N633" t="s">
        <v>2915</v>
      </c>
      <c r="O633" t="s">
        <v>63</v>
      </c>
      <c r="P633" t="s">
        <v>153</v>
      </c>
      <c r="Q633" t="s">
        <v>2916</v>
      </c>
      <c r="R633" s="9">
        <v>71</v>
      </c>
      <c r="S633" s="9">
        <f>train[[#This Row],[Sales]]*20%</f>
        <v>14.200000000000001</v>
      </c>
    </row>
    <row r="634" spans="1:19" x14ac:dyDescent="0.3">
      <c r="A634">
        <v>633</v>
      </c>
      <c r="B634" t="s">
        <v>3907</v>
      </c>
      <c r="C634" t="s">
        <v>4788</v>
      </c>
      <c r="D634" t="s">
        <v>1837</v>
      </c>
      <c r="E634" t="s">
        <v>19</v>
      </c>
      <c r="F634" t="s">
        <v>3908</v>
      </c>
      <c r="G634" t="s">
        <v>3909</v>
      </c>
      <c r="H634" t="s">
        <v>22</v>
      </c>
      <c r="I634" t="s">
        <v>23</v>
      </c>
      <c r="J634" t="s">
        <v>3274</v>
      </c>
      <c r="K634" t="s">
        <v>93</v>
      </c>
      <c r="L634">
        <v>75007</v>
      </c>
      <c r="M634" t="s">
        <v>94</v>
      </c>
      <c r="N634" t="s">
        <v>3743</v>
      </c>
      <c r="O634" t="s">
        <v>63</v>
      </c>
      <c r="P634" t="s">
        <v>153</v>
      </c>
      <c r="Q634" t="s">
        <v>3744</v>
      </c>
      <c r="R634" s="9">
        <v>1399.944</v>
      </c>
      <c r="S634" s="9">
        <f>train[[#This Row],[Sales]]*20%</f>
        <v>279.98880000000003</v>
      </c>
    </row>
    <row r="635" spans="1:19" x14ac:dyDescent="0.3">
      <c r="A635">
        <v>634</v>
      </c>
      <c r="B635" t="s">
        <v>3916</v>
      </c>
      <c r="C635" t="s">
        <v>4541</v>
      </c>
      <c r="D635" t="s">
        <v>4541</v>
      </c>
      <c r="E635" t="s">
        <v>1158</v>
      </c>
      <c r="F635" t="s">
        <v>3917</v>
      </c>
      <c r="G635" t="s">
        <v>3918</v>
      </c>
      <c r="H635" t="s">
        <v>22</v>
      </c>
      <c r="I635" t="s">
        <v>23</v>
      </c>
      <c r="J635" t="s">
        <v>256</v>
      </c>
      <c r="K635" t="s">
        <v>257</v>
      </c>
      <c r="L635">
        <v>10035</v>
      </c>
      <c r="M635" t="s">
        <v>136</v>
      </c>
      <c r="N635" t="s">
        <v>2670</v>
      </c>
      <c r="O635" t="s">
        <v>41</v>
      </c>
      <c r="P635" t="s">
        <v>77</v>
      </c>
      <c r="Q635" t="s">
        <v>176</v>
      </c>
      <c r="R635" s="9">
        <v>14.94</v>
      </c>
      <c r="S635" s="9">
        <f>train[[#This Row],[Sales]]*20%</f>
        <v>2.988</v>
      </c>
    </row>
    <row r="636" spans="1:19" x14ac:dyDescent="0.3">
      <c r="A636">
        <v>635</v>
      </c>
      <c r="B636" t="s">
        <v>3919</v>
      </c>
      <c r="C636" t="s">
        <v>2347</v>
      </c>
      <c r="D636" t="s">
        <v>2737</v>
      </c>
      <c r="E636" t="s">
        <v>46</v>
      </c>
      <c r="F636" t="s">
        <v>3920</v>
      </c>
      <c r="G636" t="s">
        <v>3921</v>
      </c>
      <c r="H636" t="s">
        <v>36</v>
      </c>
      <c r="I636" t="s">
        <v>23</v>
      </c>
      <c r="J636" t="s">
        <v>1371</v>
      </c>
      <c r="K636" t="s">
        <v>50</v>
      </c>
      <c r="L636">
        <v>32216</v>
      </c>
      <c r="M636" t="s">
        <v>26</v>
      </c>
      <c r="N636" t="s">
        <v>3277</v>
      </c>
      <c r="O636" t="s">
        <v>41</v>
      </c>
      <c r="P636" t="s">
        <v>65</v>
      </c>
      <c r="Q636" t="s">
        <v>3278</v>
      </c>
      <c r="R636" s="9">
        <v>1.167</v>
      </c>
      <c r="S636" s="9">
        <f>train[[#This Row],[Sales]]*20%</f>
        <v>0.23340000000000002</v>
      </c>
    </row>
    <row r="637" spans="1:19" x14ac:dyDescent="0.3">
      <c r="A637">
        <v>636</v>
      </c>
      <c r="B637" t="s">
        <v>3922</v>
      </c>
      <c r="C637" t="s">
        <v>1135</v>
      </c>
      <c r="D637" t="s">
        <v>4815</v>
      </c>
      <c r="E637" t="s">
        <v>46</v>
      </c>
      <c r="F637" t="s">
        <v>3923</v>
      </c>
      <c r="G637" t="s">
        <v>3924</v>
      </c>
      <c r="H637" t="s">
        <v>36</v>
      </c>
      <c r="I637" t="s">
        <v>23</v>
      </c>
      <c r="J637" t="s">
        <v>37</v>
      </c>
      <c r="K637" t="s">
        <v>38</v>
      </c>
      <c r="L637">
        <v>90045</v>
      </c>
      <c r="M637" t="s">
        <v>39</v>
      </c>
      <c r="N637" t="s">
        <v>2604</v>
      </c>
      <c r="O637" t="s">
        <v>28</v>
      </c>
      <c r="P637" t="s">
        <v>31</v>
      </c>
      <c r="Q637" t="s">
        <v>2605</v>
      </c>
      <c r="R637" s="9">
        <v>41.567999999999998</v>
      </c>
      <c r="S637" s="9">
        <f>train[[#This Row],[Sales]]*20%</f>
        <v>8.3135999999999992</v>
      </c>
    </row>
    <row r="638" spans="1:19" x14ac:dyDescent="0.3">
      <c r="A638">
        <v>637</v>
      </c>
      <c r="B638" t="s">
        <v>3925</v>
      </c>
      <c r="C638" t="s">
        <v>3926</v>
      </c>
      <c r="D638" t="s">
        <v>4838</v>
      </c>
      <c r="E638" t="s">
        <v>46</v>
      </c>
      <c r="F638" t="s">
        <v>3927</v>
      </c>
      <c r="G638" t="s">
        <v>3928</v>
      </c>
      <c r="H638" t="s">
        <v>36</v>
      </c>
      <c r="I638" t="s">
        <v>23</v>
      </c>
      <c r="J638" t="s">
        <v>37</v>
      </c>
      <c r="K638" t="s">
        <v>38</v>
      </c>
      <c r="L638">
        <v>90049</v>
      </c>
      <c r="M638" t="s">
        <v>39</v>
      </c>
      <c r="N638" t="s">
        <v>1323</v>
      </c>
      <c r="O638" t="s">
        <v>28</v>
      </c>
      <c r="P638" t="s">
        <v>31</v>
      </c>
      <c r="Q638" t="s">
        <v>1324</v>
      </c>
      <c r="R638" s="9">
        <v>230.28</v>
      </c>
      <c r="S638" s="9">
        <f>train[[#This Row],[Sales]]*20%</f>
        <v>46.056000000000004</v>
      </c>
    </row>
    <row r="639" spans="1:19" x14ac:dyDescent="0.3">
      <c r="A639">
        <v>638</v>
      </c>
      <c r="B639" t="s">
        <v>3929</v>
      </c>
      <c r="C639" t="s">
        <v>4826</v>
      </c>
      <c r="D639" t="s">
        <v>4827</v>
      </c>
      <c r="E639" t="s">
        <v>19</v>
      </c>
      <c r="F639" t="s">
        <v>3930</v>
      </c>
      <c r="G639" t="s">
        <v>3931</v>
      </c>
      <c r="H639" t="s">
        <v>36</v>
      </c>
      <c r="I639" t="s">
        <v>23</v>
      </c>
      <c r="J639" t="s">
        <v>3660</v>
      </c>
      <c r="K639" t="s">
        <v>558</v>
      </c>
      <c r="L639">
        <v>63116</v>
      </c>
      <c r="M639" t="s">
        <v>94</v>
      </c>
      <c r="N639" t="s">
        <v>3538</v>
      </c>
      <c r="O639" t="s">
        <v>41</v>
      </c>
      <c r="P639" t="s">
        <v>77</v>
      </c>
      <c r="Q639" t="s">
        <v>3539</v>
      </c>
      <c r="R639" s="9">
        <v>25.92</v>
      </c>
      <c r="S639" s="9">
        <f>train[[#This Row],[Sales]]*20%</f>
        <v>5.1840000000000011</v>
      </c>
    </row>
    <row r="640" spans="1:19" x14ac:dyDescent="0.3">
      <c r="A640">
        <v>639</v>
      </c>
      <c r="B640" t="s">
        <v>3932</v>
      </c>
      <c r="C640" t="s">
        <v>3511</v>
      </c>
      <c r="D640" t="s">
        <v>1408</v>
      </c>
      <c r="E640" t="s">
        <v>178</v>
      </c>
      <c r="F640" t="s">
        <v>3933</v>
      </c>
      <c r="G640" t="s">
        <v>3934</v>
      </c>
      <c r="H640" t="s">
        <v>91</v>
      </c>
      <c r="I640" t="s">
        <v>23</v>
      </c>
      <c r="J640" t="s">
        <v>256</v>
      </c>
      <c r="K640" t="s">
        <v>257</v>
      </c>
      <c r="L640">
        <v>10024</v>
      </c>
      <c r="M640" t="s">
        <v>136</v>
      </c>
      <c r="N640" t="s">
        <v>3935</v>
      </c>
      <c r="O640" t="s">
        <v>63</v>
      </c>
      <c r="P640" t="s">
        <v>1099</v>
      </c>
      <c r="Q640" t="s">
        <v>3936</v>
      </c>
      <c r="R640" s="9">
        <v>11199.968000000001</v>
      </c>
      <c r="S640" s="9">
        <f>train[[#This Row],[Sales]]*20%</f>
        <v>2239.9936000000002</v>
      </c>
    </row>
    <row r="641" spans="1:19" x14ac:dyDescent="0.3">
      <c r="A641">
        <v>640</v>
      </c>
      <c r="B641" t="s">
        <v>3937</v>
      </c>
      <c r="C641" t="s">
        <v>2455</v>
      </c>
      <c r="D641" t="s">
        <v>3834</v>
      </c>
      <c r="E641" t="s">
        <v>46</v>
      </c>
      <c r="F641" t="s">
        <v>3938</v>
      </c>
      <c r="G641" t="s">
        <v>3939</v>
      </c>
      <c r="H641" t="s">
        <v>22</v>
      </c>
      <c r="I641" t="s">
        <v>23</v>
      </c>
      <c r="J641" t="s">
        <v>82</v>
      </c>
      <c r="K641" t="s">
        <v>83</v>
      </c>
      <c r="L641">
        <v>98103</v>
      </c>
      <c r="M641" t="s">
        <v>39</v>
      </c>
      <c r="N641" t="s">
        <v>2814</v>
      </c>
      <c r="O641" t="s">
        <v>28</v>
      </c>
      <c r="P641" t="s">
        <v>60</v>
      </c>
      <c r="Q641" t="s">
        <v>2815</v>
      </c>
      <c r="R641" s="9">
        <v>39.96</v>
      </c>
      <c r="S641" s="9">
        <f>train[[#This Row],[Sales]]*20%</f>
        <v>7.9920000000000009</v>
      </c>
    </row>
    <row r="642" spans="1:19" x14ac:dyDescent="0.3">
      <c r="A642">
        <v>641</v>
      </c>
      <c r="B642" t="s">
        <v>3942</v>
      </c>
      <c r="C642" t="s">
        <v>3943</v>
      </c>
      <c r="D642" t="s">
        <v>3944</v>
      </c>
      <c r="E642" t="s">
        <v>46</v>
      </c>
      <c r="F642" t="s">
        <v>3945</v>
      </c>
      <c r="G642" t="s">
        <v>3946</v>
      </c>
      <c r="H642" t="s">
        <v>36</v>
      </c>
      <c r="I642" t="s">
        <v>23</v>
      </c>
      <c r="J642" t="s">
        <v>37</v>
      </c>
      <c r="K642" t="s">
        <v>38</v>
      </c>
      <c r="L642">
        <v>90045</v>
      </c>
      <c r="M642" t="s">
        <v>39</v>
      </c>
      <c r="N642" t="s">
        <v>2532</v>
      </c>
      <c r="O642" t="s">
        <v>41</v>
      </c>
      <c r="P642" t="s">
        <v>54</v>
      </c>
      <c r="Q642" t="s">
        <v>2533</v>
      </c>
      <c r="R642" s="9">
        <v>323.10000000000002</v>
      </c>
      <c r="S642" s="9">
        <f>train[[#This Row],[Sales]]*20%</f>
        <v>64.62</v>
      </c>
    </row>
    <row r="643" spans="1:19" x14ac:dyDescent="0.3">
      <c r="A643">
        <v>642</v>
      </c>
      <c r="B643" t="s">
        <v>3947</v>
      </c>
      <c r="C643" t="s">
        <v>4614</v>
      </c>
      <c r="D643" t="s">
        <v>3948</v>
      </c>
      <c r="E643" t="s">
        <v>46</v>
      </c>
      <c r="F643" t="s">
        <v>3949</v>
      </c>
      <c r="G643" t="s">
        <v>3950</v>
      </c>
      <c r="H643" t="s">
        <v>22</v>
      </c>
      <c r="I643" t="s">
        <v>23</v>
      </c>
      <c r="J643" t="s">
        <v>256</v>
      </c>
      <c r="K643" t="s">
        <v>257</v>
      </c>
      <c r="L643">
        <v>10035</v>
      </c>
      <c r="M643" t="s">
        <v>136</v>
      </c>
      <c r="N643" t="s">
        <v>3951</v>
      </c>
      <c r="O643" t="s">
        <v>41</v>
      </c>
      <c r="P643" t="s">
        <v>77</v>
      </c>
      <c r="Q643" t="s">
        <v>3952</v>
      </c>
      <c r="R643" s="9">
        <v>19.04</v>
      </c>
      <c r="S643" s="9">
        <f>train[[#This Row],[Sales]]*20%</f>
        <v>3.8079999999999998</v>
      </c>
    </row>
    <row r="644" spans="1:19" x14ac:dyDescent="0.3">
      <c r="A644">
        <v>643</v>
      </c>
      <c r="B644" t="s">
        <v>3959</v>
      </c>
      <c r="C644" t="s">
        <v>2412</v>
      </c>
      <c r="D644" t="s">
        <v>70</v>
      </c>
      <c r="E644" t="s">
        <v>178</v>
      </c>
      <c r="F644" t="s">
        <v>3960</v>
      </c>
      <c r="G644" t="s">
        <v>3961</v>
      </c>
      <c r="H644" t="s">
        <v>91</v>
      </c>
      <c r="I644" t="s">
        <v>23</v>
      </c>
      <c r="J644" t="s">
        <v>301</v>
      </c>
      <c r="K644" t="s">
        <v>558</v>
      </c>
      <c r="L644">
        <v>65807</v>
      </c>
      <c r="M644" t="s">
        <v>94</v>
      </c>
      <c r="N644" t="s">
        <v>904</v>
      </c>
      <c r="O644" t="s">
        <v>41</v>
      </c>
      <c r="P644" t="s">
        <v>65</v>
      </c>
      <c r="Q644" t="s">
        <v>905</v>
      </c>
      <c r="R644" s="9">
        <v>8.76</v>
      </c>
      <c r="S644" s="9">
        <f>train[[#This Row],[Sales]]*20%</f>
        <v>1.752</v>
      </c>
    </row>
    <row r="645" spans="1:19" x14ac:dyDescent="0.3">
      <c r="A645">
        <v>644</v>
      </c>
      <c r="B645" t="s">
        <v>3962</v>
      </c>
      <c r="C645" t="s">
        <v>4641</v>
      </c>
      <c r="D645" t="s">
        <v>4641</v>
      </c>
      <c r="E645" t="s">
        <v>1158</v>
      </c>
      <c r="F645" t="s">
        <v>3963</v>
      </c>
      <c r="G645" t="s">
        <v>3964</v>
      </c>
      <c r="H645" t="s">
        <v>22</v>
      </c>
      <c r="I645" t="s">
        <v>23</v>
      </c>
      <c r="J645" t="s">
        <v>1434</v>
      </c>
      <c r="K645" t="s">
        <v>93</v>
      </c>
      <c r="L645">
        <v>79109</v>
      </c>
      <c r="M645" t="s">
        <v>94</v>
      </c>
      <c r="N645" t="s">
        <v>855</v>
      </c>
      <c r="O645" t="s">
        <v>63</v>
      </c>
      <c r="P645" t="s">
        <v>153</v>
      </c>
      <c r="Q645" t="s">
        <v>4670</v>
      </c>
      <c r="R645" s="9">
        <v>79.512</v>
      </c>
      <c r="S645" s="9">
        <f>train[[#This Row],[Sales]]*20%</f>
        <v>15.9024</v>
      </c>
    </row>
    <row r="646" spans="1:19" x14ac:dyDescent="0.3">
      <c r="A646">
        <v>645</v>
      </c>
      <c r="B646" t="s">
        <v>3965</v>
      </c>
      <c r="C646" t="s">
        <v>2757</v>
      </c>
      <c r="D646" t="s">
        <v>3966</v>
      </c>
      <c r="E646" t="s">
        <v>46</v>
      </c>
      <c r="F646" t="s">
        <v>3967</v>
      </c>
      <c r="G646" t="s">
        <v>3968</v>
      </c>
      <c r="H646" t="s">
        <v>91</v>
      </c>
      <c r="I646" t="s">
        <v>23</v>
      </c>
      <c r="J646" t="s">
        <v>37</v>
      </c>
      <c r="K646" t="s">
        <v>38</v>
      </c>
      <c r="L646">
        <v>90045</v>
      </c>
      <c r="M646" t="s">
        <v>39</v>
      </c>
      <c r="N646" t="s">
        <v>137</v>
      </c>
      <c r="O646" t="s">
        <v>28</v>
      </c>
      <c r="P646" t="s">
        <v>31</v>
      </c>
      <c r="Q646" t="s">
        <v>138</v>
      </c>
      <c r="R646" s="9">
        <v>40.783999999999999</v>
      </c>
      <c r="S646" s="9">
        <f>train[[#This Row],[Sales]]*20%</f>
        <v>8.1568000000000005</v>
      </c>
    </row>
    <row r="647" spans="1:19" x14ac:dyDescent="0.3">
      <c r="A647">
        <v>646</v>
      </c>
      <c r="B647" t="s">
        <v>3969</v>
      </c>
      <c r="C647" t="s">
        <v>4759</v>
      </c>
      <c r="D647" t="s">
        <v>4587</v>
      </c>
      <c r="E647" t="s">
        <v>19</v>
      </c>
      <c r="F647" t="s">
        <v>3970</v>
      </c>
      <c r="G647" t="s">
        <v>3971</v>
      </c>
      <c r="H647" t="s">
        <v>36</v>
      </c>
      <c r="I647" t="s">
        <v>23</v>
      </c>
      <c r="J647" t="s">
        <v>1120</v>
      </c>
      <c r="K647" t="s">
        <v>1121</v>
      </c>
      <c r="L647">
        <v>1852</v>
      </c>
      <c r="M647" t="s">
        <v>136</v>
      </c>
      <c r="N647" t="s">
        <v>655</v>
      </c>
      <c r="O647" t="s">
        <v>41</v>
      </c>
      <c r="P647" t="s">
        <v>77</v>
      </c>
      <c r="Q647" t="s">
        <v>656</v>
      </c>
      <c r="R647" s="9">
        <v>166.44</v>
      </c>
      <c r="S647" s="9">
        <f>train[[#This Row],[Sales]]*20%</f>
        <v>33.288000000000004</v>
      </c>
    </row>
    <row r="648" spans="1:19" x14ac:dyDescent="0.3">
      <c r="A648">
        <v>647</v>
      </c>
      <c r="B648" t="s">
        <v>3972</v>
      </c>
      <c r="C648" t="s">
        <v>4612</v>
      </c>
      <c r="D648" t="s">
        <v>4612</v>
      </c>
      <c r="E648" t="s">
        <v>1158</v>
      </c>
      <c r="F648" t="s">
        <v>3973</v>
      </c>
      <c r="G648" t="s">
        <v>3974</v>
      </c>
      <c r="H648" t="s">
        <v>22</v>
      </c>
      <c r="I648" t="s">
        <v>23</v>
      </c>
      <c r="J648" t="s">
        <v>887</v>
      </c>
      <c r="K648" t="s">
        <v>38</v>
      </c>
      <c r="L648">
        <v>92024</v>
      </c>
      <c r="M648" t="s">
        <v>39</v>
      </c>
      <c r="N648" t="s">
        <v>1529</v>
      </c>
      <c r="O648" t="s">
        <v>41</v>
      </c>
      <c r="P648" t="s">
        <v>77</v>
      </c>
      <c r="Q648" t="s">
        <v>3625</v>
      </c>
      <c r="R648" s="9">
        <v>166.44</v>
      </c>
      <c r="S648" s="9">
        <f>train[[#This Row],[Sales]]*20%</f>
        <v>33.288000000000004</v>
      </c>
    </row>
    <row r="649" spans="1:19" x14ac:dyDescent="0.3">
      <c r="A649">
        <v>648</v>
      </c>
      <c r="B649" t="s">
        <v>3975</v>
      </c>
      <c r="C649" t="s">
        <v>1945</v>
      </c>
      <c r="D649" t="s">
        <v>1945</v>
      </c>
      <c r="E649" t="s">
        <v>1158</v>
      </c>
      <c r="F649" t="s">
        <v>3976</v>
      </c>
      <c r="G649" t="s">
        <v>3977</v>
      </c>
      <c r="H649" t="s">
        <v>22</v>
      </c>
      <c r="I649" t="s">
        <v>23</v>
      </c>
      <c r="J649" t="s">
        <v>2891</v>
      </c>
      <c r="K649" t="s">
        <v>430</v>
      </c>
      <c r="L649">
        <v>81001</v>
      </c>
      <c r="M649" t="s">
        <v>39</v>
      </c>
      <c r="N649" t="s">
        <v>3324</v>
      </c>
      <c r="O649" t="s">
        <v>41</v>
      </c>
      <c r="P649" t="s">
        <v>65</v>
      </c>
      <c r="Q649" t="s">
        <v>3325</v>
      </c>
      <c r="R649" s="9">
        <v>11.087999999999999</v>
      </c>
      <c r="S649" s="9">
        <f>train[[#This Row],[Sales]]*20%</f>
        <v>2.2176</v>
      </c>
    </row>
    <row r="650" spans="1:19" x14ac:dyDescent="0.3">
      <c r="A650">
        <v>649</v>
      </c>
      <c r="B650" t="s">
        <v>3978</v>
      </c>
      <c r="C650" t="s">
        <v>4845</v>
      </c>
      <c r="D650" t="s">
        <v>4874</v>
      </c>
      <c r="E650" t="s">
        <v>178</v>
      </c>
      <c r="F650" t="s">
        <v>3979</v>
      </c>
      <c r="G650" t="s">
        <v>3980</v>
      </c>
      <c r="H650" t="s">
        <v>22</v>
      </c>
      <c r="I650" t="s">
        <v>23</v>
      </c>
      <c r="J650" t="s">
        <v>2139</v>
      </c>
      <c r="K650" t="s">
        <v>472</v>
      </c>
      <c r="L650">
        <v>43130</v>
      </c>
      <c r="M650" t="s">
        <v>136</v>
      </c>
      <c r="N650" t="s">
        <v>1449</v>
      </c>
      <c r="O650" t="s">
        <v>41</v>
      </c>
      <c r="P650" t="s">
        <v>77</v>
      </c>
      <c r="Q650" t="s">
        <v>1450</v>
      </c>
      <c r="R650" s="9">
        <v>30.352</v>
      </c>
      <c r="S650" s="9">
        <f>train[[#This Row],[Sales]]*20%</f>
        <v>6.0704000000000002</v>
      </c>
    </row>
    <row r="651" spans="1:19" x14ac:dyDescent="0.3">
      <c r="A651">
        <v>650</v>
      </c>
      <c r="B651" t="s">
        <v>3985</v>
      </c>
      <c r="C651" t="s">
        <v>3986</v>
      </c>
      <c r="D651" t="s">
        <v>4642</v>
      </c>
      <c r="E651" t="s">
        <v>46</v>
      </c>
      <c r="F651" t="s">
        <v>3987</v>
      </c>
      <c r="G651" t="s">
        <v>3988</v>
      </c>
      <c r="H651" t="s">
        <v>91</v>
      </c>
      <c r="I651" t="s">
        <v>23</v>
      </c>
      <c r="J651" t="s">
        <v>471</v>
      </c>
      <c r="K651" t="s">
        <v>1139</v>
      </c>
      <c r="L651">
        <v>31907</v>
      </c>
      <c r="M651" t="s">
        <v>26</v>
      </c>
      <c r="N651" t="s">
        <v>1278</v>
      </c>
      <c r="O651" t="s">
        <v>63</v>
      </c>
      <c r="P651" t="s">
        <v>153</v>
      </c>
      <c r="Q651" t="s">
        <v>1279</v>
      </c>
      <c r="R651" s="9">
        <v>71.98</v>
      </c>
      <c r="S651" s="9">
        <f>train[[#This Row],[Sales]]*20%</f>
        <v>14.396000000000001</v>
      </c>
    </row>
    <row r="652" spans="1:19" x14ac:dyDescent="0.3">
      <c r="A652">
        <v>651</v>
      </c>
      <c r="B652" t="s">
        <v>3989</v>
      </c>
      <c r="C652" t="s">
        <v>4848</v>
      </c>
      <c r="D652" t="s">
        <v>4813</v>
      </c>
      <c r="E652" t="s">
        <v>46</v>
      </c>
      <c r="F652" t="s">
        <v>3990</v>
      </c>
      <c r="G652" t="s">
        <v>3991</v>
      </c>
      <c r="H652" t="s">
        <v>22</v>
      </c>
      <c r="I652" t="s">
        <v>23</v>
      </c>
      <c r="J652" t="s">
        <v>1845</v>
      </c>
      <c r="K652" t="s">
        <v>38</v>
      </c>
      <c r="L652">
        <v>94591</v>
      </c>
      <c r="M652" t="s">
        <v>39</v>
      </c>
      <c r="N652" t="s">
        <v>990</v>
      </c>
      <c r="O652" t="s">
        <v>41</v>
      </c>
      <c r="P652" t="s">
        <v>42</v>
      </c>
      <c r="Q652" t="s">
        <v>991</v>
      </c>
      <c r="R652" s="9">
        <v>14.45</v>
      </c>
      <c r="S652" s="9">
        <f>train[[#This Row],[Sales]]*20%</f>
        <v>2.89</v>
      </c>
    </row>
    <row r="653" spans="1:19" x14ac:dyDescent="0.3">
      <c r="A653">
        <v>652</v>
      </c>
      <c r="B653" t="s">
        <v>3992</v>
      </c>
      <c r="C653" t="s">
        <v>3803</v>
      </c>
      <c r="D653" t="s">
        <v>3458</v>
      </c>
      <c r="E653" t="s">
        <v>46</v>
      </c>
      <c r="F653" t="s">
        <v>3993</v>
      </c>
      <c r="G653" t="s">
        <v>3994</v>
      </c>
      <c r="H653" t="s">
        <v>22</v>
      </c>
      <c r="I653" t="s">
        <v>23</v>
      </c>
      <c r="J653" t="s">
        <v>82</v>
      </c>
      <c r="K653" t="s">
        <v>83</v>
      </c>
      <c r="L653">
        <v>98105</v>
      </c>
      <c r="M653" t="s">
        <v>39</v>
      </c>
      <c r="N653" t="s">
        <v>601</v>
      </c>
      <c r="O653" t="s">
        <v>41</v>
      </c>
      <c r="P653" t="s">
        <v>62</v>
      </c>
      <c r="Q653" t="s">
        <v>602</v>
      </c>
      <c r="R653" s="9">
        <v>6.63</v>
      </c>
      <c r="S653" s="9">
        <f>train[[#This Row],[Sales]]*20%</f>
        <v>1.3260000000000001</v>
      </c>
    </row>
    <row r="654" spans="1:19" x14ac:dyDescent="0.3">
      <c r="A654">
        <v>653</v>
      </c>
      <c r="B654" t="s">
        <v>3999</v>
      </c>
      <c r="C654" t="s">
        <v>4623</v>
      </c>
      <c r="D654" t="s">
        <v>4875</v>
      </c>
      <c r="E654" t="s">
        <v>46</v>
      </c>
      <c r="F654" t="s">
        <v>4000</v>
      </c>
      <c r="G654" t="s">
        <v>4001</v>
      </c>
      <c r="H654" t="s">
        <v>22</v>
      </c>
      <c r="I654" t="s">
        <v>23</v>
      </c>
      <c r="J654" t="s">
        <v>887</v>
      </c>
      <c r="K654" t="s">
        <v>38</v>
      </c>
      <c r="L654">
        <v>92037</v>
      </c>
      <c r="M654" t="s">
        <v>39</v>
      </c>
      <c r="N654" t="s">
        <v>3913</v>
      </c>
      <c r="O654" t="s">
        <v>28</v>
      </c>
      <c r="P654" t="s">
        <v>60</v>
      </c>
      <c r="Q654" t="s">
        <v>3914</v>
      </c>
      <c r="R654" s="9">
        <v>35.340000000000003</v>
      </c>
      <c r="S654" s="9">
        <f>train[[#This Row],[Sales]]*20%</f>
        <v>7.0680000000000014</v>
      </c>
    </row>
    <row r="655" spans="1:19" x14ac:dyDescent="0.3">
      <c r="A655">
        <v>654</v>
      </c>
      <c r="B655" t="s">
        <v>4002</v>
      </c>
      <c r="C655" t="s">
        <v>4611</v>
      </c>
      <c r="D655" t="s">
        <v>4680</v>
      </c>
      <c r="E655" t="s">
        <v>46</v>
      </c>
      <c r="F655" t="s">
        <v>4003</v>
      </c>
      <c r="G655" t="s">
        <v>4004</v>
      </c>
      <c r="H655" t="s">
        <v>22</v>
      </c>
      <c r="I655" t="s">
        <v>23</v>
      </c>
      <c r="J655" t="s">
        <v>3901</v>
      </c>
      <c r="K655" t="s">
        <v>50</v>
      </c>
      <c r="L655">
        <v>32303</v>
      </c>
      <c r="M655" t="s">
        <v>26</v>
      </c>
      <c r="N655" t="s">
        <v>3801</v>
      </c>
      <c r="O655" t="s">
        <v>41</v>
      </c>
      <c r="P655" t="s">
        <v>65</v>
      </c>
      <c r="Q655" t="s">
        <v>3802</v>
      </c>
      <c r="R655" s="9">
        <v>8.2260000000000009</v>
      </c>
      <c r="S655" s="9">
        <f>train[[#This Row],[Sales]]*20%</f>
        <v>1.6452000000000002</v>
      </c>
    </row>
    <row r="656" spans="1:19" x14ac:dyDescent="0.3">
      <c r="A656">
        <v>655</v>
      </c>
      <c r="B656" t="s">
        <v>4005</v>
      </c>
      <c r="C656" t="s">
        <v>4006</v>
      </c>
      <c r="D656" t="s">
        <v>2625</v>
      </c>
      <c r="E656" t="s">
        <v>46</v>
      </c>
      <c r="F656" t="s">
        <v>4007</v>
      </c>
      <c r="G656" t="s">
        <v>4008</v>
      </c>
      <c r="H656" t="s">
        <v>22</v>
      </c>
      <c r="I656" t="s">
        <v>23</v>
      </c>
      <c r="J656" t="s">
        <v>118</v>
      </c>
      <c r="K656" t="s">
        <v>38</v>
      </c>
      <c r="L656">
        <v>94122</v>
      </c>
      <c r="M656" t="s">
        <v>39</v>
      </c>
      <c r="N656" t="s">
        <v>3275</v>
      </c>
      <c r="O656" t="s">
        <v>41</v>
      </c>
      <c r="P656" t="s">
        <v>62</v>
      </c>
      <c r="Q656" t="s">
        <v>3276</v>
      </c>
      <c r="R656" s="9">
        <v>5.56</v>
      </c>
      <c r="S656" s="9">
        <f>train[[#This Row],[Sales]]*20%</f>
        <v>1.1119999999999999</v>
      </c>
    </row>
    <row r="657" spans="1:19" x14ac:dyDescent="0.3">
      <c r="A657">
        <v>656</v>
      </c>
      <c r="B657" t="s">
        <v>4009</v>
      </c>
      <c r="C657" t="s">
        <v>4535</v>
      </c>
      <c r="D657" t="s">
        <v>3107</v>
      </c>
      <c r="E657" t="s">
        <v>46</v>
      </c>
      <c r="F657" t="s">
        <v>4010</v>
      </c>
      <c r="G657" t="s">
        <v>4011</v>
      </c>
      <c r="H657" t="s">
        <v>91</v>
      </c>
      <c r="I657" t="s">
        <v>23</v>
      </c>
      <c r="J657" t="s">
        <v>471</v>
      </c>
      <c r="K657" t="s">
        <v>1139</v>
      </c>
      <c r="L657">
        <v>31907</v>
      </c>
      <c r="M657" t="s">
        <v>26</v>
      </c>
      <c r="N657" t="s">
        <v>3119</v>
      </c>
      <c r="O657" t="s">
        <v>28</v>
      </c>
      <c r="P657" t="s">
        <v>60</v>
      </c>
      <c r="Q657" t="s">
        <v>3953</v>
      </c>
      <c r="R657" s="9">
        <v>76.92</v>
      </c>
      <c r="S657" s="9">
        <f>train[[#This Row],[Sales]]*20%</f>
        <v>15.384</v>
      </c>
    </row>
    <row r="658" spans="1:19" x14ac:dyDescent="0.3">
      <c r="A658">
        <v>657</v>
      </c>
      <c r="B658" t="s">
        <v>4012</v>
      </c>
      <c r="C658" t="s">
        <v>3280</v>
      </c>
      <c r="D658" t="s">
        <v>3441</v>
      </c>
      <c r="E658" t="s">
        <v>178</v>
      </c>
      <c r="F658" t="s">
        <v>4013</v>
      </c>
      <c r="G658" t="s">
        <v>4014</v>
      </c>
      <c r="H658" t="s">
        <v>91</v>
      </c>
      <c r="I658" t="s">
        <v>23</v>
      </c>
      <c r="J658" t="s">
        <v>2927</v>
      </c>
      <c r="K658" t="s">
        <v>111</v>
      </c>
      <c r="L658">
        <v>84107</v>
      </c>
      <c r="M658" t="s">
        <v>39</v>
      </c>
      <c r="N658" t="s">
        <v>1299</v>
      </c>
      <c r="O658" t="s">
        <v>41</v>
      </c>
      <c r="P658" t="s">
        <v>77</v>
      </c>
      <c r="Q658" t="s">
        <v>1300</v>
      </c>
      <c r="R658" s="9">
        <v>48.4</v>
      </c>
      <c r="S658" s="9">
        <f>train[[#This Row],[Sales]]*20%</f>
        <v>9.68</v>
      </c>
    </row>
    <row r="659" spans="1:19" x14ac:dyDescent="0.3">
      <c r="A659">
        <v>658</v>
      </c>
      <c r="B659" t="s">
        <v>4015</v>
      </c>
      <c r="C659" t="s">
        <v>4710</v>
      </c>
      <c r="D659" t="s">
        <v>4877</v>
      </c>
      <c r="E659" t="s">
        <v>46</v>
      </c>
      <c r="F659" t="s">
        <v>4016</v>
      </c>
      <c r="G659" t="s">
        <v>4017</v>
      </c>
      <c r="H659" t="s">
        <v>22</v>
      </c>
      <c r="I659" t="s">
        <v>23</v>
      </c>
      <c r="J659" t="s">
        <v>779</v>
      </c>
      <c r="K659" t="s">
        <v>93</v>
      </c>
      <c r="L659">
        <v>75220</v>
      </c>
      <c r="M659" t="s">
        <v>94</v>
      </c>
      <c r="N659" t="s">
        <v>4018</v>
      </c>
      <c r="O659" t="s">
        <v>41</v>
      </c>
      <c r="P659" t="s">
        <v>66</v>
      </c>
      <c r="Q659" t="s">
        <v>4019</v>
      </c>
      <c r="R659" s="9">
        <v>32.192</v>
      </c>
      <c r="S659" s="9">
        <f>train[[#This Row],[Sales]]*20%</f>
        <v>6.4384000000000006</v>
      </c>
    </row>
    <row r="660" spans="1:19" x14ac:dyDescent="0.3">
      <c r="A660">
        <v>659</v>
      </c>
      <c r="B660" t="s">
        <v>4020</v>
      </c>
      <c r="C660" t="s">
        <v>4625</v>
      </c>
      <c r="D660" t="s">
        <v>4878</v>
      </c>
      <c r="E660" t="s">
        <v>46</v>
      </c>
      <c r="F660" t="s">
        <v>4021</v>
      </c>
      <c r="G660" t="s">
        <v>4022</v>
      </c>
      <c r="H660" t="s">
        <v>22</v>
      </c>
      <c r="I660" t="s">
        <v>23</v>
      </c>
      <c r="J660" t="s">
        <v>3995</v>
      </c>
      <c r="K660" t="s">
        <v>631</v>
      </c>
      <c r="L660">
        <v>88001</v>
      </c>
      <c r="M660" t="s">
        <v>39</v>
      </c>
      <c r="N660" t="s">
        <v>396</v>
      </c>
      <c r="O660" t="s">
        <v>28</v>
      </c>
      <c r="P660" t="s">
        <v>60</v>
      </c>
      <c r="Q660" t="s">
        <v>397</v>
      </c>
      <c r="R660" s="9">
        <v>41.37</v>
      </c>
      <c r="S660" s="9">
        <f>train[[#This Row],[Sales]]*20%</f>
        <v>8.2739999999999991</v>
      </c>
    </row>
    <row r="661" spans="1:19" x14ac:dyDescent="0.3">
      <c r="A661">
        <v>660</v>
      </c>
      <c r="B661" t="s">
        <v>4023</v>
      </c>
      <c r="C661" t="s">
        <v>2639</v>
      </c>
      <c r="D661" t="s">
        <v>4024</v>
      </c>
      <c r="E661" t="s">
        <v>19</v>
      </c>
      <c r="F661" t="s">
        <v>4025</v>
      </c>
      <c r="G661" t="s">
        <v>4026</v>
      </c>
      <c r="H661" t="s">
        <v>22</v>
      </c>
      <c r="I661" t="s">
        <v>23</v>
      </c>
      <c r="J661" t="s">
        <v>82</v>
      </c>
      <c r="K661" t="s">
        <v>83</v>
      </c>
      <c r="L661">
        <v>98115</v>
      </c>
      <c r="M661" t="s">
        <v>39</v>
      </c>
      <c r="N661" t="s">
        <v>3568</v>
      </c>
      <c r="O661" t="s">
        <v>41</v>
      </c>
      <c r="P661" t="s">
        <v>259</v>
      </c>
      <c r="Q661" t="s">
        <v>3569</v>
      </c>
      <c r="R661" s="9">
        <v>9.42</v>
      </c>
      <c r="S661" s="9">
        <f>train[[#This Row],[Sales]]*20%</f>
        <v>1.8840000000000001</v>
      </c>
    </row>
    <row r="662" spans="1:19" x14ac:dyDescent="0.3">
      <c r="A662">
        <v>661</v>
      </c>
      <c r="B662" t="s">
        <v>4027</v>
      </c>
      <c r="C662" t="s">
        <v>4627</v>
      </c>
      <c r="D662" t="s">
        <v>4548</v>
      </c>
      <c r="E662" t="s">
        <v>46</v>
      </c>
      <c r="F662" t="s">
        <v>4028</v>
      </c>
      <c r="G662" t="s">
        <v>4029</v>
      </c>
      <c r="H662" t="s">
        <v>91</v>
      </c>
      <c r="I662" t="s">
        <v>23</v>
      </c>
      <c r="J662" t="s">
        <v>576</v>
      </c>
      <c r="K662" t="s">
        <v>1121</v>
      </c>
      <c r="L662">
        <v>2038</v>
      </c>
      <c r="M662" t="s">
        <v>136</v>
      </c>
      <c r="N662" t="s">
        <v>2373</v>
      </c>
      <c r="O662" t="s">
        <v>41</v>
      </c>
      <c r="P662" t="s">
        <v>65</v>
      </c>
      <c r="Q662" t="s">
        <v>2374</v>
      </c>
      <c r="R662" s="9">
        <v>114.6</v>
      </c>
      <c r="S662" s="9">
        <f>train[[#This Row],[Sales]]*20%</f>
        <v>22.92</v>
      </c>
    </row>
    <row r="663" spans="1:19" x14ac:dyDescent="0.3">
      <c r="A663">
        <v>662</v>
      </c>
      <c r="B663" t="s">
        <v>4030</v>
      </c>
      <c r="C663" t="s">
        <v>4815</v>
      </c>
      <c r="D663" t="s">
        <v>4842</v>
      </c>
      <c r="E663" t="s">
        <v>178</v>
      </c>
      <c r="F663" t="s">
        <v>4031</v>
      </c>
      <c r="G663" t="s">
        <v>4032</v>
      </c>
      <c r="H663" t="s">
        <v>22</v>
      </c>
      <c r="I663" t="s">
        <v>23</v>
      </c>
      <c r="J663" t="s">
        <v>2710</v>
      </c>
      <c r="K663" t="s">
        <v>38</v>
      </c>
      <c r="L663">
        <v>92024</v>
      </c>
      <c r="M663" t="s">
        <v>39</v>
      </c>
      <c r="N663" t="s">
        <v>3832</v>
      </c>
      <c r="O663" t="s">
        <v>41</v>
      </c>
      <c r="P663" t="s">
        <v>65</v>
      </c>
      <c r="Q663" t="s">
        <v>3833</v>
      </c>
      <c r="R663" s="9">
        <v>6.72</v>
      </c>
      <c r="S663" s="9">
        <f>train[[#This Row],[Sales]]*20%</f>
        <v>1.3440000000000001</v>
      </c>
    </row>
    <row r="664" spans="1:19" x14ac:dyDescent="0.3">
      <c r="A664">
        <v>663</v>
      </c>
      <c r="B664" t="s">
        <v>4033</v>
      </c>
      <c r="C664" t="s">
        <v>2689</v>
      </c>
      <c r="D664" t="s">
        <v>3049</v>
      </c>
      <c r="E664" t="s">
        <v>19</v>
      </c>
      <c r="F664" t="s">
        <v>4034</v>
      </c>
      <c r="G664" t="s">
        <v>4035</v>
      </c>
      <c r="H664" t="s">
        <v>36</v>
      </c>
      <c r="I664" t="s">
        <v>23</v>
      </c>
      <c r="J664" t="s">
        <v>3996</v>
      </c>
      <c r="K664" t="s">
        <v>337</v>
      </c>
      <c r="L664">
        <v>35244</v>
      </c>
      <c r="M664" t="s">
        <v>26</v>
      </c>
      <c r="N664" t="s">
        <v>601</v>
      </c>
      <c r="O664" t="s">
        <v>41</v>
      </c>
      <c r="P664" t="s">
        <v>62</v>
      </c>
      <c r="Q664" t="s">
        <v>602</v>
      </c>
      <c r="R664" s="9">
        <v>15.47</v>
      </c>
      <c r="S664" s="9">
        <f>train[[#This Row],[Sales]]*20%</f>
        <v>3.0940000000000003</v>
      </c>
    </row>
    <row r="665" spans="1:19" x14ac:dyDescent="0.3">
      <c r="A665">
        <v>664</v>
      </c>
      <c r="B665" t="s">
        <v>4036</v>
      </c>
      <c r="C665" t="s">
        <v>1918</v>
      </c>
      <c r="D665" t="s">
        <v>3475</v>
      </c>
      <c r="E665" t="s">
        <v>46</v>
      </c>
      <c r="F665" t="s">
        <v>4037</v>
      </c>
      <c r="G665" t="s">
        <v>4038</v>
      </c>
      <c r="H665" t="s">
        <v>22</v>
      </c>
      <c r="I665" t="s">
        <v>23</v>
      </c>
      <c r="J665" t="s">
        <v>1488</v>
      </c>
      <c r="K665" t="s">
        <v>93</v>
      </c>
      <c r="L665">
        <v>77340</v>
      </c>
      <c r="M665" t="s">
        <v>94</v>
      </c>
      <c r="N665" t="s">
        <v>1494</v>
      </c>
      <c r="O665" t="s">
        <v>41</v>
      </c>
      <c r="P665" t="s">
        <v>54</v>
      </c>
      <c r="Q665" t="s">
        <v>1495</v>
      </c>
      <c r="R665" s="9">
        <v>143.72800000000001</v>
      </c>
      <c r="S665" s="9">
        <f>train[[#This Row],[Sales]]*20%</f>
        <v>28.745600000000003</v>
      </c>
    </row>
    <row r="666" spans="1:19" x14ac:dyDescent="0.3">
      <c r="A666">
        <v>665</v>
      </c>
      <c r="B666" t="s">
        <v>4039</v>
      </c>
      <c r="C666" t="s">
        <v>4879</v>
      </c>
      <c r="D666" t="s">
        <v>70</v>
      </c>
      <c r="E666" t="s">
        <v>46</v>
      </c>
      <c r="F666" t="s">
        <v>4040</v>
      </c>
      <c r="G666" t="s">
        <v>4041</v>
      </c>
      <c r="H666" t="s">
        <v>36</v>
      </c>
      <c r="I666" t="s">
        <v>23</v>
      </c>
      <c r="J666" t="s">
        <v>2718</v>
      </c>
      <c r="K666" t="s">
        <v>1139</v>
      </c>
      <c r="L666">
        <v>30076</v>
      </c>
      <c r="M666" t="s">
        <v>26</v>
      </c>
      <c r="N666" t="s">
        <v>4042</v>
      </c>
      <c r="O666" t="s">
        <v>28</v>
      </c>
      <c r="P666" t="s">
        <v>60</v>
      </c>
      <c r="Q666" t="s">
        <v>4043</v>
      </c>
      <c r="R666" s="9">
        <v>56.28</v>
      </c>
      <c r="S666" s="9">
        <f>train[[#This Row],[Sales]]*20%</f>
        <v>11.256</v>
      </c>
    </row>
    <row r="667" spans="1:19" x14ac:dyDescent="0.3">
      <c r="A667">
        <v>666</v>
      </c>
      <c r="B667" t="s">
        <v>4044</v>
      </c>
      <c r="C667" t="s">
        <v>775</v>
      </c>
      <c r="D667" t="s">
        <v>553</v>
      </c>
      <c r="E667" t="s">
        <v>46</v>
      </c>
      <c r="F667" t="s">
        <v>4045</v>
      </c>
      <c r="G667" t="s">
        <v>4046</v>
      </c>
      <c r="H667" t="s">
        <v>91</v>
      </c>
      <c r="I667" t="s">
        <v>23</v>
      </c>
      <c r="J667" t="s">
        <v>471</v>
      </c>
      <c r="K667" t="s">
        <v>249</v>
      </c>
      <c r="L667">
        <v>47201</v>
      </c>
      <c r="M667" t="s">
        <v>94</v>
      </c>
      <c r="N667" t="s">
        <v>2423</v>
      </c>
      <c r="O667" t="s">
        <v>41</v>
      </c>
      <c r="P667" t="s">
        <v>77</v>
      </c>
      <c r="Q667" t="s">
        <v>2424</v>
      </c>
      <c r="R667" s="9">
        <v>28.16</v>
      </c>
      <c r="S667" s="9">
        <f>train[[#This Row],[Sales]]*20%</f>
        <v>5.6320000000000006</v>
      </c>
    </row>
    <row r="668" spans="1:19" x14ac:dyDescent="0.3">
      <c r="A668">
        <v>667</v>
      </c>
      <c r="B668" t="s">
        <v>4047</v>
      </c>
      <c r="C668" t="s">
        <v>1837</v>
      </c>
      <c r="D668" t="s">
        <v>3385</v>
      </c>
      <c r="E668" t="s">
        <v>19</v>
      </c>
      <c r="F668" t="s">
        <v>4048</v>
      </c>
      <c r="G668" t="s">
        <v>4049</v>
      </c>
      <c r="H668" t="s">
        <v>22</v>
      </c>
      <c r="I668" t="s">
        <v>23</v>
      </c>
      <c r="J668" t="s">
        <v>1512</v>
      </c>
      <c r="K668" t="s">
        <v>75</v>
      </c>
      <c r="L668">
        <v>28314</v>
      </c>
      <c r="M668" t="s">
        <v>26</v>
      </c>
      <c r="N668" t="s">
        <v>3466</v>
      </c>
      <c r="O668" t="s">
        <v>28</v>
      </c>
      <c r="P668" t="s">
        <v>31</v>
      </c>
      <c r="Q668" t="s">
        <v>3467</v>
      </c>
      <c r="R668" s="9">
        <v>225.29599999999999</v>
      </c>
      <c r="S668" s="9">
        <f>train[[#This Row],[Sales]]*20%</f>
        <v>45.059200000000004</v>
      </c>
    </row>
    <row r="669" spans="1:19" x14ac:dyDescent="0.3">
      <c r="A669">
        <v>668</v>
      </c>
      <c r="B669" t="s">
        <v>4050</v>
      </c>
      <c r="C669" t="s">
        <v>3400</v>
      </c>
      <c r="D669" t="s">
        <v>3401</v>
      </c>
      <c r="E669" t="s">
        <v>46</v>
      </c>
      <c r="F669" t="s">
        <v>4051</v>
      </c>
      <c r="G669" t="s">
        <v>4052</v>
      </c>
      <c r="H669" t="s">
        <v>36</v>
      </c>
      <c r="I669" t="s">
        <v>23</v>
      </c>
      <c r="J669" t="s">
        <v>1182</v>
      </c>
      <c r="K669" t="s">
        <v>295</v>
      </c>
      <c r="L669">
        <v>85705</v>
      </c>
      <c r="M669" t="s">
        <v>39</v>
      </c>
      <c r="N669" t="s">
        <v>3804</v>
      </c>
      <c r="O669" t="s">
        <v>41</v>
      </c>
      <c r="P669" t="s">
        <v>77</v>
      </c>
      <c r="Q669" t="s">
        <v>3805</v>
      </c>
      <c r="R669" s="9">
        <v>74.352000000000004</v>
      </c>
      <c r="S669" s="9">
        <f>train[[#This Row],[Sales]]*20%</f>
        <v>14.870400000000002</v>
      </c>
    </row>
    <row r="670" spans="1:19" x14ac:dyDescent="0.3">
      <c r="A670">
        <v>669</v>
      </c>
      <c r="B670" t="s">
        <v>4054</v>
      </c>
      <c r="C670" t="s">
        <v>2330</v>
      </c>
      <c r="D670" t="s">
        <v>4880</v>
      </c>
      <c r="E670" t="s">
        <v>19</v>
      </c>
      <c r="F670" t="s">
        <v>4055</v>
      </c>
      <c r="G670" t="s">
        <v>4056</v>
      </c>
      <c r="H670" t="s">
        <v>22</v>
      </c>
      <c r="I670" t="s">
        <v>23</v>
      </c>
      <c r="J670" t="s">
        <v>4057</v>
      </c>
      <c r="K670" t="s">
        <v>691</v>
      </c>
      <c r="L670">
        <v>70601</v>
      </c>
      <c r="M670" t="s">
        <v>26</v>
      </c>
      <c r="N670" t="s">
        <v>2604</v>
      </c>
      <c r="O670" t="s">
        <v>28</v>
      </c>
      <c r="P670" t="s">
        <v>31</v>
      </c>
      <c r="Q670" t="s">
        <v>2605</v>
      </c>
      <c r="R670" s="9">
        <v>51.96</v>
      </c>
      <c r="S670" s="9">
        <f>train[[#This Row],[Sales]]*20%</f>
        <v>10.392000000000001</v>
      </c>
    </row>
    <row r="671" spans="1:19" x14ac:dyDescent="0.3">
      <c r="A671">
        <v>670</v>
      </c>
      <c r="B671" t="s">
        <v>4063</v>
      </c>
      <c r="C671" t="s">
        <v>4871</v>
      </c>
      <c r="D671" t="s">
        <v>3718</v>
      </c>
      <c r="E671" t="s">
        <v>19</v>
      </c>
      <c r="F671" t="s">
        <v>4064</v>
      </c>
      <c r="G671" t="s">
        <v>4065</v>
      </c>
      <c r="H671" t="s">
        <v>22</v>
      </c>
      <c r="I671" t="s">
        <v>23</v>
      </c>
      <c r="J671" t="s">
        <v>471</v>
      </c>
      <c r="K671" t="s">
        <v>1139</v>
      </c>
      <c r="L671">
        <v>31907</v>
      </c>
      <c r="M671" t="s">
        <v>26</v>
      </c>
      <c r="N671" t="s">
        <v>4058</v>
      </c>
      <c r="O671" t="s">
        <v>28</v>
      </c>
      <c r="P671" t="s">
        <v>60</v>
      </c>
      <c r="Q671" t="s">
        <v>4059</v>
      </c>
      <c r="R671" s="9">
        <v>18.84</v>
      </c>
      <c r="S671" s="9">
        <f>train[[#This Row],[Sales]]*20%</f>
        <v>3.7680000000000002</v>
      </c>
    </row>
    <row r="672" spans="1:19" x14ac:dyDescent="0.3">
      <c r="A672">
        <v>671</v>
      </c>
      <c r="B672" t="s">
        <v>4067</v>
      </c>
      <c r="C672" t="s">
        <v>4555</v>
      </c>
      <c r="D672" t="s">
        <v>4555</v>
      </c>
      <c r="E672" t="s">
        <v>1158</v>
      </c>
      <c r="F672" t="s">
        <v>4068</v>
      </c>
      <c r="G672" t="s">
        <v>4069</v>
      </c>
      <c r="H672" t="s">
        <v>91</v>
      </c>
      <c r="I672" t="s">
        <v>23</v>
      </c>
      <c r="J672" t="s">
        <v>3114</v>
      </c>
      <c r="K672" t="s">
        <v>295</v>
      </c>
      <c r="L672">
        <v>85301</v>
      </c>
      <c r="M672" t="s">
        <v>39</v>
      </c>
      <c r="N672" t="s">
        <v>806</v>
      </c>
      <c r="O672" t="s">
        <v>63</v>
      </c>
      <c r="P672" t="s">
        <v>153</v>
      </c>
      <c r="Q672" t="s">
        <v>807</v>
      </c>
      <c r="R672" s="9">
        <v>41.6</v>
      </c>
      <c r="S672" s="9">
        <f>train[[#This Row],[Sales]]*20%</f>
        <v>8.32</v>
      </c>
    </row>
    <row r="673" spans="1:19" x14ac:dyDescent="0.3">
      <c r="A673">
        <v>672</v>
      </c>
      <c r="B673" t="s">
        <v>4070</v>
      </c>
      <c r="C673" t="s">
        <v>2213</v>
      </c>
      <c r="D673" t="s">
        <v>4790</v>
      </c>
      <c r="E673" t="s">
        <v>46</v>
      </c>
      <c r="F673" t="s">
        <v>4071</v>
      </c>
      <c r="G673" t="s">
        <v>4072</v>
      </c>
      <c r="H673" t="s">
        <v>91</v>
      </c>
      <c r="I673" t="s">
        <v>23</v>
      </c>
      <c r="J673" t="s">
        <v>3205</v>
      </c>
      <c r="K673" t="s">
        <v>257</v>
      </c>
      <c r="L673">
        <v>13601</v>
      </c>
      <c r="M673" t="s">
        <v>136</v>
      </c>
      <c r="N673" t="s">
        <v>1621</v>
      </c>
      <c r="O673" t="s">
        <v>28</v>
      </c>
      <c r="P673" t="s">
        <v>31</v>
      </c>
      <c r="Q673" t="s">
        <v>1622</v>
      </c>
      <c r="R673" s="9">
        <v>191.64599999999999</v>
      </c>
      <c r="S673" s="9">
        <f>train[[#This Row],[Sales]]*20%</f>
        <v>38.3292</v>
      </c>
    </row>
    <row r="674" spans="1:19" x14ac:dyDescent="0.3">
      <c r="A674">
        <v>673</v>
      </c>
      <c r="B674" t="s">
        <v>4073</v>
      </c>
      <c r="C674" t="s">
        <v>4074</v>
      </c>
      <c r="D674" t="s">
        <v>776</v>
      </c>
      <c r="E674" t="s">
        <v>19</v>
      </c>
      <c r="F674" t="s">
        <v>4075</v>
      </c>
      <c r="G674" t="s">
        <v>4076</v>
      </c>
      <c r="H674" t="s">
        <v>36</v>
      </c>
      <c r="I674" t="s">
        <v>23</v>
      </c>
      <c r="J674" t="s">
        <v>2041</v>
      </c>
      <c r="K674" t="s">
        <v>38</v>
      </c>
      <c r="L674">
        <v>92054</v>
      </c>
      <c r="M674" t="s">
        <v>39</v>
      </c>
      <c r="N674" t="s">
        <v>137</v>
      </c>
      <c r="O674" t="s">
        <v>28</v>
      </c>
      <c r="P674" t="s">
        <v>31</v>
      </c>
      <c r="Q674" t="s">
        <v>138</v>
      </c>
      <c r="R674" s="9">
        <v>81.567999999999998</v>
      </c>
      <c r="S674" s="9">
        <f>train[[#This Row],[Sales]]*20%</f>
        <v>16.313600000000001</v>
      </c>
    </row>
    <row r="675" spans="1:19" x14ac:dyDescent="0.3">
      <c r="A675">
        <v>674</v>
      </c>
      <c r="B675" t="s">
        <v>4079</v>
      </c>
      <c r="C675" t="s">
        <v>4882</v>
      </c>
      <c r="D675" t="s">
        <v>4080</v>
      </c>
      <c r="E675" t="s">
        <v>46</v>
      </c>
      <c r="F675" t="s">
        <v>4081</v>
      </c>
      <c r="G675" t="s">
        <v>4082</v>
      </c>
      <c r="H675" t="s">
        <v>22</v>
      </c>
      <c r="I675" t="s">
        <v>23</v>
      </c>
      <c r="J675" t="s">
        <v>134</v>
      </c>
      <c r="K675" t="s">
        <v>135</v>
      </c>
      <c r="L675">
        <v>19134</v>
      </c>
      <c r="M675" t="s">
        <v>136</v>
      </c>
      <c r="N675" t="s">
        <v>4083</v>
      </c>
      <c r="O675" t="s">
        <v>41</v>
      </c>
      <c r="P675" t="s">
        <v>77</v>
      </c>
      <c r="Q675" t="s">
        <v>4084</v>
      </c>
      <c r="R675" s="9">
        <v>20.736000000000001</v>
      </c>
      <c r="S675" s="9">
        <f>train[[#This Row],[Sales]]*20%</f>
        <v>4.1472000000000007</v>
      </c>
    </row>
    <row r="676" spans="1:19" x14ac:dyDescent="0.3">
      <c r="A676">
        <v>675</v>
      </c>
      <c r="B676" t="s">
        <v>4085</v>
      </c>
      <c r="C676" t="s">
        <v>1844</v>
      </c>
      <c r="D676" t="s">
        <v>1519</v>
      </c>
      <c r="E676" t="s">
        <v>46</v>
      </c>
      <c r="F676" t="s">
        <v>4086</v>
      </c>
      <c r="G676" t="s">
        <v>4087</v>
      </c>
      <c r="H676" t="s">
        <v>91</v>
      </c>
      <c r="I676" t="s">
        <v>23</v>
      </c>
      <c r="J676" t="s">
        <v>471</v>
      </c>
      <c r="K676" t="s">
        <v>1139</v>
      </c>
      <c r="L676">
        <v>31907</v>
      </c>
      <c r="M676" t="s">
        <v>26</v>
      </c>
      <c r="N676" t="s">
        <v>4088</v>
      </c>
      <c r="O676" t="s">
        <v>28</v>
      </c>
      <c r="P676" t="s">
        <v>60</v>
      </c>
      <c r="Q676" t="s">
        <v>4089</v>
      </c>
      <c r="R676" s="9">
        <v>24.96</v>
      </c>
      <c r="S676" s="9">
        <f>train[[#This Row],[Sales]]*20%</f>
        <v>4.9920000000000009</v>
      </c>
    </row>
    <row r="677" spans="1:19" x14ac:dyDescent="0.3">
      <c r="A677">
        <v>676</v>
      </c>
      <c r="B677" t="s">
        <v>4090</v>
      </c>
      <c r="C677" t="s">
        <v>4650</v>
      </c>
      <c r="D677" t="s">
        <v>4651</v>
      </c>
      <c r="E677" t="s">
        <v>178</v>
      </c>
      <c r="F677" t="s">
        <v>4091</v>
      </c>
      <c r="G677" t="s">
        <v>4092</v>
      </c>
      <c r="H677" t="s">
        <v>91</v>
      </c>
      <c r="I677" t="s">
        <v>23</v>
      </c>
      <c r="J677" t="s">
        <v>256</v>
      </c>
      <c r="K677" t="s">
        <v>257</v>
      </c>
      <c r="L677">
        <v>10011</v>
      </c>
      <c r="M677" t="s">
        <v>136</v>
      </c>
      <c r="N677" t="s">
        <v>4093</v>
      </c>
      <c r="O677" t="s">
        <v>41</v>
      </c>
      <c r="P677" t="s">
        <v>66</v>
      </c>
      <c r="Q677" t="s">
        <v>4094</v>
      </c>
      <c r="R677" s="9">
        <v>207.48</v>
      </c>
      <c r="S677" s="9">
        <f>train[[#This Row],[Sales]]*20%</f>
        <v>41.496000000000002</v>
      </c>
    </row>
    <row r="678" spans="1:19" x14ac:dyDescent="0.3">
      <c r="A678">
        <v>677</v>
      </c>
      <c r="B678" t="s">
        <v>4096</v>
      </c>
      <c r="C678" t="s">
        <v>1020</v>
      </c>
      <c r="D678" t="s">
        <v>3915</v>
      </c>
      <c r="E678" t="s">
        <v>46</v>
      </c>
      <c r="F678" t="s">
        <v>4097</v>
      </c>
      <c r="G678" t="s">
        <v>4098</v>
      </c>
      <c r="H678" t="s">
        <v>91</v>
      </c>
      <c r="I678" t="s">
        <v>23</v>
      </c>
      <c r="J678" t="s">
        <v>1327</v>
      </c>
      <c r="K678" t="s">
        <v>430</v>
      </c>
      <c r="L678">
        <v>80027</v>
      </c>
      <c r="M678" t="s">
        <v>39</v>
      </c>
      <c r="N678" t="s">
        <v>1372</v>
      </c>
      <c r="O678" t="s">
        <v>41</v>
      </c>
      <c r="P678" t="s">
        <v>65</v>
      </c>
      <c r="Q678" t="s">
        <v>1373</v>
      </c>
      <c r="R678" s="9">
        <v>12.03</v>
      </c>
      <c r="S678" s="9">
        <f>train[[#This Row],[Sales]]*20%</f>
        <v>2.4060000000000001</v>
      </c>
    </row>
    <row r="679" spans="1:19" x14ac:dyDescent="0.3">
      <c r="A679">
        <v>678</v>
      </c>
      <c r="B679" t="s">
        <v>4099</v>
      </c>
      <c r="C679" t="s">
        <v>1785</v>
      </c>
      <c r="D679" t="s">
        <v>436</v>
      </c>
      <c r="E679" t="s">
        <v>46</v>
      </c>
      <c r="F679" t="s">
        <v>4100</v>
      </c>
      <c r="G679" t="s">
        <v>4101</v>
      </c>
      <c r="H679" t="s">
        <v>22</v>
      </c>
      <c r="I679" t="s">
        <v>23</v>
      </c>
      <c r="J679" t="s">
        <v>2638</v>
      </c>
      <c r="K679" t="s">
        <v>93</v>
      </c>
      <c r="L679">
        <v>78521</v>
      </c>
      <c r="M679" t="s">
        <v>94</v>
      </c>
      <c r="N679" t="s">
        <v>3713</v>
      </c>
      <c r="O679" t="s">
        <v>28</v>
      </c>
      <c r="P679" t="s">
        <v>29</v>
      </c>
      <c r="Q679" t="s">
        <v>3714</v>
      </c>
      <c r="R679" s="9">
        <v>327.7328</v>
      </c>
      <c r="S679" s="9">
        <f>train[[#This Row],[Sales]]*20%</f>
        <v>65.546559999999999</v>
      </c>
    </row>
    <row r="680" spans="1:19" x14ac:dyDescent="0.3">
      <c r="A680">
        <v>679</v>
      </c>
      <c r="B680" t="s">
        <v>4102</v>
      </c>
      <c r="C680" t="s">
        <v>157</v>
      </c>
      <c r="D680" t="s">
        <v>3115</v>
      </c>
      <c r="E680" t="s">
        <v>46</v>
      </c>
      <c r="F680" t="s">
        <v>4103</v>
      </c>
      <c r="G680" t="s">
        <v>4104</v>
      </c>
      <c r="H680" t="s">
        <v>36</v>
      </c>
      <c r="I680" t="s">
        <v>23</v>
      </c>
      <c r="J680" t="s">
        <v>3696</v>
      </c>
      <c r="K680" t="s">
        <v>229</v>
      </c>
      <c r="L680">
        <v>48146</v>
      </c>
      <c r="M680" t="s">
        <v>94</v>
      </c>
      <c r="N680" t="s">
        <v>3540</v>
      </c>
      <c r="O680" t="s">
        <v>28</v>
      </c>
      <c r="P680" t="s">
        <v>29</v>
      </c>
      <c r="Q680" t="s">
        <v>3541</v>
      </c>
      <c r="R680" s="9">
        <v>194.32</v>
      </c>
      <c r="S680" s="9">
        <f>train[[#This Row],[Sales]]*20%</f>
        <v>38.864000000000004</v>
      </c>
    </row>
    <row r="681" spans="1:19" x14ac:dyDescent="0.3">
      <c r="A681">
        <v>680</v>
      </c>
      <c r="B681" t="s">
        <v>4107</v>
      </c>
      <c r="C681" t="s">
        <v>4810</v>
      </c>
      <c r="D681" t="s">
        <v>4661</v>
      </c>
      <c r="E681" t="s">
        <v>178</v>
      </c>
      <c r="F681" t="s">
        <v>4108</v>
      </c>
      <c r="G681" t="s">
        <v>4109</v>
      </c>
      <c r="H681" t="s">
        <v>91</v>
      </c>
      <c r="I681" t="s">
        <v>23</v>
      </c>
      <c r="J681" t="s">
        <v>471</v>
      </c>
      <c r="K681" t="s">
        <v>1139</v>
      </c>
      <c r="L681">
        <v>31907</v>
      </c>
      <c r="M681" t="s">
        <v>26</v>
      </c>
      <c r="N681" t="s">
        <v>511</v>
      </c>
      <c r="O681" t="s">
        <v>28</v>
      </c>
      <c r="P681" t="s">
        <v>52</v>
      </c>
      <c r="Q681" t="s">
        <v>512</v>
      </c>
      <c r="R681" s="9">
        <v>411.8</v>
      </c>
      <c r="S681" s="9">
        <f>train[[#This Row],[Sales]]*20%</f>
        <v>82.360000000000014</v>
      </c>
    </row>
    <row r="682" spans="1:19" x14ac:dyDescent="0.3">
      <c r="A682">
        <v>681</v>
      </c>
      <c r="B682" t="s">
        <v>4110</v>
      </c>
      <c r="C682" t="s">
        <v>4733</v>
      </c>
      <c r="D682" t="s">
        <v>1319</v>
      </c>
      <c r="E682" t="s">
        <v>19</v>
      </c>
      <c r="F682" t="s">
        <v>4111</v>
      </c>
      <c r="G682" t="s">
        <v>4112</v>
      </c>
      <c r="H682" t="s">
        <v>91</v>
      </c>
      <c r="I682" t="s">
        <v>23</v>
      </c>
      <c r="J682" t="s">
        <v>833</v>
      </c>
      <c r="K682" t="s">
        <v>229</v>
      </c>
      <c r="L682">
        <v>48227</v>
      </c>
      <c r="M682" t="s">
        <v>94</v>
      </c>
      <c r="N682" t="s">
        <v>3893</v>
      </c>
      <c r="O682" t="s">
        <v>63</v>
      </c>
      <c r="P682" t="s">
        <v>64</v>
      </c>
      <c r="Q682" t="s">
        <v>3894</v>
      </c>
      <c r="R682" s="9">
        <v>517.9</v>
      </c>
      <c r="S682" s="9">
        <f>train[[#This Row],[Sales]]*20%</f>
        <v>103.58</v>
      </c>
    </row>
    <row r="683" spans="1:19" x14ac:dyDescent="0.3">
      <c r="A683">
        <v>682</v>
      </c>
      <c r="B683" t="s">
        <v>4113</v>
      </c>
      <c r="C683" t="s">
        <v>4805</v>
      </c>
      <c r="D683" t="s">
        <v>4818</v>
      </c>
      <c r="E683" t="s">
        <v>46</v>
      </c>
      <c r="F683" t="s">
        <v>4114</v>
      </c>
      <c r="G683" t="s">
        <v>4115</v>
      </c>
      <c r="H683" t="s">
        <v>22</v>
      </c>
      <c r="I683" t="s">
        <v>23</v>
      </c>
      <c r="J683" t="s">
        <v>779</v>
      </c>
      <c r="K683" t="s">
        <v>93</v>
      </c>
      <c r="L683">
        <v>75081</v>
      </c>
      <c r="M683" t="s">
        <v>94</v>
      </c>
      <c r="N683" t="s">
        <v>2611</v>
      </c>
      <c r="O683" t="s">
        <v>41</v>
      </c>
      <c r="P683" t="s">
        <v>77</v>
      </c>
      <c r="Q683" t="s">
        <v>2612</v>
      </c>
      <c r="R683" s="9">
        <v>26.88</v>
      </c>
      <c r="S683" s="9">
        <f>train[[#This Row],[Sales]]*20%</f>
        <v>5.3760000000000003</v>
      </c>
    </row>
    <row r="684" spans="1:19" x14ac:dyDescent="0.3">
      <c r="A684">
        <v>683</v>
      </c>
      <c r="B684" t="s">
        <v>4116</v>
      </c>
      <c r="C684" t="s">
        <v>3537</v>
      </c>
      <c r="D684" t="s">
        <v>1917</v>
      </c>
      <c r="E684" t="s">
        <v>19</v>
      </c>
      <c r="F684" t="s">
        <v>4117</v>
      </c>
      <c r="G684" t="s">
        <v>4118</v>
      </c>
      <c r="H684" t="s">
        <v>91</v>
      </c>
      <c r="I684" t="s">
        <v>23</v>
      </c>
      <c r="J684" t="s">
        <v>3827</v>
      </c>
      <c r="K684" t="s">
        <v>631</v>
      </c>
      <c r="L684">
        <v>87105</v>
      </c>
      <c r="M684" t="s">
        <v>39</v>
      </c>
      <c r="N684" t="s">
        <v>329</v>
      </c>
      <c r="O684" t="s">
        <v>41</v>
      </c>
      <c r="P684" t="s">
        <v>54</v>
      </c>
      <c r="Q684" t="s">
        <v>330</v>
      </c>
      <c r="R684" s="9">
        <v>90.8</v>
      </c>
      <c r="S684" s="9">
        <f>train[[#This Row],[Sales]]*20%</f>
        <v>18.16</v>
      </c>
    </row>
    <row r="685" spans="1:19" x14ac:dyDescent="0.3">
      <c r="A685">
        <v>684</v>
      </c>
      <c r="B685" t="s">
        <v>4119</v>
      </c>
      <c r="C685" t="s">
        <v>4828</v>
      </c>
      <c r="D685" t="s">
        <v>4834</v>
      </c>
      <c r="E685" t="s">
        <v>178</v>
      </c>
      <c r="F685" t="s">
        <v>4120</v>
      </c>
      <c r="G685" t="s">
        <v>4121</v>
      </c>
      <c r="H685" t="s">
        <v>91</v>
      </c>
      <c r="I685" t="s">
        <v>23</v>
      </c>
      <c r="J685" t="s">
        <v>4066</v>
      </c>
      <c r="K685" t="s">
        <v>38</v>
      </c>
      <c r="L685">
        <v>92307</v>
      </c>
      <c r="M685" t="s">
        <v>39</v>
      </c>
      <c r="N685" t="s">
        <v>1978</v>
      </c>
      <c r="O685" t="s">
        <v>41</v>
      </c>
      <c r="P685" t="s">
        <v>77</v>
      </c>
      <c r="Q685" t="s">
        <v>1979</v>
      </c>
      <c r="R685" s="9">
        <v>12.96</v>
      </c>
      <c r="S685" s="9">
        <f>train[[#This Row],[Sales]]*20%</f>
        <v>2.5920000000000005</v>
      </c>
    </row>
    <row r="686" spans="1:19" x14ac:dyDescent="0.3">
      <c r="A686">
        <v>685</v>
      </c>
      <c r="B686" t="s">
        <v>4123</v>
      </c>
      <c r="C686" t="s">
        <v>553</v>
      </c>
      <c r="D686" t="s">
        <v>554</v>
      </c>
      <c r="E686" t="s">
        <v>19</v>
      </c>
      <c r="F686" t="s">
        <v>4124</v>
      </c>
      <c r="G686" t="s">
        <v>4125</v>
      </c>
      <c r="H686" t="s">
        <v>36</v>
      </c>
      <c r="I686" t="s">
        <v>23</v>
      </c>
      <c r="J686" t="s">
        <v>2882</v>
      </c>
      <c r="K686" t="s">
        <v>1268</v>
      </c>
      <c r="L686">
        <v>2908</v>
      </c>
      <c r="M686" t="s">
        <v>136</v>
      </c>
      <c r="N686" t="s">
        <v>1425</v>
      </c>
      <c r="O686" t="s">
        <v>41</v>
      </c>
      <c r="P686" t="s">
        <v>542</v>
      </c>
      <c r="Q686" t="s">
        <v>1426</v>
      </c>
      <c r="R686" s="9">
        <v>695.16</v>
      </c>
      <c r="S686" s="9">
        <f>train[[#This Row],[Sales]]*20%</f>
        <v>139.03200000000001</v>
      </c>
    </row>
    <row r="687" spans="1:19" x14ac:dyDescent="0.3">
      <c r="A687">
        <v>686</v>
      </c>
      <c r="B687" t="s">
        <v>4126</v>
      </c>
      <c r="C687" t="s">
        <v>1918</v>
      </c>
      <c r="D687" t="s">
        <v>3497</v>
      </c>
      <c r="E687" t="s">
        <v>46</v>
      </c>
      <c r="F687" t="s">
        <v>4127</v>
      </c>
      <c r="G687" t="s">
        <v>4128</v>
      </c>
      <c r="H687" t="s">
        <v>22</v>
      </c>
      <c r="I687" t="s">
        <v>23</v>
      </c>
      <c r="J687" t="s">
        <v>256</v>
      </c>
      <c r="K687" t="s">
        <v>257</v>
      </c>
      <c r="L687">
        <v>10024</v>
      </c>
      <c r="M687" t="s">
        <v>136</v>
      </c>
      <c r="N687" t="s">
        <v>4129</v>
      </c>
      <c r="O687" t="s">
        <v>41</v>
      </c>
      <c r="P687" t="s">
        <v>77</v>
      </c>
      <c r="Q687" t="s">
        <v>4130</v>
      </c>
      <c r="R687" s="9">
        <v>25.68</v>
      </c>
      <c r="S687" s="9">
        <f>train[[#This Row],[Sales]]*20%</f>
        <v>5.1360000000000001</v>
      </c>
    </row>
    <row r="688" spans="1:19" x14ac:dyDescent="0.3">
      <c r="A688">
        <v>687</v>
      </c>
      <c r="B688" t="s">
        <v>4131</v>
      </c>
      <c r="C688" t="s">
        <v>4679</v>
      </c>
      <c r="D688" t="s">
        <v>4685</v>
      </c>
      <c r="E688" t="s">
        <v>46</v>
      </c>
      <c r="F688" t="s">
        <v>4132</v>
      </c>
      <c r="G688" t="s">
        <v>4133</v>
      </c>
      <c r="H688" t="s">
        <v>22</v>
      </c>
      <c r="I688" t="s">
        <v>23</v>
      </c>
      <c r="J688" t="s">
        <v>134</v>
      </c>
      <c r="K688" t="s">
        <v>135</v>
      </c>
      <c r="L688">
        <v>19134</v>
      </c>
      <c r="M688" t="s">
        <v>136</v>
      </c>
      <c r="N688" t="s">
        <v>2796</v>
      </c>
      <c r="O688" t="s">
        <v>63</v>
      </c>
      <c r="P688" t="s">
        <v>64</v>
      </c>
      <c r="Q688" t="s">
        <v>4134</v>
      </c>
      <c r="R688" s="9">
        <v>258.52800000000002</v>
      </c>
      <c r="S688" s="9">
        <f>train[[#This Row],[Sales]]*20%</f>
        <v>51.705600000000004</v>
      </c>
    </row>
    <row r="689" spans="1:19" x14ac:dyDescent="0.3">
      <c r="A689">
        <v>688</v>
      </c>
      <c r="B689" t="s">
        <v>4135</v>
      </c>
      <c r="C689" t="s">
        <v>3795</v>
      </c>
      <c r="D689" t="s">
        <v>707</v>
      </c>
      <c r="E689" t="s">
        <v>178</v>
      </c>
      <c r="F689" t="s">
        <v>4136</v>
      </c>
      <c r="G689" t="s">
        <v>4137</v>
      </c>
      <c r="H689" t="s">
        <v>36</v>
      </c>
      <c r="I689" t="s">
        <v>23</v>
      </c>
      <c r="J689" t="s">
        <v>2041</v>
      </c>
      <c r="K689" t="s">
        <v>257</v>
      </c>
      <c r="L689">
        <v>11572</v>
      </c>
      <c r="M689" t="s">
        <v>136</v>
      </c>
      <c r="N689" t="s">
        <v>4138</v>
      </c>
      <c r="O689" t="s">
        <v>28</v>
      </c>
      <c r="P689" t="s">
        <v>60</v>
      </c>
      <c r="Q689" t="s">
        <v>4139</v>
      </c>
      <c r="R689" s="9">
        <v>13.28</v>
      </c>
      <c r="S689" s="9">
        <f>train[[#This Row],[Sales]]*20%</f>
        <v>2.6560000000000001</v>
      </c>
    </row>
    <row r="690" spans="1:19" x14ac:dyDescent="0.3">
      <c r="A690">
        <v>689</v>
      </c>
      <c r="B690" t="s">
        <v>4140</v>
      </c>
      <c r="C690" t="s">
        <v>4833</v>
      </c>
      <c r="D690" t="s">
        <v>3803</v>
      </c>
      <c r="E690" t="s">
        <v>19</v>
      </c>
      <c r="F690" t="s">
        <v>4141</v>
      </c>
      <c r="G690" t="s">
        <v>4142</v>
      </c>
      <c r="H690" t="s">
        <v>36</v>
      </c>
      <c r="I690" t="s">
        <v>23</v>
      </c>
      <c r="J690" t="s">
        <v>82</v>
      </c>
      <c r="K690" t="s">
        <v>83</v>
      </c>
      <c r="L690">
        <v>98105</v>
      </c>
      <c r="M690" t="s">
        <v>39</v>
      </c>
      <c r="N690" t="s">
        <v>4143</v>
      </c>
      <c r="O690" t="s">
        <v>28</v>
      </c>
      <c r="P690" t="s">
        <v>31</v>
      </c>
      <c r="Q690" t="s">
        <v>4144</v>
      </c>
      <c r="R690" s="9">
        <v>963.13599999999997</v>
      </c>
      <c r="S690" s="9">
        <f>train[[#This Row],[Sales]]*20%</f>
        <v>192.62720000000002</v>
      </c>
    </row>
    <row r="691" spans="1:19" x14ac:dyDescent="0.3">
      <c r="A691">
        <v>690</v>
      </c>
      <c r="B691" t="s">
        <v>4145</v>
      </c>
      <c r="C691" t="s">
        <v>4596</v>
      </c>
      <c r="D691" t="s">
        <v>4588</v>
      </c>
      <c r="E691" t="s">
        <v>19</v>
      </c>
      <c r="F691" t="s">
        <v>4146</v>
      </c>
      <c r="G691" t="s">
        <v>4147</v>
      </c>
      <c r="H691" t="s">
        <v>91</v>
      </c>
      <c r="I691" t="s">
        <v>23</v>
      </c>
      <c r="J691" t="s">
        <v>3114</v>
      </c>
      <c r="K691" t="s">
        <v>295</v>
      </c>
      <c r="L691">
        <v>85301</v>
      </c>
      <c r="M691" t="s">
        <v>39</v>
      </c>
      <c r="N691" t="s">
        <v>3026</v>
      </c>
      <c r="O691" t="s">
        <v>41</v>
      </c>
      <c r="P691" t="s">
        <v>77</v>
      </c>
      <c r="Q691" t="s">
        <v>3027</v>
      </c>
      <c r="R691" s="9">
        <v>93.024000000000001</v>
      </c>
      <c r="S691" s="9">
        <f>train[[#This Row],[Sales]]*20%</f>
        <v>18.604800000000001</v>
      </c>
    </row>
    <row r="692" spans="1:19" x14ac:dyDescent="0.3">
      <c r="A692">
        <v>691</v>
      </c>
      <c r="B692" t="s">
        <v>4148</v>
      </c>
      <c r="C692" t="s">
        <v>4587</v>
      </c>
      <c r="D692" t="s">
        <v>2404</v>
      </c>
      <c r="E692" t="s">
        <v>19</v>
      </c>
      <c r="F692" t="s">
        <v>4149</v>
      </c>
      <c r="G692" t="s">
        <v>4150</v>
      </c>
      <c r="H692" t="s">
        <v>22</v>
      </c>
      <c r="I692" t="s">
        <v>23</v>
      </c>
      <c r="J692" t="s">
        <v>174</v>
      </c>
      <c r="K692" t="s">
        <v>93</v>
      </c>
      <c r="L692">
        <v>77070</v>
      </c>
      <c r="M692" t="s">
        <v>94</v>
      </c>
      <c r="N692" t="s">
        <v>4151</v>
      </c>
      <c r="O692" t="s">
        <v>41</v>
      </c>
      <c r="P692" t="s">
        <v>65</v>
      </c>
      <c r="Q692" t="s">
        <v>4152</v>
      </c>
      <c r="R692" s="9">
        <v>5.18</v>
      </c>
      <c r="S692" s="9">
        <f>train[[#This Row],[Sales]]*20%</f>
        <v>1.036</v>
      </c>
    </row>
    <row r="693" spans="1:19" x14ac:dyDescent="0.3">
      <c r="A693">
        <v>692</v>
      </c>
      <c r="B693" t="s">
        <v>4153</v>
      </c>
      <c r="C693" t="s">
        <v>4530</v>
      </c>
      <c r="D693" t="s">
        <v>4884</v>
      </c>
      <c r="E693" t="s">
        <v>178</v>
      </c>
      <c r="F693" t="s">
        <v>4154</v>
      </c>
      <c r="G693" t="s">
        <v>4155</v>
      </c>
      <c r="H693" t="s">
        <v>22</v>
      </c>
      <c r="I693" t="s">
        <v>23</v>
      </c>
      <c r="J693" t="s">
        <v>174</v>
      </c>
      <c r="K693" t="s">
        <v>93</v>
      </c>
      <c r="L693">
        <v>77036</v>
      </c>
      <c r="M693" t="s">
        <v>94</v>
      </c>
      <c r="N693" t="s">
        <v>1789</v>
      </c>
      <c r="O693" t="s">
        <v>41</v>
      </c>
      <c r="P693" t="s">
        <v>65</v>
      </c>
      <c r="Q693" t="s">
        <v>1790</v>
      </c>
      <c r="R693" s="9">
        <v>3.6480000000000001</v>
      </c>
      <c r="S693" s="9">
        <f>train[[#This Row],[Sales]]*20%</f>
        <v>0.72960000000000003</v>
      </c>
    </row>
    <row r="694" spans="1:19" x14ac:dyDescent="0.3">
      <c r="A694">
        <v>693</v>
      </c>
      <c r="B694" t="s">
        <v>4156</v>
      </c>
      <c r="C694" t="s">
        <v>2709</v>
      </c>
      <c r="D694" t="s">
        <v>553</v>
      </c>
      <c r="E694" t="s">
        <v>46</v>
      </c>
      <c r="F694" t="s">
        <v>4157</v>
      </c>
      <c r="G694" t="s">
        <v>4158</v>
      </c>
      <c r="H694" t="s">
        <v>36</v>
      </c>
      <c r="I694" t="s">
        <v>23</v>
      </c>
      <c r="J694" t="s">
        <v>134</v>
      </c>
      <c r="K694" t="s">
        <v>135</v>
      </c>
      <c r="L694">
        <v>19134</v>
      </c>
      <c r="M694" t="s">
        <v>136</v>
      </c>
      <c r="N694" t="s">
        <v>3981</v>
      </c>
      <c r="O694" t="s">
        <v>41</v>
      </c>
      <c r="P694" t="s">
        <v>62</v>
      </c>
      <c r="Q694" t="s">
        <v>3982</v>
      </c>
      <c r="R694" s="9">
        <v>18.704000000000001</v>
      </c>
      <c r="S694" s="9">
        <f>train[[#This Row],[Sales]]*20%</f>
        <v>3.7408000000000001</v>
      </c>
    </row>
    <row r="695" spans="1:19" x14ac:dyDescent="0.3">
      <c r="A695">
        <v>694</v>
      </c>
      <c r="B695" t="s">
        <v>4159</v>
      </c>
      <c r="C695" t="s">
        <v>4787</v>
      </c>
      <c r="D695" t="s">
        <v>4787</v>
      </c>
      <c r="E695" t="s">
        <v>1158</v>
      </c>
      <c r="F695" t="s">
        <v>4160</v>
      </c>
      <c r="G695" t="s">
        <v>4161</v>
      </c>
      <c r="H695" t="s">
        <v>22</v>
      </c>
      <c r="I695" t="s">
        <v>23</v>
      </c>
      <c r="J695" t="s">
        <v>256</v>
      </c>
      <c r="K695" t="s">
        <v>257</v>
      </c>
      <c r="L695">
        <v>10024</v>
      </c>
      <c r="M695" t="s">
        <v>136</v>
      </c>
      <c r="N695" t="s">
        <v>1276</v>
      </c>
      <c r="O695" t="s">
        <v>41</v>
      </c>
      <c r="P695" t="s">
        <v>54</v>
      </c>
      <c r="Q695" t="s">
        <v>1277</v>
      </c>
      <c r="R695" s="9">
        <v>44.94</v>
      </c>
      <c r="S695" s="9">
        <f>train[[#This Row],[Sales]]*20%</f>
        <v>8.9879999999999995</v>
      </c>
    </row>
    <row r="696" spans="1:19" x14ac:dyDescent="0.3">
      <c r="A696">
        <v>695</v>
      </c>
      <c r="B696" t="s">
        <v>4162</v>
      </c>
      <c r="C696" t="s">
        <v>607</v>
      </c>
      <c r="D696" t="s">
        <v>3405</v>
      </c>
      <c r="E696" t="s">
        <v>46</v>
      </c>
      <c r="F696" t="s">
        <v>4163</v>
      </c>
      <c r="G696" t="s">
        <v>4164</v>
      </c>
      <c r="H696" t="s">
        <v>36</v>
      </c>
      <c r="I696" t="s">
        <v>23</v>
      </c>
      <c r="J696" t="s">
        <v>174</v>
      </c>
      <c r="K696" t="s">
        <v>93</v>
      </c>
      <c r="L696">
        <v>77095</v>
      </c>
      <c r="M696" t="s">
        <v>94</v>
      </c>
      <c r="N696" t="s">
        <v>3562</v>
      </c>
      <c r="O696" t="s">
        <v>28</v>
      </c>
      <c r="P696" t="s">
        <v>31</v>
      </c>
      <c r="Q696" t="s">
        <v>3563</v>
      </c>
      <c r="R696" s="9">
        <v>318.43</v>
      </c>
      <c r="S696" s="9">
        <f>train[[#This Row],[Sales]]*20%</f>
        <v>63.686000000000007</v>
      </c>
    </row>
    <row r="697" spans="1:19" x14ac:dyDescent="0.3">
      <c r="A697">
        <v>696</v>
      </c>
      <c r="B697" t="s">
        <v>4165</v>
      </c>
      <c r="C697" t="s">
        <v>4599</v>
      </c>
      <c r="D697" t="s">
        <v>4694</v>
      </c>
      <c r="E697" t="s">
        <v>46</v>
      </c>
      <c r="F697" t="s">
        <v>4166</v>
      </c>
      <c r="G697" t="s">
        <v>4167</v>
      </c>
      <c r="H697" t="s">
        <v>22</v>
      </c>
      <c r="I697" t="s">
        <v>23</v>
      </c>
      <c r="J697" t="s">
        <v>717</v>
      </c>
      <c r="K697" t="s">
        <v>93</v>
      </c>
      <c r="L697">
        <v>75051</v>
      </c>
      <c r="M697" t="s">
        <v>94</v>
      </c>
      <c r="N697" t="s">
        <v>4168</v>
      </c>
      <c r="O697" t="s">
        <v>63</v>
      </c>
      <c r="P697" t="s">
        <v>64</v>
      </c>
      <c r="Q697" t="s">
        <v>4169</v>
      </c>
      <c r="R697" s="9">
        <v>219.8</v>
      </c>
      <c r="S697" s="9">
        <f>train[[#This Row],[Sales]]*20%</f>
        <v>43.960000000000008</v>
      </c>
    </row>
    <row r="698" spans="1:19" x14ac:dyDescent="0.3">
      <c r="A698">
        <v>697</v>
      </c>
      <c r="B698" t="s">
        <v>4170</v>
      </c>
      <c r="C698" t="s">
        <v>1020</v>
      </c>
      <c r="D698" t="s">
        <v>4122</v>
      </c>
      <c r="E698" t="s">
        <v>178</v>
      </c>
      <c r="F698" t="s">
        <v>4171</v>
      </c>
      <c r="G698" t="s">
        <v>4172</v>
      </c>
      <c r="H698" t="s">
        <v>22</v>
      </c>
      <c r="I698" t="s">
        <v>23</v>
      </c>
      <c r="J698" t="s">
        <v>134</v>
      </c>
      <c r="K698" t="s">
        <v>135</v>
      </c>
      <c r="L698">
        <v>19120</v>
      </c>
      <c r="M698" t="s">
        <v>136</v>
      </c>
      <c r="N698" t="s">
        <v>3105</v>
      </c>
      <c r="O698" t="s">
        <v>28</v>
      </c>
      <c r="P698" t="s">
        <v>60</v>
      </c>
      <c r="Q698" t="s">
        <v>3683</v>
      </c>
      <c r="R698" s="9">
        <v>60.311999999999998</v>
      </c>
      <c r="S698" s="9">
        <f>train[[#This Row],[Sales]]*20%</f>
        <v>12.0624</v>
      </c>
    </row>
    <row r="699" spans="1:19" x14ac:dyDescent="0.3">
      <c r="A699">
        <v>698</v>
      </c>
      <c r="B699" t="s">
        <v>4173</v>
      </c>
      <c r="C699" t="s">
        <v>2523</v>
      </c>
      <c r="D699" t="s">
        <v>2524</v>
      </c>
      <c r="E699" t="s">
        <v>46</v>
      </c>
      <c r="F699" t="s">
        <v>4174</v>
      </c>
      <c r="G699" t="s">
        <v>4175</v>
      </c>
      <c r="H699" t="s">
        <v>91</v>
      </c>
      <c r="I699" t="s">
        <v>23</v>
      </c>
      <c r="J699" t="s">
        <v>4060</v>
      </c>
      <c r="K699" t="s">
        <v>197</v>
      </c>
      <c r="L699">
        <v>60035</v>
      </c>
      <c r="M699" t="s">
        <v>94</v>
      </c>
      <c r="N699" t="s">
        <v>1561</v>
      </c>
      <c r="O699" t="s">
        <v>41</v>
      </c>
      <c r="P699" t="s">
        <v>65</v>
      </c>
      <c r="Q699" t="s">
        <v>1562</v>
      </c>
      <c r="R699" s="9">
        <v>3.1360000000000001</v>
      </c>
      <c r="S699" s="9">
        <f>train[[#This Row],[Sales]]*20%</f>
        <v>0.62720000000000009</v>
      </c>
    </row>
    <row r="700" spans="1:19" x14ac:dyDescent="0.3">
      <c r="A700">
        <v>699</v>
      </c>
      <c r="B700" t="s">
        <v>4176</v>
      </c>
      <c r="C700" t="s">
        <v>2487</v>
      </c>
      <c r="D700" t="s">
        <v>3578</v>
      </c>
      <c r="E700" t="s">
        <v>178</v>
      </c>
      <c r="F700" t="s">
        <v>4177</v>
      </c>
      <c r="G700" t="s">
        <v>4178</v>
      </c>
      <c r="H700" t="s">
        <v>36</v>
      </c>
      <c r="I700" t="s">
        <v>23</v>
      </c>
      <c r="J700" t="s">
        <v>564</v>
      </c>
      <c r="K700" t="s">
        <v>93</v>
      </c>
      <c r="L700">
        <v>77506</v>
      </c>
      <c r="M700" t="s">
        <v>94</v>
      </c>
      <c r="N700" t="s">
        <v>4179</v>
      </c>
      <c r="O700" t="s">
        <v>41</v>
      </c>
      <c r="P700" t="s">
        <v>77</v>
      </c>
      <c r="Q700" t="s">
        <v>4180</v>
      </c>
      <c r="R700" s="9">
        <v>20.736000000000001</v>
      </c>
      <c r="S700" s="9">
        <f>train[[#This Row],[Sales]]*20%</f>
        <v>4.1472000000000007</v>
      </c>
    </row>
    <row r="701" spans="1:19" x14ac:dyDescent="0.3">
      <c r="A701">
        <v>700</v>
      </c>
      <c r="B701" t="s">
        <v>4181</v>
      </c>
      <c r="C701" t="s">
        <v>3640</v>
      </c>
      <c r="D701" t="s">
        <v>3441</v>
      </c>
      <c r="E701" t="s">
        <v>46</v>
      </c>
      <c r="F701" t="s">
        <v>4182</v>
      </c>
      <c r="G701" t="s">
        <v>4183</v>
      </c>
      <c r="H701" t="s">
        <v>22</v>
      </c>
      <c r="I701" t="s">
        <v>23</v>
      </c>
      <c r="J701" t="s">
        <v>336</v>
      </c>
      <c r="K701" t="s">
        <v>337</v>
      </c>
      <c r="L701">
        <v>35601</v>
      </c>
      <c r="M701" t="s">
        <v>26</v>
      </c>
      <c r="N701" t="s">
        <v>2348</v>
      </c>
      <c r="O701" t="s">
        <v>63</v>
      </c>
      <c r="P701" t="s">
        <v>64</v>
      </c>
      <c r="Q701" t="s">
        <v>2349</v>
      </c>
      <c r="R701" s="9">
        <v>135.97999999999999</v>
      </c>
      <c r="S701" s="9">
        <f>train[[#This Row],[Sales]]*20%</f>
        <v>27.195999999999998</v>
      </c>
    </row>
    <row r="702" spans="1:19" x14ac:dyDescent="0.3">
      <c r="A702">
        <v>701</v>
      </c>
      <c r="B702" t="s">
        <v>4186</v>
      </c>
      <c r="C702" t="s">
        <v>2736</v>
      </c>
      <c r="D702" t="s">
        <v>1368</v>
      </c>
      <c r="E702" t="s">
        <v>46</v>
      </c>
      <c r="F702" t="s">
        <v>4187</v>
      </c>
      <c r="G702" t="s">
        <v>4188</v>
      </c>
      <c r="H702" t="s">
        <v>22</v>
      </c>
      <c r="I702" t="s">
        <v>23</v>
      </c>
      <c r="J702" t="s">
        <v>359</v>
      </c>
      <c r="K702" t="s">
        <v>321</v>
      </c>
      <c r="L702">
        <v>38401</v>
      </c>
      <c r="M702" t="s">
        <v>26</v>
      </c>
      <c r="N702" t="s">
        <v>3206</v>
      </c>
      <c r="O702" t="s">
        <v>41</v>
      </c>
      <c r="P702" t="s">
        <v>66</v>
      </c>
      <c r="Q702" t="s">
        <v>3207</v>
      </c>
      <c r="R702" s="9">
        <v>43.512</v>
      </c>
      <c r="S702" s="9">
        <f>train[[#This Row],[Sales]]*20%</f>
        <v>8.7024000000000008</v>
      </c>
    </row>
    <row r="703" spans="1:19" x14ac:dyDescent="0.3">
      <c r="A703">
        <v>702</v>
      </c>
      <c r="B703" t="s">
        <v>4189</v>
      </c>
      <c r="C703" t="s">
        <v>1335</v>
      </c>
      <c r="D703" t="s">
        <v>3169</v>
      </c>
      <c r="E703" t="s">
        <v>178</v>
      </c>
      <c r="F703" t="s">
        <v>4190</v>
      </c>
      <c r="G703" t="s">
        <v>4191</v>
      </c>
      <c r="H703" t="s">
        <v>22</v>
      </c>
      <c r="I703" t="s">
        <v>23</v>
      </c>
      <c r="J703" t="s">
        <v>2677</v>
      </c>
      <c r="K703" t="s">
        <v>38</v>
      </c>
      <c r="L703">
        <v>94601</v>
      </c>
      <c r="M703" t="s">
        <v>39</v>
      </c>
      <c r="N703" t="s">
        <v>2586</v>
      </c>
      <c r="O703" t="s">
        <v>41</v>
      </c>
      <c r="P703" t="s">
        <v>62</v>
      </c>
      <c r="Q703" t="s">
        <v>2587</v>
      </c>
      <c r="R703" s="9">
        <v>17.12</v>
      </c>
      <c r="S703" s="9">
        <f>train[[#This Row],[Sales]]*20%</f>
        <v>3.4240000000000004</v>
      </c>
    </row>
    <row r="704" spans="1:19" x14ac:dyDescent="0.3">
      <c r="A704">
        <v>703</v>
      </c>
      <c r="B704" t="s">
        <v>4196</v>
      </c>
      <c r="C704" t="s">
        <v>3910</v>
      </c>
      <c r="D704" t="s">
        <v>4843</v>
      </c>
      <c r="E704" t="s">
        <v>178</v>
      </c>
      <c r="F704" t="s">
        <v>4197</v>
      </c>
      <c r="G704" t="s">
        <v>4198</v>
      </c>
      <c r="H704" t="s">
        <v>22</v>
      </c>
      <c r="I704" t="s">
        <v>23</v>
      </c>
      <c r="J704" t="s">
        <v>1856</v>
      </c>
      <c r="K704" t="s">
        <v>38</v>
      </c>
      <c r="L704">
        <v>92691</v>
      </c>
      <c r="M704" t="s">
        <v>39</v>
      </c>
      <c r="N704" t="s">
        <v>3373</v>
      </c>
      <c r="O704" t="s">
        <v>28</v>
      </c>
      <c r="P704" t="s">
        <v>29</v>
      </c>
      <c r="Q704" t="s">
        <v>3374</v>
      </c>
      <c r="R704" s="9">
        <v>290.666</v>
      </c>
      <c r="S704" s="9">
        <f>train[[#This Row],[Sales]]*20%</f>
        <v>58.133200000000002</v>
      </c>
    </row>
    <row r="705" spans="1:19" x14ac:dyDescent="0.3">
      <c r="A705">
        <v>704</v>
      </c>
      <c r="B705" t="s">
        <v>4199</v>
      </c>
      <c r="C705" t="s">
        <v>4604</v>
      </c>
      <c r="D705" t="s">
        <v>4704</v>
      </c>
      <c r="E705" t="s">
        <v>178</v>
      </c>
      <c r="F705" t="s">
        <v>4200</v>
      </c>
      <c r="G705" t="s">
        <v>4201</v>
      </c>
      <c r="H705" t="s">
        <v>36</v>
      </c>
      <c r="I705" t="s">
        <v>23</v>
      </c>
      <c r="J705" t="s">
        <v>4202</v>
      </c>
      <c r="K705" t="s">
        <v>93</v>
      </c>
      <c r="L705">
        <v>77301</v>
      </c>
      <c r="M705" t="s">
        <v>94</v>
      </c>
      <c r="N705" t="s">
        <v>3160</v>
      </c>
      <c r="O705" t="s">
        <v>41</v>
      </c>
      <c r="P705" t="s">
        <v>54</v>
      </c>
      <c r="Q705" t="s">
        <v>4203</v>
      </c>
      <c r="R705" s="9">
        <v>111.672</v>
      </c>
      <c r="S705" s="9">
        <f>train[[#This Row],[Sales]]*20%</f>
        <v>22.334400000000002</v>
      </c>
    </row>
    <row r="706" spans="1:19" x14ac:dyDescent="0.3">
      <c r="A706">
        <v>705</v>
      </c>
      <c r="B706" t="s">
        <v>4205</v>
      </c>
      <c r="C706" t="s">
        <v>3579</v>
      </c>
      <c r="D706" t="s">
        <v>331</v>
      </c>
      <c r="E706" t="s">
        <v>46</v>
      </c>
      <c r="F706" t="s">
        <v>4206</v>
      </c>
      <c r="G706" t="s">
        <v>4207</v>
      </c>
      <c r="H706" t="s">
        <v>36</v>
      </c>
      <c r="I706" t="s">
        <v>23</v>
      </c>
      <c r="J706" t="s">
        <v>1325</v>
      </c>
      <c r="K706" t="s">
        <v>25</v>
      </c>
      <c r="L706">
        <v>40475</v>
      </c>
      <c r="M706" t="s">
        <v>26</v>
      </c>
      <c r="N706" t="s">
        <v>2289</v>
      </c>
      <c r="O706" t="s">
        <v>63</v>
      </c>
      <c r="P706" t="s">
        <v>64</v>
      </c>
      <c r="Q706" t="s">
        <v>4749</v>
      </c>
      <c r="R706" s="9">
        <v>36.99</v>
      </c>
      <c r="S706" s="9">
        <f>train[[#This Row],[Sales]]*20%</f>
        <v>7.3980000000000006</v>
      </c>
    </row>
    <row r="707" spans="1:19" x14ac:dyDescent="0.3">
      <c r="A707">
        <v>706</v>
      </c>
      <c r="B707" t="s">
        <v>4208</v>
      </c>
      <c r="C707" t="s">
        <v>4095</v>
      </c>
      <c r="D707" t="s">
        <v>4885</v>
      </c>
      <c r="E707" t="s">
        <v>46</v>
      </c>
      <c r="F707" t="s">
        <v>4209</v>
      </c>
      <c r="G707" t="s">
        <v>4210</v>
      </c>
      <c r="H707" t="s">
        <v>36</v>
      </c>
      <c r="I707" t="s">
        <v>23</v>
      </c>
      <c r="J707" t="s">
        <v>134</v>
      </c>
      <c r="K707" t="s">
        <v>135</v>
      </c>
      <c r="L707">
        <v>19140</v>
      </c>
      <c r="M707" t="s">
        <v>136</v>
      </c>
      <c r="N707" t="s">
        <v>230</v>
      </c>
      <c r="O707" t="s">
        <v>41</v>
      </c>
      <c r="P707" t="s">
        <v>54</v>
      </c>
      <c r="Q707" t="s">
        <v>231</v>
      </c>
      <c r="R707" s="9">
        <v>84.784000000000006</v>
      </c>
      <c r="S707" s="9">
        <f>train[[#This Row],[Sales]]*20%</f>
        <v>16.956800000000001</v>
      </c>
    </row>
    <row r="708" spans="1:19" x14ac:dyDescent="0.3">
      <c r="A708">
        <v>707</v>
      </c>
      <c r="B708" t="s">
        <v>4211</v>
      </c>
      <c r="C708" t="s">
        <v>4886</v>
      </c>
      <c r="D708" t="s">
        <v>4887</v>
      </c>
      <c r="E708" t="s">
        <v>178</v>
      </c>
      <c r="F708" t="s">
        <v>4212</v>
      </c>
      <c r="G708" t="s">
        <v>4888</v>
      </c>
      <c r="H708" t="s">
        <v>36</v>
      </c>
      <c r="I708" t="s">
        <v>23</v>
      </c>
      <c r="J708" t="s">
        <v>256</v>
      </c>
      <c r="K708" t="s">
        <v>257</v>
      </c>
      <c r="L708">
        <v>10024</v>
      </c>
      <c r="M708" t="s">
        <v>136</v>
      </c>
      <c r="N708" t="s">
        <v>976</v>
      </c>
      <c r="O708" t="s">
        <v>41</v>
      </c>
      <c r="P708" t="s">
        <v>77</v>
      </c>
      <c r="Q708" t="s">
        <v>176</v>
      </c>
      <c r="R708" s="9">
        <v>70.88</v>
      </c>
      <c r="S708" s="9">
        <f>train[[#This Row],[Sales]]*20%</f>
        <v>14.176</v>
      </c>
    </row>
    <row r="709" spans="1:19" x14ac:dyDescent="0.3">
      <c r="A709">
        <v>708</v>
      </c>
      <c r="B709" t="s">
        <v>4214</v>
      </c>
      <c r="C709" t="s">
        <v>3121</v>
      </c>
      <c r="D709" t="s">
        <v>3695</v>
      </c>
      <c r="E709" t="s">
        <v>46</v>
      </c>
      <c r="F709" t="s">
        <v>4215</v>
      </c>
      <c r="G709" t="s">
        <v>4216</v>
      </c>
      <c r="H709" t="s">
        <v>91</v>
      </c>
      <c r="I709" t="s">
        <v>23</v>
      </c>
      <c r="J709" t="s">
        <v>1371</v>
      </c>
      <c r="K709" t="s">
        <v>50</v>
      </c>
      <c r="L709">
        <v>32216</v>
      </c>
      <c r="M709" t="s">
        <v>26</v>
      </c>
      <c r="N709" t="s">
        <v>314</v>
      </c>
      <c r="O709" t="s">
        <v>41</v>
      </c>
      <c r="P709" t="s">
        <v>77</v>
      </c>
      <c r="Q709" t="s">
        <v>315</v>
      </c>
      <c r="R709" s="9">
        <v>5.08</v>
      </c>
      <c r="S709" s="9">
        <f>train[[#This Row],[Sales]]*20%</f>
        <v>1.016</v>
      </c>
    </row>
    <row r="710" spans="1:19" x14ac:dyDescent="0.3">
      <c r="A710">
        <v>709</v>
      </c>
      <c r="B710" t="s">
        <v>4217</v>
      </c>
      <c r="C710" t="s">
        <v>4873</v>
      </c>
      <c r="D710" t="s">
        <v>4569</v>
      </c>
      <c r="E710" t="s">
        <v>46</v>
      </c>
      <c r="F710" t="s">
        <v>4218</v>
      </c>
      <c r="G710" t="s">
        <v>4219</v>
      </c>
      <c r="H710" t="s">
        <v>22</v>
      </c>
      <c r="I710" t="s">
        <v>23</v>
      </c>
      <c r="J710" t="s">
        <v>1371</v>
      </c>
      <c r="K710" t="s">
        <v>75</v>
      </c>
      <c r="L710">
        <v>28540</v>
      </c>
      <c r="M710" t="s">
        <v>26</v>
      </c>
      <c r="N710" t="s">
        <v>2277</v>
      </c>
      <c r="O710" t="s">
        <v>41</v>
      </c>
      <c r="P710" t="s">
        <v>77</v>
      </c>
      <c r="Q710" t="s">
        <v>2278</v>
      </c>
      <c r="R710" s="9">
        <v>47.951999999999998</v>
      </c>
      <c r="S710" s="9">
        <f>train[[#This Row],[Sales]]*20%</f>
        <v>9.5904000000000007</v>
      </c>
    </row>
    <row r="711" spans="1:19" x14ac:dyDescent="0.3">
      <c r="A711">
        <v>710</v>
      </c>
      <c r="B711" t="s">
        <v>4221</v>
      </c>
      <c r="C711" t="s">
        <v>4747</v>
      </c>
      <c r="D711" t="s">
        <v>4747</v>
      </c>
      <c r="E711" t="s">
        <v>1158</v>
      </c>
      <c r="F711" t="s">
        <v>4222</v>
      </c>
      <c r="G711" t="s">
        <v>4223</v>
      </c>
      <c r="H711" t="s">
        <v>22</v>
      </c>
      <c r="I711" t="s">
        <v>23</v>
      </c>
      <c r="J711" t="s">
        <v>1111</v>
      </c>
      <c r="K711" t="s">
        <v>93</v>
      </c>
      <c r="L711">
        <v>78745</v>
      </c>
      <c r="M711" t="s">
        <v>94</v>
      </c>
      <c r="N711" t="s">
        <v>1734</v>
      </c>
      <c r="O711" t="s">
        <v>41</v>
      </c>
      <c r="P711" t="s">
        <v>77</v>
      </c>
      <c r="Q711" t="s">
        <v>1735</v>
      </c>
      <c r="R711" s="9">
        <v>10.368</v>
      </c>
      <c r="S711" s="9">
        <f>train[[#This Row],[Sales]]*20%</f>
        <v>2.0736000000000003</v>
      </c>
    </row>
    <row r="712" spans="1:19" x14ac:dyDescent="0.3">
      <c r="A712">
        <v>711</v>
      </c>
      <c r="B712" t="s">
        <v>4224</v>
      </c>
      <c r="C712" t="s">
        <v>4225</v>
      </c>
      <c r="D712" t="s">
        <v>3457</v>
      </c>
      <c r="E712" t="s">
        <v>46</v>
      </c>
      <c r="F712" t="s">
        <v>4226</v>
      </c>
      <c r="G712" t="s">
        <v>4227</v>
      </c>
      <c r="H712" t="s">
        <v>22</v>
      </c>
      <c r="I712" t="s">
        <v>23</v>
      </c>
      <c r="J712" t="s">
        <v>3341</v>
      </c>
      <c r="K712" t="s">
        <v>93</v>
      </c>
      <c r="L712">
        <v>75023</v>
      </c>
      <c r="M712" t="s">
        <v>94</v>
      </c>
      <c r="N712" t="s">
        <v>3902</v>
      </c>
      <c r="O712" t="s">
        <v>63</v>
      </c>
      <c r="P712" t="s">
        <v>64</v>
      </c>
      <c r="Q712" t="s">
        <v>3903</v>
      </c>
      <c r="R712" s="9">
        <v>201.584</v>
      </c>
      <c r="S712" s="9">
        <f>train[[#This Row],[Sales]]*20%</f>
        <v>40.316800000000001</v>
      </c>
    </row>
    <row r="713" spans="1:19" x14ac:dyDescent="0.3">
      <c r="A713">
        <v>712</v>
      </c>
      <c r="B713" t="s">
        <v>4228</v>
      </c>
      <c r="C713" t="s">
        <v>4691</v>
      </c>
      <c r="D713" t="s">
        <v>1238</v>
      </c>
      <c r="E713" t="s">
        <v>19</v>
      </c>
      <c r="F713" t="s">
        <v>4229</v>
      </c>
      <c r="G713" t="s">
        <v>4230</v>
      </c>
      <c r="H713" t="s">
        <v>91</v>
      </c>
      <c r="I713" t="s">
        <v>23</v>
      </c>
      <c r="J713" t="s">
        <v>313</v>
      </c>
      <c r="K713" t="s">
        <v>1339</v>
      </c>
      <c r="L713">
        <v>39212</v>
      </c>
      <c r="M713" t="s">
        <v>26</v>
      </c>
      <c r="N713" t="s">
        <v>2198</v>
      </c>
      <c r="O713" t="s">
        <v>63</v>
      </c>
      <c r="P713" t="s">
        <v>153</v>
      </c>
      <c r="Q713" t="s">
        <v>2199</v>
      </c>
      <c r="R713" s="9">
        <v>599.97</v>
      </c>
      <c r="S713" s="9">
        <f>train[[#This Row],[Sales]]*20%</f>
        <v>119.99400000000001</v>
      </c>
    </row>
    <row r="714" spans="1:19" x14ac:dyDescent="0.3">
      <c r="A714">
        <v>713</v>
      </c>
      <c r="B714" t="s">
        <v>4231</v>
      </c>
      <c r="C714" t="s">
        <v>762</v>
      </c>
      <c r="D714" t="s">
        <v>4790</v>
      </c>
      <c r="E714" t="s">
        <v>46</v>
      </c>
      <c r="F714" t="s">
        <v>4232</v>
      </c>
      <c r="G714" t="s">
        <v>4233</v>
      </c>
      <c r="H714" t="s">
        <v>36</v>
      </c>
      <c r="I714" t="s">
        <v>23</v>
      </c>
      <c r="J714" t="s">
        <v>3629</v>
      </c>
      <c r="K714" t="s">
        <v>93</v>
      </c>
      <c r="L714">
        <v>75150</v>
      </c>
      <c r="M714" t="s">
        <v>94</v>
      </c>
      <c r="N714" t="s">
        <v>2180</v>
      </c>
      <c r="O714" t="s">
        <v>41</v>
      </c>
      <c r="P714" t="s">
        <v>77</v>
      </c>
      <c r="Q714" t="s">
        <v>2181</v>
      </c>
      <c r="R714" s="9">
        <v>5.1840000000000002</v>
      </c>
      <c r="S714" s="9">
        <f>train[[#This Row],[Sales]]*20%</f>
        <v>1.0368000000000002</v>
      </c>
    </row>
    <row r="715" spans="1:19" x14ac:dyDescent="0.3">
      <c r="A715">
        <v>714</v>
      </c>
      <c r="B715" t="s">
        <v>4234</v>
      </c>
      <c r="C715" t="s">
        <v>3620</v>
      </c>
      <c r="D715" t="s">
        <v>687</v>
      </c>
      <c r="E715" t="s">
        <v>46</v>
      </c>
      <c r="F715" t="s">
        <v>4235</v>
      </c>
      <c r="G715" t="s">
        <v>4236</v>
      </c>
      <c r="H715" t="s">
        <v>22</v>
      </c>
      <c r="I715" t="s">
        <v>23</v>
      </c>
      <c r="J715" t="s">
        <v>134</v>
      </c>
      <c r="K715" t="s">
        <v>135</v>
      </c>
      <c r="L715">
        <v>19143</v>
      </c>
      <c r="M715" t="s">
        <v>136</v>
      </c>
      <c r="N715" t="s">
        <v>1914</v>
      </c>
      <c r="O715" t="s">
        <v>41</v>
      </c>
      <c r="P715" t="s">
        <v>77</v>
      </c>
      <c r="Q715" t="s">
        <v>4706</v>
      </c>
      <c r="R715" s="9">
        <v>12.448</v>
      </c>
      <c r="S715" s="9">
        <f>train[[#This Row],[Sales]]*20%</f>
        <v>2.4896000000000003</v>
      </c>
    </row>
    <row r="716" spans="1:19" x14ac:dyDescent="0.3">
      <c r="A716">
        <v>715</v>
      </c>
      <c r="B716" t="s">
        <v>4237</v>
      </c>
      <c r="C716" t="s">
        <v>3092</v>
      </c>
      <c r="D716" t="s">
        <v>4561</v>
      </c>
      <c r="E716" t="s">
        <v>19</v>
      </c>
      <c r="F716" t="s">
        <v>4238</v>
      </c>
      <c r="G716" t="s">
        <v>4239</v>
      </c>
      <c r="H716" t="s">
        <v>36</v>
      </c>
      <c r="I716" t="s">
        <v>23</v>
      </c>
      <c r="J716" t="s">
        <v>779</v>
      </c>
      <c r="K716" t="s">
        <v>93</v>
      </c>
      <c r="L716">
        <v>75217</v>
      </c>
      <c r="M716" t="s">
        <v>94</v>
      </c>
      <c r="N716" t="s">
        <v>3799</v>
      </c>
      <c r="O716" t="s">
        <v>63</v>
      </c>
      <c r="P716" t="s">
        <v>153</v>
      </c>
      <c r="Q716" t="s">
        <v>3800</v>
      </c>
      <c r="R716" s="9">
        <v>58.415999999999997</v>
      </c>
      <c r="S716" s="9">
        <f>train[[#This Row],[Sales]]*20%</f>
        <v>11.683199999999999</v>
      </c>
    </row>
    <row r="717" spans="1:19" x14ac:dyDescent="0.3">
      <c r="A717">
        <v>716</v>
      </c>
      <c r="B717" t="s">
        <v>4240</v>
      </c>
      <c r="C717" t="s">
        <v>4889</v>
      </c>
      <c r="D717" t="s">
        <v>4841</v>
      </c>
      <c r="E717" t="s">
        <v>19</v>
      </c>
      <c r="F717" t="s">
        <v>4241</v>
      </c>
      <c r="G717" t="s">
        <v>4242</v>
      </c>
      <c r="H717" t="s">
        <v>36</v>
      </c>
      <c r="I717" t="s">
        <v>23</v>
      </c>
      <c r="J717" t="s">
        <v>37</v>
      </c>
      <c r="K717" t="s">
        <v>38</v>
      </c>
      <c r="L717">
        <v>90004</v>
      </c>
      <c r="M717" t="s">
        <v>39</v>
      </c>
      <c r="N717" t="s">
        <v>3471</v>
      </c>
      <c r="O717" t="s">
        <v>41</v>
      </c>
      <c r="P717" t="s">
        <v>54</v>
      </c>
      <c r="Q717" t="s">
        <v>3472</v>
      </c>
      <c r="R717" s="9">
        <v>69.52</v>
      </c>
      <c r="S717" s="9">
        <f>train[[#This Row],[Sales]]*20%</f>
        <v>13.904</v>
      </c>
    </row>
    <row r="718" spans="1:19" x14ac:dyDescent="0.3">
      <c r="A718">
        <v>717</v>
      </c>
      <c r="B718" t="s">
        <v>4245</v>
      </c>
      <c r="C718" t="s">
        <v>4881</v>
      </c>
      <c r="D718" t="s">
        <v>2563</v>
      </c>
      <c r="E718" t="s">
        <v>19</v>
      </c>
      <c r="F718" t="s">
        <v>4246</v>
      </c>
      <c r="G718" t="s">
        <v>4247</v>
      </c>
      <c r="H718" t="s">
        <v>36</v>
      </c>
      <c r="I718" t="s">
        <v>23</v>
      </c>
      <c r="J718" t="s">
        <v>2413</v>
      </c>
      <c r="K718" t="s">
        <v>472</v>
      </c>
      <c r="L718">
        <v>43615</v>
      </c>
      <c r="M718" t="s">
        <v>136</v>
      </c>
      <c r="N718" t="s">
        <v>4077</v>
      </c>
      <c r="O718" t="s">
        <v>28</v>
      </c>
      <c r="P718" t="s">
        <v>60</v>
      </c>
      <c r="Q718" t="s">
        <v>4078</v>
      </c>
      <c r="R718" s="9">
        <v>15.167999999999999</v>
      </c>
      <c r="S718" s="9">
        <f>train[[#This Row],[Sales]]*20%</f>
        <v>3.0335999999999999</v>
      </c>
    </row>
    <row r="719" spans="1:19" x14ac:dyDescent="0.3">
      <c r="A719">
        <v>718</v>
      </c>
      <c r="B719" t="s">
        <v>4248</v>
      </c>
      <c r="C719" t="s">
        <v>4891</v>
      </c>
      <c r="D719" t="s">
        <v>4636</v>
      </c>
      <c r="E719" t="s">
        <v>19</v>
      </c>
      <c r="F719" t="s">
        <v>4249</v>
      </c>
      <c r="G719" t="s">
        <v>4250</v>
      </c>
      <c r="H719" t="s">
        <v>22</v>
      </c>
      <c r="I719" t="s">
        <v>23</v>
      </c>
      <c r="J719" t="s">
        <v>256</v>
      </c>
      <c r="K719" t="s">
        <v>257</v>
      </c>
      <c r="L719">
        <v>10011</v>
      </c>
      <c r="M719" t="s">
        <v>136</v>
      </c>
      <c r="N719" t="s">
        <v>595</v>
      </c>
      <c r="O719" t="s">
        <v>41</v>
      </c>
      <c r="P719" t="s">
        <v>77</v>
      </c>
      <c r="Q719" t="s">
        <v>596</v>
      </c>
      <c r="R719" s="9">
        <v>26.38</v>
      </c>
      <c r="S719" s="9">
        <f>train[[#This Row],[Sales]]*20%</f>
        <v>5.2759999999999998</v>
      </c>
    </row>
    <row r="720" spans="1:19" x14ac:dyDescent="0.3">
      <c r="A720">
        <v>719</v>
      </c>
      <c r="B720" t="s">
        <v>4251</v>
      </c>
      <c r="C720" t="s">
        <v>2177</v>
      </c>
      <c r="D720" t="s">
        <v>2177</v>
      </c>
      <c r="E720" t="s">
        <v>1158</v>
      </c>
      <c r="F720" t="s">
        <v>4252</v>
      </c>
      <c r="G720" t="s">
        <v>4253</v>
      </c>
      <c r="H720" t="s">
        <v>22</v>
      </c>
      <c r="I720" t="s">
        <v>23</v>
      </c>
      <c r="J720" t="s">
        <v>570</v>
      </c>
      <c r="K720" t="s">
        <v>238</v>
      </c>
      <c r="L720">
        <v>19711</v>
      </c>
      <c r="M720" t="s">
        <v>136</v>
      </c>
      <c r="N720" t="s">
        <v>3983</v>
      </c>
      <c r="O720" t="s">
        <v>63</v>
      </c>
      <c r="P720" t="s">
        <v>64</v>
      </c>
      <c r="Q720" t="s">
        <v>3984</v>
      </c>
      <c r="R720" s="9">
        <v>129.97999999999999</v>
      </c>
      <c r="S720" s="9">
        <f>train[[#This Row],[Sales]]*20%</f>
        <v>25.995999999999999</v>
      </c>
    </row>
    <row r="721" spans="1:19" x14ac:dyDescent="0.3">
      <c r="A721">
        <v>720</v>
      </c>
      <c r="B721" t="s">
        <v>4256</v>
      </c>
      <c r="C721" t="s">
        <v>4257</v>
      </c>
      <c r="D721" t="s">
        <v>4843</v>
      </c>
      <c r="E721" t="s">
        <v>46</v>
      </c>
      <c r="F721" t="s">
        <v>4258</v>
      </c>
      <c r="G721" t="s">
        <v>4259</v>
      </c>
      <c r="H721" t="s">
        <v>22</v>
      </c>
      <c r="I721" t="s">
        <v>23</v>
      </c>
      <c r="J721" t="s">
        <v>887</v>
      </c>
      <c r="K721" t="s">
        <v>38</v>
      </c>
      <c r="L721">
        <v>92037</v>
      </c>
      <c r="M721" t="s">
        <v>39</v>
      </c>
      <c r="N721" t="s">
        <v>3719</v>
      </c>
      <c r="O721" t="s">
        <v>41</v>
      </c>
      <c r="P721" t="s">
        <v>54</v>
      </c>
      <c r="Q721" t="s">
        <v>3720</v>
      </c>
      <c r="R721" s="9">
        <v>57.23</v>
      </c>
      <c r="S721" s="9">
        <f>train[[#This Row],[Sales]]*20%</f>
        <v>11.446</v>
      </c>
    </row>
    <row r="722" spans="1:19" x14ac:dyDescent="0.3">
      <c r="A722">
        <v>721</v>
      </c>
      <c r="B722" t="s">
        <v>4260</v>
      </c>
      <c r="C722" t="s">
        <v>3132</v>
      </c>
      <c r="D722" t="s">
        <v>1547</v>
      </c>
      <c r="E722" t="s">
        <v>46</v>
      </c>
      <c r="F722" t="s">
        <v>4261</v>
      </c>
      <c r="G722" t="s">
        <v>4262</v>
      </c>
      <c r="H722" t="s">
        <v>22</v>
      </c>
      <c r="I722" t="s">
        <v>23</v>
      </c>
      <c r="J722" t="s">
        <v>1371</v>
      </c>
      <c r="K722" t="s">
        <v>75</v>
      </c>
      <c r="L722">
        <v>28540</v>
      </c>
      <c r="M722" t="s">
        <v>26</v>
      </c>
      <c r="N722" t="s">
        <v>4263</v>
      </c>
      <c r="O722" t="s">
        <v>28</v>
      </c>
      <c r="P722" t="s">
        <v>31</v>
      </c>
      <c r="Q722" t="s">
        <v>4264</v>
      </c>
      <c r="R722" s="9">
        <v>102.592</v>
      </c>
      <c r="S722" s="9">
        <f>train[[#This Row],[Sales]]*20%</f>
        <v>20.5184</v>
      </c>
    </row>
    <row r="723" spans="1:19" x14ac:dyDescent="0.3">
      <c r="A723">
        <v>722</v>
      </c>
      <c r="B723" t="s">
        <v>4265</v>
      </c>
      <c r="C723" t="s">
        <v>3524</v>
      </c>
      <c r="D723" t="s">
        <v>3817</v>
      </c>
      <c r="E723" t="s">
        <v>46</v>
      </c>
      <c r="F723" t="s">
        <v>4266</v>
      </c>
      <c r="G723" t="s">
        <v>4267</v>
      </c>
      <c r="H723" t="s">
        <v>22</v>
      </c>
      <c r="I723" t="s">
        <v>23</v>
      </c>
      <c r="J723" t="s">
        <v>237</v>
      </c>
      <c r="K723" t="s">
        <v>238</v>
      </c>
      <c r="L723">
        <v>19901</v>
      </c>
      <c r="M723" t="s">
        <v>136</v>
      </c>
      <c r="N723" t="s">
        <v>854</v>
      </c>
      <c r="O723" t="s">
        <v>28</v>
      </c>
      <c r="P723" t="s">
        <v>60</v>
      </c>
      <c r="Q723" t="s">
        <v>4268</v>
      </c>
      <c r="R723" s="9">
        <v>76.14</v>
      </c>
      <c r="S723" s="9">
        <f>train[[#This Row],[Sales]]*20%</f>
        <v>15.228000000000002</v>
      </c>
    </row>
    <row r="724" spans="1:19" x14ac:dyDescent="0.3">
      <c r="A724">
        <v>723</v>
      </c>
      <c r="B724" t="s">
        <v>4271</v>
      </c>
      <c r="C724" t="s">
        <v>4876</v>
      </c>
      <c r="D724" t="s">
        <v>4892</v>
      </c>
      <c r="E724" t="s">
        <v>46</v>
      </c>
      <c r="F724" t="s">
        <v>4272</v>
      </c>
      <c r="G724" t="s">
        <v>4273</v>
      </c>
      <c r="H724" t="s">
        <v>36</v>
      </c>
      <c r="I724" t="s">
        <v>23</v>
      </c>
      <c r="J724" t="s">
        <v>487</v>
      </c>
      <c r="K724" t="s">
        <v>321</v>
      </c>
      <c r="L724">
        <v>37620</v>
      </c>
      <c r="M724" t="s">
        <v>26</v>
      </c>
      <c r="N724" t="s">
        <v>1621</v>
      </c>
      <c r="O724" t="s">
        <v>28</v>
      </c>
      <c r="P724" t="s">
        <v>31</v>
      </c>
      <c r="Q724" t="s">
        <v>1622</v>
      </c>
      <c r="R724" s="9">
        <v>170.352</v>
      </c>
      <c r="S724" s="9">
        <f>train[[#This Row],[Sales]]*20%</f>
        <v>34.070399999999999</v>
      </c>
    </row>
    <row r="725" spans="1:19" x14ac:dyDescent="0.3">
      <c r="A725">
        <v>724</v>
      </c>
      <c r="B725" t="s">
        <v>4274</v>
      </c>
      <c r="C725" t="s">
        <v>157</v>
      </c>
      <c r="D725" t="s">
        <v>157</v>
      </c>
      <c r="E725" t="s">
        <v>1158</v>
      </c>
      <c r="F725" t="s">
        <v>4275</v>
      </c>
      <c r="G725" t="s">
        <v>4276</v>
      </c>
      <c r="H725" t="s">
        <v>91</v>
      </c>
      <c r="I725" t="s">
        <v>23</v>
      </c>
      <c r="J725" t="s">
        <v>1191</v>
      </c>
      <c r="K725" t="s">
        <v>1121</v>
      </c>
      <c r="L725">
        <v>2169</v>
      </c>
      <c r="M725" t="s">
        <v>136</v>
      </c>
      <c r="N725" t="s">
        <v>433</v>
      </c>
      <c r="O725" t="s">
        <v>28</v>
      </c>
      <c r="P725" t="s">
        <v>60</v>
      </c>
      <c r="Q725" t="s">
        <v>434</v>
      </c>
      <c r="R725" s="9">
        <v>85.3</v>
      </c>
      <c r="S725" s="9">
        <f>train[[#This Row],[Sales]]*20%</f>
        <v>17.059999999999999</v>
      </c>
    </row>
    <row r="726" spans="1:19" x14ac:dyDescent="0.3">
      <c r="A726">
        <v>725</v>
      </c>
      <c r="B726" t="s">
        <v>4279</v>
      </c>
      <c r="C726" t="s">
        <v>4280</v>
      </c>
      <c r="D726" t="s">
        <v>2555</v>
      </c>
      <c r="E726" t="s">
        <v>46</v>
      </c>
      <c r="F726" t="s">
        <v>4281</v>
      </c>
      <c r="G726" t="s">
        <v>4282</v>
      </c>
      <c r="H726" t="s">
        <v>22</v>
      </c>
      <c r="I726" t="s">
        <v>23</v>
      </c>
      <c r="J726" t="s">
        <v>294</v>
      </c>
      <c r="K726" t="s">
        <v>295</v>
      </c>
      <c r="L726">
        <v>85234</v>
      </c>
      <c r="M726" t="s">
        <v>39</v>
      </c>
      <c r="N726" t="s">
        <v>3866</v>
      </c>
      <c r="O726" t="s">
        <v>41</v>
      </c>
      <c r="P726" t="s">
        <v>77</v>
      </c>
      <c r="Q726" t="s">
        <v>3867</v>
      </c>
      <c r="R726" s="9">
        <v>9.5679999999999996</v>
      </c>
      <c r="S726" s="9">
        <f>train[[#This Row],[Sales]]*20%</f>
        <v>1.9136</v>
      </c>
    </row>
    <row r="727" spans="1:19" x14ac:dyDescent="0.3">
      <c r="A727">
        <v>726</v>
      </c>
      <c r="B727" t="s">
        <v>4283</v>
      </c>
      <c r="C727" t="s">
        <v>4568</v>
      </c>
      <c r="D727" t="s">
        <v>4569</v>
      </c>
      <c r="E727" t="s">
        <v>46</v>
      </c>
      <c r="F727" t="s">
        <v>4284</v>
      </c>
      <c r="G727" t="s">
        <v>4285</v>
      </c>
      <c r="H727" t="s">
        <v>91</v>
      </c>
      <c r="I727" t="s">
        <v>23</v>
      </c>
      <c r="J727" t="s">
        <v>134</v>
      </c>
      <c r="K727" t="s">
        <v>135</v>
      </c>
      <c r="L727">
        <v>19143</v>
      </c>
      <c r="M727" t="s">
        <v>136</v>
      </c>
      <c r="N727" t="s">
        <v>3764</v>
      </c>
      <c r="O727" t="s">
        <v>41</v>
      </c>
      <c r="P727" t="s">
        <v>66</v>
      </c>
      <c r="Q727" t="s">
        <v>3765</v>
      </c>
      <c r="R727" s="9">
        <v>98.111999999999995</v>
      </c>
      <c r="S727" s="9">
        <f>train[[#This Row],[Sales]]*20%</f>
        <v>19.622399999999999</v>
      </c>
    </row>
    <row r="728" spans="1:19" x14ac:dyDescent="0.3">
      <c r="A728">
        <v>727</v>
      </c>
      <c r="B728" t="s">
        <v>4288</v>
      </c>
      <c r="C728" t="s">
        <v>3613</v>
      </c>
      <c r="D728" t="s">
        <v>4289</v>
      </c>
      <c r="E728" t="s">
        <v>46</v>
      </c>
      <c r="F728" t="s">
        <v>4290</v>
      </c>
      <c r="G728" t="s">
        <v>4291</v>
      </c>
      <c r="H728" t="s">
        <v>22</v>
      </c>
      <c r="I728" t="s">
        <v>23</v>
      </c>
      <c r="J728" t="s">
        <v>2807</v>
      </c>
      <c r="K728" t="s">
        <v>257</v>
      </c>
      <c r="L728">
        <v>14215</v>
      </c>
      <c r="M728" t="s">
        <v>136</v>
      </c>
      <c r="N728" t="s">
        <v>3997</v>
      </c>
      <c r="O728" t="s">
        <v>41</v>
      </c>
      <c r="P728" t="s">
        <v>542</v>
      </c>
      <c r="Q728" t="s">
        <v>3998</v>
      </c>
      <c r="R728" s="9">
        <v>835.17</v>
      </c>
      <c r="S728" s="9">
        <f>train[[#This Row],[Sales]]*20%</f>
        <v>167.03399999999999</v>
      </c>
    </row>
    <row r="729" spans="1:19" x14ac:dyDescent="0.3">
      <c r="A729">
        <v>728</v>
      </c>
      <c r="B729" t="s">
        <v>4292</v>
      </c>
      <c r="C729" t="s">
        <v>3885</v>
      </c>
      <c r="D729" t="s">
        <v>331</v>
      </c>
      <c r="E729" t="s">
        <v>46</v>
      </c>
      <c r="F729" t="s">
        <v>4293</v>
      </c>
      <c r="G729" t="s">
        <v>4294</v>
      </c>
      <c r="H729" t="s">
        <v>22</v>
      </c>
      <c r="I729" t="s">
        <v>23</v>
      </c>
      <c r="J729" t="s">
        <v>37</v>
      </c>
      <c r="K729" t="s">
        <v>38</v>
      </c>
      <c r="L729">
        <v>90036</v>
      </c>
      <c r="M729" t="s">
        <v>39</v>
      </c>
      <c r="N729" t="s">
        <v>3866</v>
      </c>
      <c r="O729" t="s">
        <v>41</v>
      </c>
      <c r="P729" t="s">
        <v>77</v>
      </c>
      <c r="Q729" t="s">
        <v>3867</v>
      </c>
      <c r="R729" s="9">
        <v>53.82</v>
      </c>
      <c r="S729" s="9">
        <f>train[[#This Row],[Sales]]*20%</f>
        <v>10.764000000000001</v>
      </c>
    </row>
    <row r="730" spans="1:19" x14ac:dyDescent="0.3">
      <c r="A730">
        <v>729</v>
      </c>
      <c r="B730" t="s">
        <v>4295</v>
      </c>
      <c r="C730" t="s">
        <v>1643</v>
      </c>
      <c r="D730" t="s">
        <v>1422</v>
      </c>
      <c r="E730" t="s">
        <v>46</v>
      </c>
      <c r="F730" t="s">
        <v>4296</v>
      </c>
      <c r="G730" t="s">
        <v>4297</v>
      </c>
      <c r="H730" t="s">
        <v>36</v>
      </c>
      <c r="I730" t="s">
        <v>23</v>
      </c>
      <c r="J730" t="s">
        <v>359</v>
      </c>
      <c r="K730" t="s">
        <v>321</v>
      </c>
      <c r="L730">
        <v>38401</v>
      </c>
      <c r="M730" t="s">
        <v>26</v>
      </c>
      <c r="N730" t="s">
        <v>4298</v>
      </c>
      <c r="O730" t="s">
        <v>28</v>
      </c>
      <c r="P730" t="s">
        <v>60</v>
      </c>
      <c r="Q730" t="s">
        <v>4299</v>
      </c>
      <c r="R730" s="9">
        <v>79.12</v>
      </c>
      <c r="S730" s="9">
        <f>train[[#This Row],[Sales]]*20%</f>
        <v>15.824000000000002</v>
      </c>
    </row>
    <row r="731" spans="1:19" x14ac:dyDescent="0.3">
      <c r="A731">
        <v>730</v>
      </c>
      <c r="B731" t="s">
        <v>4300</v>
      </c>
      <c r="C731" t="s">
        <v>4893</v>
      </c>
      <c r="D731" t="s">
        <v>4890</v>
      </c>
      <c r="E731" t="s">
        <v>46</v>
      </c>
      <c r="F731" t="s">
        <v>4301</v>
      </c>
      <c r="G731" t="s">
        <v>4302</v>
      </c>
      <c r="H731" t="s">
        <v>22</v>
      </c>
      <c r="I731" t="s">
        <v>23</v>
      </c>
      <c r="J731" t="s">
        <v>3415</v>
      </c>
      <c r="K731" t="s">
        <v>102</v>
      </c>
      <c r="L731">
        <v>53142</v>
      </c>
      <c r="M731" t="s">
        <v>94</v>
      </c>
      <c r="N731" t="s">
        <v>4192</v>
      </c>
      <c r="O731" t="s">
        <v>28</v>
      </c>
      <c r="P731" t="s">
        <v>29</v>
      </c>
      <c r="Q731" t="s">
        <v>4193</v>
      </c>
      <c r="R731" s="9">
        <v>512.94000000000005</v>
      </c>
      <c r="S731" s="9">
        <f>train[[#This Row],[Sales]]*20%</f>
        <v>102.58800000000002</v>
      </c>
    </row>
    <row r="732" spans="1:19" x14ac:dyDescent="0.3">
      <c r="A732">
        <v>731</v>
      </c>
      <c r="B732" t="s">
        <v>4303</v>
      </c>
      <c r="C732" t="s">
        <v>4868</v>
      </c>
      <c r="D732" t="s">
        <v>2141</v>
      </c>
      <c r="E732" t="s">
        <v>46</v>
      </c>
      <c r="F732" t="s">
        <v>4304</v>
      </c>
      <c r="G732" t="s">
        <v>4305</v>
      </c>
      <c r="H732" t="s">
        <v>22</v>
      </c>
      <c r="I732" t="s">
        <v>23</v>
      </c>
      <c r="J732" t="s">
        <v>2718</v>
      </c>
      <c r="K732" t="s">
        <v>1139</v>
      </c>
      <c r="L732">
        <v>30076</v>
      </c>
      <c r="M732" t="s">
        <v>26</v>
      </c>
      <c r="N732" t="s">
        <v>3811</v>
      </c>
      <c r="O732" t="s">
        <v>41</v>
      </c>
      <c r="P732" t="s">
        <v>62</v>
      </c>
      <c r="Q732" t="s">
        <v>2554</v>
      </c>
      <c r="R732" s="9">
        <v>1.78</v>
      </c>
      <c r="S732" s="9">
        <f>train[[#This Row],[Sales]]*20%</f>
        <v>0.35600000000000004</v>
      </c>
    </row>
    <row r="733" spans="1:19" x14ac:dyDescent="0.3">
      <c r="A733">
        <v>732</v>
      </c>
      <c r="B733" t="s">
        <v>4308</v>
      </c>
      <c r="C733" t="s">
        <v>1326</v>
      </c>
      <c r="D733" t="s">
        <v>3755</v>
      </c>
      <c r="E733" t="s">
        <v>46</v>
      </c>
      <c r="F733" t="s">
        <v>4309</v>
      </c>
      <c r="G733" t="s">
        <v>4310</v>
      </c>
      <c r="H733" t="s">
        <v>22</v>
      </c>
      <c r="I733" t="s">
        <v>23</v>
      </c>
      <c r="J733" t="s">
        <v>1965</v>
      </c>
      <c r="K733" t="s">
        <v>135</v>
      </c>
      <c r="L733">
        <v>19013</v>
      </c>
      <c r="M733" t="s">
        <v>136</v>
      </c>
      <c r="N733" t="s">
        <v>671</v>
      </c>
      <c r="O733" t="s">
        <v>28</v>
      </c>
      <c r="P733" t="s">
        <v>31</v>
      </c>
      <c r="Q733" t="s">
        <v>672</v>
      </c>
      <c r="R733" s="9">
        <v>170.05799999999999</v>
      </c>
      <c r="S733" s="9">
        <f>train[[#This Row],[Sales]]*20%</f>
        <v>34.011600000000001</v>
      </c>
    </row>
    <row r="734" spans="1:19" x14ac:dyDescent="0.3">
      <c r="A734">
        <v>733</v>
      </c>
      <c r="B734" t="s">
        <v>4313</v>
      </c>
      <c r="C734" t="s">
        <v>1880</v>
      </c>
      <c r="D734" t="s">
        <v>2506</v>
      </c>
      <c r="E734" t="s">
        <v>46</v>
      </c>
      <c r="F734" t="s">
        <v>4314</v>
      </c>
      <c r="G734" t="s">
        <v>4315</v>
      </c>
      <c r="H734" t="s">
        <v>22</v>
      </c>
      <c r="I734" t="s">
        <v>23</v>
      </c>
      <c r="J734" t="s">
        <v>174</v>
      </c>
      <c r="K734" t="s">
        <v>93</v>
      </c>
      <c r="L734">
        <v>77041</v>
      </c>
      <c r="M734" t="s">
        <v>94</v>
      </c>
      <c r="N734" t="s">
        <v>2707</v>
      </c>
      <c r="O734" t="s">
        <v>41</v>
      </c>
      <c r="P734" t="s">
        <v>65</v>
      </c>
      <c r="Q734" t="s">
        <v>2708</v>
      </c>
      <c r="R734" s="9">
        <v>4.3120000000000003</v>
      </c>
      <c r="S734" s="9">
        <f>train[[#This Row],[Sales]]*20%</f>
        <v>0.86240000000000006</v>
      </c>
    </row>
    <row r="735" spans="1:19" x14ac:dyDescent="0.3">
      <c r="A735">
        <v>734</v>
      </c>
      <c r="B735" t="s">
        <v>4316</v>
      </c>
      <c r="C735" t="s">
        <v>2194</v>
      </c>
      <c r="D735" t="s">
        <v>2456</v>
      </c>
      <c r="E735" t="s">
        <v>46</v>
      </c>
      <c r="F735" t="s">
        <v>4317</v>
      </c>
      <c r="G735" t="s">
        <v>4318</v>
      </c>
      <c r="H735" t="s">
        <v>22</v>
      </c>
      <c r="I735" t="s">
        <v>23</v>
      </c>
      <c r="J735" t="s">
        <v>256</v>
      </c>
      <c r="K735" t="s">
        <v>257</v>
      </c>
      <c r="L735">
        <v>10035</v>
      </c>
      <c r="M735" t="s">
        <v>136</v>
      </c>
      <c r="N735" t="s">
        <v>3957</v>
      </c>
      <c r="O735" t="s">
        <v>63</v>
      </c>
      <c r="P735" t="s">
        <v>64</v>
      </c>
      <c r="Q735" t="s">
        <v>3958</v>
      </c>
      <c r="R735" s="9">
        <v>539.97</v>
      </c>
      <c r="S735" s="9">
        <f>train[[#This Row],[Sales]]*20%</f>
        <v>107.99400000000001</v>
      </c>
    </row>
    <row r="736" spans="1:19" x14ac:dyDescent="0.3">
      <c r="A736">
        <v>735</v>
      </c>
      <c r="B736" t="s">
        <v>4319</v>
      </c>
      <c r="C736" t="s">
        <v>2770</v>
      </c>
      <c r="D736" t="s">
        <v>4320</v>
      </c>
      <c r="E736" t="s">
        <v>178</v>
      </c>
      <c r="F736" t="s">
        <v>4321</v>
      </c>
      <c r="G736" t="s">
        <v>4322</v>
      </c>
      <c r="H736" t="s">
        <v>36</v>
      </c>
      <c r="I736" t="s">
        <v>23</v>
      </c>
      <c r="J736" t="s">
        <v>429</v>
      </c>
      <c r="K736" t="s">
        <v>430</v>
      </c>
      <c r="L736">
        <v>80013</v>
      </c>
      <c r="M736" t="s">
        <v>39</v>
      </c>
      <c r="N736" t="s">
        <v>152</v>
      </c>
      <c r="O736" t="s">
        <v>63</v>
      </c>
      <c r="P736" t="s">
        <v>153</v>
      </c>
      <c r="Q736" t="s">
        <v>4532</v>
      </c>
      <c r="R736" s="9">
        <v>169.06399999999999</v>
      </c>
      <c r="S736" s="9">
        <f>train[[#This Row],[Sales]]*20%</f>
        <v>33.812800000000003</v>
      </c>
    </row>
    <row r="737" spans="1:19" x14ac:dyDescent="0.3">
      <c r="A737">
        <v>736</v>
      </c>
      <c r="B737" t="s">
        <v>4323</v>
      </c>
      <c r="C737" t="s">
        <v>1806</v>
      </c>
      <c r="D737" t="s">
        <v>273</v>
      </c>
      <c r="E737" t="s">
        <v>178</v>
      </c>
      <c r="F737" t="s">
        <v>4324</v>
      </c>
      <c r="G737" t="s">
        <v>4325</v>
      </c>
      <c r="H737" t="s">
        <v>91</v>
      </c>
      <c r="I737" t="s">
        <v>23</v>
      </c>
      <c r="J737" t="s">
        <v>2197</v>
      </c>
      <c r="K737" t="s">
        <v>38</v>
      </c>
      <c r="L737">
        <v>92704</v>
      </c>
      <c r="M737" t="s">
        <v>39</v>
      </c>
      <c r="N737" t="s">
        <v>4105</v>
      </c>
      <c r="O737" t="s">
        <v>41</v>
      </c>
      <c r="P737" t="s">
        <v>62</v>
      </c>
      <c r="Q737" t="s">
        <v>4106</v>
      </c>
      <c r="R737" s="9">
        <v>56.3</v>
      </c>
      <c r="S737" s="9">
        <f>train[[#This Row],[Sales]]*20%</f>
        <v>11.26</v>
      </c>
    </row>
    <row r="738" spans="1:19" x14ac:dyDescent="0.3">
      <c r="A738">
        <v>737</v>
      </c>
      <c r="B738" t="s">
        <v>4326</v>
      </c>
      <c r="C738" t="s">
        <v>4731</v>
      </c>
      <c r="D738" t="s">
        <v>4783</v>
      </c>
      <c r="E738" t="s">
        <v>46</v>
      </c>
      <c r="F738" t="s">
        <v>4327</v>
      </c>
      <c r="G738" t="s">
        <v>4328</v>
      </c>
      <c r="H738" t="s">
        <v>91</v>
      </c>
      <c r="I738" t="s">
        <v>23</v>
      </c>
      <c r="J738" t="s">
        <v>256</v>
      </c>
      <c r="K738" t="s">
        <v>257</v>
      </c>
      <c r="L738">
        <v>10035</v>
      </c>
      <c r="M738" t="s">
        <v>136</v>
      </c>
      <c r="N738" t="s">
        <v>4277</v>
      </c>
      <c r="O738" t="s">
        <v>63</v>
      </c>
      <c r="P738" t="s">
        <v>153</v>
      </c>
      <c r="Q738" t="s">
        <v>4278</v>
      </c>
      <c r="R738" s="9">
        <v>319.95999999999998</v>
      </c>
      <c r="S738" s="9">
        <f>train[[#This Row],[Sales]]*20%</f>
        <v>63.991999999999997</v>
      </c>
    </row>
    <row r="739" spans="1:19" x14ac:dyDescent="0.3">
      <c r="A739">
        <v>738</v>
      </c>
      <c r="B739" t="s">
        <v>4329</v>
      </c>
      <c r="C739" t="s">
        <v>2456</v>
      </c>
      <c r="D739" t="s">
        <v>1819</v>
      </c>
      <c r="E739" t="s">
        <v>46</v>
      </c>
      <c r="F739" t="s">
        <v>4330</v>
      </c>
      <c r="G739" t="s">
        <v>4331</v>
      </c>
      <c r="H739" t="s">
        <v>36</v>
      </c>
      <c r="I739" t="s">
        <v>23</v>
      </c>
      <c r="J739" t="s">
        <v>4332</v>
      </c>
      <c r="K739" t="s">
        <v>93</v>
      </c>
      <c r="L739">
        <v>78501</v>
      </c>
      <c r="M739" t="s">
        <v>94</v>
      </c>
      <c r="N739" t="s">
        <v>2320</v>
      </c>
      <c r="O739" t="s">
        <v>41</v>
      </c>
      <c r="P739" t="s">
        <v>65</v>
      </c>
      <c r="Q739" t="s">
        <v>2321</v>
      </c>
      <c r="R739" s="9">
        <v>6.8739999999999997</v>
      </c>
      <c r="S739" s="9">
        <f>train[[#This Row],[Sales]]*20%</f>
        <v>1.3748</v>
      </c>
    </row>
    <row r="740" spans="1:19" x14ac:dyDescent="0.3">
      <c r="A740">
        <v>739</v>
      </c>
      <c r="B740" t="s">
        <v>4334</v>
      </c>
      <c r="C740" t="s">
        <v>4544</v>
      </c>
      <c r="D740" t="s">
        <v>788</v>
      </c>
      <c r="E740" t="s">
        <v>46</v>
      </c>
      <c r="F740" t="s">
        <v>4335</v>
      </c>
      <c r="G740" t="s">
        <v>4336</v>
      </c>
      <c r="H740" t="s">
        <v>22</v>
      </c>
      <c r="I740" t="s">
        <v>23</v>
      </c>
      <c r="J740" t="s">
        <v>288</v>
      </c>
      <c r="K740" t="s">
        <v>197</v>
      </c>
      <c r="L740">
        <v>60623</v>
      </c>
      <c r="M740" t="s">
        <v>94</v>
      </c>
      <c r="N740" t="s">
        <v>477</v>
      </c>
      <c r="O740" t="s">
        <v>41</v>
      </c>
      <c r="P740" t="s">
        <v>77</v>
      </c>
      <c r="Q740" t="s">
        <v>478</v>
      </c>
      <c r="R740" s="9">
        <v>15.984</v>
      </c>
      <c r="S740" s="9">
        <f>train[[#This Row],[Sales]]*20%</f>
        <v>3.1968000000000001</v>
      </c>
    </row>
    <row r="741" spans="1:19" x14ac:dyDescent="0.3">
      <c r="A741">
        <v>740</v>
      </c>
      <c r="B741" t="s">
        <v>4339</v>
      </c>
      <c r="C741" t="s">
        <v>2228</v>
      </c>
      <c r="D741" t="s">
        <v>2229</v>
      </c>
      <c r="E741" t="s">
        <v>46</v>
      </c>
      <c r="F741" t="s">
        <v>4340</v>
      </c>
      <c r="G741" t="s">
        <v>4894</v>
      </c>
      <c r="H741" t="s">
        <v>91</v>
      </c>
      <c r="I741" t="s">
        <v>23</v>
      </c>
      <c r="J741" t="s">
        <v>2603</v>
      </c>
      <c r="K741" t="s">
        <v>197</v>
      </c>
      <c r="L741">
        <v>61107</v>
      </c>
      <c r="M741" t="s">
        <v>94</v>
      </c>
      <c r="N741" t="s">
        <v>3954</v>
      </c>
      <c r="O741" t="s">
        <v>41</v>
      </c>
      <c r="P741" t="s">
        <v>65</v>
      </c>
      <c r="Q741" t="s">
        <v>3955</v>
      </c>
      <c r="R741" s="9">
        <v>11.416</v>
      </c>
      <c r="S741" s="9">
        <f>train[[#This Row],[Sales]]*20%</f>
        <v>2.2832000000000003</v>
      </c>
    </row>
    <row r="742" spans="1:19" x14ac:dyDescent="0.3">
      <c r="A742">
        <v>741</v>
      </c>
      <c r="B742" t="s">
        <v>4342</v>
      </c>
      <c r="C742" t="s">
        <v>659</v>
      </c>
      <c r="D742" t="s">
        <v>659</v>
      </c>
      <c r="E742" t="s">
        <v>1158</v>
      </c>
      <c r="F742" t="s">
        <v>4343</v>
      </c>
      <c r="G742" t="s">
        <v>4344</v>
      </c>
      <c r="H742" t="s">
        <v>36</v>
      </c>
      <c r="I742" t="s">
        <v>23</v>
      </c>
      <c r="J742" t="s">
        <v>256</v>
      </c>
      <c r="K742" t="s">
        <v>257</v>
      </c>
      <c r="L742">
        <v>10011</v>
      </c>
      <c r="M742" t="s">
        <v>136</v>
      </c>
      <c r="N742" t="s">
        <v>3466</v>
      </c>
      <c r="O742" t="s">
        <v>28</v>
      </c>
      <c r="P742" t="s">
        <v>31</v>
      </c>
      <c r="Q742" t="s">
        <v>3467</v>
      </c>
      <c r="R742" s="9">
        <v>887.10299999999995</v>
      </c>
      <c r="S742" s="9">
        <f>train[[#This Row],[Sales]]*20%</f>
        <v>177.42060000000001</v>
      </c>
    </row>
    <row r="743" spans="1:19" x14ac:dyDescent="0.3">
      <c r="A743">
        <v>742</v>
      </c>
      <c r="B743" t="s">
        <v>4345</v>
      </c>
      <c r="C743" t="s">
        <v>88</v>
      </c>
      <c r="D743" t="s">
        <v>273</v>
      </c>
      <c r="E743" t="s">
        <v>46</v>
      </c>
      <c r="F743" t="s">
        <v>4346</v>
      </c>
      <c r="G743" t="s">
        <v>4347</v>
      </c>
      <c r="H743" t="s">
        <v>36</v>
      </c>
      <c r="I743" t="s">
        <v>23</v>
      </c>
      <c r="J743" t="s">
        <v>313</v>
      </c>
      <c r="K743" t="s">
        <v>321</v>
      </c>
      <c r="L743">
        <v>38301</v>
      </c>
      <c r="M743" t="s">
        <v>26</v>
      </c>
      <c r="N743" t="s">
        <v>4337</v>
      </c>
      <c r="O743" t="s">
        <v>28</v>
      </c>
      <c r="P743" t="s">
        <v>60</v>
      </c>
      <c r="Q743" t="s">
        <v>4338</v>
      </c>
      <c r="R743" s="9">
        <v>692.47199999999998</v>
      </c>
      <c r="S743" s="9">
        <f>train[[#This Row],[Sales]]*20%</f>
        <v>138.49440000000001</v>
      </c>
    </row>
    <row r="744" spans="1:19" x14ac:dyDescent="0.3">
      <c r="A744">
        <v>743</v>
      </c>
      <c r="B744" t="s">
        <v>4348</v>
      </c>
      <c r="C744" t="s">
        <v>2544</v>
      </c>
      <c r="D744" t="s">
        <v>185</v>
      </c>
      <c r="E744" t="s">
        <v>46</v>
      </c>
      <c r="F744" t="s">
        <v>4349</v>
      </c>
      <c r="G744" t="s">
        <v>4350</v>
      </c>
      <c r="H744" t="s">
        <v>22</v>
      </c>
      <c r="I744" t="s">
        <v>23</v>
      </c>
      <c r="J744" t="s">
        <v>4351</v>
      </c>
      <c r="K744" t="s">
        <v>50</v>
      </c>
      <c r="L744">
        <v>32114</v>
      </c>
      <c r="M744" t="s">
        <v>26</v>
      </c>
      <c r="N744" t="s">
        <v>4352</v>
      </c>
      <c r="O744" t="s">
        <v>63</v>
      </c>
      <c r="P744" t="s">
        <v>153</v>
      </c>
      <c r="Q744" t="s">
        <v>4353</v>
      </c>
      <c r="R744" s="9">
        <v>50.88</v>
      </c>
      <c r="S744" s="9">
        <f>train[[#This Row],[Sales]]*20%</f>
        <v>10.176000000000002</v>
      </c>
    </row>
    <row r="745" spans="1:19" x14ac:dyDescent="0.3">
      <c r="A745">
        <v>744</v>
      </c>
      <c r="B745" t="s">
        <v>4354</v>
      </c>
      <c r="C745" t="s">
        <v>4691</v>
      </c>
      <c r="D745" t="s">
        <v>4654</v>
      </c>
      <c r="E745" t="s">
        <v>19</v>
      </c>
      <c r="F745" t="s">
        <v>4355</v>
      </c>
      <c r="G745" t="s">
        <v>4356</v>
      </c>
      <c r="H745" t="s">
        <v>22</v>
      </c>
      <c r="I745" t="s">
        <v>23</v>
      </c>
      <c r="J745" t="s">
        <v>3635</v>
      </c>
      <c r="K745" t="s">
        <v>38</v>
      </c>
      <c r="L745">
        <v>95207</v>
      </c>
      <c r="M745" t="s">
        <v>39</v>
      </c>
      <c r="N745" t="s">
        <v>4311</v>
      </c>
      <c r="O745" t="s">
        <v>63</v>
      </c>
      <c r="P745" t="s">
        <v>64</v>
      </c>
      <c r="Q745" t="s">
        <v>4312</v>
      </c>
      <c r="R745" s="9">
        <v>95.84</v>
      </c>
      <c r="S745" s="9">
        <f>train[[#This Row],[Sales]]*20%</f>
        <v>19.168000000000003</v>
      </c>
    </row>
    <row r="746" spans="1:19" x14ac:dyDescent="0.3">
      <c r="A746">
        <v>745</v>
      </c>
      <c r="B746" t="s">
        <v>4359</v>
      </c>
      <c r="C746" t="s">
        <v>3579</v>
      </c>
      <c r="D746" t="s">
        <v>331</v>
      </c>
      <c r="E746" t="s">
        <v>46</v>
      </c>
      <c r="F746" t="s">
        <v>4360</v>
      </c>
      <c r="G746" t="s">
        <v>4361</v>
      </c>
      <c r="H746" t="s">
        <v>36</v>
      </c>
      <c r="I746" t="s">
        <v>23</v>
      </c>
      <c r="J746" t="s">
        <v>118</v>
      </c>
      <c r="K746" t="s">
        <v>38</v>
      </c>
      <c r="L746">
        <v>94110</v>
      </c>
      <c r="M746" t="s">
        <v>39</v>
      </c>
      <c r="N746" t="s">
        <v>3480</v>
      </c>
      <c r="O746" t="s">
        <v>41</v>
      </c>
      <c r="P746" t="s">
        <v>77</v>
      </c>
      <c r="Q746" t="s">
        <v>3481</v>
      </c>
      <c r="R746" s="9">
        <v>12.96</v>
      </c>
      <c r="S746" s="9">
        <f>train[[#This Row],[Sales]]*20%</f>
        <v>2.5920000000000005</v>
      </c>
    </row>
    <row r="747" spans="1:19" x14ac:dyDescent="0.3">
      <c r="A747">
        <v>746</v>
      </c>
      <c r="B747" t="s">
        <v>4362</v>
      </c>
      <c r="C747" t="s">
        <v>1819</v>
      </c>
      <c r="D747" t="s">
        <v>1169</v>
      </c>
      <c r="E747" t="s">
        <v>46</v>
      </c>
      <c r="F747" t="s">
        <v>4363</v>
      </c>
      <c r="G747" t="s">
        <v>4364</v>
      </c>
      <c r="H747" t="s">
        <v>22</v>
      </c>
      <c r="I747" t="s">
        <v>23</v>
      </c>
      <c r="J747" t="s">
        <v>37</v>
      </c>
      <c r="K747" t="s">
        <v>38</v>
      </c>
      <c r="L747">
        <v>90036</v>
      </c>
      <c r="M747" t="s">
        <v>39</v>
      </c>
      <c r="N747" t="s">
        <v>2386</v>
      </c>
      <c r="O747" t="s">
        <v>28</v>
      </c>
      <c r="P747" t="s">
        <v>52</v>
      </c>
      <c r="Q747" t="s">
        <v>2387</v>
      </c>
      <c r="R747" s="9">
        <v>171.28800000000001</v>
      </c>
      <c r="S747" s="9">
        <f>train[[#This Row],[Sales]]*20%</f>
        <v>34.257600000000004</v>
      </c>
    </row>
    <row r="748" spans="1:19" x14ac:dyDescent="0.3">
      <c r="A748">
        <v>747</v>
      </c>
      <c r="B748" t="s">
        <v>4366</v>
      </c>
      <c r="C748" t="s">
        <v>4204</v>
      </c>
      <c r="D748" t="s">
        <v>1433</v>
      </c>
      <c r="E748" t="s">
        <v>178</v>
      </c>
      <c r="F748" t="s">
        <v>4367</v>
      </c>
      <c r="G748" t="s">
        <v>4368</v>
      </c>
      <c r="H748" t="s">
        <v>22</v>
      </c>
      <c r="I748" t="s">
        <v>23</v>
      </c>
      <c r="J748" t="s">
        <v>3564</v>
      </c>
      <c r="K748" t="s">
        <v>612</v>
      </c>
      <c r="L748">
        <v>73120</v>
      </c>
      <c r="M748" t="s">
        <v>94</v>
      </c>
      <c r="N748" t="s">
        <v>4369</v>
      </c>
      <c r="O748" t="s">
        <v>41</v>
      </c>
      <c r="P748" t="s">
        <v>165</v>
      </c>
      <c r="Q748" t="s">
        <v>4370</v>
      </c>
      <c r="R748" s="9">
        <v>325.86</v>
      </c>
      <c r="S748" s="9">
        <f>train[[#This Row],[Sales]]*20%</f>
        <v>65.172000000000011</v>
      </c>
    </row>
    <row r="749" spans="1:19" x14ac:dyDescent="0.3">
      <c r="A749">
        <v>748</v>
      </c>
      <c r="B749" t="s">
        <v>4371</v>
      </c>
      <c r="C749" t="s">
        <v>2506</v>
      </c>
      <c r="D749" t="s">
        <v>1881</v>
      </c>
      <c r="E749" t="s">
        <v>19</v>
      </c>
      <c r="F749" t="s">
        <v>4372</v>
      </c>
      <c r="G749" t="s">
        <v>4373</v>
      </c>
      <c r="H749" t="s">
        <v>36</v>
      </c>
      <c r="I749" t="s">
        <v>23</v>
      </c>
      <c r="J749" t="s">
        <v>37</v>
      </c>
      <c r="K749" t="s">
        <v>38</v>
      </c>
      <c r="L749">
        <v>90045</v>
      </c>
      <c r="M749" t="s">
        <v>39</v>
      </c>
      <c r="N749" t="s">
        <v>443</v>
      </c>
      <c r="O749" t="s">
        <v>41</v>
      </c>
      <c r="P749" t="s">
        <v>62</v>
      </c>
      <c r="Q749" t="s">
        <v>444</v>
      </c>
      <c r="R749" s="9">
        <v>8.26</v>
      </c>
      <c r="S749" s="9">
        <f>train[[#This Row],[Sales]]*20%</f>
        <v>1.6520000000000001</v>
      </c>
    </row>
    <row r="750" spans="1:19" x14ac:dyDescent="0.3">
      <c r="A750">
        <v>749</v>
      </c>
      <c r="B750" t="s">
        <v>4374</v>
      </c>
      <c r="C750" t="s">
        <v>2574</v>
      </c>
      <c r="D750" t="s">
        <v>4699</v>
      </c>
      <c r="E750" t="s">
        <v>46</v>
      </c>
      <c r="F750" t="s">
        <v>4375</v>
      </c>
      <c r="G750" t="s">
        <v>4376</v>
      </c>
      <c r="H750" t="s">
        <v>91</v>
      </c>
      <c r="I750" t="s">
        <v>23</v>
      </c>
      <c r="J750" t="s">
        <v>256</v>
      </c>
      <c r="K750" t="s">
        <v>257</v>
      </c>
      <c r="L750">
        <v>10009</v>
      </c>
      <c r="M750" t="s">
        <v>136</v>
      </c>
      <c r="N750" t="s">
        <v>4254</v>
      </c>
      <c r="O750" t="s">
        <v>28</v>
      </c>
      <c r="P750" t="s">
        <v>31</v>
      </c>
      <c r="Q750" t="s">
        <v>4255</v>
      </c>
      <c r="R750" s="9">
        <v>434.64600000000002</v>
      </c>
      <c r="S750" s="9">
        <f>train[[#This Row],[Sales]]*20%</f>
        <v>86.929200000000009</v>
      </c>
    </row>
    <row r="751" spans="1:19" x14ac:dyDescent="0.3">
      <c r="A751">
        <v>750</v>
      </c>
      <c r="B751" t="s">
        <v>4377</v>
      </c>
      <c r="C751" t="s">
        <v>4646</v>
      </c>
      <c r="D751" t="s">
        <v>4852</v>
      </c>
      <c r="E751" t="s">
        <v>19</v>
      </c>
      <c r="F751" t="s">
        <v>4378</v>
      </c>
      <c r="G751" t="s">
        <v>4379</v>
      </c>
      <c r="H751" t="s">
        <v>22</v>
      </c>
      <c r="I751" t="s">
        <v>23</v>
      </c>
      <c r="J751" t="s">
        <v>429</v>
      </c>
      <c r="K751" t="s">
        <v>197</v>
      </c>
      <c r="L751">
        <v>60505</v>
      </c>
      <c r="M751" t="s">
        <v>94</v>
      </c>
      <c r="N751" t="s">
        <v>1297</v>
      </c>
      <c r="O751" t="s">
        <v>28</v>
      </c>
      <c r="P751" t="s">
        <v>52</v>
      </c>
      <c r="Q751" t="s">
        <v>1298</v>
      </c>
      <c r="R751" s="9">
        <v>268.935</v>
      </c>
      <c r="S751" s="9">
        <f>train[[#This Row],[Sales]]*20%</f>
        <v>53.787000000000006</v>
      </c>
    </row>
    <row r="752" spans="1:19" x14ac:dyDescent="0.3">
      <c r="A752">
        <v>751</v>
      </c>
      <c r="B752" t="s">
        <v>4380</v>
      </c>
      <c r="C752" t="s">
        <v>4808</v>
      </c>
      <c r="D752" t="s">
        <v>4597</v>
      </c>
      <c r="E752" t="s">
        <v>1158</v>
      </c>
      <c r="F752" t="s">
        <v>4381</v>
      </c>
      <c r="G752" t="s">
        <v>4382</v>
      </c>
      <c r="H752" t="s">
        <v>22</v>
      </c>
      <c r="I752" t="s">
        <v>23</v>
      </c>
      <c r="J752" t="s">
        <v>1371</v>
      </c>
      <c r="K752" t="s">
        <v>75</v>
      </c>
      <c r="L752">
        <v>28540</v>
      </c>
      <c r="M752" t="s">
        <v>26</v>
      </c>
      <c r="N752" t="s">
        <v>4269</v>
      </c>
      <c r="O752" t="s">
        <v>41</v>
      </c>
      <c r="P752" t="s">
        <v>77</v>
      </c>
      <c r="Q752" t="s">
        <v>4270</v>
      </c>
      <c r="R752" s="9">
        <v>25.344000000000001</v>
      </c>
      <c r="S752" s="9">
        <f>train[[#This Row],[Sales]]*20%</f>
        <v>5.0688000000000004</v>
      </c>
    </row>
    <row r="753" spans="1:19" x14ac:dyDescent="0.3">
      <c r="A753">
        <v>752</v>
      </c>
      <c r="B753" t="s">
        <v>4383</v>
      </c>
      <c r="C753" t="s">
        <v>1531</v>
      </c>
      <c r="D753" t="s">
        <v>2202</v>
      </c>
      <c r="E753" t="s">
        <v>46</v>
      </c>
      <c r="F753" t="s">
        <v>4384</v>
      </c>
      <c r="G753" t="s">
        <v>4385</v>
      </c>
      <c r="H753" t="s">
        <v>36</v>
      </c>
      <c r="I753" t="s">
        <v>23</v>
      </c>
      <c r="J753" t="s">
        <v>37</v>
      </c>
      <c r="K753" t="s">
        <v>38</v>
      </c>
      <c r="L753">
        <v>90036</v>
      </c>
      <c r="M753" t="s">
        <v>39</v>
      </c>
      <c r="N753" t="s">
        <v>4306</v>
      </c>
      <c r="O753" t="s">
        <v>28</v>
      </c>
      <c r="P753" t="s">
        <v>60</v>
      </c>
      <c r="Q753" t="s">
        <v>4307</v>
      </c>
      <c r="R753" s="9">
        <v>43.13</v>
      </c>
      <c r="S753" s="9">
        <f>train[[#This Row],[Sales]]*20%</f>
        <v>8.6260000000000012</v>
      </c>
    </row>
    <row r="754" spans="1:19" x14ac:dyDescent="0.3">
      <c r="A754">
        <v>753</v>
      </c>
      <c r="B754" t="s">
        <v>4386</v>
      </c>
      <c r="C754" t="s">
        <v>4613</v>
      </c>
      <c r="D754" t="s">
        <v>4365</v>
      </c>
      <c r="E754" t="s">
        <v>46</v>
      </c>
      <c r="F754" t="s">
        <v>4387</v>
      </c>
      <c r="G754" t="s">
        <v>4388</v>
      </c>
      <c r="H754" t="s">
        <v>22</v>
      </c>
      <c r="I754" t="s">
        <v>23</v>
      </c>
      <c r="J754" t="s">
        <v>2385</v>
      </c>
      <c r="K754" t="s">
        <v>703</v>
      </c>
      <c r="L754">
        <v>6360</v>
      </c>
      <c r="M754" t="s">
        <v>136</v>
      </c>
      <c r="N754" t="s">
        <v>4151</v>
      </c>
      <c r="O754" t="s">
        <v>41</v>
      </c>
      <c r="P754" t="s">
        <v>65</v>
      </c>
      <c r="Q754" t="s">
        <v>4152</v>
      </c>
      <c r="R754" s="9">
        <v>10.36</v>
      </c>
      <c r="S754" s="9">
        <f>train[[#This Row],[Sales]]*20%</f>
        <v>2.0720000000000001</v>
      </c>
    </row>
    <row r="755" spans="1:19" x14ac:dyDescent="0.3">
      <c r="A755">
        <v>754</v>
      </c>
      <c r="B755" t="s">
        <v>4389</v>
      </c>
      <c r="C755" t="s">
        <v>4534</v>
      </c>
      <c r="D755" t="s">
        <v>2793</v>
      </c>
      <c r="E755" t="s">
        <v>178</v>
      </c>
      <c r="F755" t="s">
        <v>4390</v>
      </c>
      <c r="G755" t="s">
        <v>4391</v>
      </c>
      <c r="H755" t="s">
        <v>36</v>
      </c>
      <c r="I755" t="s">
        <v>23</v>
      </c>
      <c r="J755" t="s">
        <v>1331</v>
      </c>
      <c r="K755" t="s">
        <v>1121</v>
      </c>
      <c r="L755">
        <v>1841</v>
      </c>
      <c r="M755" t="s">
        <v>136</v>
      </c>
      <c r="N755" t="s">
        <v>4061</v>
      </c>
      <c r="O755" t="s">
        <v>41</v>
      </c>
      <c r="P755" t="s">
        <v>62</v>
      </c>
      <c r="Q755" t="s">
        <v>4062</v>
      </c>
      <c r="R755" s="9">
        <v>14.88</v>
      </c>
      <c r="S755" s="9">
        <f>train[[#This Row],[Sales]]*20%</f>
        <v>2.9760000000000004</v>
      </c>
    </row>
    <row r="756" spans="1:19" x14ac:dyDescent="0.3">
      <c r="A756">
        <v>755</v>
      </c>
      <c r="B756" t="s">
        <v>4392</v>
      </c>
      <c r="C756" t="s">
        <v>3590</v>
      </c>
      <c r="D756" t="s">
        <v>4393</v>
      </c>
      <c r="E756" t="s">
        <v>46</v>
      </c>
      <c r="F756" t="s">
        <v>4394</v>
      </c>
      <c r="G756" t="s">
        <v>4395</v>
      </c>
      <c r="H756" t="s">
        <v>36</v>
      </c>
      <c r="I756" t="s">
        <v>23</v>
      </c>
      <c r="J756" t="s">
        <v>4396</v>
      </c>
      <c r="K756" t="s">
        <v>111</v>
      </c>
      <c r="L756">
        <v>84043</v>
      </c>
      <c r="M756" t="s">
        <v>39</v>
      </c>
      <c r="N756" t="s">
        <v>4397</v>
      </c>
      <c r="O756" t="s">
        <v>63</v>
      </c>
      <c r="P756" t="s">
        <v>64</v>
      </c>
      <c r="Q756" t="s">
        <v>4398</v>
      </c>
      <c r="R756" s="9">
        <v>16.776</v>
      </c>
      <c r="S756" s="9">
        <f>train[[#This Row],[Sales]]*20%</f>
        <v>3.3552</v>
      </c>
    </row>
    <row r="757" spans="1:19" x14ac:dyDescent="0.3">
      <c r="A757">
        <v>756</v>
      </c>
      <c r="B757" t="s">
        <v>4399</v>
      </c>
      <c r="C757" t="s">
        <v>4688</v>
      </c>
      <c r="D757" t="s">
        <v>4792</v>
      </c>
      <c r="E757" t="s">
        <v>178</v>
      </c>
      <c r="F757" t="s">
        <v>4400</v>
      </c>
      <c r="G757" t="s">
        <v>4401</v>
      </c>
      <c r="H757" t="s">
        <v>22</v>
      </c>
      <c r="I757" t="s">
        <v>23</v>
      </c>
      <c r="J757" t="s">
        <v>82</v>
      </c>
      <c r="K757" t="s">
        <v>83</v>
      </c>
      <c r="L757">
        <v>98103</v>
      </c>
      <c r="M757" t="s">
        <v>39</v>
      </c>
      <c r="N757" t="s">
        <v>844</v>
      </c>
      <c r="O757" t="s">
        <v>28</v>
      </c>
      <c r="P757" t="s">
        <v>31</v>
      </c>
      <c r="Q757" t="s">
        <v>845</v>
      </c>
      <c r="R757" s="9">
        <v>48.712000000000003</v>
      </c>
      <c r="S757" s="9">
        <f>train[[#This Row],[Sales]]*20%</f>
        <v>9.7424000000000017</v>
      </c>
    </row>
    <row r="758" spans="1:19" x14ac:dyDescent="0.3">
      <c r="A758">
        <v>757</v>
      </c>
      <c r="B758" t="s">
        <v>4402</v>
      </c>
      <c r="C758" t="s">
        <v>4576</v>
      </c>
      <c r="D758" t="s">
        <v>1713</v>
      </c>
      <c r="E758" t="s">
        <v>46</v>
      </c>
      <c r="F758" t="s">
        <v>4403</v>
      </c>
      <c r="G758" t="s">
        <v>4404</v>
      </c>
      <c r="H758" t="s">
        <v>36</v>
      </c>
      <c r="I758" t="s">
        <v>23</v>
      </c>
      <c r="J758" t="s">
        <v>134</v>
      </c>
      <c r="K758" t="s">
        <v>135</v>
      </c>
      <c r="L758">
        <v>19134</v>
      </c>
      <c r="M758" t="s">
        <v>136</v>
      </c>
      <c r="N758" t="s">
        <v>540</v>
      </c>
      <c r="O758" t="s">
        <v>41</v>
      </c>
      <c r="P758" t="s">
        <v>65</v>
      </c>
      <c r="Q758" t="s">
        <v>541</v>
      </c>
      <c r="R758" s="9">
        <v>9.5220000000000002</v>
      </c>
      <c r="S758" s="9">
        <f>train[[#This Row],[Sales]]*20%</f>
        <v>1.9044000000000001</v>
      </c>
    </row>
    <row r="759" spans="1:19" x14ac:dyDescent="0.3">
      <c r="A759">
        <v>758</v>
      </c>
      <c r="B759" t="s">
        <v>4405</v>
      </c>
      <c r="C759" t="s">
        <v>3578</v>
      </c>
      <c r="D759" t="s">
        <v>98</v>
      </c>
      <c r="E759" t="s">
        <v>178</v>
      </c>
      <c r="F759" t="s">
        <v>4406</v>
      </c>
      <c r="G759" t="s">
        <v>4407</v>
      </c>
      <c r="H759" t="s">
        <v>22</v>
      </c>
      <c r="I759" t="s">
        <v>23</v>
      </c>
      <c r="J759" t="s">
        <v>37</v>
      </c>
      <c r="K759" t="s">
        <v>38</v>
      </c>
      <c r="L759">
        <v>90008</v>
      </c>
      <c r="M759" t="s">
        <v>39</v>
      </c>
      <c r="N759" t="s">
        <v>870</v>
      </c>
      <c r="O759" t="s">
        <v>28</v>
      </c>
      <c r="P759" t="s">
        <v>60</v>
      </c>
      <c r="Q759" t="s">
        <v>871</v>
      </c>
      <c r="R759" s="9">
        <v>10.11</v>
      </c>
      <c r="S759" s="9">
        <f>train[[#This Row],[Sales]]*20%</f>
        <v>2.0219999999999998</v>
      </c>
    </row>
    <row r="760" spans="1:19" x14ac:dyDescent="0.3">
      <c r="A760">
        <v>759</v>
      </c>
      <c r="B760" t="s">
        <v>4408</v>
      </c>
      <c r="C760" t="s">
        <v>4650</v>
      </c>
      <c r="D760" t="s">
        <v>4621</v>
      </c>
      <c r="E760" t="s">
        <v>46</v>
      </c>
      <c r="F760" t="s">
        <v>4409</v>
      </c>
      <c r="G760" t="s">
        <v>4410</v>
      </c>
      <c r="H760" t="s">
        <v>22</v>
      </c>
      <c r="I760" t="s">
        <v>23</v>
      </c>
      <c r="J760" t="s">
        <v>690</v>
      </c>
      <c r="K760" t="s">
        <v>75</v>
      </c>
      <c r="L760">
        <v>28110</v>
      </c>
      <c r="M760" t="s">
        <v>26</v>
      </c>
      <c r="N760" t="s">
        <v>2877</v>
      </c>
      <c r="O760" t="s">
        <v>63</v>
      </c>
      <c r="P760" t="s">
        <v>153</v>
      </c>
      <c r="Q760" t="s">
        <v>2878</v>
      </c>
      <c r="R760" s="9">
        <v>35.167999999999999</v>
      </c>
      <c r="S760" s="9">
        <f>train[[#This Row],[Sales]]*20%</f>
        <v>7.0335999999999999</v>
      </c>
    </row>
    <row r="761" spans="1:19" x14ac:dyDescent="0.3">
      <c r="A761">
        <v>760</v>
      </c>
      <c r="B761" t="s">
        <v>4413</v>
      </c>
      <c r="C761" t="s">
        <v>3579</v>
      </c>
      <c r="D761" t="s">
        <v>3134</v>
      </c>
      <c r="E761" t="s">
        <v>46</v>
      </c>
      <c r="F761" t="s">
        <v>4414</v>
      </c>
      <c r="G761" t="s">
        <v>4415</v>
      </c>
      <c r="H761" t="s">
        <v>36</v>
      </c>
      <c r="I761" t="s">
        <v>23</v>
      </c>
      <c r="J761" t="s">
        <v>779</v>
      </c>
      <c r="K761" t="s">
        <v>93</v>
      </c>
      <c r="L761">
        <v>75220</v>
      </c>
      <c r="M761" t="s">
        <v>94</v>
      </c>
      <c r="N761" t="s">
        <v>164</v>
      </c>
      <c r="O761" t="s">
        <v>41</v>
      </c>
      <c r="P761" t="s">
        <v>165</v>
      </c>
      <c r="Q761" t="s">
        <v>166</v>
      </c>
      <c r="R761" s="9">
        <v>1.6319999999999999</v>
      </c>
      <c r="S761" s="9">
        <f>train[[#This Row],[Sales]]*20%</f>
        <v>0.32640000000000002</v>
      </c>
    </row>
    <row r="762" spans="1:19" x14ac:dyDescent="0.3">
      <c r="A762">
        <v>761</v>
      </c>
      <c r="B762" t="s">
        <v>4416</v>
      </c>
      <c r="C762" t="s">
        <v>4574</v>
      </c>
      <c r="D762" t="s">
        <v>4575</v>
      </c>
      <c r="E762" t="s">
        <v>19</v>
      </c>
      <c r="F762" t="s">
        <v>4417</v>
      </c>
      <c r="G762" t="s">
        <v>4418</v>
      </c>
      <c r="H762" t="s">
        <v>36</v>
      </c>
      <c r="I762" t="s">
        <v>23</v>
      </c>
      <c r="J762" t="s">
        <v>174</v>
      </c>
      <c r="K762" t="s">
        <v>93</v>
      </c>
      <c r="L762">
        <v>77070</v>
      </c>
      <c r="M762" t="s">
        <v>94</v>
      </c>
      <c r="N762" t="s">
        <v>2272</v>
      </c>
      <c r="O762" t="s">
        <v>41</v>
      </c>
      <c r="P762" t="s">
        <v>77</v>
      </c>
      <c r="Q762" t="s">
        <v>2273</v>
      </c>
      <c r="R762" s="9">
        <v>25.92</v>
      </c>
      <c r="S762" s="9">
        <f>train[[#This Row],[Sales]]*20%</f>
        <v>5.1840000000000011</v>
      </c>
    </row>
    <row r="763" spans="1:19" x14ac:dyDescent="0.3">
      <c r="A763">
        <v>762</v>
      </c>
      <c r="B763" t="s">
        <v>4419</v>
      </c>
      <c r="C763" t="s">
        <v>2159</v>
      </c>
      <c r="D763" t="s">
        <v>209</v>
      </c>
      <c r="E763" t="s">
        <v>178</v>
      </c>
      <c r="F763" t="s">
        <v>4420</v>
      </c>
      <c r="G763" t="s">
        <v>4421</v>
      </c>
      <c r="H763" t="s">
        <v>22</v>
      </c>
      <c r="I763" t="s">
        <v>23</v>
      </c>
      <c r="J763" t="s">
        <v>82</v>
      </c>
      <c r="K763" t="s">
        <v>83</v>
      </c>
      <c r="L763">
        <v>98103</v>
      </c>
      <c r="M763" t="s">
        <v>39</v>
      </c>
      <c r="N763" t="s">
        <v>1278</v>
      </c>
      <c r="O763" t="s">
        <v>63</v>
      </c>
      <c r="P763" t="s">
        <v>153</v>
      </c>
      <c r="Q763" t="s">
        <v>1279</v>
      </c>
      <c r="R763" s="9">
        <v>71.98</v>
      </c>
      <c r="S763" s="9">
        <f>train[[#This Row],[Sales]]*20%</f>
        <v>14.396000000000001</v>
      </c>
    </row>
    <row r="764" spans="1:19" x14ac:dyDescent="0.3">
      <c r="A764">
        <v>763</v>
      </c>
      <c r="B764" t="s">
        <v>4422</v>
      </c>
      <c r="C764" t="s">
        <v>1375</v>
      </c>
      <c r="D764" t="s">
        <v>1375</v>
      </c>
      <c r="E764" t="s">
        <v>1158</v>
      </c>
      <c r="F764" t="s">
        <v>4423</v>
      </c>
      <c r="G764" t="s">
        <v>4424</v>
      </c>
      <c r="H764" t="s">
        <v>91</v>
      </c>
      <c r="I764" t="s">
        <v>23</v>
      </c>
      <c r="J764" t="s">
        <v>37</v>
      </c>
      <c r="K764" t="s">
        <v>38</v>
      </c>
      <c r="L764">
        <v>90036</v>
      </c>
      <c r="M764" t="s">
        <v>39</v>
      </c>
      <c r="N764" t="s">
        <v>4286</v>
      </c>
      <c r="O764" t="s">
        <v>28</v>
      </c>
      <c r="P764" t="s">
        <v>29</v>
      </c>
      <c r="Q764" t="s">
        <v>4287</v>
      </c>
      <c r="R764" s="9">
        <v>599.16499999999996</v>
      </c>
      <c r="S764" s="9">
        <f>train[[#This Row],[Sales]]*20%</f>
        <v>119.833</v>
      </c>
    </row>
    <row r="765" spans="1:19" x14ac:dyDescent="0.3">
      <c r="A765">
        <v>764</v>
      </c>
      <c r="B765" t="s">
        <v>4425</v>
      </c>
      <c r="C765" t="s">
        <v>1577</v>
      </c>
      <c r="D765" t="s">
        <v>3002</v>
      </c>
      <c r="E765" t="s">
        <v>46</v>
      </c>
      <c r="F765" t="s">
        <v>4426</v>
      </c>
      <c r="G765" t="s">
        <v>4427</v>
      </c>
      <c r="H765" t="s">
        <v>91</v>
      </c>
      <c r="I765" t="s">
        <v>23</v>
      </c>
      <c r="J765" t="s">
        <v>1016</v>
      </c>
      <c r="K765" t="s">
        <v>472</v>
      </c>
      <c r="L765">
        <v>44107</v>
      </c>
      <c r="M765" t="s">
        <v>136</v>
      </c>
      <c r="N765" t="s">
        <v>4411</v>
      </c>
      <c r="O765" t="s">
        <v>41</v>
      </c>
      <c r="P765" t="s">
        <v>66</v>
      </c>
      <c r="Q765" t="s">
        <v>4412</v>
      </c>
      <c r="R765" s="9">
        <v>161.56800000000001</v>
      </c>
      <c r="S765" s="9">
        <f>train[[#This Row],[Sales]]*20%</f>
        <v>32.313600000000001</v>
      </c>
    </row>
    <row r="766" spans="1:19" x14ac:dyDescent="0.3">
      <c r="A766">
        <v>765</v>
      </c>
      <c r="B766" t="s">
        <v>4428</v>
      </c>
      <c r="C766" t="s">
        <v>4549</v>
      </c>
      <c r="D766" t="s">
        <v>4554</v>
      </c>
      <c r="E766" t="s">
        <v>46</v>
      </c>
      <c r="F766" t="s">
        <v>4429</v>
      </c>
      <c r="G766" t="s">
        <v>4430</v>
      </c>
      <c r="H766" t="s">
        <v>36</v>
      </c>
      <c r="I766" t="s">
        <v>23</v>
      </c>
      <c r="J766" t="s">
        <v>134</v>
      </c>
      <c r="K766" t="s">
        <v>135</v>
      </c>
      <c r="L766">
        <v>19140</v>
      </c>
      <c r="M766" t="s">
        <v>136</v>
      </c>
      <c r="N766" t="s">
        <v>3911</v>
      </c>
      <c r="O766" t="s">
        <v>28</v>
      </c>
      <c r="P766" t="s">
        <v>60</v>
      </c>
      <c r="Q766" t="s">
        <v>3912</v>
      </c>
      <c r="R766" s="9">
        <v>3.3119999999999998</v>
      </c>
      <c r="S766" s="9">
        <f>train[[#This Row],[Sales]]*20%</f>
        <v>0.66239999999999999</v>
      </c>
    </row>
    <row r="767" spans="1:19" x14ac:dyDescent="0.3">
      <c r="A767">
        <v>766</v>
      </c>
      <c r="B767" t="s">
        <v>4431</v>
      </c>
      <c r="C767" t="s">
        <v>4754</v>
      </c>
      <c r="D767" t="s">
        <v>4872</v>
      </c>
      <c r="E767" t="s">
        <v>46</v>
      </c>
      <c r="F767" t="s">
        <v>4432</v>
      </c>
      <c r="G767" t="s">
        <v>4433</v>
      </c>
      <c r="H767" t="s">
        <v>22</v>
      </c>
      <c r="I767" t="s">
        <v>23</v>
      </c>
      <c r="J767" t="s">
        <v>2191</v>
      </c>
      <c r="K767" t="s">
        <v>126</v>
      </c>
      <c r="L767">
        <v>68104</v>
      </c>
      <c r="M767" t="s">
        <v>94</v>
      </c>
      <c r="N767" t="s">
        <v>2189</v>
      </c>
      <c r="O767" t="s">
        <v>63</v>
      </c>
      <c r="P767" t="s">
        <v>64</v>
      </c>
      <c r="Q767" t="s">
        <v>4740</v>
      </c>
      <c r="R767" s="9">
        <v>2479.96</v>
      </c>
      <c r="S767" s="9">
        <f>train[[#This Row],[Sales]]*20%</f>
        <v>495.99200000000002</v>
      </c>
    </row>
    <row r="768" spans="1:19" x14ac:dyDescent="0.3">
      <c r="A768">
        <v>767</v>
      </c>
      <c r="B768" t="s">
        <v>4434</v>
      </c>
      <c r="C768" t="s">
        <v>140</v>
      </c>
      <c r="D768" t="s">
        <v>3314</v>
      </c>
      <c r="E768" t="s">
        <v>46</v>
      </c>
      <c r="F768" t="s">
        <v>4435</v>
      </c>
      <c r="G768" t="s">
        <v>4436</v>
      </c>
      <c r="H768" t="s">
        <v>22</v>
      </c>
      <c r="I768" t="s">
        <v>23</v>
      </c>
      <c r="J768" t="s">
        <v>74</v>
      </c>
      <c r="K768" t="s">
        <v>2312</v>
      </c>
      <c r="L768">
        <v>3301</v>
      </c>
      <c r="M768" t="s">
        <v>136</v>
      </c>
      <c r="N768" t="s">
        <v>579</v>
      </c>
      <c r="O768" t="s">
        <v>41</v>
      </c>
      <c r="P768" t="s">
        <v>65</v>
      </c>
      <c r="Q768" t="s">
        <v>580</v>
      </c>
      <c r="R768" s="9">
        <v>68.62</v>
      </c>
      <c r="S768" s="9">
        <f>train[[#This Row],[Sales]]*20%</f>
        <v>13.724000000000002</v>
      </c>
    </row>
    <row r="769" spans="1:19" x14ac:dyDescent="0.3">
      <c r="A769">
        <v>768</v>
      </c>
      <c r="B769" t="s">
        <v>4437</v>
      </c>
      <c r="C769" t="s">
        <v>3187</v>
      </c>
      <c r="D769" t="s">
        <v>4834</v>
      </c>
      <c r="E769" t="s">
        <v>46</v>
      </c>
      <c r="F769" t="s">
        <v>4438</v>
      </c>
      <c r="G769" t="s">
        <v>4439</v>
      </c>
      <c r="H769" t="s">
        <v>22</v>
      </c>
      <c r="I769" t="s">
        <v>23</v>
      </c>
      <c r="J769" t="s">
        <v>690</v>
      </c>
      <c r="K769" t="s">
        <v>691</v>
      </c>
      <c r="L769">
        <v>71203</v>
      </c>
      <c r="M769" t="s">
        <v>26</v>
      </c>
      <c r="N769" t="s">
        <v>2525</v>
      </c>
      <c r="O769" t="s">
        <v>63</v>
      </c>
      <c r="P769" t="s">
        <v>153</v>
      </c>
      <c r="Q769" t="s">
        <v>2526</v>
      </c>
      <c r="R769" s="9">
        <v>659.9</v>
      </c>
      <c r="S769" s="9">
        <f>train[[#This Row],[Sales]]*20%</f>
        <v>131.97999999999999</v>
      </c>
    </row>
    <row r="770" spans="1:19" x14ac:dyDescent="0.3">
      <c r="A770">
        <v>769</v>
      </c>
      <c r="B770" t="s">
        <v>4440</v>
      </c>
      <c r="C770" t="s">
        <v>4896</v>
      </c>
      <c r="D770" t="s">
        <v>830</v>
      </c>
      <c r="E770" t="s">
        <v>46</v>
      </c>
      <c r="F770" t="s">
        <v>4441</v>
      </c>
      <c r="G770" t="s">
        <v>4442</v>
      </c>
      <c r="H770" t="s">
        <v>22</v>
      </c>
      <c r="I770" t="s">
        <v>23</v>
      </c>
      <c r="J770" t="s">
        <v>3449</v>
      </c>
      <c r="K770" t="s">
        <v>75</v>
      </c>
      <c r="L770">
        <v>27604</v>
      </c>
      <c r="M770" t="s">
        <v>26</v>
      </c>
      <c r="N770" t="s">
        <v>3119</v>
      </c>
      <c r="O770" t="s">
        <v>28</v>
      </c>
      <c r="P770" t="s">
        <v>60</v>
      </c>
      <c r="Q770" t="s">
        <v>3953</v>
      </c>
      <c r="R770" s="9">
        <v>46.152000000000001</v>
      </c>
      <c r="S770" s="9">
        <f>train[[#This Row],[Sales]]*20%</f>
        <v>9.2304000000000013</v>
      </c>
    </row>
    <row r="771" spans="1:19" x14ac:dyDescent="0.3">
      <c r="A771">
        <v>770</v>
      </c>
      <c r="B771" t="s">
        <v>4443</v>
      </c>
      <c r="C771" t="s">
        <v>4747</v>
      </c>
      <c r="D771" t="s">
        <v>2412</v>
      </c>
      <c r="E771" t="s">
        <v>19</v>
      </c>
      <c r="F771" t="s">
        <v>4444</v>
      </c>
      <c r="G771" t="s">
        <v>4445</v>
      </c>
      <c r="H771" t="s">
        <v>36</v>
      </c>
      <c r="I771" t="s">
        <v>23</v>
      </c>
      <c r="J771" t="s">
        <v>1371</v>
      </c>
      <c r="K771" t="s">
        <v>50</v>
      </c>
      <c r="L771">
        <v>32216</v>
      </c>
      <c r="M771" t="s">
        <v>26</v>
      </c>
      <c r="N771" t="s">
        <v>3940</v>
      </c>
      <c r="O771" t="s">
        <v>28</v>
      </c>
      <c r="P771" t="s">
        <v>60</v>
      </c>
      <c r="Q771" t="s">
        <v>3941</v>
      </c>
      <c r="R771" s="9">
        <v>12.32</v>
      </c>
      <c r="S771" s="9">
        <f>train[[#This Row],[Sales]]*20%</f>
        <v>2.4640000000000004</v>
      </c>
    </row>
    <row r="772" spans="1:19" x14ac:dyDescent="0.3">
      <c r="A772">
        <v>771</v>
      </c>
      <c r="B772" t="s">
        <v>4446</v>
      </c>
      <c r="C772" t="s">
        <v>1541</v>
      </c>
      <c r="D772" t="s">
        <v>4612</v>
      </c>
      <c r="E772" t="s">
        <v>46</v>
      </c>
      <c r="F772" t="s">
        <v>4447</v>
      </c>
      <c r="G772" t="s">
        <v>4448</v>
      </c>
      <c r="H772" t="s">
        <v>22</v>
      </c>
      <c r="I772" t="s">
        <v>23</v>
      </c>
      <c r="J772" t="s">
        <v>37</v>
      </c>
      <c r="K772" t="s">
        <v>38</v>
      </c>
      <c r="L772">
        <v>90036</v>
      </c>
      <c r="M772" t="s">
        <v>39</v>
      </c>
      <c r="N772" t="s">
        <v>4449</v>
      </c>
      <c r="O772" t="s">
        <v>63</v>
      </c>
      <c r="P772" t="s">
        <v>64</v>
      </c>
      <c r="Q772" t="s">
        <v>4450</v>
      </c>
      <c r="R772" s="9">
        <v>57.567999999999998</v>
      </c>
      <c r="S772" s="9">
        <f>train[[#This Row],[Sales]]*20%</f>
        <v>11.5136</v>
      </c>
    </row>
    <row r="773" spans="1:19" x14ac:dyDescent="0.3">
      <c r="A773">
        <v>772</v>
      </c>
      <c r="B773" t="s">
        <v>4451</v>
      </c>
      <c r="C773" t="s">
        <v>4657</v>
      </c>
      <c r="D773" t="s">
        <v>4869</v>
      </c>
      <c r="E773" t="s">
        <v>178</v>
      </c>
      <c r="F773" t="s">
        <v>4452</v>
      </c>
      <c r="G773" t="s">
        <v>4453</v>
      </c>
      <c r="H773" t="s">
        <v>36</v>
      </c>
      <c r="I773" t="s">
        <v>23</v>
      </c>
      <c r="J773" t="s">
        <v>4333</v>
      </c>
      <c r="K773" t="s">
        <v>1268</v>
      </c>
      <c r="L773">
        <v>2920</v>
      </c>
      <c r="M773" t="s">
        <v>136</v>
      </c>
      <c r="N773" t="s">
        <v>3859</v>
      </c>
      <c r="O773" t="s">
        <v>41</v>
      </c>
      <c r="P773" t="s">
        <v>54</v>
      </c>
      <c r="Q773" t="s">
        <v>3860</v>
      </c>
      <c r="R773" s="9">
        <v>42.76</v>
      </c>
      <c r="S773" s="9">
        <f>train[[#This Row],[Sales]]*20%</f>
        <v>8.5519999999999996</v>
      </c>
    </row>
    <row r="774" spans="1:19" x14ac:dyDescent="0.3">
      <c r="A774">
        <v>773</v>
      </c>
      <c r="B774" t="s">
        <v>4454</v>
      </c>
      <c r="C774" t="s">
        <v>2336</v>
      </c>
      <c r="D774" t="s">
        <v>285</v>
      </c>
      <c r="E774" t="s">
        <v>46</v>
      </c>
      <c r="F774" t="s">
        <v>4455</v>
      </c>
      <c r="G774" t="s">
        <v>4456</v>
      </c>
      <c r="H774" t="s">
        <v>22</v>
      </c>
      <c r="I774" t="s">
        <v>23</v>
      </c>
      <c r="J774" t="s">
        <v>2205</v>
      </c>
      <c r="K774" t="s">
        <v>102</v>
      </c>
      <c r="L774">
        <v>53209</v>
      </c>
      <c r="M774" t="s">
        <v>94</v>
      </c>
      <c r="N774" t="s">
        <v>1185</v>
      </c>
      <c r="O774" t="s">
        <v>41</v>
      </c>
      <c r="P774" t="s">
        <v>62</v>
      </c>
      <c r="Q774" t="s">
        <v>1186</v>
      </c>
      <c r="R774" s="9">
        <v>57.75</v>
      </c>
      <c r="S774" s="9">
        <f>train[[#This Row],[Sales]]*20%</f>
        <v>11.55</v>
      </c>
    </row>
    <row r="775" spans="1:19" x14ac:dyDescent="0.3">
      <c r="A775">
        <v>774</v>
      </c>
      <c r="B775" t="s">
        <v>4457</v>
      </c>
      <c r="C775" t="s">
        <v>3474</v>
      </c>
      <c r="D775" t="s">
        <v>4810</v>
      </c>
      <c r="E775" t="s">
        <v>46</v>
      </c>
      <c r="F775" t="s">
        <v>4458</v>
      </c>
      <c r="G775" t="s">
        <v>4459</v>
      </c>
      <c r="H775" t="s">
        <v>91</v>
      </c>
      <c r="I775" t="s">
        <v>23</v>
      </c>
      <c r="J775" t="s">
        <v>2512</v>
      </c>
      <c r="K775" t="s">
        <v>302</v>
      </c>
      <c r="L775">
        <v>23464</v>
      </c>
      <c r="M775" t="s">
        <v>26</v>
      </c>
      <c r="N775" t="s">
        <v>2915</v>
      </c>
      <c r="O775" t="s">
        <v>63</v>
      </c>
      <c r="P775" t="s">
        <v>153</v>
      </c>
      <c r="Q775" t="s">
        <v>2916</v>
      </c>
      <c r="R775" s="9">
        <v>53.25</v>
      </c>
      <c r="S775" s="9">
        <f>train[[#This Row],[Sales]]*20%</f>
        <v>10.65</v>
      </c>
    </row>
    <row r="776" spans="1:19" x14ac:dyDescent="0.3">
      <c r="A776">
        <v>775</v>
      </c>
      <c r="B776" t="s">
        <v>4460</v>
      </c>
      <c r="C776" t="s">
        <v>3956</v>
      </c>
      <c r="D776" t="s">
        <v>4461</v>
      </c>
      <c r="E776" t="s">
        <v>178</v>
      </c>
      <c r="F776" t="s">
        <v>4462</v>
      </c>
      <c r="G776" t="s">
        <v>4463</v>
      </c>
      <c r="H776" t="s">
        <v>36</v>
      </c>
      <c r="I776" t="s">
        <v>23</v>
      </c>
      <c r="J776" t="s">
        <v>37</v>
      </c>
      <c r="K776" t="s">
        <v>38</v>
      </c>
      <c r="L776">
        <v>90045</v>
      </c>
      <c r="M776" t="s">
        <v>39</v>
      </c>
      <c r="N776" t="s">
        <v>4194</v>
      </c>
      <c r="O776" t="s">
        <v>28</v>
      </c>
      <c r="P776" t="s">
        <v>52</v>
      </c>
      <c r="Q776" t="s">
        <v>4195</v>
      </c>
      <c r="R776" s="9">
        <v>161.28</v>
      </c>
      <c r="S776" s="9">
        <f>train[[#This Row],[Sales]]*20%</f>
        <v>32.256</v>
      </c>
    </row>
    <row r="777" spans="1:19" x14ac:dyDescent="0.3">
      <c r="A777">
        <v>776</v>
      </c>
      <c r="B777" t="s">
        <v>4464</v>
      </c>
      <c r="C777" t="s">
        <v>2017</v>
      </c>
      <c r="D777" t="s">
        <v>2840</v>
      </c>
      <c r="E777" t="s">
        <v>19</v>
      </c>
      <c r="F777" t="s">
        <v>4465</v>
      </c>
      <c r="G777" t="s">
        <v>4466</v>
      </c>
      <c r="H777" t="s">
        <v>36</v>
      </c>
      <c r="I777" t="s">
        <v>23</v>
      </c>
      <c r="J777" t="s">
        <v>256</v>
      </c>
      <c r="K777" t="s">
        <v>257</v>
      </c>
      <c r="L777">
        <v>10035</v>
      </c>
      <c r="M777" t="s">
        <v>136</v>
      </c>
      <c r="N777" t="s">
        <v>3954</v>
      </c>
      <c r="O777" t="s">
        <v>41</v>
      </c>
      <c r="P777" t="s">
        <v>65</v>
      </c>
      <c r="Q777" t="s">
        <v>3955</v>
      </c>
      <c r="R777" s="9">
        <v>34.247999999999998</v>
      </c>
      <c r="S777" s="9">
        <f>train[[#This Row],[Sales]]*20%</f>
        <v>6.8495999999999997</v>
      </c>
    </row>
    <row r="778" spans="1:19" x14ac:dyDescent="0.3">
      <c r="A778">
        <v>777</v>
      </c>
      <c r="B778" t="s">
        <v>4467</v>
      </c>
      <c r="C778" t="s">
        <v>4468</v>
      </c>
      <c r="D778" t="s">
        <v>2440</v>
      </c>
      <c r="E778" t="s">
        <v>46</v>
      </c>
      <c r="F778" t="s">
        <v>4469</v>
      </c>
      <c r="G778" t="s">
        <v>4470</v>
      </c>
      <c r="H778" t="s">
        <v>91</v>
      </c>
      <c r="I778" t="s">
        <v>23</v>
      </c>
      <c r="J778" t="s">
        <v>1327</v>
      </c>
      <c r="K778" t="s">
        <v>25</v>
      </c>
      <c r="L778">
        <v>40214</v>
      </c>
      <c r="M778" t="s">
        <v>26</v>
      </c>
      <c r="N778" t="s">
        <v>59</v>
      </c>
      <c r="O778" t="s">
        <v>28</v>
      </c>
      <c r="P778" t="s">
        <v>60</v>
      </c>
      <c r="Q778" t="s">
        <v>61</v>
      </c>
      <c r="R778" s="9">
        <v>20.94</v>
      </c>
      <c r="S778" s="9">
        <f>train[[#This Row],[Sales]]*20%</f>
        <v>4.1880000000000006</v>
      </c>
    </row>
    <row r="779" spans="1:19" x14ac:dyDescent="0.3">
      <c r="A779">
        <v>778</v>
      </c>
      <c r="B779" t="s">
        <v>4471</v>
      </c>
      <c r="C779" t="s">
        <v>1457</v>
      </c>
      <c r="D779" t="s">
        <v>4289</v>
      </c>
      <c r="E779" t="s">
        <v>46</v>
      </c>
      <c r="F779" t="s">
        <v>4472</v>
      </c>
      <c r="G779" t="s">
        <v>4473</v>
      </c>
      <c r="H779" t="s">
        <v>36</v>
      </c>
      <c r="I779" t="s">
        <v>23</v>
      </c>
      <c r="J779" t="s">
        <v>288</v>
      </c>
      <c r="K779" t="s">
        <v>197</v>
      </c>
      <c r="L779">
        <v>60653</v>
      </c>
      <c r="M779" t="s">
        <v>94</v>
      </c>
      <c r="N779" t="s">
        <v>601</v>
      </c>
      <c r="O779" t="s">
        <v>41</v>
      </c>
      <c r="P779" t="s">
        <v>62</v>
      </c>
      <c r="Q779" t="s">
        <v>602</v>
      </c>
      <c r="R779" s="9">
        <v>5.3040000000000003</v>
      </c>
      <c r="S779" s="9">
        <f>train[[#This Row],[Sales]]*20%</f>
        <v>1.0608000000000002</v>
      </c>
    </row>
    <row r="780" spans="1:19" x14ac:dyDescent="0.3">
      <c r="A780">
        <v>779</v>
      </c>
      <c r="B780" t="s">
        <v>4474</v>
      </c>
      <c r="C780" t="s">
        <v>4898</v>
      </c>
      <c r="D780" t="s">
        <v>4759</v>
      </c>
      <c r="E780" t="s">
        <v>178</v>
      </c>
      <c r="F780" t="s">
        <v>4475</v>
      </c>
      <c r="G780" t="s">
        <v>4476</v>
      </c>
      <c r="H780" t="s">
        <v>36</v>
      </c>
      <c r="I780" t="s">
        <v>23</v>
      </c>
      <c r="J780" t="s">
        <v>118</v>
      </c>
      <c r="K780" t="s">
        <v>38</v>
      </c>
      <c r="L780">
        <v>94109</v>
      </c>
      <c r="M780" t="s">
        <v>39</v>
      </c>
      <c r="N780" t="s">
        <v>59</v>
      </c>
      <c r="O780" t="s">
        <v>28</v>
      </c>
      <c r="P780" t="s">
        <v>60</v>
      </c>
      <c r="Q780" t="s">
        <v>61</v>
      </c>
      <c r="R780" s="9">
        <v>41.88</v>
      </c>
      <c r="S780" s="9">
        <f>train[[#This Row],[Sales]]*20%</f>
        <v>8.3760000000000012</v>
      </c>
    </row>
    <row r="781" spans="1:19" x14ac:dyDescent="0.3">
      <c r="A781">
        <v>780</v>
      </c>
      <c r="B781" t="s">
        <v>4477</v>
      </c>
      <c r="C781" t="s">
        <v>193</v>
      </c>
      <c r="D781" t="s">
        <v>208</v>
      </c>
      <c r="E781" t="s">
        <v>46</v>
      </c>
      <c r="F781" t="s">
        <v>4478</v>
      </c>
      <c r="G781" t="s">
        <v>4479</v>
      </c>
      <c r="H781" t="s">
        <v>36</v>
      </c>
      <c r="I781" t="s">
        <v>23</v>
      </c>
      <c r="J781" t="s">
        <v>1016</v>
      </c>
      <c r="K781" t="s">
        <v>751</v>
      </c>
      <c r="L781">
        <v>8701</v>
      </c>
      <c r="M781" t="s">
        <v>136</v>
      </c>
      <c r="N781" t="s">
        <v>4077</v>
      </c>
      <c r="O781" t="s">
        <v>28</v>
      </c>
      <c r="P781" t="s">
        <v>60</v>
      </c>
      <c r="Q781" t="s">
        <v>4078</v>
      </c>
      <c r="R781" s="9">
        <v>47.4</v>
      </c>
      <c r="S781" s="9">
        <f>train[[#This Row],[Sales]]*20%</f>
        <v>9.48</v>
      </c>
    </row>
    <row r="782" spans="1:19" x14ac:dyDescent="0.3">
      <c r="A782">
        <v>781</v>
      </c>
      <c r="B782" t="s">
        <v>4480</v>
      </c>
      <c r="C782" t="s">
        <v>627</v>
      </c>
      <c r="D782" t="s">
        <v>2524</v>
      </c>
      <c r="E782" t="s">
        <v>178</v>
      </c>
      <c r="F782" t="s">
        <v>4481</v>
      </c>
      <c r="G782" t="s">
        <v>4482</v>
      </c>
      <c r="H782" t="s">
        <v>22</v>
      </c>
      <c r="I782" t="s">
        <v>23</v>
      </c>
      <c r="J782" t="s">
        <v>537</v>
      </c>
      <c r="K782" t="s">
        <v>38</v>
      </c>
      <c r="L782">
        <v>95661</v>
      </c>
      <c r="M782" t="s">
        <v>39</v>
      </c>
      <c r="N782" t="s">
        <v>969</v>
      </c>
      <c r="O782" t="s">
        <v>41</v>
      </c>
      <c r="P782" t="s">
        <v>65</v>
      </c>
      <c r="Q782" t="s">
        <v>970</v>
      </c>
      <c r="R782" s="9">
        <v>8.32</v>
      </c>
      <c r="S782" s="9">
        <f>train[[#This Row],[Sales]]*20%</f>
        <v>1.6640000000000001</v>
      </c>
    </row>
    <row r="783" spans="1:19" x14ac:dyDescent="0.3">
      <c r="A783">
        <v>782</v>
      </c>
      <c r="B783" t="s">
        <v>4483</v>
      </c>
      <c r="C783" t="s">
        <v>1629</v>
      </c>
      <c r="D783" t="s">
        <v>1451</v>
      </c>
      <c r="E783" t="s">
        <v>46</v>
      </c>
      <c r="F783" t="s">
        <v>4484</v>
      </c>
      <c r="G783" t="s">
        <v>4485</v>
      </c>
      <c r="H783" t="s">
        <v>22</v>
      </c>
      <c r="I783" t="s">
        <v>23</v>
      </c>
      <c r="J783" t="s">
        <v>471</v>
      </c>
      <c r="K783" t="s">
        <v>1139</v>
      </c>
      <c r="L783">
        <v>31907</v>
      </c>
      <c r="M783" t="s">
        <v>26</v>
      </c>
      <c r="N783" t="s">
        <v>3846</v>
      </c>
      <c r="O783" t="s">
        <v>41</v>
      </c>
      <c r="P783" t="s">
        <v>65</v>
      </c>
      <c r="Q783" t="s">
        <v>3847</v>
      </c>
      <c r="R783" s="9">
        <v>36.4</v>
      </c>
      <c r="S783" s="9">
        <f>train[[#This Row],[Sales]]*20%</f>
        <v>7.28</v>
      </c>
    </row>
    <row r="784" spans="1:19" x14ac:dyDescent="0.3">
      <c r="A784">
        <v>783</v>
      </c>
      <c r="B784" t="s">
        <v>4486</v>
      </c>
      <c r="C784" t="s">
        <v>4666</v>
      </c>
      <c r="D784" t="s">
        <v>2192</v>
      </c>
      <c r="E784" t="s">
        <v>46</v>
      </c>
      <c r="F784" t="s">
        <v>4487</v>
      </c>
      <c r="G784" t="s">
        <v>4488</v>
      </c>
      <c r="H784" t="s">
        <v>36</v>
      </c>
      <c r="I784" t="s">
        <v>23</v>
      </c>
      <c r="J784" t="s">
        <v>1488</v>
      </c>
      <c r="K784" t="s">
        <v>93</v>
      </c>
      <c r="L784">
        <v>77340</v>
      </c>
      <c r="M784" t="s">
        <v>94</v>
      </c>
      <c r="N784" t="s">
        <v>4184</v>
      </c>
      <c r="O784" t="s">
        <v>63</v>
      </c>
      <c r="P784" t="s">
        <v>64</v>
      </c>
      <c r="Q784" t="s">
        <v>4185</v>
      </c>
      <c r="R784" s="9">
        <v>719.952</v>
      </c>
      <c r="S784" s="9">
        <f>train[[#This Row],[Sales]]*20%</f>
        <v>143.99039999999999</v>
      </c>
    </row>
    <row r="785" spans="1:19" x14ac:dyDescent="0.3">
      <c r="A785">
        <v>784</v>
      </c>
      <c r="B785" t="s">
        <v>4489</v>
      </c>
      <c r="C785" t="s">
        <v>1532</v>
      </c>
      <c r="D785" t="s">
        <v>3269</v>
      </c>
      <c r="E785" t="s">
        <v>46</v>
      </c>
      <c r="F785" t="s">
        <v>4490</v>
      </c>
      <c r="G785" t="s">
        <v>4491</v>
      </c>
      <c r="H785" t="s">
        <v>36</v>
      </c>
      <c r="I785" t="s">
        <v>23</v>
      </c>
      <c r="J785" t="s">
        <v>1488</v>
      </c>
      <c r="K785" t="s">
        <v>337</v>
      </c>
      <c r="L785">
        <v>35810</v>
      </c>
      <c r="M785" t="s">
        <v>26</v>
      </c>
      <c r="N785" t="s">
        <v>4357</v>
      </c>
      <c r="O785" t="s">
        <v>41</v>
      </c>
      <c r="P785" t="s">
        <v>62</v>
      </c>
      <c r="Q785" t="s">
        <v>4358</v>
      </c>
      <c r="R785" s="9">
        <v>19.559999999999999</v>
      </c>
      <c r="S785" s="9">
        <f>train[[#This Row],[Sales]]*20%</f>
        <v>3.9119999999999999</v>
      </c>
    </row>
    <row r="786" spans="1:19" x14ac:dyDescent="0.3">
      <c r="A786">
        <v>785</v>
      </c>
      <c r="B786" t="s">
        <v>4492</v>
      </c>
      <c r="C786" t="s">
        <v>1547</v>
      </c>
      <c r="D786" t="s">
        <v>4220</v>
      </c>
      <c r="E786" t="s">
        <v>46</v>
      </c>
      <c r="F786" t="s">
        <v>4493</v>
      </c>
      <c r="G786" t="s">
        <v>4494</v>
      </c>
      <c r="H786" t="s">
        <v>91</v>
      </c>
      <c r="I786" t="s">
        <v>23</v>
      </c>
      <c r="J786" t="s">
        <v>1023</v>
      </c>
      <c r="K786" t="s">
        <v>302</v>
      </c>
      <c r="L786">
        <v>22204</v>
      </c>
      <c r="M786" t="s">
        <v>26</v>
      </c>
      <c r="N786" t="s">
        <v>1387</v>
      </c>
      <c r="O786" t="s">
        <v>28</v>
      </c>
      <c r="P786" t="s">
        <v>60</v>
      </c>
      <c r="Q786" t="s">
        <v>1388</v>
      </c>
      <c r="R786" s="9">
        <v>61.1</v>
      </c>
      <c r="S786" s="9">
        <f>train[[#This Row],[Sales]]*20%</f>
        <v>12.22</v>
      </c>
    </row>
    <row r="787" spans="1:19" x14ac:dyDescent="0.3">
      <c r="A787">
        <v>786</v>
      </c>
      <c r="B787" t="s">
        <v>4495</v>
      </c>
      <c r="C787" t="s">
        <v>4053</v>
      </c>
      <c r="D787" t="s">
        <v>4897</v>
      </c>
      <c r="E787" t="s">
        <v>46</v>
      </c>
      <c r="F787" t="s">
        <v>4496</v>
      </c>
      <c r="G787" t="s">
        <v>4497</v>
      </c>
      <c r="H787" t="s">
        <v>36</v>
      </c>
      <c r="I787" t="s">
        <v>23</v>
      </c>
      <c r="J787" t="s">
        <v>288</v>
      </c>
      <c r="K787" t="s">
        <v>197</v>
      </c>
      <c r="L787">
        <v>60623</v>
      </c>
      <c r="M787" t="s">
        <v>94</v>
      </c>
      <c r="N787" t="s">
        <v>280</v>
      </c>
      <c r="O787" t="s">
        <v>41</v>
      </c>
      <c r="P787" t="s">
        <v>77</v>
      </c>
      <c r="Q787" t="s">
        <v>281</v>
      </c>
      <c r="R787" s="9">
        <v>156.512</v>
      </c>
      <c r="S787" s="9">
        <f>train[[#This Row],[Sales]]*20%</f>
        <v>31.302400000000002</v>
      </c>
    </row>
    <row r="788" spans="1:19" x14ac:dyDescent="0.3">
      <c r="A788">
        <v>787</v>
      </c>
      <c r="B788" t="s">
        <v>4498</v>
      </c>
      <c r="C788" t="s">
        <v>3475</v>
      </c>
      <c r="D788" t="s">
        <v>1433</v>
      </c>
      <c r="E788" t="s">
        <v>46</v>
      </c>
      <c r="F788" t="s">
        <v>4499</v>
      </c>
      <c r="G788" t="s">
        <v>4500</v>
      </c>
      <c r="H788" t="s">
        <v>91</v>
      </c>
      <c r="I788" t="s">
        <v>23</v>
      </c>
      <c r="J788" t="s">
        <v>2831</v>
      </c>
      <c r="K788" t="s">
        <v>38</v>
      </c>
      <c r="L788">
        <v>93727</v>
      </c>
      <c r="M788" t="s">
        <v>39</v>
      </c>
      <c r="N788" t="s">
        <v>3678</v>
      </c>
      <c r="O788" t="s">
        <v>41</v>
      </c>
      <c r="P788" t="s">
        <v>77</v>
      </c>
      <c r="Q788" t="s">
        <v>3679</v>
      </c>
      <c r="R788" s="9">
        <v>45.68</v>
      </c>
      <c r="S788" s="9">
        <f>train[[#This Row],[Sales]]*20%</f>
        <v>9.136000000000001</v>
      </c>
    </row>
    <row r="789" spans="1:19" x14ac:dyDescent="0.3">
      <c r="A789">
        <v>788</v>
      </c>
      <c r="B789" t="s">
        <v>4501</v>
      </c>
      <c r="C789" t="s">
        <v>4762</v>
      </c>
      <c r="D789" t="s">
        <v>4883</v>
      </c>
      <c r="E789" t="s">
        <v>46</v>
      </c>
      <c r="F789" t="s">
        <v>4502</v>
      </c>
      <c r="G789" t="s">
        <v>4503</v>
      </c>
      <c r="H789" t="s">
        <v>91</v>
      </c>
      <c r="I789" t="s">
        <v>23</v>
      </c>
      <c r="J789" t="s">
        <v>134</v>
      </c>
      <c r="K789" t="s">
        <v>135</v>
      </c>
      <c r="L789">
        <v>19143</v>
      </c>
      <c r="M789" t="s">
        <v>136</v>
      </c>
      <c r="N789" t="s">
        <v>2580</v>
      </c>
      <c r="O789" t="s">
        <v>41</v>
      </c>
      <c r="P789" t="s">
        <v>65</v>
      </c>
      <c r="Q789" t="s">
        <v>2581</v>
      </c>
      <c r="R789" s="9">
        <v>18.312000000000001</v>
      </c>
      <c r="S789" s="9">
        <f>train[[#This Row],[Sales]]*20%</f>
        <v>3.6624000000000003</v>
      </c>
    </row>
    <row r="790" spans="1:19" x14ac:dyDescent="0.3">
      <c r="A790">
        <v>789</v>
      </c>
      <c r="B790" t="s">
        <v>4504</v>
      </c>
      <c r="C790" t="s">
        <v>3067</v>
      </c>
      <c r="D790" t="s">
        <v>4811</v>
      </c>
      <c r="E790" t="s">
        <v>178</v>
      </c>
      <c r="F790" t="s">
        <v>4505</v>
      </c>
      <c r="G790" t="s">
        <v>4506</v>
      </c>
      <c r="H790" t="s">
        <v>36</v>
      </c>
      <c r="I790" t="s">
        <v>23</v>
      </c>
      <c r="J790" t="s">
        <v>134</v>
      </c>
      <c r="K790" t="s">
        <v>135</v>
      </c>
      <c r="L790">
        <v>19140</v>
      </c>
      <c r="M790" t="s">
        <v>136</v>
      </c>
      <c r="N790" t="s">
        <v>4243</v>
      </c>
      <c r="O790" t="s">
        <v>41</v>
      </c>
      <c r="P790" t="s">
        <v>62</v>
      </c>
      <c r="Q790" t="s">
        <v>4244</v>
      </c>
      <c r="R790" s="9">
        <v>16.52</v>
      </c>
      <c r="S790" s="9">
        <f>train[[#This Row],[Sales]]*20%</f>
        <v>3.3040000000000003</v>
      </c>
    </row>
    <row r="791" spans="1:19" x14ac:dyDescent="0.3">
      <c r="A791">
        <v>790</v>
      </c>
      <c r="B791" t="s">
        <v>4507</v>
      </c>
      <c r="C791" t="s">
        <v>4545</v>
      </c>
      <c r="D791" t="s">
        <v>788</v>
      </c>
      <c r="E791" t="s">
        <v>19</v>
      </c>
      <c r="F791" t="s">
        <v>4508</v>
      </c>
      <c r="G791" t="s">
        <v>4509</v>
      </c>
      <c r="H791" t="s">
        <v>91</v>
      </c>
      <c r="I791" t="s">
        <v>23</v>
      </c>
      <c r="J791" t="s">
        <v>1933</v>
      </c>
      <c r="K791" t="s">
        <v>464</v>
      </c>
      <c r="L791">
        <v>52601</v>
      </c>
      <c r="M791" t="s">
        <v>94</v>
      </c>
      <c r="N791" t="s">
        <v>3239</v>
      </c>
      <c r="O791" t="s">
        <v>41</v>
      </c>
      <c r="P791" t="s">
        <v>165</v>
      </c>
      <c r="Q791" t="s">
        <v>3240</v>
      </c>
      <c r="R791" s="9">
        <v>7.28</v>
      </c>
      <c r="S791" s="9">
        <f>train[[#This Row],[Sales]]*20%</f>
        <v>1.4560000000000002</v>
      </c>
    </row>
    <row r="792" spans="1:19" x14ac:dyDescent="0.3">
      <c r="A792">
        <v>791</v>
      </c>
      <c r="B792" t="s">
        <v>4510</v>
      </c>
      <c r="C792" t="s">
        <v>4523</v>
      </c>
      <c r="D792" t="s">
        <v>2720</v>
      </c>
      <c r="E792" t="s">
        <v>46</v>
      </c>
      <c r="F792" t="s">
        <v>4511</v>
      </c>
      <c r="G792" t="s">
        <v>4512</v>
      </c>
      <c r="H792" t="s">
        <v>22</v>
      </c>
      <c r="I792" t="s">
        <v>23</v>
      </c>
      <c r="J792" t="s">
        <v>4513</v>
      </c>
      <c r="K792" t="s">
        <v>197</v>
      </c>
      <c r="L792">
        <v>60004</v>
      </c>
      <c r="M792" t="s">
        <v>94</v>
      </c>
      <c r="N792" t="s">
        <v>1700</v>
      </c>
      <c r="O792" t="s">
        <v>41</v>
      </c>
      <c r="P792" t="s">
        <v>62</v>
      </c>
      <c r="Q792" t="s">
        <v>1701</v>
      </c>
      <c r="R792" s="9">
        <v>14.112</v>
      </c>
      <c r="S792" s="9">
        <f>train[[#This Row],[Sales]]*20%</f>
        <v>2.8224</v>
      </c>
    </row>
    <row r="793" spans="1:19" x14ac:dyDescent="0.3">
      <c r="A793">
        <v>792</v>
      </c>
      <c r="B793" t="s">
        <v>4514</v>
      </c>
      <c r="C793" t="s">
        <v>2084</v>
      </c>
      <c r="D793" t="s">
        <v>1800</v>
      </c>
      <c r="E793" t="s">
        <v>19</v>
      </c>
      <c r="F793" t="s">
        <v>4515</v>
      </c>
      <c r="G793" t="s">
        <v>4516</v>
      </c>
      <c r="H793" t="s">
        <v>22</v>
      </c>
      <c r="I793" t="s">
        <v>23</v>
      </c>
      <c r="J793" t="s">
        <v>3289</v>
      </c>
      <c r="K793" t="s">
        <v>472</v>
      </c>
      <c r="L793">
        <v>44240</v>
      </c>
      <c r="M793" t="s">
        <v>136</v>
      </c>
      <c r="N793" t="s">
        <v>3555</v>
      </c>
      <c r="O793" t="s">
        <v>41</v>
      </c>
      <c r="P793" t="s">
        <v>66</v>
      </c>
      <c r="Q793" t="s">
        <v>3556</v>
      </c>
      <c r="R793" s="9">
        <v>48.36</v>
      </c>
      <c r="S793" s="9">
        <f>train[[#This Row],[Sales]]*20%</f>
        <v>9.6720000000000006</v>
      </c>
    </row>
    <row r="794" spans="1:19" x14ac:dyDescent="0.3">
      <c r="A794">
        <v>793</v>
      </c>
      <c r="B794" t="s">
        <v>4517</v>
      </c>
      <c r="C794" t="s">
        <v>4895</v>
      </c>
      <c r="D794" t="s">
        <v>4815</v>
      </c>
      <c r="E794" t="s">
        <v>178</v>
      </c>
      <c r="F794" t="s">
        <v>4518</v>
      </c>
      <c r="G794" t="s">
        <v>4519</v>
      </c>
      <c r="H794" t="s">
        <v>22</v>
      </c>
      <c r="I794" t="s">
        <v>23</v>
      </c>
      <c r="J794" t="s">
        <v>570</v>
      </c>
      <c r="K794" t="s">
        <v>472</v>
      </c>
      <c r="L794">
        <v>43055</v>
      </c>
      <c r="M794" t="s">
        <v>136</v>
      </c>
      <c r="N794" t="s">
        <v>855</v>
      </c>
      <c r="O794" t="s">
        <v>63</v>
      </c>
      <c r="P794" t="s">
        <v>153</v>
      </c>
      <c r="Q794" t="s">
        <v>4670</v>
      </c>
      <c r="R794" s="9">
        <v>132.52000000000001</v>
      </c>
      <c r="S794" s="9">
        <f>train[[#This Row],[Sales]]*20%</f>
        <v>26.504000000000005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5B1EF-86CB-4499-BEB7-A7D979CFA5CA}">
  <dimension ref="A1:R794"/>
  <sheetViews>
    <sheetView topLeftCell="I17" workbookViewId="0">
      <selection activeCell="Q30" sqref="Q30"/>
    </sheetView>
  </sheetViews>
  <sheetFormatPr defaultRowHeight="14.4" x14ac:dyDescent="0.3"/>
  <cols>
    <col min="2" max="2" width="15.109375" customWidth="1"/>
    <col min="3" max="3" width="10.33203125" customWidth="1"/>
    <col min="4" max="4" width="10.44140625" customWidth="1"/>
    <col min="5" max="5" width="14" customWidth="1"/>
    <col min="6" max="6" width="19.21875" customWidth="1"/>
    <col min="7" max="7" width="24" customWidth="1"/>
    <col min="8" max="8" width="14.88671875" customWidth="1"/>
    <col min="14" max="14" width="23" customWidth="1"/>
    <col min="15" max="15" width="16.5546875" customWidth="1"/>
    <col min="16" max="16" width="17.6640625" customWidth="1"/>
    <col min="17" max="17" width="55.77734375" customWidth="1"/>
    <col min="18" max="18" width="18.109375" customWidth="1"/>
    <col min="19" max="19" width="21.10937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v>
      </c>
      <c r="B2" t="s">
        <v>18</v>
      </c>
      <c r="C2" s="1">
        <v>42958</v>
      </c>
      <c r="D2" s="1">
        <v>43050</v>
      </c>
      <c r="E2" t="s">
        <v>19</v>
      </c>
      <c r="F2" t="s">
        <v>20</v>
      </c>
      <c r="G2" t="s">
        <v>21</v>
      </c>
      <c r="H2" t="s">
        <v>22</v>
      </c>
      <c r="I2" t="s">
        <v>23</v>
      </c>
      <c r="J2" t="s">
        <v>24</v>
      </c>
      <c r="K2" t="s">
        <v>25</v>
      </c>
      <c r="L2">
        <v>42420</v>
      </c>
      <c r="M2" t="s">
        <v>26</v>
      </c>
      <c r="N2" t="s">
        <v>27</v>
      </c>
      <c r="O2" t="s">
        <v>28</v>
      </c>
      <c r="P2" t="s">
        <v>29</v>
      </c>
      <c r="Q2" t="s">
        <v>30</v>
      </c>
      <c r="R2">
        <v>261.95999999999998</v>
      </c>
    </row>
    <row r="3" spans="1:18" x14ac:dyDescent="0.3">
      <c r="A3">
        <v>3</v>
      </c>
      <c r="B3" t="s">
        <v>32</v>
      </c>
      <c r="C3" s="1">
        <v>43075</v>
      </c>
      <c r="D3" t="s">
        <v>33</v>
      </c>
      <c r="E3" t="s">
        <v>19</v>
      </c>
      <c r="F3" t="s">
        <v>34</v>
      </c>
      <c r="G3" t="s">
        <v>35</v>
      </c>
      <c r="H3" t="s">
        <v>36</v>
      </c>
      <c r="I3" t="s">
        <v>23</v>
      </c>
      <c r="J3" t="s">
        <v>37</v>
      </c>
      <c r="K3" t="s">
        <v>38</v>
      </c>
      <c r="L3">
        <v>90036</v>
      </c>
      <c r="M3" t="s">
        <v>39</v>
      </c>
      <c r="N3" t="s">
        <v>40</v>
      </c>
      <c r="O3" t="s">
        <v>41</v>
      </c>
      <c r="P3" t="s">
        <v>42</v>
      </c>
      <c r="Q3" t="s">
        <v>43</v>
      </c>
      <c r="R3">
        <v>14.62</v>
      </c>
    </row>
    <row r="4" spans="1:18" x14ac:dyDescent="0.3">
      <c r="A4">
        <v>4</v>
      </c>
      <c r="B4" t="s">
        <v>44</v>
      </c>
      <c r="C4" s="1">
        <v>42684</v>
      </c>
      <c r="D4" t="s">
        <v>45</v>
      </c>
      <c r="E4" t="s">
        <v>46</v>
      </c>
      <c r="F4" t="s">
        <v>47</v>
      </c>
      <c r="G4" t="s">
        <v>48</v>
      </c>
      <c r="H4" t="s">
        <v>22</v>
      </c>
      <c r="I4" t="s">
        <v>23</v>
      </c>
      <c r="J4" t="s">
        <v>49</v>
      </c>
      <c r="K4" t="s">
        <v>50</v>
      </c>
      <c r="L4">
        <v>33311</v>
      </c>
      <c r="M4" t="s">
        <v>26</v>
      </c>
      <c r="N4" t="s">
        <v>51</v>
      </c>
      <c r="O4" t="s">
        <v>28</v>
      </c>
      <c r="P4" t="s">
        <v>52</v>
      </c>
      <c r="Q4" t="s">
        <v>53</v>
      </c>
      <c r="R4">
        <v>957.57749999999999</v>
      </c>
    </row>
    <row r="5" spans="1:18" x14ac:dyDescent="0.3">
      <c r="A5">
        <v>6</v>
      </c>
      <c r="B5" t="s">
        <v>55</v>
      </c>
      <c r="C5" s="1">
        <v>42253</v>
      </c>
      <c r="D5" t="s">
        <v>56</v>
      </c>
      <c r="E5" t="s">
        <v>46</v>
      </c>
      <c r="F5" t="s">
        <v>57</v>
      </c>
      <c r="G5" t="s">
        <v>58</v>
      </c>
      <c r="H5" t="s">
        <v>22</v>
      </c>
      <c r="I5" t="s">
        <v>23</v>
      </c>
      <c r="J5" t="s">
        <v>37</v>
      </c>
      <c r="K5" t="s">
        <v>38</v>
      </c>
      <c r="L5">
        <v>90032</v>
      </c>
      <c r="M5" t="s">
        <v>39</v>
      </c>
      <c r="N5" t="s">
        <v>59</v>
      </c>
      <c r="O5" t="s">
        <v>28</v>
      </c>
      <c r="P5" t="s">
        <v>60</v>
      </c>
      <c r="Q5" t="s">
        <v>61</v>
      </c>
      <c r="R5">
        <v>48.86</v>
      </c>
    </row>
    <row r="6" spans="1:18" x14ac:dyDescent="0.3">
      <c r="A6">
        <v>13</v>
      </c>
      <c r="B6" t="s">
        <v>69</v>
      </c>
      <c r="C6" t="s">
        <v>70</v>
      </c>
      <c r="D6" t="s">
        <v>71</v>
      </c>
      <c r="E6" t="s">
        <v>46</v>
      </c>
      <c r="F6" t="s">
        <v>72</v>
      </c>
      <c r="G6" t="s">
        <v>73</v>
      </c>
      <c r="H6" t="s">
        <v>22</v>
      </c>
      <c r="I6" t="s">
        <v>23</v>
      </c>
      <c r="J6" t="s">
        <v>74</v>
      </c>
      <c r="K6" t="s">
        <v>75</v>
      </c>
      <c r="L6">
        <v>28027</v>
      </c>
      <c r="M6" t="s">
        <v>26</v>
      </c>
      <c r="N6" t="s">
        <v>76</v>
      </c>
      <c r="O6" t="s">
        <v>41</v>
      </c>
      <c r="P6" t="s">
        <v>77</v>
      </c>
      <c r="Q6" t="s">
        <v>78</v>
      </c>
      <c r="R6">
        <v>15.552</v>
      </c>
    </row>
    <row r="7" spans="1:18" x14ac:dyDescent="0.3">
      <c r="A7">
        <v>14</v>
      </c>
      <c r="B7" t="s">
        <v>79</v>
      </c>
      <c r="C7" s="1">
        <v>42867</v>
      </c>
      <c r="D7" s="1">
        <v>43020</v>
      </c>
      <c r="E7" t="s">
        <v>46</v>
      </c>
      <c r="F7" t="s">
        <v>80</v>
      </c>
      <c r="G7" t="s">
        <v>81</v>
      </c>
      <c r="H7" t="s">
        <v>22</v>
      </c>
      <c r="I7" t="s">
        <v>23</v>
      </c>
      <c r="J7" t="s">
        <v>82</v>
      </c>
      <c r="K7" t="s">
        <v>83</v>
      </c>
      <c r="L7">
        <v>98103</v>
      </c>
      <c r="M7" t="s">
        <v>39</v>
      </c>
      <c r="N7" t="s">
        <v>84</v>
      </c>
      <c r="O7" t="s">
        <v>41</v>
      </c>
      <c r="P7" t="s">
        <v>65</v>
      </c>
      <c r="Q7" t="s">
        <v>85</v>
      </c>
      <c r="R7">
        <v>407.976</v>
      </c>
    </row>
    <row r="8" spans="1:18" x14ac:dyDescent="0.3">
      <c r="A8">
        <v>15</v>
      </c>
      <c r="B8" t="s">
        <v>86</v>
      </c>
      <c r="C8" t="s">
        <v>87</v>
      </c>
      <c r="D8" t="s">
        <v>88</v>
      </c>
      <c r="E8" t="s">
        <v>46</v>
      </c>
      <c r="F8" t="s">
        <v>89</v>
      </c>
      <c r="G8" t="s">
        <v>90</v>
      </c>
      <c r="H8" t="s">
        <v>91</v>
      </c>
      <c r="I8" t="s">
        <v>23</v>
      </c>
      <c r="J8" t="s">
        <v>92</v>
      </c>
      <c r="K8" t="s">
        <v>93</v>
      </c>
      <c r="L8">
        <v>76106</v>
      </c>
      <c r="M8" t="s">
        <v>94</v>
      </c>
      <c r="N8" t="s">
        <v>95</v>
      </c>
      <c r="O8" t="s">
        <v>41</v>
      </c>
      <c r="P8" t="s">
        <v>66</v>
      </c>
      <c r="Q8" t="s">
        <v>96</v>
      </c>
      <c r="R8">
        <v>68.81</v>
      </c>
    </row>
    <row r="9" spans="1:18" x14ac:dyDescent="0.3">
      <c r="A9">
        <v>17</v>
      </c>
      <c r="B9" t="s">
        <v>97</v>
      </c>
      <c r="C9" s="1">
        <v>42319</v>
      </c>
      <c r="D9" t="s">
        <v>98</v>
      </c>
      <c r="E9" t="s">
        <v>46</v>
      </c>
      <c r="F9" t="s">
        <v>99</v>
      </c>
      <c r="G9" t="s">
        <v>100</v>
      </c>
      <c r="H9" t="s">
        <v>22</v>
      </c>
      <c r="I9" t="s">
        <v>23</v>
      </c>
      <c r="J9" t="s">
        <v>101</v>
      </c>
      <c r="K9" t="s">
        <v>102</v>
      </c>
      <c r="L9">
        <v>53711</v>
      </c>
      <c r="M9" t="s">
        <v>94</v>
      </c>
      <c r="N9" t="s">
        <v>103</v>
      </c>
      <c r="O9" t="s">
        <v>41</v>
      </c>
      <c r="P9" t="s">
        <v>54</v>
      </c>
      <c r="Q9" t="s">
        <v>104</v>
      </c>
      <c r="R9">
        <v>665.88</v>
      </c>
    </row>
    <row r="10" spans="1:18" x14ac:dyDescent="0.3">
      <c r="A10">
        <v>18</v>
      </c>
      <c r="B10" t="s">
        <v>105</v>
      </c>
      <c r="C10" t="s">
        <v>106</v>
      </c>
      <c r="D10" t="s">
        <v>107</v>
      </c>
      <c r="E10" t="s">
        <v>19</v>
      </c>
      <c r="F10" t="s">
        <v>108</v>
      </c>
      <c r="G10" t="s">
        <v>109</v>
      </c>
      <c r="H10" t="s">
        <v>22</v>
      </c>
      <c r="I10" t="s">
        <v>23</v>
      </c>
      <c r="J10" t="s">
        <v>110</v>
      </c>
      <c r="K10" t="s">
        <v>111</v>
      </c>
      <c r="L10">
        <v>84084</v>
      </c>
      <c r="M10" t="s">
        <v>39</v>
      </c>
      <c r="N10" t="s">
        <v>112</v>
      </c>
      <c r="O10" t="s">
        <v>41</v>
      </c>
      <c r="P10" t="s">
        <v>54</v>
      </c>
      <c r="Q10" t="s">
        <v>113</v>
      </c>
      <c r="R10">
        <v>55.5</v>
      </c>
    </row>
    <row r="11" spans="1:18" x14ac:dyDescent="0.3">
      <c r="A11">
        <v>19</v>
      </c>
      <c r="B11" t="s">
        <v>114</v>
      </c>
      <c r="C11" t="s">
        <v>115</v>
      </c>
      <c r="D11" s="1">
        <v>42013</v>
      </c>
      <c r="E11" t="s">
        <v>19</v>
      </c>
      <c r="F11" t="s">
        <v>116</v>
      </c>
      <c r="G11" t="s">
        <v>117</v>
      </c>
      <c r="H11" t="s">
        <v>22</v>
      </c>
      <c r="I11" t="s">
        <v>23</v>
      </c>
      <c r="J11" t="s">
        <v>118</v>
      </c>
      <c r="K11" t="s">
        <v>38</v>
      </c>
      <c r="L11">
        <v>94109</v>
      </c>
      <c r="M11" t="s">
        <v>39</v>
      </c>
      <c r="N11" t="s">
        <v>119</v>
      </c>
      <c r="O11" t="s">
        <v>41</v>
      </c>
      <c r="P11" t="s">
        <v>62</v>
      </c>
      <c r="Q11" t="s">
        <v>120</v>
      </c>
      <c r="R11">
        <v>8.56</v>
      </c>
    </row>
    <row r="12" spans="1:18" x14ac:dyDescent="0.3">
      <c r="A12">
        <v>22</v>
      </c>
      <c r="B12" t="s">
        <v>121</v>
      </c>
      <c r="C12" s="1">
        <v>42990</v>
      </c>
      <c r="D12" t="s">
        <v>122</v>
      </c>
      <c r="E12" t="s">
        <v>46</v>
      </c>
      <c r="F12" t="s">
        <v>123</v>
      </c>
      <c r="G12" t="s">
        <v>124</v>
      </c>
      <c r="H12" t="s">
        <v>36</v>
      </c>
      <c r="I12" t="s">
        <v>23</v>
      </c>
      <c r="J12" t="s">
        <v>125</v>
      </c>
      <c r="K12" t="s">
        <v>126</v>
      </c>
      <c r="L12">
        <v>68025</v>
      </c>
      <c r="M12" t="s">
        <v>94</v>
      </c>
      <c r="N12" t="s">
        <v>127</v>
      </c>
      <c r="O12" t="s">
        <v>41</v>
      </c>
      <c r="P12" t="s">
        <v>62</v>
      </c>
      <c r="Q12" t="s">
        <v>128</v>
      </c>
      <c r="R12">
        <v>19.46</v>
      </c>
    </row>
    <row r="13" spans="1:18" x14ac:dyDescent="0.3">
      <c r="A13">
        <v>24</v>
      </c>
      <c r="B13" t="s">
        <v>129</v>
      </c>
      <c r="C13" t="s">
        <v>130</v>
      </c>
      <c r="D13" t="s">
        <v>131</v>
      </c>
      <c r="E13" t="s">
        <v>19</v>
      </c>
      <c r="F13" t="s">
        <v>132</v>
      </c>
      <c r="G13" t="s">
        <v>133</v>
      </c>
      <c r="H13" t="s">
        <v>22</v>
      </c>
      <c r="I13" t="s">
        <v>23</v>
      </c>
      <c r="J13" t="s">
        <v>134</v>
      </c>
      <c r="K13" t="s">
        <v>135</v>
      </c>
      <c r="L13">
        <v>19140</v>
      </c>
      <c r="M13" t="s">
        <v>136</v>
      </c>
      <c r="N13" t="s">
        <v>137</v>
      </c>
      <c r="O13" t="s">
        <v>28</v>
      </c>
      <c r="P13" t="s">
        <v>31</v>
      </c>
      <c r="Q13" t="s">
        <v>138</v>
      </c>
      <c r="R13">
        <v>71.372</v>
      </c>
    </row>
    <row r="14" spans="1:18" x14ac:dyDescent="0.3">
      <c r="A14">
        <v>25</v>
      </c>
      <c r="B14" t="s">
        <v>139</v>
      </c>
      <c r="C14" t="s">
        <v>140</v>
      </c>
      <c r="D14" t="s">
        <v>141</v>
      </c>
      <c r="E14" t="s">
        <v>46</v>
      </c>
      <c r="F14" t="s">
        <v>142</v>
      </c>
      <c r="G14" t="s">
        <v>143</v>
      </c>
      <c r="H14" t="s">
        <v>22</v>
      </c>
      <c r="I14" t="s">
        <v>23</v>
      </c>
      <c r="J14" t="s">
        <v>144</v>
      </c>
      <c r="K14" t="s">
        <v>111</v>
      </c>
      <c r="L14">
        <v>84057</v>
      </c>
      <c r="M14" t="s">
        <v>39</v>
      </c>
      <c r="N14" t="s">
        <v>51</v>
      </c>
      <c r="O14" t="s">
        <v>28</v>
      </c>
      <c r="P14" t="s">
        <v>52</v>
      </c>
      <c r="Q14" t="s">
        <v>53</v>
      </c>
      <c r="R14">
        <v>1044.6300000000001</v>
      </c>
    </row>
    <row r="15" spans="1:18" x14ac:dyDescent="0.3">
      <c r="A15">
        <v>26</v>
      </c>
      <c r="B15" t="s">
        <v>145</v>
      </c>
      <c r="C15" t="s">
        <v>146</v>
      </c>
      <c r="D15" t="s">
        <v>147</v>
      </c>
      <c r="E15" t="s">
        <v>19</v>
      </c>
      <c r="F15" t="s">
        <v>148</v>
      </c>
      <c r="G15" t="s">
        <v>149</v>
      </c>
      <c r="H15" t="s">
        <v>22</v>
      </c>
      <c r="I15" t="s">
        <v>23</v>
      </c>
      <c r="J15" t="s">
        <v>37</v>
      </c>
      <c r="K15" t="s">
        <v>38</v>
      </c>
      <c r="L15">
        <v>90049</v>
      </c>
      <c r="M15" t="s">
        <v>39</v>
      </c>
      <c r="N15" t="s">
        <v>150</v>
      </c>
      <c r="O15" t="s">
        <v>41</v>
      </c>
      <c r="P15" t="s">
        <v>65</v>
      </c>
      <c r="Q15" t="s">
        <v>151</v>
      </c>
      <c r="R15">
        <v>11.648</v>
      </c>
    </row>
    <row r="16" spans="1:18" x14ac:dyDescent="0.3">
      <c r="A16">
        <v>28</v>
      </c>
      <c r="B16" t="s">
        <v>155</v>
      </c>
      <c r="C16" t="s">
        <v>156</v>
      </c>
      <c r="D16" t="s">
        <v>157</v>
      </c>
      <c r="E16" t="s">
        <v>46</v>
      </c>
      <c r="F16" t="s">
        <v>158</v>
      </c>
      <c r="G16" t="s">
        <v>159</v>
      </c>
      <c r="H16" t="s">
        <v>22</v>
      </c>
      <c r="I16" t="s">
        <v>23</v>
      </c>
      <c r="J16" t="s">
        <v>134</v>
      </c>
      <c r="K16" t="s">
        <v>135</v>
      </c>
      <c r="L16">
        <v>19140</v>
      </c>
      <c r="M16" t="s">
        <v>136</v>
      </c>
      <c r="N16" t="s">
        <v>160</v>
      </c>
      <c r="O16" t="s">
        <v>28</v>
      </c>
      <c r="P16" t="s">
        <v>29</v>
      </c>
      <c r="Q16" t="s">
        <v>161</v>
      </c>
      <c r="R16">
        <v>3083.43</v>
      </c>
    </row>
    <row r="17" spans="1:18" x14ac:dyDescent="0.3">
      <c r="A17">
        <v>35</v>
      </c>
      <c r="B17" t="s">
        <v>169</v>
      </c>
      <c r="C17" t="s">
        <v>170</v>
      </c>
      <c r="D17" t="s">
        <v>171</v>
      </c>
      <c r="E17" t="s">
        <v>19</v>
      </c>
      <c r="F17" t="s">
        <v>172</v>
      </c>
      <c r="G17" t="s">
        <v>173</v>
      </c>
      <c r="H17" t="s">
        <v>91</v>
      </c>
      <c r="I17" t="s">
        <v>23</v>
      </c>
      <c r="J17" t="s">
        <v>174</v>
      </c>
      <c r="K17" t="s">
        <v>93</v>
      </c>
      <c r="L17">
        <v>77095</v>
      </c>
      <c r="M17" t="s">
        <v>94</v>
      </c>
      <c r="N17" t="s">
        <v>175</v>
      </c>
      <c r="O17" t="s">
        <v>41</v>
      </c>
      <c r="P17" t="s">
        <v>77</v>
      </c>
      <c r="Q17" t="s">
        <v>176</v>
      </c>
      <c r="R17">
        <v>29.472000000000001</v>
      </c>
    </row>
    <row r="18" spans="1:18" x14ac:dyDescent="0.3">
      <c r="A18">
        <v>36</v>
      </c>
      <c r="B18" t="s">
        <v>177</v>
      </c>
      <c r="C18" s="1">
        <v>42959</v>
      </c>
      <c r="D18" s="1">
        <v>43020</v>
      </c>
      <c r="E18" t="s">
        <v>178</v>
      </c>
      <c r="F18" t="s">
        <v>179</v>
      </c>
      <c r="G18" t="s">
        <v>180</v>
      </c>
      <c r="H18" t="s">
        <v>36</v>
      </c>
      <c r="I18" t="s">
        <v>23</v>
      </c>
      <c r="J18" t="s">
        <v>181</v>
      </c>
      <c r="K18" t="s">
        <v>93</v>
      </c>
      <c r="L18">
        <v>75080</v>
      </c>
      <c r="M18" t="s">
        <v>94</v>
      </c>
      <c r="N18" t="s">
        <v>182</v>
      </c>
      <c r="O18" t="s">
        <v>63</v>
      </c>
      <c r="P18" t="s">
        <v>64</v>
      </c>
      <c r="Q18" t="s">
        <v>183</v>
      </c>
      <c r="R18">
        <v>1097.5440000000001</v>
      </c>
    </row>
    <row r="19" spans="1:18" x14ac:dyDescent="0.3">
      <c r="A19">
        <v>38</v>
      </c>
      <c r="B19" t="s">
        <v>184</v>
      </c>
      <c r="C19" t="s">
        <v>185</v>
      </c>
      <c r="D19" t="s">
        <v>186</v>
      </c>
      <c r="E19" t="s">
        <v>46</v>
      </c>
      <c r="F19" t="s">
        <v>187</v>
      </c>
      <c r="G19" t="s">
        <v>188</v>
      </c>
      <c r="H19" t="s">
        <v>91</v>
      </c>
      <c r="I19" t="s">
        <v>23</v>
      </c>
      <c r="J19" t="s">
        <v>174</v>
      </c>
      <c r="K19" t="s">
        <v>93</v>
      </c>
      <c r="L19">
        <v>77041</v>
      </c>
      <c r="M19" t="s">
        <v>94</v>
      </c>
      <c r="N19" t="s">
        <v>189</v>
      </c>
      <c r="O19" t="s">
        <v>41</v>
      </c>
      <c r="P19" t="s">
        <v>165</v>
      </c>
      <c r="Q19" t="s">
        <v>4521</v>
      </c>
      <c r="R19">
        <v>113.328</v>
      </c>
    </row>
    <row r="20" spans="1:18" x14ac:dyDescent="0.3">
      <c r="A20">
        <v>42</v>
      </c>
      <c r="B20" t="s">
        <v>192</v>
      </c>
      <c r="C20" s="1">
        <v>43382</v>
      </c>
      <c r="D20" t="s">
        <v>193</v>
      </c>
      <c r="E20" t="s">
        <v>46</v>
      </c>
      <c r="F20" t="s">
        <v>194</v>
      </c>
      <c r="G20" t="s">
        <v>195</v>
      </c>
      <c r="H20" t="s">
        <v>36</v>
      </c>
      <c r="I20" t="s">
        <v>23</v>
      </c>
      <c r="J20" t="s">
        <v>196</v>
      </c>
      <c r="K20" t="s">
        <v>197</v>
      </c>
      <c r="L20">
        <v>60540</v>
      </c>
      <c r="M20" t="s">
        <v>94</v>
      </c>
      <c r="N20" t="s">
        <v>198</v>
      </c>
      <c r="O20" t="s">
        <v>63</v>
      </c>
      <c r="P20" t="s">
        <v>64</v>
      </c>
      <c r="Q20" t="s">
        <v>199</v>
      </c>
      <c r="R20">
        <v>147.16800000000001</v>
      </c>
    </row>
    <row r="21" spans="1:18" x14ac:dyDescent="0.3">
      <c r="A21">
        <v>43</v>
      </c>
      <c r="B21" t="s">
        <v>200</v>
      </c>
      <c r="C21" t="s">
        <v>201</v>
      </c>
      <c r="D21" t="s">
        <v>202</v>
      </c>
      <c r="E21" t="s">
        <v>46</v>
      </c>
      <c r="F21" t="s">
        <v>203</v>
      </c>
      <c r="G21" t="s">
        <v>204</v>
      </c>
      <c r="H21" t="s">
        <v>36</v>
      </c>
      <c r="I21" t="s">
        <v>23</v>
      </c>
      <c r="J21" t="s">
        <v>37</v>
      </c>
      <c r="K21" t="s">
        <v>38</v>
      </c>
      <c r="L21">
        <v>90049</v>
      </c>
      <c r="M21" t="s">
        <v>39</v>
      </c>
      <c r="N21" t="s">
        <v>205</v>
      </c>
      <c r="O21" t="s">
        <v>41</v>
      </c>
      <c r="P21" t="s">
        <v>54</v>
      </c>
      <c r="Q21" t="s">
        <v>206</v>
      </c>
      <c r="R21">
        <v>77.88</v>
      </c>
    </row>
    <row r="22" spans="1:18" x14ac:dyDescent="0.3">
      <c r="A22">
        <v>44</v>
      </c>
      <c r="B22" t="s">
        <v>207</v>
      </c>
      <c r="C22" t="s">
        <v>208</v>
      </c>
      <c r="D22" t="s">
        <v>209</v>
      </c>
      <c r="E22" t="s">
        <v>46</v>
      </c>
      <c r="F22" t="s">
        <v>210</v>
      </c>
      <c r="G22" t="s">
        <v>211</v>
      </c>
      <c r="H22" t="s">
        <v>36</v>
      </c>
      <c r="I22" t="s">
        <v>23</v>
      </c>
      <c r="J22" t="s">
        <v>212</v>
      </c>
      <c r="K22" t="s">
        <v>50</v>
      </c>
      <c r="L22">
        <v>32935</v>
      </c>
      <c r="M22" t="s">
        <v>26</v>
      </c>
      <c r="N22" t="s">
        <v>213</v>
      </c>
      <c r="O22" t="s">
        <v>41</v>
      </c>
      <c r="P22" t="s">
        <v>54</v>
      </c>
      <c r="Q22" t="s">
        <v>214</v>
      </c>
      <c r="R22">
        <v>95.616</v>
      </c>
    </row>
    <row r="23" spans="1:18" x14ac:dyDescent="0.3">
      <c r="A23">
        <v>45</v>
      </c>
      <c r="B23" t="s">
        <v>215</v>
      </c>
      <c r="C23" s="1">
        <v>43042</v>
      </c>
      <c r="D23" t="s">
        <v>216</v>
      </c>
      <c r="E23" t="s">
        <v>178</v>
      </c>
      <c r="F23" t="s">
        <v>217</v>
      </c>
      <c r="G23" t="s">
        <v>218</v>
      </c>
      <c r="H23" t="s">
        <v>36</v>
      </c>
      <c r="I23" t="s">
        <v>23</v>
      </c>
      <c r="J23" t="s">
        <v>219</v>
      </c>
      <c r="K23" t="s">
        <v>220</v>
      </c>
      <c r="L23">
        <v>55122</v>
      </c>
      <c r="M23" t="s">
        <v>94</v>
      </c>
      <c r="N23" t="s">
        <v>221</v>
      </c>
      <c r="O23" t="s">
        <v>63</v>
      </c>
      <c r="P23" t="s">
        <v>153</v>
      </c>
      <c r="Q23" t="s">
        <v>222</v>
      </c>
      <c r="R23">
        <v>45.98</v>
      </c>
    </row>
    <row r="24" spans="1:18" x14ac:dyDescent="0.3">
      <c r="A24">
        <v>47</v>
      </c>
      <c r="B24" t="s">
        <v>223</v>
      </c>
      <c r="C24" t="s">
        <v>224</v>
      </c>
      <c r="D24" t="s">
        <v>225</v>
      </c>
      <c r="E24" t="s">
        <v>19</v>
      </c>
      <c r="F24" t="s">
        <v>226</v>
      </c>
      <c r="G24" t="s">
        <v>227</v>
      </c>
      <c r="H24" t="s">
        <v>22</v>
      </c>
      <c r="I24" t="s">
        <v>23</v>
      </c>
      <c r="J24" t="s">
        <v>228</v>
      </c>
      <c r="K24" t="s">
        <v>229</v>
      </c>
      <c r="L24">
        <v>48185</v>
      </c>
      <c r="M24" t="s">
        <v>94</v>
      </c>
      <c r="N24" t="s">
        <v>230</v>
      </c>
      <c r="O24" t="s">
        <v>41</v>
      </c>
      <c r="P24" t="s">
        <v>54</v>
      </c>
      <c r="Q24" t="s">
        <v>231</v>
      </c>
      <c r="R24">
        <v>211.96</v>
      </c>
    </row>
    <row r="25" spans="1:18" x14ac:dyDescent="0.3">
      <c r="A25">
        <v>48</v>
      </c>
      <c r="B25" t="s">
        <v>232</v>
      </c>
      <c r="C25" t="s">
        <v>233</v>
      </c>
      <c r="D25" t="s">
        <v>234</v>
      </c>
      <c r="E25" t="s">
        <v>46</v>
      </c>
      <c r="F25" t="s">
        <v>235</v>
      </c>
      <c r="G25" t="s">
        <v>236</v>
      </c>
      <c r="H25" t="s">
        <v>22</v>
      </c>
      <c r="I25" t="s">
        <v>23</v>
      </c>
      <c r="J25" t="s">
        <v>237</v>
      </c>
      <c r="K25" t="s">
        <v>238</v>
      </c>
      <c r="L25">
        <v>19901</v>
      </c>
      <c r="M25" t="s">
        <v>136</v>
      </c>
      <c r="N25" t="s">
        <v>239</v>
      </c>
      <c r="O25" t="s">
        <v>63</v>
      </c>
      <c r="P25" t="s">
        <v>153</v>
      </c>
      <c r="Q25" t="s">
        <v>240</v>
      </c>
      <c r="R25">
        <v>45</v>
      </c>
    </row>
    <row r="26" spans="1:18" x14ac:dyDescent="0.3">
      <c r="A26">
        <v>50</v>
      </c>
      <c r="B26" t="s">
        <v>243</v>
      </c>
      <c r="C26" t="s">
        <v>244</v>
      </c>
      <c r="D26" t="s">
        <v>245</v>
      </c>
      <c r="E26" t="s">
        <v>46</v>
      </c>
      <c r="F26" t="s">
        <v>246</v>
      </c>
      <c r="G26" t="s">
        <v>247</v>
      </c>
      <c r="H26" t="s">
        <v>22</v>
      </c>
      <c r="I26" t="s">
        <v>23</v>
      </c>
      <c r="J26" t="s">
        <v>248</v>
      </c>
      <c r="K26" t="s">
        <v>249</v>
      </c>
      <c r="L26">
        <v>47150</v>
      </c>
      <c r="M26" t="s">
        <v>94</v>
      </c>
      <c r="N26" t="s">
        <v>250</v>
      </c>
      <c r="O26" t="s">
        <v>41</v>
      </c>
      <c r="P26" t="s">
        <v>65</v>
      </c>
      <c r="Q26" t="s">
        <v>251</v>
      </c>
      <c r="R26">
        <v>38.22</v>
      </c>
    </row>
    <row r="27" spans="1:18" x14ac:dyDescent="0.3">
      <c r="A27">
        <v>54</v>
      </c>
      <c r="B27" t="s">
        <v>252</v>
      </c>
      <c r="C27" s="1">
        <v>43051</v>
      </c>
      <c r="D27" t="s">
        <v>253</v>
      </c>
      <c r="E27" t="s">
        <v>46</v>
      </c>
      <c r="F27" t="s">
        <v>254</v>
      </c>
      <c r="G27" t="s">
        <v>255</v>
      </c>
      <c r="H27" t="s">
        <v>36</v>
      </c>
      <c r="I27" t="s">
        <v>23</v>
      </c>
      <c r="J27" t="s">
        <v>256</v>
      </c>
      <c r="K27" t="s">
        <v>257</v>
      </c>
      <c r="L27">
        <v>10024</v>
      </c>
      <c r="M27" t="s">
        <v>136</v>
      </c>
      <c r="N27" t="s">
        <v>258</v>
      </c>
      <c r="O27" t="s">
        <v>41</v>
      </c>
      <c r="P27" t="s">
        <v>259</v>
      </c>
      <c r="Q27" t="s">
        <v>260</v>
      </c>
      <c r="R27">
        <v>15.26</v>
      </c>
    </row>
    <row r="28" spans="1:18" x14ac:dyDescent="0.3">
      <c r="A28">
        <v>56</v>
      </c>
      <c r="B28" t="s">
        <v>261</v>
      </c>
      <c r="C28" t="s">
        <v>262</v>
      </c>
      <c r="D28" t="s">
        <v>263</v>
      </c>
      <c r="E28" t="s">
        <v>178</v>
      </c>
      <c r="F28" t="s">
        <v>264</v>
      </c>
      <c r="G28" t="s">
        <v>265</v>
      </c>
      <c r="H28" t="s">
        <v>22</v>
      </c>
      <c r="I28" t="s">
        <v>23</v>
      </c>
      <c r="J28" t="s">
        <v>266</v>
      </c>
      <c r="K28" t="s">
        <v>257</v>
      </c>
      <c r="L28">
        <v>12180</v>
      </c>
      <c r="M28" t="s">
        <v>136</v>
      </c>
      <c r="N28" t="s">
        <v>267</v>
      </c>
      <c r="O28" t="s">
        <v>41</v>
      </c>
      <c r="P28" t="s">
        <v>54</v>
      </c>
      <c r="Q28" t="s">
        <v>268</v>
      </c>
      <c r="R28">
        <v>208.56</v>
      </c>
    </row>
    <row r="29" spans="1:18" x14ac:dyDescent="0.3">
      <c r="A29">
        <v>63</v>
      </c>
      <c r="B29" t="s">
        <v>271</v>
      </c>
      <c r="C29" t="s">
        <v>272</v>
      </c>
      <c r="D29" t="s">
        <v>273</v>
      </c>
      <c r="E29" t="s">
        <v>46</v>
      </c>
      <c r="F29" t="s">
        <v>274</v>
      </c>
      <c r="G29" t="s">
        <v>275</v>
      </c>
      <c r="H29" t="s">
        <v>22</v>
      </c>
      <c r="I29" t="s">
        <v>23</v>
      </c>
      <c r="J29" t="s">
        <v>37</v>
      </c>
      <c r="K29" t="s">
        <v>38</v>
      </c>
      <c r="L29">
        <v>90004</v>
      </c>
      <c r="M29" t="s">
        <v>39</v>
      </c>
      <c r="N29" t="s">
        <v>276</v>
      </c>
      <c r="O29" t="s">
        <v>63</v>
      </c>
      <c r="P29" t="s">
        <v>153</v>
      </c>
      <c r="Q29" t="s">
        <v>277</v>
      </c>
      <c r="R29">
        <v>13.98</v>
      </c>
    </row>
    <row r="30" spans="1:18" x14ac:dyDescent="0.3">
      <c r="A30">
        <v>67</v>
      </c>
      <c r="B30" t="s">
        <v>284</v>
      </c>
      <c r="C30" t="s">
        <v>285</v>
      </c>
      <c r="D30" s="1">
        <v>42495</v>
      </c>
      <c r="E30" t="s">
        <v>46</v>
      </c>
      <c r="F30" t="s">
        <v>286</v>
      </c>
      <c r="G30" t="s">
        <v>287</v>
      </c>
      <c r="H30" t="s">
        <v>91</v>
      </c>
      <c r="I30" t="s">
        <v>23</v>
      </c>
      <c r="J30" t="s">
        <v>288</v>
      </c>
      <c r="K30" t="s">
        <v>197</v>
      </c>
      <c r="L30">
        <v>60610</v>
      </c>
      <c r="M30" t="s">
        <v>94</v>
      </c>
      <c r="N30" t="s">
        <v>289</v>
      </c>
      <c r="O30" t="s">
        <v>28</v>
      </c>
      <c r="P30" t="s">
        <v>31</v>
      </c>
      <c r="Q30" t="s">
        <v>290</v>
      </c>
      <c r="R30">
        <v>213.11500000000001</v>
      </c>
    </row>
    <row r="31" spans="1:18" x14ac:dyDescent="0.3">
      <c r="A31">
        <v>68</v>
      </c>
      <c r="B31" t="s">
        <v>291</v>
      </c>
      <c r="C31" s="1">
        <v>42136</v>
      </c>
      <c r="D31" s="1">
        <v>42289</v>
      </c>
      <c r="E31" t="s">
        <v>46</v>
      </c>
      <c r="F31" t="s">
        <v>292</v>
      </c>
      <c r="G31" t="s">
        <v>293</v>
      </c>
      <c r="H31" t="s">
        <v>36</v>
      </c>
      <c r="I31" t="s">
        <v>23</v>
      </c>
      <c r="J31" t="s">
        <v>294</v>
      </c>
      <c r="K31" t="s">
        <v>295</v>
      </c>
      <c r="L31">
        <v>85234</v>
      </c>
      <c r="M31" t="s">
        <v>39</v>
      </c>
      <c r="N31" t="s">
        <v>296</v>
      </c>
      <c r="O31" t="s">
        <v>41</v>
      </c>
      <c r="P31" t="s">
        <v>62</v>
      </c>
      <c r="Q31" t="s">
        <v>297</v>
      </c>
      <c r="R31">
        <v>1113.0239999999999</v>
      </c>
    </row>
    <row r="32" spans="1:18" x14ac:dyDescent="0.3">
      <c r="A32">
        <v>70</v>
      </c>
      <c r="B32" t="s">
        <v>298</v>
      </c>
      <c r="C32" s="1">
        <v>42831</v>
      </c>
      <c r="D32" s="1">
        <v>42892</v>
      </c>
      <c r="E32" t="s">
        <v>178</v>
      </c>
      <c r="F32" t="s">
        <v>299</v>
      </c>
      <c r="G32" t="s">
        <v>300</v>
      </c>
      <c r="H32" t="s">
        <v>22</v>
      </c>
      <c r="I32" t="s">
        <v>23</v>
      </c>
      <c r="J32" t="s">
        <v>301</v>
      </c>
      <c r="K32" t="s">
        <v>302</v>
      </c>
      <c r="L32">
        <v>22153</v>
      </c>
      <c r="M32" t="s">
        <v>26</v>
      </c>
      <c r="N32" t="s">
        <v>303</v>
      </c>
      <c r="O32" t="s">
        <v>41</v>
      </c>
      <c r="P32" t="s">
        <v>77</v>
      </c>
      <c r="Q32" t="s">
        <v>304</v>
      </c>
      <c r="R32">
        <v>75.88</v>
      </c>
    </row>
    <row r="33" spans="1:18" x14ac:dyDescent="0.3">
      <c r="A33">
        <v>71</v>
      </c>
      <c r="B33" t="s">
        <v>305</v>
      </c>
      <c r="C33" t="s">
        <v>306</v>
      </c>
      <c r="D33" t="s">
        <v>307</v>
      </c>
      <c r="E33" t="s">
        <v>46</v>
      </c>
      <c r="F33" t="s">
        <v>308</v>
      </c>
      <c r="G33" t="s">
        <v>309</v>
      </c>
      <c r="H33" t="s">
        <v>22</v>
      </c>
      <c r="I33" t="s">
        <v>23</v>
      </c>
      <c r="J33" t="s">
        <v>256</v>
      </c>
      <c r="K33" t="s">
        <v>257</v>
      </c>
      <c r="L33">
        <v>10009</v>
      </c>
      <c r="M33" t="s">
        <v>136</v>
      </c>
      <c r="N33" t="s">
        <v>310</v>
      </c>
      <c r="O33" t="s">
        <v>41</v>
      </c>
      <c r="P33" t="s">
        <v>65</v>
      </c>
      <c r="Q33" t="s">
        <v>311</v>
      </c>
      <c r="R33">
        <v>4.6159999999999997</v>
      </c>
    </row>
    <row r="34" spans="1:18" x14ac:dyDescent="0.3">
      <c r="A34">
        <v>73</v>
      </c>
      <c r="B34" t="s">
        <v>316</v>
      </c>
      <c r="C34" t="s">
        <v>317</v>
      </c>
      <c r="D34" s="1">
        <v>42405</v>
      </c>
      <c r="E34" t="s">
        <v>46</v>
      </c>
      <c r="F34" t="s">
        <v>318</v>
      </c>
      <c r="G34" t="s">
        <v>319</v>
      </c>
      <c r="H34" t="s">
        <v>22</v>
      </c>
      <c r="I34" t="s">
        <v>23</v>
      </c>
      <c r="J34" t="s">
        <v>320</v>
      </c>
      <c r="K34" t="s">
        <v>321</v>
      </c>
      <c r="L34">
        <v>38109</v>
      </c>
      <c r="M34" t="s">
        <v>26</v>
      </c>
      <c r="N34" t="s">
        <v>322</v>
      </c>
      <c r="O34" t="s">
        <v>28</v>
      </c>
      <c r="P34" t="s">
        <v>31</v>
      </c>
      <c r="Q34" t="s">
        <v>323</v>
      </c>
      <c r="R34">
        <v>831.93600000000004</v>
      </c>
    </row>
    <row r="35" spans="1:18" x14ac:dyDescent="0.3">
      <c r="A35">
        <v>76</v>
      </c>
      <c r="B35" t="s">
        <v>324</v>
      </c>
      <c r="C35" s="1">
        <v>43355</v>
      </c>
      <c r="D35" s="1">
        <v>43416</v>
      </c>
      <c r="E35" t="s">
        <v>178</v>
      </c>
      <c r="F35" t="s">
        <v>325</v>
      </c>
      <c r="G35" t="s">
        <v>326</v>
      </c>
      <c r="H35" t="s">
        <v>36</v>
      </c>
      <c r="I35" t="s">
        <v>23</v>
      </c>
      <c r="J35" t="s">
        <v>174</v>
      </c>
      <c r="K35" t="s">
        <v>93</v>
      </c>
      <c r="L35">
        <v>77041</v>
      </c>
      <c r="M35" t="s">
        <v>94</v>
      </c>
      <c r="N35" t="s">
        <v>327</v>
      </c>
      <c r="O35" t="s">
        <v>41</v>
      </c>
      <c r="P35" t="s">
        <v>65</v>
      </c>
      <c r="Q35" t="s">
        <v>328</v>
      </c>
      <c r="R35">
        <v>1.248</v>
      </c>
    </row>
    <row r="36" spans="1:18" x14ac:dyDescent="0.3">
      <c r="A36">
        <v>80</v>
      </c>
      <c r="B36" t="s">
        <v>332</v>
      </c>
      <c r="C36" s="1">
        <v>43075</v>
      </c>
      <c r="D36" t="s">
        <v>333</v>
      </c>
      <c r="E36" t="s">
        <v>178</v>
      </c>
      <c r="F36" t="s">
        <v>334</v>
      </c>
      <c r="G36" t="s">
        <v>335</v>
      </c>
      <c r="H36" t="s">
        <v>36</v>
      </c>
      <c r="I36" t="s">
        <v>23</v>
      </c>
      <c r="J36" t="s">
        <v>336</v>
      </c>
      <c r="K36" t="s">
        <v>337</v>
      </c>
      <c r="L36">
        <v>35601</v>
      </c>
      <c r="M36" t="s">
        <v>26</v>
      </c>
      <c r="N36" t="s">
        <v>338</v>
      </c>
      <c r="O36" t="s">
        <v>41</v>
      </c>
      <c r="P36" t="s">
        <v>66</v>
      </c>
      <c r="Q36" t="s">
        <v>339</v>
      </c>
      <c r="R36">
        <v>208.16</v>
      </c>
    </row>
    <row r="37" spans="1:18" x14ac:dyDescent="0.3">
      <c r="A37">
        <v>82</v>
      </c>
      <c r="B37" t="s">
        <v>340</v>
      </c>
      <c r="C37" s="1">
        <v>42348</v>
      </c>
      <c r="D37" t="s">
        <v>341</v>
      </c>
      <c r="E37" t="s">
        <v>46</v>
      </c>
      <c r="F37" t="s">
        <v>342</v>
      </c>
      <c r="G37" t="s">
        <v>343</v>
      </c>
      <c r="H37" t="s">
        <v>22</v>
      </c>
      <c r="I37" t="s">
        <v>23</v>
      </c>
      <c r="J37" t="s">
        <v>118</v>
      </c>
      <c r="K37" t="s">
        <v>38</v>
      </c>
      <c r="L37">
        <v>94122</v>
      </c>
      <c r="M37" t="s">
        <v>39</v>
      </c>
      <c r="N37" t="s">
        <v>344</v>
      </c>
      <c r="O37" t="s">
        <v>41</v>
      </c>
      <c r="P37" t="s">
        <v>62</v>
      </c>
      <c r="Q37" t="s">
        <v>345</v>
      </c>
      <c r="R37">
        <v>14.9</v>
      </c>
    </row>
    <row r="38" spans="1:18" x14ac:dyDescent="0.3">
      <c r="A38">
        <v>84</v>
      </c>
      <c r="B38" t="s">
        <v>346</v>
      </c>
      <c r="C38" s="1">
        <v>42438</v>
      </c>
      <c r="D38" s="1">
        <v>42591</v>
      </c>
      <c r="E38" t="s">
        <v>46</v>
      </c>
      <c r="F38" t="s">
        <v>347</v>
      </c>
      <c r="G38" t="s">
        <v>348</v>
      </c>
      <c r="H38" t="s">
        <v>36</v>
      </c>
      <c r="I38" t="s">
        <v>23</v>
      </c>
      <c r="J38" t="s">
        <v>349</v>
      </c>
      <c r="K38" t="s">
        <v>75</v>
      </c>
      <c r="L38">
        <v>27707</v>
      </c>
      <c r="M38" t="s">
        <v>26</v>
      </c>
      <c r="N38" t="s">
        <v>350</v>
      </c>
      <c r="O38" t="s">
        <v>41</v>
      </c>
      <c r="P38" t="s">
        <v>165</v>
      </c>
      <c r="Q38" t="s">
        <v>351</v>
      </c>
      <c r="R38">
        <v>200.98400000000001</v>
      </c>
    </row>
    <row r="39" spans="1:18" x14ac:dyDescent="0.3">
      <c r="A39">
        <v>85</v>
      </c>
      <c r="B39" t="s">
        <v>352</v>
      </c>
      <c r="C39" t="s">
        <v>353</v>
      </c>
      <c r="D39" t="s">
        <v>354</v>
      </c>
      <c r="E39" t="s">
        <v>178</v>
      </c>
      <c r="F39" t="s">
        <v>355</v>
      </c>
      <c r="G39" t="s">
        <v>356</v>
      </c>
      <c r="H39" t="s">
        <v>91</v>
      </c>
      <c r="I39" t="s">
        <v>23</v>
      </c>
      <c r="J39" t="s">
        <v>288</v>
      </c>
      <c r="K39" t="s">
        <v>197</v>
      </c>
      <c r="L39">
        <v>60623</v>
      </c>
      <c r="M39" t="s">
        <v>94</v>
      </c>
      <c r="N39" t="s">
        <v>357</v>
      </c>
      <c r="O39" t="s">
        <v>41</v>
      </c>
      <c r="P39" t="s">
        <v>54</v>
      </c>
      <c r="Q39" t="s">
        <v>358</v>
      </c>
      <c r="R39">
        <v>230.376</v>
      </c>
    </row>
    <row r="40" spans="1:18" x14ac:dyDescent="0.3">
      <c r="A40">
        <v>87</v>
      </c>
      <c r="B40" t="s">
        <v>360</v>
      </c>
      <c r="C40" t="s">
        <v>361</v>
      </c>
      <c r="D40" s="1">
        <v>43142</v>
      </c>
      <c r="E40" t="s">
        <v>46</v>
      </c>
      <c r="F40" t="s">
        <v>362</v>
      </c>
      <c r="G40" t="s">
        <v>363</v>
      </c>
      <c r="H40" t="s">
        <v>22</v>
      </c>
      <c r="I40" t="s">
        <v>23</v>
      </c>
      <c r="J40" t="s">
        <v>364</v>
      </c>
      <c r="K40" t="s">
        <v>220</v>
      </c>
      <c r="L40">
        <v>55901</v>
      </c>
      <c r="M40" t="s">
        <v>94</v>
      </c>
      <c r="N40" t="s">
        <v>365</v>
      </c>
      <c r="O40" t="s">
        <v>63</v>
      </c>
      <c r="P40" t="s">
        <v>153</v>
      </c>
      <c r="Q40" t="s">
        <v>366</v>
      </c>
      <c r="R40">
        <v>19.989999999999998</v>
      </c>
    </row>
    <row r="41" spans="1:18" x14ac:dyDescent="0.3">
      <c r="A41">
        <v>89</v>
      </c>
      <c r="B41" t="s">
        <v>367</v>
      </c>
      <c r="C41" s="1">
        <v>42859</v>
      </c>
      <c r="D41" s="1">
        <v>43012</v>
      </c>
      <c r="E41" t="s">
        <v>19</v>
      </c>
      <c r="F41" t="s">
        <v>368</v>
      </c>
      <c r="G41" t="s">
        <v>369</v>
      </c>
      <c r="H41" t="s">
        <v>91</v>
      </c>
      <c r="I41" t="s">
        <v>23</v>
      </c>
      <c r="J41" t="s">
        <v>174</v>
      </c>
      <c r="K41" t="s">
        <v>93</v>
      </c>
      <c r="L41">
        <v>77095</v>
      </c>
      <c r="M41" t="s">
        <v>94</v>
      </c>
      <c r="N41" t="s">
        <v>370</v>
      </c>
      <c r="O41" t="s">
        <v>41</v>
      </c>
      <c r="P41" t="s">
        <v>54</v>
      </c>
      <c r="Q41" t="s">
        <v>371</v>
      </c>
      <c r="R41">
        <v>158.36799999999999</v>
      </c>
    </row>
    <row r="42" spans="1:18" x14ac:dyDescent="0.3">
      <c r="A42">
        <v>90</v>
      </c>
      <c r="B42" t="s">
        <v>372</v>
      </c>
      <c r="C42" t="s">
        <v>373</v>
      </c>
      <c r="D42" t="s">
        <v>374</v>
      </c>
      <c r="E42" t="s">
        <v>46</v>
      </c>
      <c r="F42" t="s">
        <v>375</v>
      </c>
      <c r="G42" t="s">
        <v>376</v>
      </c>
      <c r="H42" t="s">
        <v>36</v>
      </c>
      <c r="I42" t="s">
        <v>23</v>
      </c>
      <c r="J42" t="s">
        <v>37</v>
      </c>
      <c r="K42" t="s">
        <v>38</v>
      </c>
      <c r="L42">
        <v>90036</v>
      </c>
      <c r="M42" t="s">
        <v>39</v>
      </c>
      <c r="N42" t="s">
        <v>377</v>
      </c>
      <c r="O42" t="s">
        <v>41</v>
      </c>
      <c r="P42" t="s">
        <v>62</v>
      </c>
      <c r="Q42" t="s">
        <v>378</v>
      </c>
      <c r="R42">
        <v>20.100000000000001</v>
      </c>
    </row>
    <row r="43" spans="1:18" x14ac:dyDescent="0.3">
      <c r="A43">
        <v>93</v>
      </c>
      <c r="B43" t="s">
        <v>379</v>
      </c>
      <c r="C43" t="s">
        <v>380</v>
      </c>
      <c r="D43" s="1">
        <v>42492</v>
      </c>
      <c r="E43" t="s">
        <v>19</v>
      </c>
      <c r="F43" t="s">
        <v>381</v>
      </c>
      <c r="G43" t="s">
        <v>382</v>
      </c>
      <c r="H43" t="s">
        <v>22</v>
      </c>
      <c r="I43" t="s">
        <v>23</v>
      </c>
      <c r="J43" t="s">
        <v>383</v>
      </c>
      <c r="K43" t="s">
        <v>220</v>
      </c>
      <c r="L43">
        <v>55407</v>
      </c>
      <c r="M43" t="s">
        <v>94</v>
      </c>
      <c r="N43" t="s">
        <v>384</v>
      </c>
      <c r="O43" t="s">
        <v>41</v>
      </c>
      <c r="P43" t="s">
        <v>77</v>
      </c>
      <c r="Q43" t="s">
        <v>385</v>
      </c>
      <c r="R43">
        <v>12.96</v>
      </c>
    </row>
    <row r="44" spans="1:18" x14ac:dyDescent="0.3">
      <c r="A44">
        <v>96</v>
      </c>
      <c r="B44" t="s">
        <v>386</v>
      </c>
      <c r="C44" s="1">
        <v>43262</v>
      </c>
      <c r="D44" s="1">
        <v>43445</v>
      </c>
      <c r="E44" t="s">
        <v>46</v>
      </c>
      <c r="F44" t="s">
        <v>387</v>
      </c>
      <c r="G44" t="s">
        <v>388</v>
      </c>
      <c r="H44" t="s">
        <v>91</v>
      </c>
      <c r="I44" t="s">
        <v>23</v>
      </c>
      <c r="J44" t="s">
        <v>389</v>
      </c>
      <c r="K44" t="s">
        <v>390</v>
      </c>
      <c r="L44">
        <v>97206</v>
      </c>
      <c r="M44" t="s">
        <v>39</v>
      </c>
      <c r="N44" t="s">
        <v>391</v>
      </c>
      <c r="O44" t="s">
        <v>41</v>
      </c>
      <c r="P44" t="s">
        <v>65</v>
      </c>
      <c r="Q44" t="s">
        <v>392</v>
      </c>
      <c r="R44">
        <v>5.6820000000000004</v>
      </c>
    </row>
    <row r="45" spans="1:18" x14ac:dyDescent="0.3">
      <c r="A45">
        <v>97</v>
      </c>
      <c r="B45" t="s">
        <v>393</v>
      </c>
      <c r="C45" s="1">
        <v>43354</v>
      </c>
      <c r="D45" s="1">
        <v>43415</v>
      </c>
      <c r="E45" t="s">
        <v>19</v>
      </c>
      <c r="F45" t="s">
        <v>394</v>
      </c>
      <c r="G45" t="s">
        <v>395</v>
      </c>
      <c r="H45" t="s">
        <v>91</v>
      </c>
      <c r="I45" t="s">
        <v>23</v>
      </c>
      <c r="J45" t="s">
        <v>256</v>
      </c>
      <c r="K45" t="s">
        <v>257</v>
      </c>
      <c r="L45">
        <v>10009</v>
      </c>
      <c r="M45" t="s">
        <v>136</v>
      </c>
      <c r="N45" t="s">
        <v>396</v>
      </c>
      <c r="O45" t="s">
        <v>28</v>
      </c>
      <c r="P45" t="s">
        <v>60</v>
      </c>
      <c r="Q45" t="s">
        <v>397</v>
      </c>
      <c r="R45">
        <v>96.53</v>
      </c>
    </row>
    <row r="46" spans="1:18" x14ac:dyDescent="0.3">
      <c r="A46">
        <v>98</v>
      </c>
      <c r="B46" t="s">
        <v>398</v>
      </c>
      <c r="C46" t="s">
        <v>399</v>
      </c>
      <c r="D46" t="s">
        <v>400</v>
      </c>
      <c r="E46" t="s">
        <v>178</v>
      </c>
      <c r="F46" t="s">
        <v>401</v>
      </c>
      <c r="G46" t="s">
        <v>402</v>
      </c>
      <c r="H46" t="s">
        <v>22</v>
      </c>
      <c r="I46" t="s">
        <v>23</v>
      </c>
      <c r="J46" t="s">
        <v>118</v>
      </c>
      <c r="K46" t="s">
        <v>38</v>
      </c>
      <c r="L46">
        <v>94122</v>
      </c>
      <c r="M46" t="s">
        <v>39</v>
      </c>
      <c r="N46" t="s">
        <v>403</v>
      </c>
      <c r="O46" t="s">
        <v>41</v>
      </c>
      <c r="P46" t="s">
        <v>65</v>
      </c>
      <c r="Q46" t="s">
        <v>404</v>
      </c>
      <c r="R46">
        <v>51.311999999999998</v>
      </c>
    </row>
    <row r="47" spans="1:18" x14ac:dyDescent="0.3">
      <c r="A47">
        <v>99</v>
      </c>
      <c r="B47" t="s">
        <v>405</v>
      </c>
      <c r="C47" s="1">
        <v>42895</v>
      </c>
      <c r="D47" s="1">
        <v>43048</v>
      </c>
      <c r="E47" t="s">
        <v>46</v>
      </c>
      <c r="F47" t="s">
        <v>406</v>
      </c>
      <c r="G47" t="s">
        <v>407</v>
      </c>
      <c r="H47" t="s">
        <v>36</v>
      </c>
      <c r="I47" t="s">
        <v>23</v>
      </c>
      <c r="J47" t="s">
        <v>408</v>
      </c>
      <c r="K47" t="s">
        <v>220</v>
      </c>
      <c r="L47">
        <v>55106</v>
      </c>
      <c r="M47" t="s">
        <v>94</v>
      </c>
      <c r="N47" t="s">
        <v>409</v>
      </c>
      <c r="O47" t="s">
        <v>41</v>
      </c>
      <c r="P47" t="s">
        <v>66</v>
      </c>
      <c r="Q47" t="s">
        <v>410</v>
      </c>
      <c r="R47">
        <v>77.88</v>
      </c>
    </row>
    <row r="48" spans="1:18" x14ac:dyDescent="0.3">
      <c r="A48">
        <v>100</v>
      </c>
      <c r="B48" t="s">
        <v>411</v>
      </c>
      <c r="C48" t="s">
        <v>412</v>
      </c>
      <c r="D48" s="1">
        <v>42775</v>
      </c>
      <c r="E48" t="s">
        <v>46</v>
      </c>
      <c r="F48" t="s">
        <v>413</v>
      </c>
      <c r="G48" t="s">
        <v>414</v>
      </c>
      <c r="H48" t="s">
        <v>91</v>
      </c>
      <c r="I48" t="s">
        <v>23</v>
      </c>
      <c r="J48" t="s">
        <v>288</v>
      </c>
      <c r="K48" t="s">
        <v>197</v>
      </c>
      <c r="L48">
        <v>60610</v>
      </c>
      <c r="M48" t="s">
        <v>94</v>
      </c>
      <c r="N48" t="s">
        <v>415</v>
      </c>
      <c r="O48" t="s">
        <v>41</v>
      </c>
      <c r="P48" t="s">
        <v>77</v>
      </c>
      <c r="Q48" t="s">
        <v>416</v>
      </c>
      <c r="R48">
        <v>64.623999999999995</v>
      </c>
    </row>
    <row r="49" spans="1:18" x14ac:dyDescent="0.3">
      <c r="A49">
        <v>103</v>
      </c>
      <c r="B49" t="s">
        <v>419</v>
      </c>
      <c r="C49" s="1">
        <v>42747</v>
      </c>
      <c r="D49" s="1">
        <v>42837</v>
      </c>
      <c r="E49" t="s">
        <v>19</v>
      </c>
      <c r="F49" t="s">
        <v>420</v>
      </c>
      <c r="G49" t="s">
        <v>421</v>
      </c>
      <c r="H49" t="s">
        <v>22</v>
      </c>
      <c r="I49" t="s">
        <v>23</v>
      </c>
      <c r="J49" t="s">
        <v>364</v>
      </c>
      <c r="K49" t="s">
        <v>220</v>
      </c>
      <c r="L49">
        <v>55901</v>
      </c>
      <c r="M49" t="s">
        <v>94</v>
      </c>
      <c r="N49" t="s">
        <v>422</v>
      </c>
      <c r="O49" t="s">
        <v>41</v>
      </c>
      <c r="P49" t="s">
        <v>77</v>
      </c>
      <c r="Q49" t="s">
        <v>423</v>
      </c>
      <c r="R49">
        <v>23.92</v>
      </c>
    </row>
    <row r="50" spans="1:18" x14ac:dyDescent="0.3">
      <c r="A50">
        <v>104</v>
      </c>
      <c r="B50" t="s">
        <v>424</v>
      </c>
      <c r="C50" t="s">
        <v>425</v>
      </c>
      <c r="D50" t="s">
        <v>426</v>
      </c>
      <c r="E50" t="s">
        <v>46</v>
      </c>
      <c r="F50" t="s">
        <v>427</v>
      </c>
      <c r="G50" t="s">
        <v>428</v>
      </c>
      <c r="H50" t="s">
        <v>22</v>
      </c>
      <c r="I50" t="s">
        <v>23</v>
      </c>
      <c r="J50" t="s">
        <v>429</v>
      </c>
      <c r="K50" t="s">
        <v>430</v>
      </c>
      <c r="L50">
        <v>80013</v>
      </c>
      <c r="M50" t="s">
        <v>39</v>
      </c>
      <c r="N50" t="s">
        <v>431</v>
      </c>
      <c r="O50" t="s">
        <v>63</v>
      </c>
      <c r="P50" t="s">
        <v>153</v>
      </c>
      <c r="Q50" t="s">
        <v>432</v>
      </c>
      <c r="R50">
        <v>238.89599999999999</v>
      </c>
    </row>
    <row r="51" spans="1:18" x14ac:dyDescent="0.3">
      <c r="A51">
        <v>107</v>
      </c>
      <c r="B51" t="s">
        <v>435</v>
      </c>
      <c r="C51" t="s">
        <v>436</v>
      </c>
      <c r="D51" t="s">
        <v>437</v>
      </c>
      <c r="E51" t="s">
        <v>46</v>
      </c>
      <c r="F51" t="s">
        <v>438</v>
      </c>
      <c r="G51" t="s">
        <v>439</v>
      </c>
      <c r="H51" t="s">
        <v>22</v>
      </c>
      <c r="I51" t="s">
        <v>23</v>
      </c>
      <c r="J51" t="s">
        <v>440</v>
      </c>
      <c r="K51" t="s">
        <v>75</v>
      </c>
      <c r="L51">
        <v>28205</v>
      </c>
      <c r="M51" t="s">
        <v>26</v>
      </c>
      <c r="N51" t="s">
        <v>441</v>
      </c>
      <c r="O51" t="s">
        <v>63</v>
      </c>
      <c r="P51" t="s">
        <v>153</v>
      </c>
      <c r="Q51" t="s">
        <v>442</v>
      </c>
      <c r="R51">
        <v>74.111999999999995</v>
      </c>
    </row>
    <row r="52" spans="1:18" x14ac:dyDescent="0.3">
      <c r="A52">
        <v>110</v>
      </c>
      <c r="B52" t="s">
        <v>445</v>
      </c>
      <c r="C52" t="s">
        <v>446</v>
      </c>
      <c r="D52" t="s">
        <v>447</v>
      </c>
      <c r="E52" t="s">
        <v>46</v>
      </c>
      <c r="F52" t="s">
        <v>448</v>
      </c>
      <c r="G52" t="s">
        <v>449</v>
      </c>
      <c r="H52" t="s">
        <v>91</v>
      </c>
      <c r="I52" t="s">
        <v>23</v>
      </c>
      <c r="J52" t="s">
        <v>450</v>
      </c>
      <c r="K52" t="s">
        <v>197</v>
      </c>
      <c r="L52">
        <v>60462</v>
      </c>
      <c r="M52" t="s">
        <v>94</v>
      </c>
      <c r="N52" t="s">
        <v>451</v>
      </c>
      <c r="O52" t="s">
        <v>63</v>
      </c>
      <c r="P52" t="s">
        <v>153</v>
      </c>
      <c r="Q52" t="s">
        <v>452</v>
      </c>
      <c r="R52">
        <v>339.96</v>
      </c>
    </row>
    <row r="53" spans="1:18" x14ac:dyDescent="0.3">
      <c r="A53">
        <v>111</v>
      </c>
      <c r="B53" t="s">
        <v>453</v>
      </c>
      <c r="C53" t="s">
        <v>454</v>
      </c>
      <c r="D53" t="s">
        <v>455</v>
      </c>
      <c r="E53" t="s">
        <v>46</v>
      </c>
      <c r="F53" t="s">
        <v>456</v>
      </c>
      <c r="G53" t="s">
        <v>457</v>
      </c>
      <c r="H53" t="s">
        <v>36</v>
      </c>
      <c r="I53" t="s">
        <v>23</v>
      </c>
      <c r="J53" t="s">
        <v>256</v>
      </c>
      <c r="K53" t="s">
        <v>257</v>
      </c>
      <c r="L53">
        <v>10035</v>
      </c>
      <c r="M53" t="s">
        <v>136</v>
      </c>
      <c r="N53" t="s">
        <v>458</v>
      </c>
      <c r="O53" t="s">
        <v>28</v>
      </c>
      <c r="P53" t="s">
        <v>60</v>
      </c>
      <c r="Q53" t="s">
        <v>459</v>
      </c>
      <c r="R53">
        <v>41.96</v>
      </c>
    </row>
    <row r="54" spans="1:18" x14ac:dyDescent="0.3">
      <c r="A54">
        <v>112</v>
      </c>
      <c r="B54" t="s">
        <v>460</v>
      </c>
      <c r="C54" s="1">
        <v>42805</v>
      </c>
      <c r="D54" s="1">
        <v>43019</v>
      </c>
      <c r="E54" t="s">
        <v>46</v>
      </c>
      <c r="F54" t="s">
        <v>461</v>
      </c>
      <c r="G54" t="s">
        <v>462</v>
      </c>
      <c r="H54" t="s">
        <v>22</v>
      </c>
      <c r="I54" t="s">
        <v>23</v>
      </c>
      <c r="J54" t="s">
        <v>463</v>
      </c>
      <c r="K54" t="s">
        <v>464</v>
      </c>
      <c r="L54">
        <v>50322</v>
      </c>
      <c r="M54" t="s">
        <v>94</v>
      </c>
      <c r="N54" t="s">
        <v>465</v>
      </c>
      <c r="O54" t="s">
        <v>41</v>
      </c>
      <c r="P54" t="s">
        <v>62</v>
      </c>
      <c r="Q54" t="s">
        <v>466</v>
      </c>
      <c r="R54">
        <v>75.959999999999994</v>
      </c>
    </row>
    <row r="55" spans="1:18" x14ac:dyDescent="0.3">
      <c r="A55">
        <v>114</v>
      </c>
      <c r="B55" t="s">
        <v>467</v>
      </c>
      <c r="C55" t="s">
        <v>468</v>
      </c>
      <c r="D55" t="s">
        <v>115</v>
      </c>
      <c r="E55" t="s">
        <v>19</v>
      </c>
      <c r="F55" t="s">
        <v>469</v>
      </c>
      <c r="G55" t="s">
        <v>470</v>
      </c>
      <c r="H55" t="s">
        <v>22</v>
      </c>
      <c r="I55" t="s">
        <v>23</v>
      </c>
      <c r="J55" t="s">
        <v>471</v>
      </c>
      <c r="K55" t="s">
        <v>472</v>
      </c>
      <c r="L55">
        <v>43229</v>
      </c>
      <c r="M55" t="s">
        <v>136</v>
      </c>
      <c r="N55" t="s">
        <v>473</v>
      </c>
      <c r="O55" t="s">
        <v>41</v>
      </c>
      <c r="P55" t="s">
        <v>259</v>
      </c>
      <c r="Q55" t="s">
        <v>474</v>
      </c>
      <c r="R55">
        <v>40.095999999999997</v>
      </c>
    </row>
    <row r="56" spans="1:18" x14ac:dyDescent="0.3">
      <c r="A56">
        <v>118</v>
      </c>
      <c r="B56" t="s">
        <v>479</v>
      </c>
      <c r="C56" s="1">
        <v>42403</v>
      </c>
      <c r="D56" s="1">
        <v>42524</v>
      </c>
      <c r="E56" t="s">
        <v>46</v>
      </c>
      <c r="F56" t="s">
        <v>480</v>
      </c>
      <c r="G56" t="s">
        <v>481</v>
      </c>
      <c r="H56" t="s">
        <v>22</v>
      </c>
      <c r="I56" t="s">
        <v>23</v>
      </c>
      <c r="J56" t="s">
        <v>82</v>
      </c>
      <c r="K56" t="s">
        <v>83</v>
      </c>
      <c r="L56">
        <v>98103</v>
      </c>
      <c r="M56" t="s">
        <v>39</v>
      </c>
      <c r="N56" t="s">
        <v>482</v>
      </c>
      <c r="O56" t="s">
        <v>28</v>
      </c>
      <c r="P56" t="s">
        <v>52</v>
      </c>
      <c r="Q56" t="s">
        <v>483</v>
      </c>
      <c r="R56">
        <v>787.53</v>
      </c>
    </row>
    <row r="57" spans="1:18" x14ac:dyDescent="0.3">
      <c r="A57">
        <v>119</v>
      </c>
      <c r="B57" t="s">
        <v>484</v>
      </c>
      <c r="C57" s="1">
        <v>42494</v>
      </c>
      <c r="D57" s="1">
        <v>42647</v>
      </c>
      <c r="E57" t="s">
        <v>46</v>
      </c>
      <c r="F57" t="s">
        <v>485</v>
      </c>
      <c r="G57" t="s">
        <v>486</v>
      </c>
      <c r="H57" t="s">
        <v>36</v>
      </c>
      <c r="I57" t="s">
        <v>23</v>
      </c>
      <c r="J57" t="s">
        <v>487</v>
      </c>
      <c r="K57" t="s">
        <v>321</v>
      </c>
      <c r="L57">
        <v>37620</v>
      </c>
      <c r="M57" t="s">
        <v>26</v>
      </c>
      <c r="N57" t="s">
        <v>488</v>
      </c>
      <c r="O57" t="s">
        <v>41</v>
      </c>
      <c r="P57" t="s">
        <v>65</v>
      </c>
      <c r="Q57" t="s">
        <v>489</v>
      </c>
      <c r="R57">
        <v>157.79400000000001</v>
      </c>
    </row>
    <row r="58" spans="1:18" x14ac:dyDescent="0.3">
      <c r="A58">
        <v>120</v>
      </c>
      <c r="B58" t="s">
        <v>490</v>
      </c>
      <c r="C58" s="1">
        <v>43075</v>
      </c>
      <c r="D58" t="s">
        <v>333</v>
      </c>
      <c r="E58" t="s">
        <v>178</v>
      </c>
      <c r="F58" t="s">
        <v>491</v>
      </c>
      <c r="G58" t="s">
        <v>492</v>
      </c>
      <c r="H58" t="s">
        <v>22</v>
      </c>
      <c r="I58" t="s">
        <v>23</v>
      </c>
      <c r="J58" t="s">
        <v>493</v>
      </c>
      <c r="K58" t="s">
        <v>238</v>
      </c>
      <c r="L58">
        <v>19805</v>
      </c>
      <c r="M58" t="s">
        <v>136</v>
      </c>
      <c r="N58" t="s">
        <v>494</v>
      </c>
      <c r="O58" t="s">
        <v>28</v>
      </c>
      <c r="P58" t="s">
        <v>60</v>
      </c>
      <c r="Q58" t="s">
        <v>495</v>
      </c>
      <c r="R58">
        <v>47.04</v>
      </c>
    </row>
    <row r="59" spans="1:18" x14ac:dyDescent="0.3">
      <c r="A59">
        <v>125</v>
      </c>
      <c r="B59" t="s">
        <v>498</v>
      </c>
      <c r="C59" t="s">
        <v>499</v>
      </c>
      <c r="D59" t="s">
        <v>500</v>
      </c>
      <c r="E59" t="s">
        <v>19</v>
      </c>
      <c r="F59" t="s">
        <v>501</v>
      </c>
      <c r="G59" t="s">
        <v>502</v>
      </c>
      <c r="H59" t="s">
        <v>91</v>
      </c>
      <c r="I59" t="s">
        <v>23</v>
      </c>
      <c r="J59" t="s">
        <v>174</v>
      </c>
      <c r="K59" t="s">
        <v>93</v>
      </c>
      <c r="L59">
        <v>77041</v>
      </c>
      <c r="M59" t="s">
        <v>94</v>
      </c>
      <c r="N59" t="s">
        <v>503</v>
      </c>
      <c r="O59" t="s">
        <v>28</v>
      </c>
      <c r="P59" t="s">
        <v>31</v>
      </c>
      <c r="Q59" t="s">
        <v>504</v>
      </c>
      <c r="R59">
        <v>600.55799999999999</v>
      </c>
    </row>
    <row r="60" spans="1:18" x14ac:dyDescent="0.3">
      <c r="A60">
        <v>126</v>
      </c>
      <c r="B60" t="s">
        <v>505</v>
      </c>
      <c r="C60" t="s">
        <v>506</v>
      </c>
      <c r="D60" t="s">
        <v>507</v>
      </c>
      <c r="E60" t="s">
        <v>46</v>
      </c>
      <c r="F60" t="s">
        <v>508</v>
      </c>
      <c r="G60" t="s">
        <v>509</v>
      </c>
      <c r="H60" t="s">
        <v>22</v>
      </c>
      <c r="I60" t="s">
        <v>23</v>
      </c>
      <c r="J60" t="s">
        <v>510</v>
      </c>
      <c r="K60" t="s">
        <v>197</v>
      </c>
      <c r="L60">
        <v>61701</v>
      </c>
      <c r="M60" t="s">
        <v>94</v>
      </c>
      <c r="N60" t="s">
        <v>511</v>
      </c>
      <c r="O60" t="s">
        <v>28</v>
      </c>
      <c r="P60" t="s">
        <v>52</v>
      </c>
      <c r="Q60" t="s">
        <v>512</v>
      </c>
      <c r="R60">
        <v>617.70000000000005</v>
      </c>
    </row>
    <row r="61" spans="1:18" x14ac:dyDescent="0.3">
      <c r="A61">
        <v>127</v>
      </c>
      <c r="B61" t="s">
        <v>513</v>
      </c>
      <c r="C61" s="1">
        <v>43231</v>
      </c>
      <c r="D61" s="1">
        <v>43445</v>
      </c>
      <c r="E61" t="s">
        <v>46</v>
      </c>
      <c r="F61" t="s">
        <v>514</v>
      </c>
      <c r="G61" t="s">
        <v>515</v>
      </c>
      <c r="H61" t="s">
        <v>22</v>
      </c>
      <c r="I61" t="s">
        <v>23</v>
      </c>
      <c r="J61" t="s">
        <v>516</v>
      </c>
      <c r="K61" t="s">
        <v>295</v>
      </c>
      <c r="L61">
        <v>85023</v>
      </c>
      <c r="M61" t="s">
        <v>39</v>
      </c>
      <c r="N61" t="s">
        <v>517</v>
      </c>
      <c r="O61" t="s">
        <v>41</v>
      </c>
      <c r="P61" t="s">
        <v>65</v>
      </c>
      <c r="Q61" t="s">
        <v>518</v>
      </c>
      <c r="R61">
        <v>2.3879999999999999</v>
      </c>
    </row>
    <row r="62" spans="1:18" x14ac:dyDescent="0.3">
      <c r="A62">
        <v>129</v>
      </c>
      <c r="B62" t="s">
        <v>521</v>
      </c>
      <c r="C62" s="1">
        <v>42897</v>
      </c>
      <c r="D62" s="1">
        <v>43019</v>
      </c>
      <c r="E62" t="s">
        <v>19</v>
      </c>
      <c r="F62" t="s">
        <v>522</v>
      </c>
      <c r="G62" t="s">
        <v>523</v>
      </c>
      <c r="H62" t="s">
        <v>91</v>
      </c>
      <c r="I62" t="s">
        <v>23</v>
      </c>
      <c r="J62" t="s">
        <v>37</v>
      </c>
      <c r="K62" t="s">
        <v>38</v>
      </c>
      <c r="L62">
        <v>90004</v>
      </c>
      <c r="M62" t="s">
        <v>39</v>
      </c>
      <c r="N62" t="s">
        <v>289</v>
      </c>
      <c r="O62" t="s">
        <v>28</v>
      </c>
      <c r="P62" t="s">
        <v>31</v>
      </c>
      <c r="Q62" t="s">
        <v>524</v>
      </c>
      <c r="R62">
        <v>81.424000000000007</v>
      </c>
    </row>
    <row r="63" spans="1:18" x14ac:dyDescent="0.3">
      <c r="A63">
        <v>131</v>
      </c>
      <c r="B63" t="s">
        <v>525</v>
      </c>
      <c r="C63" s="1">
        <v>43133</v>
      </c>
      <c r="D63" s="1">
        <v>43222</v>
      </c>
      <c r="E63" t="s">
        <v>178</v>
      </c>
      <c r="F63" t="s">
        <v>526</v>
      </c>
      <c r="G63" t="s">
        <v>527</v>
      </c>
      <c r="H63" t="s">
        <v>36</v>
      </c>
      <c r="I63" t="s">
        <v>23</v>
      </c>
      <c r="J63" t="s">
        <v>471</v>
      </c>
      <c r="K63" t="s">
        <v>472</v>
      </c>
      <c r="L63">
        <v>43229</v>
      </c>
      <c r="M63" t="s">
        <v>136</v>
      </c>
      <c r="N63" t="s">
        <v>528</v>
      </c>
      <c r="O63" t="s">
        <v>63</v>
      </c>
      <c r="P63" t="s">
        <v>64</v>
      </c>
      <c r="Q63" t="s">
        <v>529</v>
      </c>
      <c r="R63">
        <v>59.97</v>
      </c>
    </row>
    <row r="64" spans="1:18" x14ac:dyDescent="0.3">
      <c r="A64">
        <v>134</v>
      </c>
      <c r="B64" t="s">
        <v>532</v>
      </c>
      <c r="C64" t="s">
        <v>533</v>
      </c>
      <c r="D64" t="s">
        <v>534</v>
      </c>
      <c r="E64" t="s">
        <v>46</v>
      </c>
      <c r="F64" t="s">
        <v>535</v>
      </c>
      <c r="G64" t="s">
        <v>536</v>
      </c>
      <c r="H64" t="s">
        <v>22</v>
      </c>
      <c r="I64" t="s">
        <v>23</v>
      </c>
      <c r="J64" t="s">
        <v>537</v>
      </c>
      <c r="K64" t="s">
        <v>38</v>
      </c>
      <c r="L64">
        <v>95661</v>
      </c>
      <c r="M64" t="s">
        <v>39</v>
      </c>
      <c r="N64" t="s">
        <v>538</v>
      </c>
      <c r="O64" t="s">
        <v>41</v>
      </c>
      <c r="P64" t="s">
        <v>77</v>
      </c>
      <c r="Q64" t="s">
        <v>539</v>
      </c>
      <c r="R64">
        <v>20.04</v>
      </c>
    </row>
    <row r="65" spans="1:18" x14ac:dyDescent="0.3">
      <c r="A65">
        <v>141</v>
      </c>
      <c r="B65" t="s">
        <v>543</v>
      </c>
      <c r="C65" s="1">
        <v>42864</v>
      </c>
      <c r="D65" s="1">
        <v>42925</v>
      </c>
      <c r="E65" t="s">
        <v>19</v>
      </c>
      <c r="F65" t="s">
        <v>544</v>
      </c>
      <c r="G65" t="s">
        <v>545</v>
      </c>
      <c r="H65" t="s">
        <v>36</v>
      </c>
      <c r="I65" t="s">
        <v>23</v>
      </c>
      <c r="J65" t="s">
        <v>134</v>
      </c>
      <c r="K65" t="s">
        <v>135</v>
      </c>
      <c r="L65">
        <v>19140</v>
      </c>
      <c r="M65" t="s">
        <v>136</v>
      </c>
      <c r="N65" t="s">
        <v>162</v>
      </c>
      <c r="O65" t="s">
        <v>28</v>
      </c>
      <c r="P65" t="s">
        <v>60</v>
      </c>
      <c r="Q65" t="s">
        <v>163</v>
      </c>
      <c r="R65">
        <v>82.8</v>
      </c>
    </row>
    <row r="66" spans="1:18" x14ac:dyDescent="0.3">
      <c r="A66">
        <v>142</v>
      </c>
      <c r="B66" t="s">
        <v>546</v>
      </c>
      <c r="C66" t="s">
        <v>547</v>
      </c>
      <c r="D66" t="s">
        <v>209</v>
      </c>
      <c r="E66" t="s">
        <v>46</v>
      </c>
      <c r="F66" t="s">
        <v>548</v>
      </c>
      <c r="G66" t="s">
        <v>549</v>
      </c>
      <c r="H66" t="s">
        <v>36</v>
      </c>
      <c r="I66" t="s">
        <v>23</v>
      </c>
      <c r="J66" t="s">
        <v>118</v>
      </c>
      <c r="K66" t="s">
        <v>38</v>
      </c>
      <c r="L66">
        <v>94122</v>
      </c>
      <c r="M66" t="s">
        <v>39</v>
      </c>
      <c r="N66" t="s">
        <v>550</v>
      </c>
      <c r="O66" t="s">
        <v>41</v>
      </c>
      <c r="P66" t="s">
        <v>62</v>
      </c>
      <c r="Q66" t="s">
        <v>551</v>
      </c>
      <c r="R66">
        <v>8.82</v>
      </c>
    </row>
    <row r="67" spans="1:18" x14ac:dyDescent="0.3">
      <c r="A67">
        <v>145</v>
      </c>
      <c r="B67" t="s">
        <v>552</v>
      </c>
      <c r="C67" t="s">
        <v>553</v>
      </c>
      <c r="D67" t="s">
        <v>554</v>
      </c>
      <c r="E67" t="s">
        <v>46</v>
      </c>
      <c r="F67" t="s">
        <v>555</v>
      </c>
      <c r="G67" t="s">
        <v>556</v>
      </c>
      <c r="H67" t="s">
        <v>22</v>
      </c>
      <c r="I67" t="s">
        <v>23</v>
      </c>
      <c r="J67" t="s">
        <v>557</v>
      </c>
      <c r="K67" t="s">
        <v>558</v>
      </c>
      <c r="L67">
        <v>64055</v>
      </c>
      <c r="M67" t="s">
        <v>94</v>
      </c>
      <c r="N67" t="s">
        <v>559</v>
      </c>
      <c r="O67" t="s">
        <v>41</v>
      </c>
      <c r="P67" t="s">
        <v>66</v>
      </c>
      <c r="Q67" t="s">
        <v>560</v>
      </c>
      <c r="R67">
        <v>839.43</v>
      </c>
    </row>
    <row r="68" spans="1:18" x14ac:dyDescent="0.3">
      <c r="A68">
        <v>146</v>
      </c>
      <c r="B68" t="s">
        <v>561</v>
      </c>
      <c r="C68" s="1">
        <v>42560</v>
      </c>
      <c r="D68" s="1">
        <v>42713</v>
      </c>
      <c r="E68" t="s">
        <v>46</v>
      </c>
      <c r="F68" t="s">
        <v>562</v>
      </c>
      <c r="G68" t="s">
        <v>563</v>
      </c>
      <c r="H68" t="s">
        <v>22</v>
      </c>
      <c r="I68" t="s">
        <v>23</v>
      </c>
      <c r="J68" t="s">
        <v>564</v>
      </c>
      <c r="K68" t="s">
        <v>38</v>
      </c>
      <c r="L68">
        <v>91104</v>
      </c>
      <c r="M68" t="s">
        <v>39</v>
      </c>
      <c r="N68" t="s">
        <v>357</v>
      </c>
      <c r="O68" t="s">
        <v>41</v>
      </c>
      <c r="P68" t="s">
        <v>54</v>
      </c>
      <c r="Q68" t="s">
        <v>358</v>
      </c>
      <c r="R68">
        <v>671.93</v>
      </c>
    </row>
    <row r="69" spans="1:18" x14ac:dyDescent="0.3">
      <c r="A69">
        <v>147</v>
      </c>
      <c r="B69" t="s">
        <v>565</v>
      </c>
      <c r="C69" t="s">
        <v>566</v>
      </c>
      <c r="D69" t="s">
        <v>567</v>
      </c>
      <c r="E69" t="s">
        <v>46</v>
      </c>
      <c r="F69" t="s">
        <v>568</v>
      </c>
      <c r="G69" t="s">
        <v>569</v>
      </c>
      <c r="H69" t="s">
        <v>91</v>
      </c>
      <c r="I69" t="s">
        <v>23</v>
      </c>
      <c r="J69" t="s">
        <v>570</v>
      </c>
      <c r="K69" t="s">
        <v>472</v>
      </c>
      <c r="L69">
        <v>43055</v>
      </c>
      <c r="M69" t="s">
        <v>136</v>
      </c>
      <c r="N69" t="s">
        <v>571</v>
      </c>
      <c r="O69" t="s">
        <v>28</v>
      </c>
      <c r="P69" t="s">
        <v>60</v>
      </c>
      <c r="Q69" t="s">
        <v>572</v>
      </c>
      <c r="R69">
        <v>93.888000000000005</v>
      </c>
    </row>
    <row r="70" spans="1:18" x14ac:dyDescent="0.3">
      <c r="A70">
        <v>148</v>
      </c>
      <c r="B70" t="s">
        <v>573</v>
      </c>
      <c r="C70" s="1">
        <v>42867</v>
      </c>
      <c r="D70" s="1">
        <v>42990</v>
      </c>
      <c r="E70" t="s">
        <v>46</v>
      </c>
      <c r="F70" t="s">
        <v>574</v>
      </c>
      <c r="G70" t="s">
        <v>575</v>
      </c>
      <c r="H70" t="s">
        <v>36</v>
      </c>
      <c r="I70" t="s">
        <v>23</v>
      </c>
      <c r="J70" t="s">
        <v>576</v>
      </c>
      <c r="K70" t="s">
        <v>102</v>
      </c>
      <c r="L70">
        <v>53132</v>
      </c>
      <c r="M70" t="s">
        <v>94</v>
      </c>
      <c r="N70" t="s">
        <v>577</v>
      </c>
      <c r="O70" t="s">
        <v>63</v>
      </c>
      <c r="P70" t="s">
        <v>64</v>
      </c>
      <c r="Q70" t="s">
        <v>578</v>
      </c>
      <c r="R70">
        <v>384.45</v>
      </c>
    </row>
    <row r="71" spans="1:18" x14ac:dyDescent="0.3">
      <c r="A71">
        <v>152</v>
      </c>
      <c r="B71" t="s">
        <v>581</v>
      </c>
      <c r="C71" t="s">
        <v>216</v>
      </c>
      <c r="D71" t="s">
        <v>582</v>
      </c>
      <c r="E71" t="s">
        <v>178</v>
      </c>
      <c r="F71" t="s">
        <v>583</v>
      </c>
      <c r="G71" t="s">
        <v>584</v>
      </c>
      <c r="H71" t="s">
        <v>91</v>
      </c>
      <c r="I71" t="s">
        <v>23</v>
      </c>
      <c r="J71" t="s">
        <v>585</v>
      </c>
      <c r="K71" t="s">
        <v>295</v>
      </c>
      <c r="L71">
        <v>85254</v>
      </c>
      <c r="M71" t="s">
        <v>39</v>
      </c>
      <c r="N71" t="s">
        <v>586</v>
      </c>
      <c r="O71" t="s">
        <v>41</v>
      </c>
      <c r="P71" t="s">
        <v>66</v>
      </c>
      <c r="Q71" t="s">
        <v>587</v>
      </c>
      <c r="R71">
        <v>157.91999999999999</v>
      </c>
    </row>
    <row r="72" spans="1:18" x14ac:dyDescent="0.3">
      <c r="A72">
        <v>154</v>
      </c>
      <c r="B72" t="s">
        <v>588</v>
      </c>
      <c r="C72" t="s">
        <v>589</v>
      </c>
      <c r="D72" s="1">
        <v>42406</v>
      </c>
      <c r="E72" t="s">
        <v>178</v>
      </c>
      <c r="F72" t="s">
        <v>590</v>
      </c>
      <c r="G72" t="s">
        <v>591</v>
      </c>
      <c r="H72" t="s">
        <v>36</v>
      </c>
      <c r="I72" t="s">
        <v>23</v>
      </c>
      <c r="J72" t="s">
        <v>592</v>
      </c>
      <c r="K72" t="s">
        <v>38</v>
      </c>
      <c r="L72">
        <v>95123</v>
      </c>
      <c r="M72" t="s">
        <v>39</v>
      </c>
      <c r="N72" t="s">
        <v>593</v>
      </c>
      <c r="O72" t="s">
        <v>41</v>
      </c>
      <c r="P72" t="s">
        <v>77</v>
      </c>
      <c r="Q72" t="s">
        <v>594</v>
      </c>
      <c r="R72">
        <v>58.38</v>
      </c>
    </row>
    <row r="73" spans="1:18" x14ac:dyDescent="0.3">
      <c r="A73">
        <v>157</v>
      </c>
      <c r="B73" t="s">
        <v>597</v>
      </c>
      <c r="C73" t="s">
        <v>598</v>
      </c>
      <c r="D73" s="1">
        <v>42435</v>
      </c>
      <c r="E73" t="s">
        <v>46</v>
      </c>
      <c r="F73" t="s">
        <v>599</v>
      </c>
      <c r="G73" t="s">
        <v>600</v>
      </c>
      <c r="H73" t="s">
        <v>91</v>
      </c>
      <c r="I73" t="s">
        <v>23</v>
      </c>
      <c r="J73" t="s">
        <v>82</v>
      </c>
      <c r="K73" t="s">
        <v>83</v>
      </c>
      <c r="L73">
        <v>98105</v>
      </c>
      <c r="M73" t="s">
        <v>39</v>
      </c>
      <c r="N73" t="s">
        <v>601</v>
      </c>
      <c r="O73" t="s">
        <v>41</v>
      </c>
      <c r="P73" t="s">
        <v>62</v>
      </c>
      <c r="Q73" t="s">
        <v>602</v>
      </c>
      <c r="R73">
        <v>6.63</v>
      </c>
    </row>
    <row r="74" spans="1:18" x14ac:dyDescent="0.3">
      <c r="A74">
        <v>158</v>
      </c>
      <c r="B74" t="s">
        <v>603</v>
      </c>
      <c r="C74" s="1">
        <v>42007</v>
      </c>
      <c r="D74" s="1">
        <v>42158</v>
      </c>
      <c r="E74" t="s">
        <v>19</v>
      </c>
      <c r="F74" t="s">
        <v>604</v>
      </c>
      <c r="G74" t="s">
        <v>605</v>
      </c>
      <c r="H74" t="s">
        <v>22</v>
      </c>
      <c r="I74" t="s">
        <v>23</v>
      </c>
      <c r="J74" t="s">
        <v>82</v>
      </c>
      <c r="K74" t="s">
        <v>83</v>
      </c>
      <c r="L74">
        <v>98115</v>
      </c>
      <c r="M74" t="s">
        <v>39</v>
      </c>
      <c r="N74" t="s">
        <v>503</v>
      </c>
      <c r="O74" t="s">
        <v>28</v>
      </c>
      <c r="P74" t="s">
        <v>31</v>
      </c>
      <c r="Q74" t="s">
        <v>504</v>
      </c>
      <c r="R74">
        <v>457.56799999999998</v>
      </c>
    </row>
    <row r="75" spans="1:18" x14ac:dyDescent="0.3">
      <c r="A75">
        <v>159</v>
      </c>
      <c r="B75" t="s">
        <v>606</v>
      </c>
      <c r="C75" t="s">
        <v>607</v>
      </c>
      <c r="D75" t="s">
        <v>608</v>
      </c>
      <c r="E75" t="s">
        <v>46</v>
      </c>
      <c r="F75" t="s">
        <v>609</v>
      </c>
      <c r="G75" t="s">
        <v>610</v>
      </c>
      <c r="H75" t="s">
        <v>22</v>
      </c>
      <c r="I75" t="s">
        <v>23</v>
      </c>
      <c r="J75" t="s">
        <v>611</v>
      </c>
      <c r="K75" t="s">
        <v>612</v>
      </c>
      <c r="L75">
        <v>73034</v>
      </c>
      <c r="M75" t="s">
        <v>94</v>
      </c>
      <c r="N75" t="s">
        <v>613</v>
      </c>
      <c r="O75" t="s">
        <v>41</v>
      </c>
      <c r="P75" t="s">
        <v>42</v>
      </c>
      <c r="Q75" t="s">
        <v>614</v>
      </c>
      <c r="R75">
        <v>14.62</v>
      </c>
    </row>
    <row r="76" spans="1:18" x14ac:dyDescent="0.3">
      <c r="A76">
        <v>161</v>
      </c>
      <c r="B76" t="s">
        <v>615</v>
      </c>
      <c r="C76" s="1">
        <v>43044</v>
      </c>
      <c r="D76" s="1">
        <v>43074</v>
      </c>
      <c r="E76" t="s">
        <v>178</v>
      </c>
      <c r="F76" t="s">
        <v>616</v>
      </c>
      <c r="G76" t="s">
        <v>617</v>
      </c>
      <c r="H76" t="s">
        <v>22</v>
      </c>
      <c r="I76" t="s">
        <v>23</v>
      </c>
      <c r="J76" t="s">
        <v>37</v>
      </c>
      <c r="K76" t="s">
        <v>38</v>
      </c>
      <c r="L76">
        <v>90045</v>
      </c>
      <c r="M76" t="s">
        <v>39</v>
      </c>
      <c r="N76" t="s">
        <v>618</v>
      </c>
      <c r="O76" t="s">
        <v>41</v>
      </c>
      <c r="P76" t="s">
        <v>77</v>
      </c>
      <c r="Q76" t="s">
        <v>619</v>
      </c>
      <c r="R76">
        <v>5.98</v>
      </c>
    </row>
    <row r="77" spans="1:18" x14ac:dyDescent="0.3">
      <c r="A77">
        <v>162</v>
      </c>
      <c r="B77" t="s">
        <v>620</v>
      </c>
      <c r="C77" t="s">
        <v>621</v>
      </c>
      <c r="D77" t="s">
        <v>186</v>
      </c>
      <c r="E77" t="s">
        <v>19</v>
      </c>
      <c r="F77" t="s">
        <v>622</v>
      </c>
      <c r="G77" t="s">
        <v>623</v>
      </c>
      <c r="H77" t="s">
        <v>22</v>
      </c>
      <c r="I77" t="s">
        <v>23</v>
      </c>
      <c r="J77" t="s">
        <v>134</v>
      </c>
      <c r="K77" t="s">
        <v>135</v>
      </c>
      <c r="L77">
        <v>19134</v>
      </c>
      <c r="M77" t="s">
        <v>136</v>
      </c>
      <c r="N77" t="s">
        <v>624</v>
      </c>
      <c r="O77" t="s">
        <v>63</v>
      </c>
      <c r="P77" t="s">
        <v>153</v>
      </c>
      <c r="Q77" t="s">
        <v>625</v>
      </c>
      <c r="R77">
        <v>54.384</v>
      </c>
    </row>
    <row r="78" spans="1:18" x14ac:dyDescent="0.3">
      <c r="A78">
        <v>163</v>
      </c>
      <c r="B78" t="s">
        <v>626</v>
      </c>
      <c r="C78" t="s">
        <v>627</v>
      </c>
      <c r="D78" t="s">
        <v>607</v>
      </c>
      <c r="E78" t="s">
        <v>46</v>
      </c>
      <c r="F78" t="s">
        <v>628</v>
      </c>
      <c r="G78" t="s">
        <v>629</v>
      </c>
      <c r="H78" t="s">
        <v>22</v>
      </c>
      <c r="I78" t="s">
        <v>23</v>
      </c>
      <c r="J78" t="s">
        <v>630</v>
      </c>
      <c r="K78" t="s">
        <v>631</v>
      </c>
      <c r="L78">
        <v>88220</v>
      </c>
      <c r="M78" t="s">
        <v>39</v>
      </c>
      <c r="N78" t="s">
        <v>632</v>
      </c>
      <c r="O78" t="s">
        <v>41</v>
      </c>
      <c r="P78" t="s">
        <v>165</v>
      </c>
      <c r="Q78" t="s">
        <v>633</v>
      </c>
      <c r="R78">
        <v>28.4</v>
      </c>
    </row>
    <row r="79" spans="1:18" x14ac:dyDescent="0.3">
      <c r="A79">
        <v>164</v>
      </c>
      <c r="B79" t="s">
        <v>634</v>
      </c>
      <c r="C79" s="1">
        <v>42927</v>
      </c>
      <c r="D79" s="1">
        <v>43050</v>
      </c>
      <c r="E79" t="s">
        <v>46</v>
      </c>
      <c r="F79" t="s">
        <v>635</v>
      </c>
      <c r="G79" t="s">
        <v>636</v>
      </c>
      <c r="H79" t="s">
        <v>22</v>
      </c>
      <c r="I79" t="s">
        <v>23</v>
      </c>
      <c r="J79" t="s">
        <v>82</v>
      </c>
      <c r="K79" t="s">
        <v>83</v>
      </c>
      <c r="L79">
        <v>98115</v>
      </c>
      <c r="M79" t="s">
        <v>39</v>
      </c>
      <c r="N79" t="s">
        <v>637</v>
      </c>
      <c r="O79" t="s">
        <v>41</v>
      </c>
      <c r="P79" t="s">
        <v>65</v>
      </c>
      <c r="Q79" t="s">
        <v>638</v>
      </c>
      <c r="R79">
        <v>27.68</v>
      </c>
    </row>
    <row r="80" spans="1:18" x14ac:dyDescent="0.3">
      <c r="A80">
        <v>165</v>
      </c>
      <c r="B80" t="s">
        <v>639</v>
      </c>
      <c r="C80" s="1">
        <v>42225</v>
      </c>
      <c r="D80" s="1">
        <v>42347</v>
      </c>
      <c r="E80" t="s">
        <v>46</v>
      </c>
      <c r="F80" t="s">
        <v>640</v>
      </c>
      <c r="G80" t="s">
        <v>641</v>
      </c>
      <c r="H80" t="s">
        <v>22</v>
      </c>
      <c r="I80" t="s">
        <v>23</v>
      </c>
      <c r="J80" t="s">
        <v>642</v>
      </c>
      <c r="K80" t="s">
        <v>93</v>
      </c>
      <c r="L80">
        <v>78207</v>
      </c>
      <c r="M80" t="s">
        <v>94</v>
      </c>
      <c r="N80" t="s">
        <v>643</v>
      </c>
      <c r="O80" t="s">
        <v>41</v>
      </c>
      <c r="P80" t="s">
        <v>62</v>
      </c>
      <c r="Q80" t="s">
        <v>644</v>
      </c>
      <c r="R80">
        <v>9.9359999999999999</v>
      </c>
    </row>
    <row r="81" spans="1:18" x14ac:dyDescent="0.3">
      <c r="A81">
        <v>172</v>
      </c>
      <c r="B81" t="s">
        <v>650</v>
      </c>
      <c r="C81" s="1">
        <v>42132</v>
      </c>
      <c r="D81" s="1">
        <v>42255</v>
      </c>
      <c r="E81" t="s">
        <v>46</v>
      </c>
      <c r="F81" t="s">
        <v>651</v>
      </c>
      <c r="G81" t="s">
        <v>652</v>
      </c>
      <c r="H81" t="s">
        <v>22</v>
      </c>
      <c r="I81" t="s">
        <v>23</v>
      </c>
      <c r="J81" t="s">
        <v>37</v>
      </c>
      <c r="K81" t="s">
        <v>38</v>
      </c>
      <c r="L81">
        <v>90004</v>
      </c>
      <c r="M81" t="s">
        <v>39</v>
      </c>
      <c r="N81" t="s">
        <v>653</v>
      </c>
      <c r="O81" t="s">
        <v>41</v>
      </c>
      <c r="P81" t="s">
        <v>77</v>
      </c>
      <c r="Q81" t="s">
        <v>654</v>
      </c>
      <c r="R81">
        <v>20.94</v>
      </c>
    </row>
    <row r="82" spans="1:18" x14ac:dyDescent="0.3">
      <c r="A82">
        <v>175</v>
      </c>
      <c r="B82" t="s">
        <v>657</v>
      </c>
      <c r="C82" t="s">
        <v>658</v>
      </c>
      <c r="D82" t="s">
        <v>659</v>
      </c>
      <c r="E82" t="s">
        <v>46</v>
      </c>
      <c r="F82" t="s">
        <v>660</v>
      </c>
      <c r="G82" t="s">
        <v>661</v>
      </c>
      <c r="H82" t="s">
        <v>36</v>
      </c>
      <c r="I82" t="s">
        <v>23</v>
      </c>
      <c r="J82" t="s">
        <v>288</v>
      </c>
      <c r="K82" t="s">
        <v>197</v>
      </c>
      <c r="L82">
        <v>60623</v>
      </c>
      <c r="M82" t="s">
        <v>94</v>
      </c>
      <c r="N82" t="s">
        <v>662</v>
      </c>
      <c r="O82" t="s">
        <v>41</v>
      </c>
      <c r="P82" t="s">
        <v>66</v>
      </c>
      <c r="Q82" t="s">
        <v>663</v>
      </c>
      <c r="R82">
        <v>52.448</v>
      </c>
    </row>
    <row r="83" spans="1:18" x14ac:dyDescent="0.3">
      <c r="A83">
        <v>177</v>
      </c>
      <c r="B83" t="s">
        <v>664</v>
      </c>
      <c r="C83" t="s">
        <v>665</v>
      </c>
      <c r="D83" t="s">
        <v>666</v>
      </c>
      <c r="E83" t="s">
        <v>19</v>
      </c>
      <c r="F83" t="s">
        <v>667</v>
      </c>
      <c r="G83" t="s">
        <v>668</v>
      </c>
      <c r="H83" t="s">
        <v>22</v>
      </c>
      <c r="I83" t="s">
        <v>23</v>
      </c>
      <c r="J83" t="s">
        <v>174</v>
      </c>
      <c r="K83" t="s">
        <v>93</v>
      </c>
      <c r="L83">
        <v>77036</v>
      </c>
      <c r="M83" t="s">
        <v>94</v>
      </c>
      <c r="N83" t="s">
        <v>669</v>
      </c>
      <c r="O83" t="s">
        <v>41</v>
      </c>
      <c r="P83" t="s">
        <v>66</v>
      </c>
      <c r="Q83" t="s">
        <v>670</v>
      </c>
      <c r="R83">
        <v>97.263999999999996</v>
      </c>
    </row>
    <row r="84" spans="1:18" x14ac:dyDescent="0.3">
      <c r="A84">
        <v>180</v>
      </c>
      <c r="B84" t="s">
        <v>673</v>
      </c>
      <c r="C84" t="s">
        <v>674</v>
      </c>
      <c r="D84" t="s">
        <v>675</v>
      </c>
      <c r="E84" t="s">
        <v>46</v>
      </c>
      <c r="F84" t="s">
        <v>676</v>
      </c>
      <c r="G84" t="s">
        <v>677</v>
      </c>
      <c r="H84" t="s">
        <v>91</v>
      </c>
      <c r="I84" t="s">
        <v>23</v>
      </c>
      <c r="J84" t="s">
        <v>256</v>
      </c>
      <c r="K84" t="s">
        <v>257</v>
      </c>
      <c r="L84">
        <v>10009</v>
      </c>
      <c r="M84" t="s">
        <v>136</v>
      </c>
      <c r="N84" t="s">
        <v>678</v>
      </c>
      <c r="O84" t="s">
        <v>41</v>
      </c>
      <c r="P84" t="s">
        <v>62</v>
      </c>
      <c r="Q84" t="s">
        <v>679</v>
      </c>
      <c r="R84">
        <v>3.28</v>
      </c>
    </row>
    <row r="85" spans="1:18" x14ac:dyDescent="0.3">
      <c r="A85">
        <v>181</v>
      </c>
      <c r="B85" t="s">
        <v>680</v>
      </c>
      <c r="C85" s="1">
        <v>42136</v>
      </c>
      <c r="D85" s="1">
        <v>42259</v>
      </c>
      <c r="E85" t="s">
        <v>19</v>
      </c>
      <c r="F85" t="s">
        <v>681</v>
      </c>
      <c r="G85" t="s">
        <v>682</v>
      </c>
      <c r="H85" t="s">
        <v>36</v>
      </c>
      <c r="I85" t="s">
        <v>23</v>
      </c>
      <c r="J85" t="s">
        <v>336</v>
      </c>
      <c r="K85" t="s">
        <v>197</v>
      </c>
      <c r="L85">
        <v>62521</v>
      </c>
      <c r="M85" t="s">
        <v>94</v>
      </c>
      <c r="N85" t="s">
        <v>683</v>
      </c>
      <c r="O85" t="s">
        <v>41</v>
      </c>
      <c r="P85" t="s">
        <v>54</v>
      </c>
      <c r="Q85" t="s">
        <v>684</v>
      </c>
      <c r="R85">
        <v>24.815999999999999</v>
      </c>
    </row>
    <row r="86" spans="1:18" x14ac:dyDescent="0.3">
      <c r="A86">
        <v>183</v>
      </c>
      <c r="B86" t="s">
        <v>685</v>
      </c>
      <c r="C86" t="s">
        <v>686</v>
      </c>
      <c r="D86" t="s">
        <v>687</v>
      </c>
      <c r="E86" t="s">
        <v>19</v>
      </c>
      <c r="F86" t="s">
        <v>688</v>
      </c>
      <c r="G86" t="s">
        <v>689</v>
      </c>
      <c r="H86" t="s">
        <v>91</v>
      </c>
      <c r="I86" t="s">
        <v>23</v>
      </c>
      <c r="J86" t="s">
        <v>690</v>
      </c>
      <c r="K86" t="s">
        <v>691</v>
      </c>
      <c r="L86">
        <v>71203</v>
      </c>
      <c r="M86" t="s">
        <v>26</v>
      </c>
      <c r="N86" t="s">
        <v>692</v>
      </c>
      <c r="O86" t="s">
        <v>63</v>
      </c>
      <c r="P86" t="s">
        <v>64</v>
      </c>
      <c r="Q86" t="s">
        <v>693</v>
      </c>
      <c r="R86">
        <v>503.96</v>
      </c>
    </row>
    <row r="87" spans="1:18" x14ac:dyDescent="0.3">
      <c r="A87">
        <v>186</v>
      </c>
      <c r="B87" t="s">
        <v>698</v>
      </c>
      <c r="C87" t="s">
        <v>699</v>
      </c>
      <c r="D87" s="1">
        <v>42778</v>
      </c>
      <c r="E87" t="s">
        <v>46</v>
      </c>
      <c r="F87" t="s">
        <v>700</v>
      </c>
      <c r="G87" t="s">
        <v>701</v>
      </c>
      <c r="H87" t="s">
        <v>22</v>
      </c>
      <c r="I87" t="s">
        <v>23</v>
      </c>
      <c r="J87" t="s">
        <v>702</v>
      </c>
      <c r="K87" t="s">
        <v>703</v>
      </c>
      <c r="L87">
        <v>6824</v>
      </c>
      <c r="M87" t="s">
        <v>136</v>
      </c>
      <c r="N87" t="s">
        <v>704</v>
      </c>
      <c r="O87" t="s">
        <v>41</v>
      </c>
      <c r="P87" t="s">
        <v>65</v>
      </c>
      <c r="Q87" t="s">
        <v>705</v>
      </c>
      <c r="R87">
        <v>7.16</v>
      </c>
    </row>
    <row r="88" spans="1:18" x14ac:dyDescent="0.3">
      <c r="A88">
        <v>187</v>
      </c>
      <c r="B88" t="s">
        <v>706</v>
      </c>
      <c r="C88" t="s">
        <v>707</v>
      </c>
      <c r="D88" t="s">
        <v>708</v>
      </c>
      <c r="E88" t="s">
        <v>46</v>
      </c>
      <c r="F88" t="s">
        <v>709</v>
      </c>
      <c r="G88" t="s">
        <v>710</v>
      </c>
      <c r="H88" t="s">
        <v>91</v>
      </c>
      <c r="I88" t="s">
        <v>23</v>
      </c>
      <c r="J88" t="s">
        <v>37</v>
      </c>
      <c r="K88" t="s">
        <v>38</v>
      </c>
      <c r="L88">
        <v>90032</v>
      </c>
      <c r="M88" t="s">
        <v>39</v>
      </c>
      <c r="N88" t="s">
        <v>711</v>
      </c>
      <c r="O88" t="s">
        <v>63</v>
      </c>
      <c r="P88" t="s">
        <v>153</v>
      </c>
      <c r="Q88" t="s">
        <v>712</v>
      </c>
      <c r="R88">
        <v>176.8</v>
      </c>
    </row>
    <row r="89" spans="1:18" x14ac:dyDescent="0.3">
      <c r="A89">
        <v>188</v>
      </c>
      <c r="B89" t="s">
        <v>713</v>
      </c>
      <c r="C89" t="s">
        <v>714</v>
      </c>
      <c r="D89" t="s">
        <v>202</v>
      </c>
      <c r="E89" t="s">
        <v>46</v>
      </c>
      <c r="F89" t="s">
        <v>715</v>
      </c>
      <c r="G89" t="s">
        <v>716</v>
      </c>
      <c r="H89" t="s">
        <v>36</v>
      </c>
      <c r="I89" t="s">
        <v>23</v>
      </c>
      <c r="J89" t="s">
        <v>717</v>
      </c>
      <c r="K89" t="s">
        <v>93</v>
      </c>
      <c r="L89">
        <v>75051</v>
      </c>
      <c r="M89" t="s">
        <v>94</v>
      </c>
      <c r="N89" t="s">
        <v>718</v>
      </c>
      <c r="O89" t="s">
        <v>41</v>
      </c>
      <c r="P89" t="s">
        <v>54</v>
      </c>
      <c r="Q89" t="s">
        <v>719</v>
      </c>
      <c r="R89">
        <v>37.223999999999997</v>
      </c>
    </row>
    <row r="90" spans="1:18" x14ac:dyDescent="0.3">
      <c r="A90">
        <v>190</v>
      </c>
      <c r="B90" t="s">
        <v>720</v>
      </c>
      <c r="C90" s="1">
        <v>42714</v>
      </c>
      <c r="D90" t="s">
        <v>721</v>
      </c>
      <c r="E90" t="s">
        <v>178</v>
      </c>
      <c r="F90" t="s">
        <v>722</v>
      </c>
      <c r="G90" t="s">
        <v>723</v>
      </c>
      <c r="H90" t="s">
        <v>91</v>
      </c>
      <c r="I90" t="s">
        <v>23</v>
      </c>
      <c r="J90" t="s">
        <v>256</v>
      </c>
      <c r="K90" t="s">
        <v>257</v>
      </c>
      <c r="L90">
        <v>10035</v>
      </c>
      <c r="M90" t="s">
        <v>136</v>
      </c>
      <c r="N90" t="s">
        <v>724</v>
      </c>
      <c r="O90" t="s">
        <v>28</v>
      </c>
      <c r="P90" t="s">
        <v>29</v>
      </c>
      <c r="Q90" t="s">
        <v>725</v>
      </c>
      <c r="R90">
        <v>899.13599999999997</v>
      </c>
    </row>
    <row r="91" spans="1:18" x14ac:dyDescent="0.3">
      <c r="A91">
        <v>195</v>
      </c>
      <c r="B91" t="s">
        <v>732</v>
      </c>
      <c r="C91" t="s">
        <v>733</v>
      </c>
      <c r="D91" s="1">
        <v>42532</v>
      </c>
      <c r="E91" t="s">
        <v>46</v>
      </c>
      <c r="F91" t="s">
        <v>734</v>
      </c>
      <c r="G91" t="s">
        <v>735</v>
      </c>
      <c r="H91" t="s">
        <v>36</v>
      </c>
      <c r="I91" t="s">
        <v>23</v>
      </c>
      <c r="J91" t="s">
        <v>736</v>
      </c>
      <c r="K91" t="s">
        <v>38</v>
      </c>
      <c r="L91">
        <v>92374</v>
      </c>
      <c r="M91" t="s">
        <v>39</v>
      </c>
      <c r="N91" t="s">
        <v>164</v>
      </c>
      <c r="O91" t="s">
        <v>41</v>
      </c>
      <c r="P91" t="s">
        <v>165</v>
      </c>
      <c r="Q91" t="s">
        <v>166</v>
      </c>
      <c r="R91">
        <v>14.28</v>
      </c>
    </row>
    <row r="92" spans="1:18" x14ac:dyDescent="0.3">
      <c r="A92">
        <v>196</v>
      </c>
      <c r="B92" t="s">
        <v>737</v>
      </c>
      <c r="C92" t="s">
        <v>738</v>
      </c>
      <c r="D92" t="s">
        <v>739</v>
      </c>
      <c r="E92" t="s">
        <v>46</v>
      </c>
      <c r="F92" t="s">
        <v>740</v>
      </c>
      <c r="G92" t="s">
        <v>741</v>
      </c>
      <c r="H92" t="s">
        <v>22</v>
      </c>
      <c r="I92" t="s">
        <v>23</v>
      </c>
      <c r="J92" t="s">
        <v>742</v>
      </c>
      <c r="K92" t="s">
        <v>472</v>
      </c>
      <c r="L92">
        <v>45011</v>
      </c>
      <c r="M92" t="s">
        <v>136</v>
      </c>
      <c r="N92" t="s">
        <v>743</v>
      </c>
      <c r="O92" t="s">
        <v>41</v>
      </c>
      <c r="P92" t="s">
        <v>62</v>
      </c>
      <c r="Q92" t="s">
        <v>744</v>
      </c>
      <c r="R92">
        <v>7.4080000000000004</v>
      </c>
    </row>
    <row r="93" spans="1:18" x14ac:dyDescent="0.3">
      <c r="A93">
        <v>198</v>
      </c>
      <c r="B93" t="s">
        <v>747</v>
      </c>
      <c r="C93" s="1">
        <v>43262</v>
      </c>
      <c r="D93" t="s">
        <v>353</v>
      </c>
      <c r="E93" t="s">
        <v>46</v>
      </c>
      <c r="F93" t="s">
        <v>748</v>
      </c>
      <c r="G93" t="s">
        <v>749</v>
      </c>
      <c r="H93" t="s">
        <v>91</v>
      </c>
      <c r="I93" t="s">
        <v>23</v>
      </c>
      <c r="J93" t="s">
        <v>750</v>
      </c>
      <c r="K93" t="s">
        <v>751</v>
      </c>
      <c r="L93">
        <v>7090</v>
      </c>
      <c r="M93" t="s">
        <v>136</v>
      </c>
      <c r="N93" t="s">
        <v>752</v>
      </c>
      <c r="O93" t="s">
        <v>41</v>
      </c>
      <c r="P93" t="s">
        <v>54</v>
      </c>
      <c r="Q93" t="s">
        <v>753</v>
      </c>
      <c r="R93">
        <v>46.26</v>
      </c>
    </row>
    <row r="94" spans="1:18" x14ac:dyDescent="0.3">
      <c r="A94">
        <v>199</v>
      </c>
      <c r="B94" t="s">
        <v>754</v>
      </c>
      <c r="C94" s="1">
        <v>43258</v>
      </c>
      <c r="D94" t="s">
        <v>755</v>
      </c>
      <c r="E94" t="s">
        <v>46</v>
      </c>
      <c r="F94" t="s">
        <v>756</v>
      </c>
      <c r="G94" t="s">
        <v>757</v>
      </c>
      <c r="H94" t="s">
        <v>36</v>
      </c>
      <c r="I94" t="s">
        <v>23</v>
      </c>
      <c r="J94" t="s">
        <v>134</v>
      </c>
      <c r="K94" t="s">
        <v>135</v>
      </c>
      <c r="L94">
        <v>19120</v>
      </c>
      <c r="M94" t="s">
        <v>136</v>
      </c>
      <c r="N94" t="s">
        <v>758</v>
      </c>
      <c r="O94" t="s">
        <v>41</v>
      </c>
      <c r="P94" t="s">
        <v>65</v>
      </c>
      <c r="Q94" t="s">
        <v>759</v>
      </c>
      <c r="R94">
        <v>2.9460000000000002</v>
      </c>
    </row>
    <row r="95" spans="1:18" x14ac:dyDescent="0.3">
      <c r="A95">
        <v>201</v>
      </c>
      <c r="B95" t="s">
        <v>760</v>
      </c>
      <c r="C95" t="s">
        <v>761</v>
      </c>
      <c r="D95" t="s">
        <v>762</v>
      </c>
      <c r="E95" t="s">
        <v>46</v>
      </c>
      <c r="F95" t="s">
        <v>763</v>
      </c>
      <c r="G95" t="s">
        <v>764</v>
      </c>
      <c r="H95" t="s">
        <v>22</v>
      </c>
      <c r="I95" t="s">
        <v>23</v>
      </c>
      <c r="J95" t="s">
        <v>765</v>
      </c>
      <c r="K95" t="s">
        <v>472</v>
      </c>
      <c r="L95">
        <v>44312</v>
      </c>
      <c r="M95" t="s">
        <v>136</v>
      </c>
      <c r="N95" t="s">
        <v>766</v>
      </c>
      <c r="O95" t="s">
        <v>41</v>
      </c>
      <c r="P95" t="s">
        <v>77</v>
      </c>
      <c r="Q95" t="s">
        <v>767</v>
      </c>
      <c r="R95">
        <v>21.744</v>
      </c>
    </row>
    <row r="96" spans="1:18" x14ac:dyDescent="0.3">
      <c r="A96">
        <v>202</v>
      </c>
      <c r="B96" t="s">
        <v>768</v>
      </c>
      <c r="C96" s="1">
        <v>42071</v>
      </c>
      <c r="D96" s="1">
        <v>42132</v>
      </c>
      <c r="E96" t="s">
        <v>178</v>
      </c>
      <c r="F96" t="s">
        <v>769</v>
      </c>
      <c r="G96" t="s">
        <v>770</v>
      </c>
      <c r="H96" t="s">
        <v>22</v>
      </c>
      <c r="I96" t="s">
        <v>23</v>
      </c>
      <c r="J96" t="s">
        <v>771</v>
      </c>
      <c r="K96" t="s">
        <v>430</v>
      </c>
      <c r="L96">
        <v>80219</v>
      </c>
      <c r="M96" t="s">
        <v>39</v>
      </c>
      <c r="N96" t="s">
        <v>772</v>
      </c>
      <c r="O96" t="s">
        <v>28</v>
      </c>
      <c r="P96" t="s">
        <v>52</v>
      </c>
      <c r="Q96" t="s">
        <v>773</v>
      </c>
      <c r="R96">
        <v>218.75</v>
      </c>
    </row>
    <row r="97" spans="1:18" x14ac:dyDescent="0.3">
      <c r="A97">
        <v>204</v>
      </c>
      <c r="B97" t="s">
        <v>774</v>
      </c>
      <c r="C97" t="s">
        <v>775</v>
      </c>
      <c r="D97" t="s">
        <v>776</v>
      </c>
      <c r="E97" t="s">
        <v>19</v>
      </c>
      <c r="F97" t="s">
        <v>777</v>
      </c>
      <c r="G97" t="s">
        <v>778</v>
      </c>
      <c r="H97" t="s">
        <v>22</v>
      </c>
      <c r="I97" t="s">
        <v>23</v>
      </c>
      <c r="J97" t="s">
        <v>779</v>
      </c>
      <c r="K97" t="s">
        <v>93</v>
      </c>
      <c r="L97">
        <v>75220</v>
      </c>
      <c r="M97" t="s">
        <v>94</v>
      </c>
      <c r="N97" t="s">
        <v>780</v>
      </c>
      <c r="O97" t="s">
        <v>41</v>
      </c>
      <c r="P97" t="s">
        <v>66</v>
      </c>
      <c r="Q97" t="s">
        <v>781</v>
      </c>
      <c r="R97">
        <v>66.284000000000006</v>
      </c>
    </row>
    <row r="98" spans="1:18" x14ac:dyDescent="0.3">
      <c r="A98">
        <v>205</v>
      </c>
      <c r="B98" t="s">
        <v>782</v>
      </c>
      <c r="C98" s="1">
        <v>43165</v>
      </c>
      <c r="D98" s="1">
        <v>43287</v>
      </c>
      <c r="E98" t="s">
        <v>46</v>
      </c>
      <c r="F98" t="s">
        <v>783</v>
      </c>
      <c r="G98" t="s">
        <v>784</v>
      </c>
      <c r="H98" t="s">
        <v>36</v>
      </c>
      <c r="I98" t="s">
        <v>23</v>
      </c>
      <c r="J98" t="s">
        <v>576</v>
      </c>
      <c r="K98" t="s">
        <v>321</v>
      </c>
      <c r="L98">
        <v>37064</v>
      </c>
      <c r="M98" t="s">
        <v>26</v>
      </c>
      <c r="N98" t="s">
        <v>785</v>
      </c>
      <c r="O98" t="s">
        <v>28</v>
      </c>
      <c r="P98" t="s">
        <v>60</v>
      </c>
      <c r="Q98" t="s">
        <v>786</v>
      </c>
      <c r="R98">
        <v>35.167999999999999</v>
      </c>
    </row>
    <row r="99" spans="1:18" x14ac:dyDescent="0.3">
      <c r="A99">
        <v>206</v>
      </c>
      <c r="B99" t="s">
        <v>787</v>
      </c>
      <c r="C99" s="1">
        <v>43355</v>
      </c>
      <c r="D99" t="s">
        <v>788</v>
      </c>
      <c r="E99" t="s">
        <v>46</v>
      </c>
      <c r="F99" t="s">
        <v>789</v>
      </c>
      <c r="G99" t="s">
        <v>790</v>
      </c>
      <c r="H99" t="s">
        <v>22</v>
      </c>
      <c r="I99" t="s">
        <v>23</v>
      </c>
      <c r="J99" t="s">
        <v>791</v>
      </c>
      <c r="K99" t="s">
        <v>38</v>
      </c>
      <c r="L99">
        <v>90604</v>
      </c>
      <c r="M99" t="s">
        <v>39</v>
      </c>
      <c r="N99" t="s">
        <v>792</v>
      </c>
      <c r="O99" t="s">
        <v>63</v>
      </c>
      <c r="P99" t="s">
        <v>64</v>
      </c>
      <c r="Q99" t="s">
        <v>793</v>
      </c>
      <c r="R99">
        <v>444.76799999999997</v>
      </c>
    </row>
    <row r="100" spans="1:18" x14ac:dyDescent="0.3">
      <c r="A100">
        <v>207</v>
      </c>
      <c r="B100" t="s">
        <v>794</v>
      </c>
      <c r="C100" s="1">
        <v>43112</v>
      </c>
      <c r="D100" s="1">
        <v>43293</v>
      </c>
      <c r="E100" t="s">
        <v>46</v>
      </c>
      <c r="F100" t="s">
        <v>795</v>
      </c>
      <c r="G100" t="s">
        <v>796</v>
      </c>
      <c r="H100" t="s">
        <v>22</v>
      </c>
      <c r="I100" t="s">
        <v>23</v>
      </c>
      <c r="J100" t="s">
        <v>797</v>
      </c>
      <c r="K100" t="s">
        <v>229</v>
      </c>
      <c r="L100">
        <v>48601</v>
      </c>
      <c r="M100" t="s">
        <v>94</v>
      </c>
      <c r="N100" t="s">
        <v>798</v>
      </c>
      <c r="O100" t="s">
        <v>41</v>
      </c>
      <c r="P100" t="s">
        <v>54</v>
      </c>
      <c r="Q100" t="s">
        <v>799</v>
      </c>
      <c r="R100">
        <v>83.92</v>
      </c>
    </row>
    <row r="101" spans="1:18" x14ac:dyDescent="0.3">
      <c r="A101">
        <v>212</v>
      </c>
      <c r="B101" t="s">
        <v>802</v>
      </c>
      <c r="C101" s="1">
        <v>42615</v>
      </c>
      <c r="D101" t="s">
        <v>803</v>
      </c>
      <c r="E101" t="s">
        <v>19</v>
      </c>
      <c r="F101" t="s">
        <v>804</v>
      </c>
      <c r="G101" t="s">
        <v>805</v>
      </c>
      <c r="H101" t="s">
        <v>36</v>
      </c>
      <c r="I101" t="s">
        <v>23</v>
      </c>
      <c r="J101" t="s">
        <v>779</v>
      </c>
      <c r="K101" t="s">
        <v>93</v>
      </c>
      <c r="L101">
        <v>75220</v>
      </c>
      <c r="M101" t="s">
        <v>94</v>
      </c>
      <c r="N101" t="s">
        <v>806</v>
      </c>
      <c r="O101" t="s">
        <v>63</v>
      </c>
      <c r="P101" t="s">
        <v>153</v>
      </c>
      <c r="Q101" t="s">
        <v>807</v>
      </c>
      <c r="R101">
        <v>20.8</v>
      </c>
    </row>
    <row r="102" spans="1:18" x14ac:dyDescent="0.3">
      <c r="A102">
        <v>213</v>
      </c>
      <c r="B102" t="s">
        <v>808</v>
      </c>
      <c r="C102" s="1">
        <v>42401</v>
      </c>
      <c r="D102" s="1">
        <v>42614</v>
      </c>
      <c r="E102" t="s">
        <v>46</v>
      </c>
      <c r="F102" t="s">
        <v>809</v>
      </c>
      <c r="G102" t="s">
        <v>810</v>
      </c>
      <c r="H102" t="s">
        <v>36</v>
      </c>
      <c r="I102" t="s">
        <v>23</v>
      </c>
      <c r="J102" t="s">
        <v>811</v>
      </c>
      <c r="K102" t="s">
        <v>472</v>
      </c>
      <c r="L102">
        <v>44256</v>
      </c>
      <c r="M102" t="s">
        <v>136</v>
      </c>
      <c r="N102" t="s">
        <v>812</v>
      </c>
      <c r="O102" t="s">
        <v>41</v>
      </c>
      <c r="P102" t="s">
        <v>42</v>
      </c>
      <c r="Q102" t="s">
        <v>813</v>
      </c>
      <c r="R102">
        <v>23.68</v>
      </c>
    </row>
    <row r="103" spans="1:18" x14ac:dyDescent="0.3">
      <c r="A103">
        <v>218</v>
      </c>
      <c r="B103" t="s">
        <v>814</v>
      </c>
      <c r="C103" t="s">
        <v>815</v>
      </c>
      <c r="D103" s="1">
        <v>42746</v>
      </c>
      <c r="E103" t="s">
        <v>46</v>
      </c>
      <c r="F103" t="s">
        <v>816</v>
      </c>
      <c r="G103" t="s">
        <v>817</v>
      </c>
      <c r="H103" t="s">
        <v>22</v>
      </c>
      <c r="I103" t="s">
        <v>23</v>
      </c>
      <c r="J103" t="s">
        <v>37</v>
      </c>
      <c r="K103" t="s">
        <v>38</v>
      </c>
      <c r="L103">
        <v>90032</v>
      </c>
      <c r="M103" t="s">
        <v>39</v>
      </c>
      <c r="N103" t="s">
        <v>718</v>
      </c>
      <c r="O103" t="s">
        <v>41</v>
      </c>
      <c r="P103" t="s">
        <v>54</v>
      </c>
      <c r="Q103" t="s">
        <v>719</v>
      </c>
      <c r="R103">
        <v>93.06</v>
      </c>
    </row>
    <row r="104" spans="1:18" x14ac:dyDescent="0.3">
      <c r="A104">
        <v>220</v>
      </c>
      <c r="B104" t="s">
        <v>818</v>
      </c>
      <c r="C104" t="s">
        <v>819</v>
      </c>
      <c r="D104" t="s">
        <v>185</v>
      </c>
      <c r="E104" t="s">
        <v>178</v>
      </c>
      <c r="F104" t="s">
        <v>820</v>
      </c>
      <c r="G104" t="s">
        <v>821</v>
      </c>
      <c r="H104" t="s">
        <v>22</v>
      </c>
      <c r="I104" t="s">
        <v>23</v>
      </c>
      <c r="J104" t="s">
        <v>822</v>
      </c>
      <c r="K104" t="s">
        <v>472</v>
      </c>
      <c r="L104">
        <v>43017</v>
      </c>
      <c r="M104" t="s">
        <v>136</v>
      </c>
      <c r="N104" t="s">
        <v>823</v>
      </c>
      <c r="O104" t="s">
        <v>41</v>
      </c>
      <c r="P104" t="s">
        <v>259</v>
      </c>
      <c r="Q104" t="s">
        <v>824</v>
      </c>
      <c r="R104">
        <v>5.5839999999999996</v>
      </c>
    </row>
    <row r="105" spans="1:18" x14ac:dyDescent="0.3">
      <c r="A105">
        <v>226</v>
      </c>
      <c r="B105" t="s">
        <v>829</v>
      </c>
      <c r="C105" s="1">
        <v>42621</v>
      </c>
      <c r="D105" t="s">
        <v>830</v>
      </c>
      <c r="E105" t="s">
        <v>46</v>
      </c>
      <c r="F105" t="s">
        <v>831</v>
      </c>
      <c r="G105" t="s">
        <v>832</v>
      </c>
      <c r="H105" t="s">
        <v>36</v>
      </c>
      <c r="I105" t="s">
        <v>23</v>
      </c>
      <c r="J105" t="s">
        <v>833</v>
      </c>
      <c r="K105" t="s">
        <v>229</v>
      </c>
      <c r="L105">
        <v>48227</v>
      </c>
      <c r="M105" t="s">
        <v>94</v>
      </c>
      <c r="N105" t="s">
        <v>834</v>
      </c>
      <c r="O105" t="s">
        <v>41</v>
      </c>
      <c r="P105" t="s">
        <v>62</v>
      </c>
      <c r="Q105" t="s">
        <v>835</v>
      </c>
      <c r="R105">
        <v>2.2000000000000002</v>
      </c>
    </row>
    <row r="106" spans="1:18" x14ac:dyDescent="0.3">
      <c r="A106">
        <v>229</v>
      </c>
      <c r="B106" t="s">
        <v>838</v>
      </c>
      <c r="C106" t="s">
        <v>839</v>
      </c>
      <c r="D106" s="1">
        <v>42463</v>
      </c>
      <c r="E106" t="s">
        <v>46</v>
      </c>
      <c r="F106" t="s">
        <v>840</v>
      </c>
      <c r="G106" t="s">
        <v>841</v>
      </c>
      <c r="H106" t="s">
        <v>22</v>
      </c>
      <c r="I106" t="s">
        <v>23</v>
      </c>
      <c r="J106" t="s">
        <v>359</v>
      </c>
      <c r="K106" t="s">
        <v>321</v>
      </c>
      <c r="L106">
        <v>38401</v>
      </c>
      <c r="M106" t="s">
        <v>26</v>
      </c>
      <c r="N106" t="s">
        <v>842</v>
      </c>
      <c r="O106" t="s">
        <v>28</v>
      </c>
      <c r="P106" t="s">
        <v>31</v>
      </c>
      <c r="Q106" t="s">
        <v>843</v>
      </c>
      <c r="R106">
        <v>161.56800000000001</v>
      </c>
    </row>
    <row r="107" spans="1:18" x14ac:dyDescent="0.3">
      <c r="A107">
        <v>231</v>
      </c>
      <c r="B107" t="s">
        <v>846</v>
      </c>
      <c r="C107" t="s">
        <v>847</v>
      </c>
      <c r="D107" t="s">
        <v>848</v>
      </c>
      <c r="E107" t="s">
        <v>46</v>
      </c>
      <c r="F107" t="s">
        <v>849</v>
      </c>
      <c r="G107" t="s">
        <v>850</v>
      </c>
      <c r="H107" t="s">
        <v>36</v>
      </c>
      <c r="I107" t="s">
        <v>23</v>
      </c>
      <c r="J107" t="s">
        <v>440</v>
      </c>
      <c r="K107" t="s">
        <v>75</v>
      </c>
      <c r="L107">
        <v>28205</v>
      </c>
      <c r="M107" t="s">
        <v>26</v>
      </c>
      <c r="N107" t="s">
        <v>851</v>
      </c>
      <c r="O107" t="s">
        <v>41</v>
      </c>
      <c r="P107" t="s">
        <v>65</v>
      </c>
      <c r="Q107" t="s">
        <v>852</v>
      </c>
      <c r="R107">
        <v>18.648</v>
      </c>
    </row>
    <row r="108" spans="1:18" x14ac:dyDescent="0.3">
      <c r="A108">
        <v>237</v>
      </c>
      <c r="B108" t="s">
        <v>856</v>
      </c>
      <c r="C108" s="1">
        <v>43445</v>
      </c>
      <c r="D108" t="s">
        <v>354</v>
      </c>
      <c r="E108" t="s">
        <v>46</v>
      </c>
      <c r="F108" t="s">
        <v>857</v>
      </c>
      <c r="G108" t="s">
        <v>858</v>
      </c>
      <c r="H108" t="s">
        <v>36</v>
      </c>
      <c r="I108" t="s">
        <v>23</v>
      </c>
      <c r="J108" t="s">
        <v>859</v>
      </c>
      <c r="K108" t="s">
        <v>38</v>
      </c>
      <c r="L108">
        <v>95051</v>
      </c>
      <c r="M108" t="s">
        <v>39</v>
      </c>
      <c r="N108" t="s">
        <v>860</v>
      </c>
      <c r="O108" t="s">
        <v>41</v>
      </c>
      <c r="P108" t="s">
        <v>77</v>
      </c>
      <c r="Q108" t="s">
        <v>861</v>
      </c>
      <c r="R108">
        <v>10.56</v>
      </c>
    </row>
    <row r="109" spans="1:18" x14ac:dyDescent="0.3">
      <c r="A109">
        <v>238</v>
      </c>
      <c r="B109" t="s">
        <v>862</v>
      </c>
      <c r="C109" s="1">
        <v>42831</v>
      </c>
      <c r="D109" s="1">
        <v>42984</v>
      </c>
      <c r="E109" t="s">
        <v>19</v>
      </c>
      <c r="F109" t="s">
        <v>863</v>
      </c>
      <c r="G109" t="s">
        <v>864</v>
      </c>
      <c r="H109" t="s">
        <v>22</v>
      </c>
      <c r="I109" t="s">
        <v>23</v>
      </c>
      <c r="J109" t="s">
        <v>288</v>
      </c>
      <c r="K109" t="s">
        <v>197</v>
      </c>
      <c r="L109">
        <v>60610</v>
      </c>
      <c r="M109" t="s">
        <v>94</v>
      </c>
      <c r="N109" t="s">
        <v>865</v>
      </c>
      <c r="O109" t="s">
        <v>41</v>
      </c>
      <c r="P109" t="s">
        <v>77</v>
      </c>
      <c r="Q109" t="s">
        <v>866</v>
      </c>
      <c r="R109">
        <v>25.92</v>
      </c>
    </row>
    <row r="110" spans="1:18" x14ac:dyDescent="0.3">
      <c r="A110">
        <v>245</v>
      </c>
      <c r="B110" t="s">
        <v>872</v>
      </c>
      <c r="C110" s="1">
        <v>42010</v>
      </c>
      <c r="D110" s="1">
        <v>42161</v>
      </c>
      <c r="E110" t="s">
        <v>19</v>
      </c>
      <c r="F110" t="s">
        <v>873</v>
      </c>
      <c r="G110" t="s">
        <v>874</v>
      </c>
      <c r="H110" t="s">
        <v>91</v>
      </c>
      <c r="I110" t="s">
        <v>23</v>
      </c>
      <c r="J110" t="s">
        <v>875</v>
      </c>
      <c r="K110" t="s">
        <v>220</v>
      </c>
      <c r="L110">
        <v>55044</v>
      </c>
      <c r="M110" t="s">
        <v>94</v>
      </c>
      <c r="N110" t="s">
        <v>503</v>
      </c>
      <c r="O110" t="s">
        <v>28</v>
      </c>
      <c r="P110" t="s">
        <v>31</v>
      </c>
      <c r="Q110" t="s">
        <v>504</v>
      </c>
      <c r="R110">
        <v>2001.86</v>
      </c>
    </row>
    <row r="111" spans="1:18" x14ac:dyDescent="0.3">
      <c r="A111">
        <v>250</v>
      </c>
      <c r="B111" t="s">
        <v>878</v>
      </c>
      <c r="C111" s="1">
        <v>43020</v>
      </c>
      <c r="D111" t="s">
        <v>879</v>
      </c>
      <c r="E111" t="s">
        <v>19</v>
      </c>
      <c r="F111" t="s">
        <v>880</v>
      </c>
      <c r="G111" t="s">
        <v>881</v>
      </c>
      <c r="H111" t="s">
        <v>22</v>
      </c>
      <c r="I111" t="s">
        <v>23</v>
      </c>
      <c r="J111" t="s">
        <v>118</v>
      </c>
      <c r="K111" t="s">
        <v>38</v>
      </c>
      <c r="L111">
        <v>94109</v>
      </c>
      <c r="M111" t="s">
        <v>39</v>
      </c>
      <c r="N111" t="s">
        <v>882</v>
      </c>
      <c r="O111" t="s">
        <v>28</v>
      </c>
      <c r="P111" t="s">
        <v>31</v>
      </c>
      <c r="Q111" t="s">
        <v>883</v>
      </c>
      <c r="R111">
        <v>321.56799999999998</v>
      </c>
    </row>
    <row r="112" spans="1:18" x14ac:dyDescent="0.3">
      <c r="A112">
        <v>251</v>
      </c>
      <c r="B112" t="s">
        <v>884</v>
      </c>
      <c r="C112" s="1">
        <v>43048</v>
      </c>
      <c r="D112" t="s">
        <v>373</v>
      </c>
      <c r="E112" t="s">
        <v>46</v>
      </c>
      <c r="F112" t="s">
        <v>885</v>
      </c>
      <c r="G112" t="s">
        <v>886</v>
      </c>
      <c r="H112" t="s">
        <v>22</v>
      </c>
      <c r="I112" t="s">
        <v>23</v>
      </c>
      <c r="J112" t="s">
        <v>887</v>
      </c>
      <c r="K112" t="s">
        <v>38</v>
      </c>
      <c r="L112">
        <v>92037</v>
      </c>
      <c r="M112" t="s">
        <v>39</v>
      </c>
      <c r="N112" t="s">
        <v>888</v>
      </c>
      <c r="O112" t="s">
        <v>41</v>
      </c>
      <c r="P112" t="s">
        <v>77</v>
      </c>
      <c r="Q112" t="s">
        <v>889</v>
      </c>
      <c r="R112">
        <v>7.61</v>
      </c>
    </row>
    <row r="113" spans="1:18" x14ac:dyDescent="0.3">
      <c r="A113">
        <v>253</v>
      </c>
      <c r="B113" t="s">
        <v>890</v>
      </c>
      <c r="C113" s="1">
        <v>43020</v>
      </c>
      <c r="D113" t="s">
        <v>122</v>
      </c>
      <c r="E113" t="s">
        <v>178</v>
      </c>
      <c r="F113" t="s">
        <v>891</v>
      </c>
      <c r="G113" t="s">
        <v>892</v>
      </c>
      <c r="H113" t="s">
        <v>22</v>
      </c>
      <c r="I113" t="s">
        <v>23</v>
      </c>
      <c r="J113" t="s">
        <v>256</v>
      </c>
      <c r="K113" t="s">
        <v>257</v>
      </c>
      <c r="L113">
        <v>10024</v>
      </c>
      <c r="M113" t="s">
        <v>136</v>
      </c>
      <c r="N113" t="s">
        <v>893</v>
      </c>
      <c r="O113" t="s">
        <v>41</v>
      </c>
      <c r="P113" t="s">
        <v>54</v>
      </c>
      <c r="Q113" t="s">
        <v>894</v>
      </c>
      <c r="R113">
        <v>80.58</v>
      </c>
    </row>
    <row r="114" spans="1:18" x14ac:dyDescent="0.3">
      <c r="A114">
        <v>255</v>
      </c>
      <c r="B114" t="s">
        <v>895</v>
      </c>
      <c r="C114" t="s">
        <v>896</v>
      </c>
      <c r="D114" s="1">
        <v>42472</v>
      </c>
      <c r="E114" t="s">
        <v>46</v>
      </c>
      <c r="F114" t="s">
        <v>897</v>
      </c>
      <c r="G114" t="s">
        <v>898</v>
      </c>
      <c r="H114" t="s">
        <v>36</v>
      </c>
      <c r="I114" t="s">
        <v>23</v>
      </c>
      <c r="J114" t="s">
        <v>288</v>
      </c>
      <c r="K114" t="s">
        <v>197</v>
      </c>
      <c r="L114">
        <v>60623</v>
      </c>
      <c r="M114" t="s">
        <v>94</v>
      </c>
      <c r="N114" t="s">
        <v>870</v>
      </c>
      <c r="O114" t="s">
        <v>28</v>
      </c>
      <c r="P114" t="s">
        <v>60</v>
      </c>
      <c r="Q114" t="s">
        <v>871</v>
      </c>
      <c r="R114">
        <v>12.132</v>
      </c>
    </row>
    <row r="115" spans="1:18" x14ac:dyDescent="0.3">
      <c r="A115">
        <v>259</v>
      </c>
      <c r="B115" t="s">
        <v>899</v>
      </c>
      <c r="C115" s="1">
        <v>43112</v>
      </c>
      <c r="D115" s="1">
        <v>43171</v>
      </c>
      <c r="E115" t="s">
        <v>19</v>
      </c>
      <c r="F115" t="s">
        <v>900</v>
      </c>
      <c r="G115" t="s">
        <v>901</v>
      </c>
      <c r="H115" t="s">
        <v>22</v>
      </c>
      <c r="I115" t="s">
        <v>23</v>
      </c>
      <c r="J115" t="s">
        <v>256</v>
      </c>
      <c r="K115" t="s">
        <v>257</v>
      </c>
      <c r="L115">
        <v>10009</v>
      </c>
      <c r="M115" t="s">
        <v>136</v>
      </c>
      <c r="N115" t="s">
        <v>902</v>
      </c>
      <c r="O115" t="s">
        <v>63</v>
      </c>
      <c r="P115" t="s">
        <v>153</v>
      </c>
      <c r="Q115" t="s">
        <v>903</v>
      </c>
      <c r="R115">
        <v>20.37</v>
      </c>
    </row>
    <row r="116" spans="1:18" x14ac:dyDescent="0.3">
      <c r="A116">
        <v>262</v>
      </c>
      <c r="B116" t="s">
        <v>906</v>
      </c>
      <c r="C116" s="1">
        <v>43318</v>
      </c>
      <c r="D116" s="1">
        <v>43440</v>
      </c>
      <c r="E116" t="s">
        <v>46</v>
      </c>
      <c r="F116" t="s">
        <v>907</v>
      </c>
      <c r="G116" t="s">
        <v>908</v>
      </c>
      <c r="H116" t="s">
        <v>36</v>
      </c>
      <c r="I116" t="s">
        <v>23</v>
      </c>
      <c r="J116" t="s">
        <v>564</v>
      </c>
      <c r="K116" t="s">
        <v>93</v>
      </c>
      <c r="L116">
        <v>77506</v>
      </c>
      <c r="M116" t="s">
        <v>94</v>
      </c>
      <c r="N116" t="s">
        <v>909</v>
      </c>
      <c r="O116" t="s">
        <v>41</v>
      </c>
      <c r="P116" t="s">
        <v>66</v>
      </c>
      <c r="Q116" t="s">
        <v>910</v>
      </c>
      <c r="R116">
        <v>1.6240000000000001</v>
      </c>
    </row>
    <row r="117" spans="1:18" x14ac:dyDescent="0.3">
      <c r="A117">
        <v>263</v>
      </c>
      <c r="B117" t="s">
        <v>911</v>
      </c>
      <c r="C117" t="s">
        <v>659</v>
      </c>
      <c r="D117" t="s">
        <v>912</v>
      </c>
      <c r="E117" t="s">
        <v>19</v>
      </c>
      <c r="F117" t="s">
        <v>913</v>
      </c>
      <c r="G117" t="s">
        <v>914</v>
      </c>
      <c r="H117" t="s">
        <v>36</v>
      </c>
      <c r="I117" t="s">
        <v>23</v>
      </c>
      <c r="J117" t="s">
        <v>174</v>
      </c>
      <c r="K117" t="s">
        <v>93</v>
      </c>
      <c r="L117">
        <v>77036</v>
      </c>
      <c r="M117" t="s">
        <v>94</v>
      </c>
      <c r="N117" t="s">
        <v>645</v>
      </c>
      <c r="O117" t="s">
        <v>63</v>
      </c>
      <c r="P117" t="s">
        <v>646</v>
      </c>
      <c r="Q117" t="s">
        <v>647</v>
      </c>
      <c r="R117">
        <v>3059.982</v>
      </c>
    </row>
    <row r="118" spans="1:18" x14ac:dyDescent="0.3">
      <c r="A118">
        <v>265</v>
      </c>
      <c r="B118" t="s">
        <v>915</v>
      </c>
      <c r="C118" s="1">
        <v>42892</v>
      </c>
      <c r="D118" t="s">
        <v>916</v>
      </c>
      <c r="E118" t="s">
        <v>46</v>
      </c>
      <c r="F118" t="s">
        <v>917</v>
      </c>
      <c r="G118" t="s">
        <v>918</v>
      </c>
      <c r="H118" t="s">
        <v>22</v>
      </c>
      <c r="I118" t="s">
        <v>23</v>
      </c>
      <c r="J118" t="s">
        <v>288</v>
      </c>
      <c r="K118" t="s">
        <v>197</v>
      </c>
      <c r="L118">
        <v>60610</v>
      </c>
      <c r="M118" t="s">
        <v>94</v>
      </c>
      <c r="N118" t="s">
        <v>919</v>
      </c>
      <c r="O118" t="s">
        <v>63</v>
      </c>
      <c r="P118" t="s">
        <v>64</v>
      </c>
      <c r="Q118" t="s">
        <v>920</v>
      </c>
      <c r="R118">
        <v>328.22399999999999</v>
      </c>
    </row>
    <row r="119" spans="1:18" x14ac:dyDescent="0.3">
      <c r="A119">
        <v>266</v>
      </c>
      <c r="B119" t="s">
        <v>921</v>
      </c>
      <c r="C119" s="1">
        <v>42654</v>
      </c>
      <c r="D119" t="s">
        <v>922</v>
      </c>
      <c r="E119" t="s">
        <v>46</v>
      </c>
      <c r="F119" t="s">
        <v>923</v>
      </c>
      <c r="G119" t="s">
        <v>924</v>
      </c>
      <c r="H119" t="s">
        <v>22</v>
      </c>
      <c r="I119" t="s">
        <v>23</v>
      </c>
      <c r="J119" t="s">
        <v>925</v>
      </c>
      <c r="K119" t="s">
        <v>38</v>
      </c>
      <c r="L119">
        <v>94513</v>
      </c>
      <c r="M119" t="s">
        <v>39</v>
      </c>
      <c r="N119" t="s">
        <v>926</v>
      </c>
      <c r="O119" t="s">
        <v>63</v>
      </c>
      <c r="P119" t="s">
        <v>153</v>
      </c>
      <c r="Q119" t="s">
        <v>927</v>
      </c>
      <c r="R119">
        <v>79.900000000000006</v>
      </c>
    </row>
    <row r="120" spans="1:18" x14ac:dyDescent="0.3">
      <c r="A120">
        <v>267</v>
      </c>
      <c r="B120" t="s">
        <v>928</v>
      </c>
      <c r="C120" t="s">
        <v>929</v>
      </c>
      <c r="D120" t="s">
        <v>400</v>
      </c>
      <c r="E120" t="s">
        <v>46</v>
      </c>
      <c r="F120" t="s">
        <v>930</v>
      </c>
      <c r="G120" t="s">
        <v>931</v>
      </c>
      <c r="H120" t="s">
        <v>36</v>
      </c>
      <c r="I120" t="s">
        <v>23</v>
      </c>
      <c r="J120" t="s">
        <v>932</v>
      </c>
      <c r="K120" t="s">
        <v>75</v>
      </c>
      <c r="L120">
        <v>27514</v>
      </c>
      <c r="M120" t="s">
        <v>26</v>
      </c>
      <c r="N120" t="s">
        <v>933</v>
      </c>
      <c r="O120" t="s">
        <v>41</v>
      </c>
      <c r="P120" t="s">
        <v>62</v>
      </c>
      <c r="Q120" t="s">
        <v>934</v>
      </c>
      <c r="R120">
        <v>14.016</v>
      </c>
    </row>
    <row r="121" spans="1:18" x14ac:dyDescent="0.3">
      <c r="A121">
        <v>269</v>
      </c>
      <c r="B121" t="s">
        <v>937</v>
      </c>
      <c r="C121" s="1">
        <v>43355</v>
      </c>
      <c r="D121" t="s">
        <v>938</v>
      </c>
      <c r="E121" t="s">
        <v>46</v>
      </c>
      <c r="F121" t="s">
        <v>939</v>
      </c>
      <c r="G121" t="s">
        <v>940</v>
      </c>
      <c r="H121" t="s">
        <v>36</v>
      </c>
      <c r="I121" t="s">
        <v>23</v>
      </c>
      <c r="J121" t="s">
        <v>941</v>
      </c>
      <c r="K121" t="s">
        <v>472</v>
      </c>
      <c r="L121">
        <v>45231</v>
      </c>
      <c r="M121" t="s">
        <v>136</v>
      </c>
      <c r="N121" t="s">
        <v>942</v>
      </c>
      <c r="O121" t="s">
        <v>41</v>
      </c>
      <c r="P121" t="s">
        <v>54</v>
      </c>
      <c r="Q121" t="s">
        <v>943</v>
      </c>
      <c r="R121">
        <v>37.207999999999998</v>
      </c>
    </row>
    <row r="122" spans="1:18" x14ac:dyDescent="0.3">
      <c r="A122">
        <v>271</v>
      </c>
      <c r="B122" t="s">
        <v>944</v>
      </c>
      <c r="C122" t="s">
        <v>945</v>
      </c>
      <c r="D122" s="1">
        <v>43497</v>
      </c>
      <c r="E122" t="s">
        <v>19</v>
      </c>
      <c r="F122" t="s">
        <v>946</v>
      </c>
      <c r="G122" t="s">
        <v>947</v>
      </c>
      <c r="H122" t="s">
        <v>36</v>
      </c>
      <c r="I122" t="s">
        <v>23</v>
      </c>
      <c r="J122" t="s">
        <v>118</v>
      </c>
      <c r="K122" t="s">
        <v>38</v>
      </c>
      <c r="L122">
        <v>94110</v>
      </c>
      <c r="M122" t="s">
        <v>39</v>
      </c>
      <c r="N122" t="s">
        <v>948</v>
      </c>
      <c r="O122" t="s">
        <v>41</v>
      </c>
      <c r="P122" t="s">
        <v>54</v>
      </c>
      <c r="Q122" t="s">
        <v>949</v>
      </c>
      <c r="R122">
        <v>725.84</v>
      </c>
    </row>
    <row r="123" spans="1:18" x14ac:dyDescent="0.3">
      <c r="A123">
        <v>275</v>
      </c>
      <c r="B123" t="s">
        <v>952</v>
      </c>
      <c r="C123" t="s">
        <v>953</v>
      </c>
      <c r="D123" t="s">
        <v>312</v>
      </c>
      <c r="E123" t="s">
        <v>178</v>
      </c>
      <c r="F123" t="s">
        <v>954</v>
      </c>
      <c r="G123" t="s">
        <v>955</v>
      </c>
      <c r="H123" t="s">
        <v>36</v>
      </c>
      <c r="I123" t="s">
        <v>23</v>
      </c>
      <c r="J123" t="s">
        <v>956</v>
      </c>
      <c r="K123" t="s">
        <v>38</v>
      </c>
      <c r="L123">
        <v>90301</v>
      </c>
      <c r="M123" t="s">
        <v>39</v>
      </c>
      <c r="N123" t="s">
        <v>957</v>
      </c>
      <c r="O123" t="s">
        <v>41</v>
      </c>
      <c r="P123" t="s">
        <v>77</v>
      </c>
      <c r="Q123" t="s">
        <v>958</v>
      </c>
      <c r="R123">
        <v>8.82</v>
      </c>
    </row>
    <row r="124" spans="1:18" x14ac:dyDescent="0.3">
      <c r="A124">
        <v>277</v>
      </c>
      <c r="B124" t="s">
        <v>959</v>
      </c>
      <c r="C124" t="s">
        <v>960</v>
      </c>
      <c r="D124" t="s">
        <v>961</v>
      </c>
      <c r="E124" t="s">
        <v>46</v>
      </c>
      <c r="F124" t="s">
        <v>962</v>
      </c>
      <c r="G124" t="s">
        <v>963</v>
      </c>
      <c r="H124" t="s">
        <v>36</v>
      </c>
      <c r="I124" t="s">
        <v>23</v>
      </c>
      <c r="J124" t="s">
        <v>134</v>
      </c>
      <c r="K124" t="s">
        <v>135</v>
      </c>
      <c r="L124">
        <v>19140</v>
      </c>
      <c r="M124" t="s">
        <v>136</v>
      </c>
      <c r="N124" t="s">
        <v>964</v>
      </c>
      <c r="O124" t="s">
        <v>41</v>
      </c>
      <c r="P124" t="s">
        <v>77</v>
      </c>
      <c r="Q124" t="s">
        <v>965</v>
      </c>
      <c r="R124">
        <v>11.648</v>
      </c>
    </row>
    <row r="125" spans="1:18" x14ac:dyDescent="0.3">
      <c r="A125">
        <v>283</v>
      </c>
      <c r="B125" t="s">
        <v>971</v>
      </c>
      <c r="C125" s="1">
        <v>42411</v>
      </c>
      <c r="D125" s="1">
        <v>42532</v>
      </c>
      <c r="E125" t="s">
        <v>46</v>
      </c>
      <c r="F125" t="s">
        <v>972</v>
      </c>
      <c r="G125" t="s">
        <v>973</v>
      </c>
      <c r="H125" t="s">
        <v>22</v>
      </c>
      <c r="I125" t="s">
        <v>23</v>
      </c>
      <c r="J125" t="s">
        <v>37</v>
      </c>
      <c r="K125" t="s">
        <v>38</v>
      </c>
      <c r="L125">
        <v>90004</v>
      </c>
      <c r="M125" t="s">
        <v>39</v>
      </c>
      <c r="N125" t="s">
        <v>974</v>
      </c>
      <c r="O125" t="s">
        <v>28</v>
      </c>
      <c r="P125" t="s">
        <v>52</v>
      </c>
      <c r="Q125" t="s">
        <v>975</v>
      </c>
      <c r="R125">
        <v>1038.8399999999999</v>
      </c>
    </row>
    <row r="126" spans="1:18" x14ac:dyDescent="0.3">
      <c r="A126">
        <v>287</v>
      </c>
      <c r="B126" t="s">
        <v>977</v>
      </c>
      <c r="C126" t="s">
        <v>978</v>
      </c>
      <c r="D126" t="s">
        <v>979</v>
      </c>
      <c r="E126" t="s">
        <v>19</v>
      </c>
      <c r="F126" t="s">
        <v>980</v>
      </c>
      <c r="G126" t="s">
        <v>981</v>
      </c>
      <c r="H126" t="s">
        <v>36</v>
      </c>
      <c r="I126" t="s">
        <v>23</v>
      </c>
      <c r="J126" t="s">
        <v>982</v>
      </c>
      <c r="K126" t="s">
        <v>50</v>
      </c>
      <c r="L126">
        <v>33319</v>
      </c>
      <c r="M126" t="s">
        <v>26</v>
      </c>
      <c r="N126" t="s">
        <v>983</v>
      </c>
      <c r="O126" t="s">
        <v>41</v>
      </c>
      <c r="P126" t="s">
        <v>65</v>
      </c>
      <c r="Q126" t="s">
        <v>984</v>
      </c>
      <c r="R126">
        <v>254.05799999999999</v>
      </c>
    </row>
    <row r="127" spans="1:18" x14ac:dyDescent="0.3">
      <c r="A127">
        <v>290</v>
      </c>
      <c r="B127" t="s">
        <v>985</v>
      </c>
      <c r="C127" t="s">
        <v>607</v>
      </c>
      <c r="D127" t="s">
        <v>608</v>
      </c>
      <c r="E127" t="s">
        <v>19</v>
      </c>
      <c r="F127" t="s">
        <v>986</v>
      </c>
      <c r="G127" t="s">
        <v>987</v>
      </c>
      <c r="H127" t="s">
        <v>91</v>
      </c>
      <c r="I127" t="s">
        <v>23</v>
      </c>
      <c r="J127" t="s">
        <v>471</v>
      </c>
      <c r="K127" t="s">
        <v>472</v>
      </c>
      <c r="L127">
        <v>43229</v>
      </c>
      <c r="M127" t="s">
        <v>136</v>
      </c>
      <c r="N127" t="s">
        <v>988</v>
      </c>
      <c r="O127" t="s">
        <v>41</v>
      </c>
      <c r="P127" t="s">
        <v>259</v>
      </c>
      <c r="Q127" t="s">
        <v>989</v>
      </c>
      <c r="R127">
        <v>19.096</v>
      </c>
    </row>
    <row r="128" spans="1:18" x14ac:dyDescent="0.3">
      <c r="A128">
        <v>294</v>
      </c>
      <c r="B128" t="s">
        <v>992</v>
      </c>
      <c r="C128" t="s">
        <v>499</v>
      </c>
      <c r="D128" t="s">
        <v>500</v>
      </c>
      <c r="E128" t="s">
        <v>178</v>
      </c>
      <c r="F128" t="s">
        <v>993</v>
      </c>
      <c r="G128" t="s">
        <v>994</v>
      </c>
      <c r="H128" t="s">
        <v>36</v>
      </c>
      <c r="I128" t="s">
        <v>23</v>
      </c>
      <c r="J128" t="s">
        <v>995</v>
      </c>
      <c r="K128" t="s">
        <v>430</v>
      </c>
      <c r="L128">
        <v>80906</v>
      </c>
      <c r="M128" t="s">
        <v>39</v>
      </c>
      <c r="N128" t="s">
        <v>996</v>
      </c>
      <c r="O128" t="s">
        <v>28</v>
      </c>
      <c r="P128" t="s">
        <v>60</v>
      </c>
      <c r="Q128" t="s">
        <v>997</v>
      </c>
      <c r="R128">
        <v>300.416</v>
      </c>
    </row>
    <row r="129" spans="1:18" x14ac:dyDescent="0.3">
      <c r="A129">
        <v>305</v>
      </c>
      <c r="B129" t="s">
        <v>1006</v>
      </c>
      <c r="C129" s="1">
        <v>42465</v>
      </c>
      <c r="D129" s="1">
        <v>42618</v>
      </c>
      <c r="E129" t="s">
        <v>19</v>
      </c>
      <c r="F129" t="s">
        <v>1007</v>
      </c>
      <c r="G129" t="s">
        <v>1008</v>
      </c>
      <c r="H129" t="s">
        <v>36</v>
      </c>
      <c r="I129" t="s">
        <v>23</v>
      </c>
      <c r="J129" t="s">
        <v>256</v>
      </c>
      <c r="K129" t="s">
        <v>257</v>
      </c>
      <c r="L129">
        <v>10024</v>
      </c>
      <c r="M129" t="s">
        <v>136</v>
      </c>
      <c r="N129" t="s">
        <v>1009</v>
      </c>
      <c r="O129" t="s">
        <v>28</v>
      </c>
      <c r="P129" t="s">
        <v>60</v>
      </c>
      <c r="Q129" t="s">
        <v>1010</v>
      </c>
      <c r="R129">
        <v>26.8</v>
      </c>
    </row>
    <row r="130" spans="1:18" x14ac:dyDescent="0.3">
      <c r="A130">
        <v>307</v>
      </c>
      <c r="B130" t="s">
        <v>1013</v>
      </c>
      <c r="C130" s="1">
        <v>42010</v>
      </c>
      <c r="D130" s="1">
        <v>42161</v>
      </c>
      <c r="E130" t="s">
        <v>46</v>
      </c>
      <c r="F130" t="s">
        <v>1014</v>
      </c>
      <c r="G130" t="s">
        <v>1015</v>
      </c>
      <c r="H130" t="s">
        <v>91</v>
      </c>
      <c r="I130" t="s">
        <v>23</v>
      </c>
      <c r="J130" t="s">
        <v>1016</v>
      </c>
      <c r="K130" t="s">
        <v>751</v>
      </c>
      <c r="L130">
        <v>8701</v>
      </c>
      <c r="M130" t="s">
        <v>136</v>
      </c>
      <c r="N130" t="s">
        <v>1017</v>
      </c>
      <c r="O130" t="s">
        <v>41</v>
      </c>
      <c r="P130" t="s">
        <v>65</v>
      </c>
      <c r="Q130" t="s">
        <v>1018</v>
      </c>
      <c r="R130">
        <v>45.48</v>
      </c>
    </row>
    <row r="131" spans="1:18" x14ac:dyDescent="0.3">
      <c r="A131">
        <v>309</v>
      </c>
      <c r="B131" t="s">
        <v>1019</v>
      </c>
      <c r="C131" t="s">
        <v>70</v>
      </c>
      <c r="D131" t="s">
        <v>1020</v>
      </c>
      <c r="E131" t="s">
        <v>178</v>
      </c>
      <c r="F131" t="s">
        <v>1021</v>
      </c>
      <c r="G131" t="s">
        <v>1022</v>
      </c>
      <c r="H131" t="s">
        <v>22</v>
      </c>
      <c r="I131" t="s">
        <v>23</v>
      </c>
      <c r="J131" t="s">
        <v>1023</v>
      </c>
      <c r="K131" t="s">
        <v>302</v>
      </c>
      <c r="L131">
        <v>22204</v>
      </c>
      <c r="M131" t="s">
        <v>26</v>
      </c>
      <c r="N131" t="s">
        <v>1024</v>
      </c>
      <c r="O131" t="s">
        <v>41</v>
      </c>
      <c r="P131" t="s">
        <v>62</v>
      </c>
      <c r="Q131" t="s">
        <v>1025</v>
      </c>
      <c r="R131">
        <v>4.8899999999999997</v>
      </c>
    </row>
    <row r="132" spans="1:18" x14ac:dyDescent="0.3">
      <c r="A132">
        <v>310</v>
      </c>
      <c r="B132" t="s">
        <v>1026</v>
      </c>
      <c r="C132" s="1">
        <v>43078</v>
      </c>
      <c r="D132" t="s">
        <v>1027</v>
      </c>
      <c r="E132" t="s">
        <v>19</v>
      </c>
      <c r="F132" t="s">
        <v>1028</v>
      </c>
      <c r="G132" t="s">
        <v>1029</v>
      </c>
      <c r="H132" t="s">
        <v>36</v>
      </c>
      <c r="I132" t="s">
        <v>23</v>
      </c>
      <c r="J132" t="s">
        <v>1030</v>
      </c>
      <c r="K132" t="s">
        <v>430</v>
      </c>
      <c r="L132">
        <v>80004</v>
      </c>
      <c r="M132" t="s">
        <v>39</v>
      </c>
      <c r="N132" t="s">
        <v>1031</v>
      </c>
      <c r="O132" t="s">
        <v>28</v>
      </c>
      <c r="P132" t="s">
        <v>60</v>
      </c>
      <c r="Q132" t="s">
        <v>1032</v>
      </c>
      <c r="R132">
        <v>15.135999999999999</v>
      </c>
    </row>
    <row r="133" spans="1:18" x14ac:dyDescent="0.3">
      <c r="A133">
        <v>314</v>
      </c>
      <c r="B133" t="s">
        <v>1035</v>
      </c>
      <c r="C133" t="s">
        <v>1036</v>
      </c>
      <c r="D133" s="1">
        <v>42073</v>
      </c>
      <c r="E133" t="s">
        <v>46</v>
      </c>
      <c r="F133" t="s">
        <v>1037</v>
      </c>
      <c r="G133" t="s">
        <v>1038</v>
      </c>
      <c r="H133" t="s">
        <v>36</v>
      </c>
      <c r="I133" t="s">
        <v>23</v>
      </c>
      <c r="J133" t="s">
        <v>1039</v>
      </c>
      <c r="K133" t="s">
        <v>751</v>
      </c>
      <c r="L133">
        <v>7601</v>
      </c>
      <c r="M133" t="s">
        <v>136</v>
      </c>
      <c r="N133" t="s">
        <v>1040</v>
      </c>
      <c r="O133" t="s">
        <v>28</v>
      </c>
      <c r="P133" t="s">
        <v>60</v>
      </c>
      <c r="Q133" t="s">
        <v>1041</v>
      </c>
      <c r="R133">
        <v>87.54</v>
      </c>
    </row>
    <row r="134" spans="1:18" x14ac:dyDescent="0.3">
      <c r="A134">
        <v>315</v>
      </c>
      <c r="B134" t="s">
        <v>1042</v>
      </c>
      <c r="C134" s="1">
        <v>42255</v>
      </c>
      <c r="D134" t="s">
        <v>1043</v>
      </c>
      <c r="E134" t="s">
        <v>46</v>
      </c>
      <c r="F134" t="s">
        <v>1044</v>
      </c>
      <c r="G134" t="s">
        <v>1045</v>
      </c>
      <c r="H134" t="s">
        <v>36</v>
      </c>
      <c r="I134" t="s">
        <v>23</v>
      </c>
      <c r="J134" t="s">
        <v>1046</v>
      </c>
      <c r="K134" t="s">
        <v>50</v>
      </c>
      <c r="L134">
        <v>33710</v>
      </c>
      <c r="M134" t="s">
        <v>26</v>
      </c>
      <c r="N134" t="s">
        <v>1047</v>
      </c>
      <c r="O134" t="s">
        <v>63</v>
      </c>
      <c r="P134" t="s">
        <v>64</v>
      </c>
      <c r="Q134" t="s">
        <v>1048</v>
      </c>
      <c r="R134">
        <v>178.38399999999999</v>
      </c>
    </row>
    <row r="135" spans="1:18" x14ac:dyDescent="0.3">
      <c r="A135">
        <v>317</v>
      </c>
      <c r="B135" t="s">
        <v>1049</v>
      </c>
      <c r="C135" t="s">
        <v>500</v>
      </c>
      <c r="D135" t="s">
        <v>1011</v>
      </c>
      <c r="E135" t="s">
        <v>178</v>
      </c>
      <c r="F135" t="s">
        <v>1050</v>
      </c>
      <c r="G135" t="s">
        <v>1051</v>
      </c>
      <c r="H135" t="s">
        <v>36</v>
      </c>
      <c r="I135" t="s">
        <v>23</v>
      </c>
      <c r="J135" t="s">
        <v>134</v>
      </c>
      <c r="K135" t="s">
        <v>135</v>
      </c>
      <c r="L135">
        <v>19143</v>
      </c>
      <c r="M135" t="s">
        <v>136</v>
      </c>
      <c r="N135" t="s">
        <v>1052</v>
      </c>
      <c r="O135" t="s">
        <v>41</v>
      </c>
      <c r="P135" t="s">
        <v>62</v>
      </c>
      <c r="Q135" t="s">
        <v>1053</v>
      </c>
      <c r="R135">
        <v>99.135999999999996</v>
      </c>
    </row>
    <row r="136" spans="1:18" x14ac:dyDescent="0.3">
      <c r="A136">
        <v>318</v>
      </c>
      <c r="B136" t="s">
        <v>1054</v>
      </c>
      <c r="C136" s="1">
        <v>42105</v>
      </c>
      <c r="D136" s="1">
        <v>42258</v>
      </c>
      <c r="E136" t="s">
        <v>46</v>
      </c>
      <c r="F136" t="s">
        <v>1055</v>
      </c>
      <c r="G136" t="s">
        <v>1056</v>
      </c>
      <c r="H136" t="s">
        <v>91</v>
      </c>
      <c r="I136" t="s">
        <v>23</v>
      </c>
      <c r="J136" t="s">
        <v>256</v>
      </c>
      <c r="K136" t="s">
        <v>257</v>
      </c>
      <c r="L136">
        <v>10024</v>
      </c>
      <c r="M136" t="s">
        <v>136</v>
      </c>
      <c r="N136" t="s">
        <v>1057</v>
      </c>
      <c r="O136" t="s">
        <v>28</v>
      </c>
      <c r="P136" t="s">
        <v>31</v>
      </c>
      <c r="Q136" t="s">
        <v>1058</v>
      </c>
      <c r="R136">
        <v>135.88200000000001</v>
      </c>
    </row>
    <row r="137" spans="1:18" x14ac:dyDescent="0.3">
      <c r="A137">
        <v>323</v>
      </c>
      <c r="B137" t="s">
        <v>1059</v>
      </c>
      <c r="C137" t="s">
        <v>659</v>
      </c>
      <c r="D137" t="s">
        <v>1060</v>
      </c>
      <c r="E137" t="s">
        <v>46</v>
      </c>
      <c r="F137" t="s">
        <v>1061</v>
      </c>
      <c r="G137" t="s">
        <v>1062</v>
      </c>
      <c r="H137" t="s">
        <v>36</v>
      </c>
      <c r="I137" t="s">
        <v>23</v>
      </c>
      <c r="J137" t="s">
        <v>1063</v>
      </c>
      <c r="K137" t="s">
        <v>38</v>
      </c>
      <c r="L137">
        <v>90805</v>
      </c>
      <c r="M137" t="s">
        <v>39</v>
      </c>
      <c r="N137" t="s">
        <v>1064</v>
      </c>
      <c r="O137" t="s">
        <v>41</v>
      </c>
      <c r="P137" t="s">
        <v>259</v>
      </c>
      <c r="Q137" t="s">
        <v>1065</v>
      </c>
      <c r="R137">
        <v>7.16</v>
      </c>
    </row>
    <row r="138" spans="1:18" x14ac:dyDescent="0.3">
      <c r="A138">
        <v>324</v>
      </c>
      <c r="B138" t="s">
        <v>1066</v>
      </c>
      <c r="C138" t="s">
        <v>1067</v>
      </c>
      <c r="D138" t="s">
        <v>1068</v>
      </c>
      <c r="E138" t="s">
        <v>46</v>
      </c>
      <c r="F138" t="s">
        <v>1069</v>
      </c>
      <c r="G138" t="s">
        <v>1070</v>
      </c>
      <c r="H138" t="s">
        <v>36</v>
      </c>
      <c r="I138" t="s">
        <v>23</v>
      </c>
      <c r="J138" t="s">
        <v>1071</v>
      </c>
      <c r="K138" t="s">
        <v>38</v>
      </c>
      <c r="L138">
        <v>92345</v>
      </c>
      <c r="M138" t="s">
        <v>39</v>
      </c>
      <c r="N138" t="s">
        <v>1000</v>
      </c>
      <c r="O138" t="s">
        <v>41</v>
      </c>
      <c r="P138" t="s">
        <v>65</v>
      </c>
      <c r="Q138" t="s">
        <v>1001</v>
      </c>
      <c r="R138">
        <v>251.52</v>
      </c>
    </row>
    <row r="139" spans="1:18" x14ac:dyDescent="0.3">
      <c r="A139">
        <v>326</v>
      </c>
      <c r="B139" t="s">
        <v>1072</v>
      </c>
      <c r="C139" s="1">
        <v>43170</v>
      </c>
      <c r="D139" s="1">
        <v>43231</v>
      </c>
      <c r="E139" t="s">
        <v>19</v>
      </c>
      <c r="F139" t="s">
        <v>1073</v>
      </c>
      <c r="G139" t="s">
        <v>1074</v>
      </c>
      <c r="H139" t="s">
        <v>36</v>
      </c>
      <c r="I139" t="s">
        <v>23</v>
      </c>
      <c r="J139" t="s">
        <v>1075</v>
      </c>
      <c r="K139" t="s">
        <v>321</v>
      </c>
      <c r="L139">
        <v>37130</v>
      </c>
      <c r="M139" t="s">
        <v>26</v>
      </c>
      <c r="N139" t="s">
        <v>1076</v>
      </c>
      <c r="O139" t="s">
        <v>28</v>
      </c>
      <c r="P139" t="s">
        <v>60</v>
      </c>
      <c r="Q139" t="s">
        <v>1077</v>
      </c>
      <c r="R139">
        <v>15.992000000000001</v>
      </c>
    </row>
    <row r="140" spans="1:18" x14ac:dyDescent="0.3">
      <c r="A140">
        <v>327</v>
      </c>
      <c r="B140" t="s">
        <v>1078</v>
      </c>
      <c r="C140" t="s">
        <v>1079</v>
      </c>
      <c r="D140" s="1">
        <v>42744</v>
      </c>
      <c r="E140" t="s">
        <v>178</v>
      </c>
      <c r="F140" t="s">
        <v>1080</v>
      </c>
      <c r="G140" t="s">
        <v>1081</v>
      </c>
      <c r="H140" t="s">
        <v>22</v>
      </c>
      <c r="I140" t="s">
        <v>23</v>
      </c>
      <c r="J140" t="s">
        <v>134</v>
      </c>
      <c r="K140" t="s">
        <v>135</v>
      </c>
      <c r="L140">
        <v>19143</v>
      </c>
      <c r="M140" t="s">
        <v>136</v>
      </c>
      <c r="N140" t="s">
        <v>1082</v>
      </c>
      <c r="O140" t="s">
        <v>63</v>
      </c>
      <c r="P140" t="s">
        <v>64</v>
      </c>
      <c r="Q140" t="s">
        <v>1083</v>
      </c>
      <c r="R140">
        <v>290.89800000000002</v>
      </c>
    </row>
    <row r="141" spans="1:18" x14ac:dyDescent="0.3">
      <c r="A141">
        <v>332</v>
      </c>
      <c r="B141" t="s">
        <v>1084</v>
      </c>
      <c r="C141" t="s">
        <v>1085</v>
      </c>
      <c r="D141" t="s">
        <v>1086</v>
      </c>
      <c r="E141" t="s">
        <v>19</v>
      </c>
      <c r="F141" t="s">
        <v>1087</v>
      </c>
      <c r="G141" t="s">
        <v>1088</v>
      </c>
      <c r="H141" t="s">
        <v>22</v>
      </c>
      <c r="I141" t="s">
        <v>23</v>
      </c>
      <c r="J141" t="s">
        <v>134</v>
      </c>
      <c r="K141" t="s">
        <v>135</v>
      </c>
      <c r="L141">
        <v>19134</v>
      </c>
      <c r="M141" t="s">
        <v>136</v>
      </c>
      <c r="N141" t="s">
        <v>1089</v>
      </c>
      <c r="O141" t="s">
        <v>63</v>
      </c>
      <c r="P141" t="s">
        <v>64</v>
      </c>
      <c r="Q141" t="s">
        <v>1090</v>
      </c>
      <c r="R141">
        <v>82.8</v>
      </c>
    </row>
    <row r="142" spans="1:18" x14ac:dyDescent="0.3">
      <c r="A142">
        <v>335</v>
      </c>
      <c r="B142" t="s">
        <v>1093</v>
      </c>
      <c r="C142" s="1">
        <v>42378</v>
      </c>
      <c r="D142" s="1">
        <v>42469</v>
      </c>
      <c r="E142" t="s">
        <v>19</v>
      </c>
      <c r="F142" t="s">
        <v>1094</v>
      </c>
      <c r="G142" t="s">
        <v>1095</v>
      </c>
      <c r="H142" t="s">
        <v>22</v>
      </c>
      <c r="I142" t="s">
        <v>23</v>
      </c>
      <c r="J142" t="s">
        <v>37</v>
      </c>
      <c r="K142" t="s">
        <v>38</v>
      </c>
      <c r="L142">
        <v>90045</v>
      </c>
      <c r="M142" t="s">
        <v>39</v>
      </c>
      <c r="N142" t="s">
        <v>1096</v>
      </c>
      <c r="O142" t="s">
        <v>41</v>
      </c>
      <c r="P142" t="s">
        <v>65</v>
      </c>
      <c r="Q142" t="s">
        <v>1097</v>
      </c>
      <c r="R142">
        <v>4.7519999999999998</v>
      </c>
    </row>
    <row r="143" spans="1:18" x14ac:dyDescent="0.3">
      <c r="A143">
        <v>338</v>
      </c>
      <c r="B143" t="s">
        <v>1101</v>
      </c>
      <c r="C143" s="1">
        <v>42345</v>
      </c>
      <c r="D143" t="s">
        <v>1102</v>
      </c>
      <c r="E143" t="s">
        <v>46</v>
      </c>
      <c r="F143" t="s">
        <v>1103</v>
      </c>
      <c r="G143" t="s">
        <v>1104</v>
      </c>
      <c r="H143" t="s">
        <v>36</v>
      </c>
      <c r="I143" t="s">
        <v>23</v>
      </c>
      <c r="J143" t="s">
        <v>118</v>
      </c>
      <c r="K143" t="s">
        <v>38</v>
      </c>
      <c r="L143">
        <v>94122</v>
      </c>
      <c r="M143" t="s">
        <v>39</v>
      </c>
      <c r="N143" t="s">
        <v>1105</v>
      </c>
      <c r="O143" t="s">
        <v>41</v>
      </c>
      <c r="P143" t="s">
        <v>65</v>
      </c>
      <c r="Q143" t="s">
        <v>1106</v>
      </c>
      <c r="R143">
        <v>7.7119999999999997</v>
      </c>
    </row>
    <row r="144" spans="1:18" x14ac:dyDescent="0.3">
      <c r="A144">
        <v>346</v>
      </c>
      <c r="B144" t="s">
        <v>1112</v>
      </c>
      <c r="C144" t="s">
        <v>1113</v>
      </c>
      <c r="D144" t="s">
        <v>1114</v>
      </c>
      <c r="E144" t="s">
        <v>46</v>
      </c>
      <c r="F144" t="s">
        <v>1115</v>
      </c>
      <c r="G144" t="s">
        <v>1116</v>
      </c>
      <c r="H144" t="s">
        <v>22</v>
      </c>
      <c r="I144" t="s">
        <v>23</v>
      </c>
      <c r="J144" t="s">
        <v>118</v>
      </c>
      <c r="K144" t="s">
        <v>38</v>
      </c>
      <c r="L144">
        <v>94122</v>
      </c>
      <c r="M144" t="s">
        <v>39</v>
      </c>
      <c r="N144" t="s">
        <v>528</v>
      </c>
      <c r="O144" t="s">
        <v>63</v>
      </c>
      <c r="P144" t="s">
        <v>64</v>
      </c>
      <c r="Q144" t="s">
        <v>529</v>
      </c>
      <c r="R144">
        <v>47.975999999999999</v>
      </c>
    </row>
    <row r="145" spans="1:18" x14ac:dyDescent="0.3">
      <c r="A145">
        <v>347</v>
      </c>
      <c r="B145" t="s">
        <v>1117</v>
      </c>
      <c r="C145" s="1">
        <v>43319</v>
      </c>
      <c r="D145" s="1">
        <v>43441</v>
      </c>
      <c r="E145" t="s">
        <v>46</v>
      </c>
      <c r="F145" t="s">
        <v>1118</v>
      </c>
      <c r="G145" t="s">
        <v>1119</v>
      </c>
      <c r="H145" t="s">
        <v>22</v>
      </c>
      <c r="I145" t="s">
        <v>23</v>
      </c>
      <c r="J145" t="s">
        <v>1120</v>
      </c>
      <c r="K145" t="s">
        <v>1121</v>
      </c>
      <c r="L145">
        <v>1852</v>
      </c>
      <c r="M145" t="s">
        <v>136</v>
      </c>
      <c r="N145" t="s">
        <v>745</v>
      </c>
      <c r="O145" t="s">
        <v>41</v>
      </c>
      <c r="P145" t="s">
        <v>62</v>
      </c>
      <c r="Q145" t="s">
        <v>746</v>
      </c>
      <c r="R145">
        <v>7.56</v>
      </c>
    </row>
    <row r="146" spans="1:18" x14ac:dyDescent="0.3">
      <c r="A146">
        <v>350</v>
      </c>
      <c r="B146" t="s">
        <v>1122</v>
      </c>
      <c r="C146" s="1">
        <v>42744</v>
      </c>
      <c r="D146" s="1">
        <v>42803</v>
      </c>
      <c r="E146" t="s">
        <v>178</v>
      </c>
      <c r="F146" t="s">
        <v>1123</v>
      </c>
      <c r="G146" t="s">
        <v>1124</v>
      </c>
      <c r="H146" t="s">
        <v>91</v>
      </c>
      <c r="I146" t="s">
        <v>23</v>
      </c>
      <c r="J146" t="s">
        <v>256</v>
      </c>
      <c r="K146" t="s">
        <v>257</v>
      </c>
      <c r="L146">
        <v>10009</v>
      </c>
      <c r="M146" t="s">
        <v>136</v>
      </c>
      <c r="N146" t="s">
        <v>902</v>
      </c>
      <c r="O146" t="s">
        <v>63</v>
      </c>
      <c r="P146" t="s">
        <v>153</v>
      </c>
      <c r="Q146" t="s">
        <v>903</v>
      </c>
      <c r="R146">
        <v>6.79</v>
      </c>
    </row>
    <row r="147" spans="1:18" x14ac:dyDescent="0.3">
      <c r="A147">
        <v>355</v>
      </c>
      <c r="B147" t="s">
        <v>1127</v>
      </c>
      <c r="C147" s="1">
        <v>42951</v>
      </c>
      <c r="D147" t="s">
        <v>1128</v>
      </c>
      <c r="E147" t="s">
        <v>46</v>
      </c>
      <c r="F147" t="s">
        <v>1129</v>
      </c>
      <c r="G147" t="s">
        <v>1130</v>
      </c>
      <c r="H147" t="s">
        <v>22</v>
      </c>
      <c r="I147" t="s">
        <v>23</v>
      </c>
      <c r="J147" t="s">
        <v>256</v>
      </c>
      <c r="K147" t="s">
        <v>257</v>
      </c>
      <c r="L147">
        <v>10035</v>
      </c>
      <c r="M147" t="s">
        <v>136</v>
      </c>
      <c r="N147" t="s">
        <v>1131</v>
      </c>
      <c r="O147" t="s">
        <v>28</v>
      </c>
      <c r="P147" t="s">
        <v>29</v>
      </c>
      <c r="Q147" t="s">
        <v>1132</v>
      </c>
      <c r="R147">
        <v>388.70400000000001</v>
      </c>
    </row>
    <row r="148" spans="1:18" x14ac:dyDescent="0.3">
      <c r="A148">
        <v>360</v>
      </c>
      <c r="B148" t="s">
        <v>1136</v>
      </c>
      <c r="C148" s="1">
        <v>43315</v>
      </c>
      <c r="D148" s="1">
        <v>43407</v>
      </c>
      <c r="E148" t="s">
        <v>178</v>
      </c>
      <c r="F148" t="s">
        <v>1137</v>
      </c>
      <c r="G148" t="s">
        <v>1138</v>
      </c>
      <c r="H148" t="s">
        <v>36</v>
      </c>
      <c r="I148" t="s">
        <v>23</v>
      </c>
      <c r="J148" t="s">
        <v>471</v>
      </c>
      <c r="K148" t="s">
        <v>1139</v>
      </c>
      <c r="L148">
        <v>31907</v>
      </c>
      <c r="M148" t="s">
        <v>26</v>
      </c>
      <c r="N148" t="s">
        <v>1140</v>
      </c>
      <c r="O148" t="s">
        <v>41</v>
      </c>
      <c r="P148" t="s">
        <v>66</v>
      </c>
      <c r="Q148" t="s">
        <v>1141</v>
      </c>
      <c r="R148">
        <v>647.84</v>
      </c>
    </row>
    <row r="149" spans="1:18" x14ac:dyDescent="0.3">
      <c r="A149">
        <v>362</v>
      </c>
      <c r="B149" t="s">
        <v>1144</v>
      </c>
      <c r="C149" t="s">
        <v>1145</v>
      </c>
      <c r="D149" s="1">
        <v>43110</v>
      </c>
      <c r="E149" t="s">
        <v>46</v>
      </c>
      <c r="F149" t="s">
        <v>1146</v>
      </c>
      <c r="G149" t="s">
        <v>1147</v>
      </c>
      <c r="H149" t="s">
        <v>22</v>
      </c>
      <c r="I149" t="s">
        <v>23</v>
      </c>
      <c r="J149" t="s">
        <v>256</v>
      </c>
      <c r="K149" t="s">
        <v>257</v>
      </c>
      <c r="L149">
        <v>10009</v>
      </c>
      <c r="M149" t="s">
        <v>136</v>
      </c>
      <c r="N149" t="s">
        <v>1142</v>
      </c>
      <c r="O149" t="s">
        <v>41</v>
      </c>
      <c r="P149" t="s">
        <v>42</v>
      </c>
      <c r="Q149" t="s">
        <v>1143</v>
      </c>
      <c r="R149">
        <v>20.7</v>
      </c>
    </row>
    <row r="150" spans="1:18" x14ac:dyDescent="0.3">
      <c r="A150">
        <v>366</v>
      </c>
      <c r="B150" t="s">
        <v>1152</v>
      </c>
      <c r="C150" t="s">
        <v>1060</v>
      </c>
      <c r="D150" t="s">
        <v>1153</v>
      </c>
      <c r="E150" t="s">
        <v>46</v>
      </c>
      <c r="F150" t="s">
        <v>1154</v>
      </c>
      <c r="G150" t="s">
        <v>1155</v>
      </c>
      <c r="H150" t="s">
        <v>22</v>
      </c>
      <c r="I150" t="s">
        <v>23</v>
      </c>
      <c r="J150" t="s">
        <v>118</v>
      </c>
      <c r="K150" t="s">
        <v>38</v>
      </c>
      <c r="L150">
        <v>94109</v>
      </c>
      <c r="M150" t="s">
        <v>39</v>
      </c>
      <c r="N150" t="s">
        <v>230</v>
      </c>
      <c r="O150" t="s">
        <v>41</v>
      </c>
      <c r="P150" t="s">
        <v>54</v>
      </c>
      <c r="Q150" t="s">
        <v>231</v>
      </c>
      <c r="R150">
        <v>211.96</v>
      </c>
    </row>
    <row r="151" spans="1:18" x14ac:dyDescent="0.3">
      <c r="A151">
        <v>367</v>
      </c>
      <c r="B151" t="s">
        <v>1156</v>
      </c>
      <c r="C151" t="s">
        <v>1157</v>
      </c>
      <c r="D151" t="s">
        <v>1157</v>
      </c>
      <c r="E151" t="s">
        <v>1158</v>
      </c>
      <c r="F151" t="s">
        <v>1159</v>
      </c>
      <c r="G151" t="s">
        <v>1160</v>
      </c>
      <c r="H151" t="s">
        <v>36</v>
      </c>
      <c r="I151" t="s">
        <v>23</v>
      </c>
      <c r="J151" t="s">
        <v>1161</v>
      </c>
      <c r="K151" t="s">
        <v>703</v>
      </c>
      <c r="L151">
        <v>6040</v>
      </c>
      <c r="M151" t="s">
        <v>136</v>
      </c>
      <c r="N151" t="s">
        <v>1162</v>
      </c>
      <c r="O151" t="s">
        <v>41</v>
      </c>
      <c r="P151" t="s">
        <v>65</v>
      </c>
      <c r="Q151" t="s">
        <v>1163</v>
      </c>
      <c r="R151">
        <v>23.2</v>
      </c>
    </row>
    <row r="152" spans="1:18" x14ac:dyDescent="0.3">
      <c r="A152">
        <v>371</v>
      </c>
      <c r="B152" t="s">
        <v>1168</v>
      </c>
      <c r="C152" t="s">
        <v>1169</v>
      </c>
      <c r="D152" s="1">
        <v>43196</v>
      </c>
      <c r="E152" t="s">
        <v>46</v>
      </c>
      <c r="F152" t="s">
        <v>1170</v>
      </c>
      <c r="G152" t="s">
        <v>1171</v>
      </c>
      <c r="H152" t="s">
        <v>22</v>
      </c>
      <c r="I152" t="s">
        <v>23</v>
      </c>
      <c r="J152" t="s">
        <v>1172</v>
      </c>
      <c r="K152" t="s">
        <v>93</v>
      </c>
      <c r="L152">
        <v>78550</v>
      </c>
      <c r="M152" t="s">
        <v>94</v>
      </c>
      <c r="N152" t="s">
        <v>1173</v>
      </c>
      <c r="O152" t="s">
        <v>41</v>
      </c>
      <c r="P152" t="s">
        <v>77</v>
      </c>
      <c r="Q152" t="s">
        <v>1174</v>
      </c>
      <c r="R152">
        <v>25.92</v>
      </c>
    </row>
    <row r="153" spans="1:18" x14ac:dyDescent="0.3">
      <c r="A153">
        <v>373</v>
      </c>
      <c r="B153" t="s">
        <v>1177</v>
      </c>
      <c r="C153" t="s">
        <v>1178</v>
      </c>
      <c r="D153" t="s">
        <v>1179</v>
      </c>
      <c r="E153" t="s">
        <v>46</v>
      </c>
      <c r="F153" t="s">
        <v>1180</v>
      </c>
      <c r="G153" t="s">
        <v>1181</v>
      </c>
      <c r="H153" t="s">
        <v>22</v>
      </c>
      <c r="I153" t="s">
        <v>23</v>
      </c>
      <c r="J153" t="s">
        <v>1182</v>
      </c>
      <c r="K153" t="s">
        <v>295</v>
      </c>
      <c r="L153">
        <v>85705</v>
      </c>
      <c r="M153" t="s">
        <v>39</v>
      </c>
      <c r="N153" t="s">
        <v>1091</v>
      </c>
      <c r="O153" t="s">
        <v>41</v>
      </c>
      <c r="P153" t="s">
        <v>65</v>
      </c>
      <c r="Q153" t="s">
        <v>1092</v>
      </c>
      <c r="R153">
        <v>8.16</v>
      </c>
    </row>
    <row r="154" spans="1:18" x14ac:dyDescent="0.3">
      <c r="A154">
        <v>377</v>
      </c>
      <c r="B154" t="s">
        <v>1187</v>
      </c>
      <c r="C154" t="s">
        <v>1188</v>
      </c>
      <c r="D154" s="1">
        <v>42745</v>
      </c>
      <c r="E154" t="s">
        <v>178</v>
      </c>
      <c r="F154" t="s">
        <v>1189</v>
      </c>
      <c r="G154" t="s">
        <v>1190</v>
      </c>
      <c r="H154" t="s">
        <v>36</v>
      </c>
      <c r="I154" t="s">
        <v>23</v>
      </c>
      <c r="J154" t="s">
        <v>1191</v>
      </c>
      <c r="K154" t="s">
        <v>197</v>
      </c>
      <c r="L154">
        <v>62301</v>
      </c>
      <c r="M154" t="s">
        <v>94</v>
      </c>
      <c r="N154" t="s">
        <v>1192</v>
      </c>
      <c r="O154" t="s">
        <v>41</v>
      </c>
      <c r="P154" t="s">
        <v>77</v>
      </c>
      <c r="Q154" t="s">
        <v>1193</v>
      </c>
      <c r="R154">
        <v>99.135999999999996</v>
      </c>
    </row>
    <row r="155" spans="1:18" x14ac:dyDescent="0.3">
      <c r="A155">
        <v>378</v>
      </c>
      <c r="B155" t="s">
        <v>1194</v>
      </c>
      <c r="C155" t="s">
        <v>1195</v>
      </c>
      <c r="D155" s="1">
        <v>43109</v>
      </c>
      <c r="E155" t="s">
        <v>46</v>
      </c>
      <c r="F155" t="s">
        <v>1196</v>
      </c>
      <c r="G155" t="s">
        <v>1197</v>
      </c>
      <c r="H155" t="s">
        <v>36</v>
      </c>
      <c r="I155" t="s">
        <v>23</v>
      </c>
      <c r="J155" t="s">
        <v>576</v>
      </c>
      <c r="K155" t="s">
        <v>1121</v>
      </c>
      <c r="L155">
        <v>2038</v>
      </c>
      <c r="M155" t="s">
        <v>136</v>
      </c>
      <c r="N155" t="s">
        <v>1198</v>
      </c>
      <c r="O155" t="s">
        <v>28</v>
      </c>
      <c r="P155" t="s">
        <v>52</v>
      </c>
      <c r="Q155" t="s">
        <v>1199</v>
      </c>
      <c r="R155">
        <v>1488.424</v>
      </c>
    </row>
    <row r="156" spans="1:18" x14ac:dyDescent="0.3">
      <c r="A156">
        <v>379</v>
      </c>
      <c r="B156" t="s">
        <v>1200</v>
      </c>
      <c r="C156" t="s">
        <v>1201</v>
      </c>
      <c r="D156" s="1">
        <v>42495</v>
      </c>
      <c r="E156" t="s">
        <v>46</v>
      </c>
      <c r="F156" t="s">
        <v>1202</v>
      </c>
      <c r="G156" t="s">
        <v>1203</v>
      </c>
      <c r="H156" t="s">
        <v>22</v>
      </c>
      <c r="I156" t="s">
        <v>23</v>
      </c>
      <c r="J156" t="s">
        <v>174</v>
      </c>
      <c r="K156" t="s">
        <v>93</v>
      </c>
      <c r="L156">
        <v>77095</v>
      </c>
      <c r="M156" t="s">
        <v>94</v>
      </c>
      <c r="N156" t="s">
        <v>1204</v>
      </c>
      <c r="O156" t="s">
        <v>41</v>
      </c>
      <c r="P156" t="s">
        <v>66</v>
      </c>
      <c r="Q156" t="s">
        <v>1205</v>
      </c>
      <c r="R156">
        <v>8.6519999999999992</v>
      </c>
    </row>
    <row r="157" spans="1:18" x14ac:dyDescent="0.3">
      <c r="A157">
        <v>382</v>
      </c>
      <c r="B157" t="s">
        <v>1206</v>
      </c>
      <c r="C157" t="s">
        <v>815</v>
      </c>
      <c r="D157" t="s">
        <v>1207</v>
      </c>
      <c r="E157" t="s">
        <v>178</v>
      </c>
      <c r="F157" t="s">
        <v>1208</v>
      </c>
      <c r="G157" t="s">
        <v>1209</v>
      </c>
      <c r="H157" t="s">
        <v>36</v>
      </c>
      <c r="I157" t="s">
        <v>23</v>
      </c>
      <c r="J157" t="s">
        <v>118</v>
      </c>
      <c r="K157" t="s">
        <v>38</v>
      </c>
      <c r="L157">
        <v>94109</v>
      </c>
      <c r="M157" t="s">
        <v>39</v>
      </c>
      <c r="N157" t="s">
        <v>1210</v>
      </c>
      <c r="O157" t="s">
        <v>41</v>
      </c>
      <c r="P157" t="s">
        <v>77</v>
      </c>
      <c r="Q157" t="s">
        <v>1211</v>
      </c>
      <c r="R157">
        <v>50.96</v>
      </c>
    </row>
    <row r="158" spans="1:18" x14ac:dyDescent="0.3">
      <c r="A158">
        <v>384</v>
      </c>
      <c r="B158" t="s">
        <v>1212</v>
      </c>
      <c r="C158" t="s">
        <v>1109</v>
      </c>
      <c r="D158" t="s">
        <v>1213</v>
      </c>
      <c r="E158" t="s">
        <v>19</v>
      </c>
      <c r="F158" t="s">
        <v>1214</v>
      </c>
      <c r="G158" t="s">
        <v>1215</v>
      </c>
      <c r="H158" t="s">
        <v>36</v>
      </c>
      <c r="I158" t="s">
        <v>23</v>
      </c>
      <c r="J158" t="s">
        <v>1012</v>
      </c>
      <c r="K158" t="s">
        <v>229</v>
      </c>
      <c r="L158">
        <v>48180</v>
      </c>
      <c r="M158" t="s">
        <v>94</v>
      </c>
      <c r="N158" t="s">
        <v>1216</v>
      </c>
      <c r="O158" t="s">
        <v>63</v>
      </c>
      <c r="P158" t="s">
        <v>153</v>
      </c>
      <c r="Q158" t="s">
        <v>1217</v>
      </c>
      <c r="R158">
        <v>41.9</v>
      </c>
    </row>
    <row r="159" spans="1:18" x14ac:dyDescent="0.3">
      <c r="A159">
        <v>385</v>
      </c>
      <c r="B159" t="s">
        <v>1218</v>
      </c>
      <c r="C159" t="s">
        <v>1219</v>
      </c>
      <c r="D159" s="1">
        <v>42412</v>
      </c>
      <c r="E159" t="s">
        <v>46</v>
      </c>
      <c r="F159" t="s">
        <v>1220</v>
      </c>
      <c r="G159" t="s">
        <v>1221</v>
      </c>
      <c r="H159" t="s">
        <v>22</v>
      </c>
      <c r="I159" t="s">
        <v>23</v>
      </c>
      <c r="J159" t="s">
        <v>1222</v>
      </c>
      <c r="K159" t="s">
        <v>50</v>
      </c>
      <c r="L159">
        <v>33024</v>
      </c>
      <c r="M159" t="s">
        <v>26</v>
      </c>
      <c r="N159" t="s">
        <v>1223</v>
      </c>
      <c r="O159" t="s">
        <v>28</v>
      </c>
      <c r="P159" t="s">
        <v>52</v>
      </c>
      <c r="Q159" t="s">
        <v>1224</v>
      </c>
      <c r="R159">
        <v>375.45749999999998</v>
      </c>
    </row>
    <row r="160" spans="1:18" x14ac:dyDescent="0.3">
      <c r="A160">
        <v>387</v>
      </c>
      <c r="B160" t="s">
        <v>1225</v>
      </c>
      <c r="C160" s="1">
        <v>42441</v>
      </c>
      <c r="D160" s="1">
        <v>42563</v>
      </c>
      <c r="E160" t="s">
        <v>46</v>
      </c>
      <c r="F160" t="s">
        <v>1226</v>
      </c>
      <c r="G160" t="s">
        <v>1227</v>
      </c>
      <c r="H160" t="s">
        <v>36</v>
      </c>
      <c r="I160" t="s">
        <v>23</v>
      </c>
      <c r="J160" t="s">
        <v>134</v>
      </c>
      <c r="K160" t="s">
        <v>135</v>
      </c>
      <c r="L160">
        <v>19140</v>
      </c>
      <c r="M160" t="s">
        <v>136</v>
      </c>
      <c r="N160" t="s">
        <v>1228</v>
      </c>
      <c r="O160" t="s">
        <v>63</v>
      </c>
      <c r="P160" t="s">
        <v>646</v>
      </c>
      <c r="Q160" t="s">
        <v>1229</v>
      </c>
      <c r="R160">
        <v>482.34</v>
      </c>
    </row>
    <row r="161" spans="1:18" x14ac:dyDescent="0.3">
      <c r="A161">
        <v>389</v>
      </c>
      <c r="B161" t="s">
        <v>1232</v>
      </c>
      <c r="C161" t="s">
        <v>687</v>
      </c>
      <c r="D161" t="s">
        <v>331</v>
      </c>
      <c r="E161" t="s">
        <v>178</v>
      </c>
      <c r="F161" t="s">
        <v>1233</v>
      </c>
      <c r="G161" t="s">
        <v>1234</v>
      </c>
      <c r="H161" t="s">
        <v>22</v>
      </c>
      <c r="I161" t="s">
        <v>23</v>
      </c>
      <c r="J161" t="s">
        <v>941</v>
      </c>
      <c r="K161" t="s">
        <v>472</v>
      </c>
      <c r="L161">
        <v>45231</v>
      </c>
      <c r="M161" t="s">
        <v>136</v>
      </c>
      <c r="N161" t="s">
        <v>1235</v>
      </c>
      <c r="O161" t="s">
        <v>41</v>
      </c>
      <c r="P161" t="s">
        <v>62</v>
      </c>
      <c r="Q161" t="s">
        <v>1236</v>
      </c>
      <c r="R161">
        <v>2.6240000000000001</v>
      </c>
    </row>
    <row r="162" spans="1:18" x14ac:dyDescent="0.3">
      <c r="A162">
        <v>390</v>
      </c>
      <c r="B162" t="s">
        <v>1237</v>
      </c>
      <c r="C162" s="1">
        <v>43416</v>
      </c>
      <c r="D162" t="s">
        <v>1238</v>
      </c>
      <c r="E162" t="s">
        <v>46</v>
      </c>
      <c r="F162" t="s">
        <v>1239</v>
      </c>
      <c r="G162" t="s">
        <v>1240</v>
      </c>
      <c r="H162" t="s">
        <v>22</v>
      </c>
      <c r="I162" t="s">
        <v>23</v>
      </c>
      <c r="J162" t="s">
        <v>256</v>
      </c>
      <c r="K162" t="s">
        <v>257</v>
      </c>
      <c r="L162">
        <v>10009</v>
      </c>
      <c r="M162" t="s">
        <v>136</v>
      </c>
      <c r="N162" t="s">
        <v>1241</v>
      </c>
      <c r="O162" t="s">
        <v>41</v>
      </c>
      <c r="P162" t="s">
        <v>65</v>
      </c>
      <c r="Q162" t="s">
        <v>1242</v>
      </c>
      <c r="R162">
        <v>23.36</v>
      </c>
    </row>
    <row r="163" spans="1:18" x14ac:dyDescent="0.3">
      <c r="A163">
        <v>392</v>
      </c>
      <c r="B163" t="s">
        <v>1243</v>
      </c>
      <c r="C163" t="s">
        <v>912</v>
      </c>
      <c r="D163" t="s">
        <v>1244</v>
      </c>
      <c r="E163" t="s">
        <v>19</v>
      </c>
      <c r="F163" t="s">
        <v>1245</v>
      </c>
      <c r="G163" t="s">
        <v>1246</v>
      </c>
      <c r="H163" t="s">
        <v>22</v>
      </c>
      <c r="I163" t="s">
        <v>23</v>
      </c>
      <c r="J163" t="s">
        <v>1247</v>
      </c>
      <c r="K163" t="s">
        <v>83</v>
      </c>
      <c r="L163">
        <v>98198</v>
      </c>
      <c r="M163" t="s">
        <v>39</v>
      </c>
      <c r="N163" t="s">
        <v>1248</v>
      </c>
      <c r="O163" t="s">
        <v>63</v>
      </c>
      <c r="P163" t="s">
        <v>64</v>
      </c>
      <c r="Q163" t="s">
        <v>1249</v>
      </c>
      <c r="R163">
        <v>246.38399999999999</v>
      </c>
    </row>
    <row r="164" spans="1:18" x14ac:dyDescent="0.3">
      <c r="A164">
        <v>394</v>
      </c>
      <c r="B164" t="s">
        <v>1250</v>
      </c>
      <c r="C164" s="1">
        <v>42191</v>
      </c>
      <c r="D164" s="1">
        <v>42283</v>
      </c>
      <c r="E164" t="s">
        <v>19</v>
      </c>
      <c r="F164" t="s">
        <v>1251</v>
      </c>
      <c r="G164" t="s">
        <v>1252</v>
      </c>
      <c r="H164" t="s">
        <v>36</v>
      </c>
      <c r="I164" t="s">
        <v>23</v>
      </c>
      <c r="J164" t="s">
        <v>1253</v>
      </c>
      <c r="K164" t="s">
        <v>197</v>
      </c>
      <c r="L164">
        <v>61604</v>
      </c>
      <c r="M164" t="s">
        <v>94</v>
      </c>
      <c r="N164" t="s">
        <v>1254</v>
      </c>
      <c r="O164" t="s">
        <v>41</v>
      </c>
      <c r="P164" t="s">
        <v>65</v>
      </c>
      <c r="Q164" t="s">
        <v>1255</v>
      </c>
      <c r="R164">
        <v>12.462</v>
      </c>
    </row>
    <row r="165" spans="1:18" x14ac:dyDescent="0.3">
      <c r="A165">
        <v>395</v>
      </c>
      <c r="B165" t="s">
        <v>1256</v>
      </c>
      <c r="C165" t="s">
        <v>1257</v>
      </c>
      <c r="D165" s="1">
        <v>43227</v>
      </c>
      <c r="E165" t="s">
        <v>46</v>
      </c>
      <c r="F165" t="s">
        <v>1258</v>
      </c>
      <c r="G165" t="s">
        <v>1259</v>
      </c>
      <c r="H165" t="s">
        <v>91</v>
      </c>
      <c r="I165" t="s">
        <v>23</v>
      </c>
      <c r="J165" t="s">
        <v>1260</v>
      </c>
      <c r="K165" t="s">
        <v>1261</v>
      </c>
      <c r="L165">
        <v>89115</v>
      </c>
      <c r="M165" t="s">
        <v>39</v>
      </c>
      <c r="N165" t="s">
        <v>1262</v>
      </c>
      <c r="O165" t="s">
        <v>41</v>
      </c>
      <c r="P165" t="s">
        <v>65</v>
      </c>
      <c r="Q165" t="s">
        <v>1263</v>
      </c>
      <c r="R165">
        <v>75.792000000000002</v>
      </c>
    </row>
    <row r="166" spans="1:18" x14ac:dyDescent="0.3">
      <c r="A166">
        <v>396</v>
      </c>
      <c r="B166" t="s">
        <v>1264</v>
      </c>
      <c r="C166" t="s">
        <v>961</v>
      </c>
      <c r="D166" t="s">
        <v>170</v>
      </c>
      <c r="E166" t="s">
        <v>19</v>
      </c>
      <c r="F166" t="s">
        <v>1265</v>
      </c>
      <c r="G166" t="s">
        <v>1266</v>
      </c>
      <c r="H166" t="s">
        <v>36</v>
      </c>
      <c r="I166" t="s">
        <v>23</v>
      </c>
      <c r="J166" t="s">
        <v>1267</v>
      </c>
      <c r="K166" t="s">
        <v>1268</v>
      </c>
      <c r="L166">
        <v>2886</v>
      </c>
      <c r="M166" t="s">
        <v>136</v>
      </c>
      <c r="N166" t="s">
        <v>1269</v>
      </c>
      <c r="O166" t="s">
        <v>41</v>
      </c>
      <c r="P166" t="s">
        <v>54</v>
      </c>
      <c r="Q166" t="s">
        <v>1270</v>
      </c>
      <c r="R166">
        <v>49.96</v>
      </c>
    </row>
    <row r="167" spans="1:18" x14ac:dyDescent="0.3">
      <c r="A167">
        <v>399</v>
      </c>
      <c r="B167" t="s">
        <v>1273</v>
      </c>
      <c r="C167" s="1">
        <v>42956</v>
      </c>
      <c r="D167" s="1">
        <v>43017</v>
      </c>
      <c r="E167" t="s">
        <v>19</v>
      </c>
      <c r="F167" t="s">
        <v>1274</v>
      </c>
      <c r="G167" t="s">
        <v>1275</v>
      </c>
      <c r="H167" t="s">
        <v>22</v>
      </c>
      <c r="I167" t="s">
        <v>23</v>
      </c>
      <c r="J167" t="s">
        <v>174</v>
      </c>
      <c r="K167" t="s">
        <v>93</v>
      </c>
      <c r="L167">
        <v>77036</v>
      </c>
      <c r="M167" t="s">
        <v>94</v>
      </c>
      <c r="N167" t="s">
        <v>1276</v>
      </c>
      <c r="O167" t="s">
        <v>41</v>
      </c>
      <c r="P167" t="s">
        <v>54</v>
      </c>
      <c r="Q167" t="s">
        <v>1277</v>
      </c>
      <c r="R167">
        <v>35.951999999999998</v>
      </c>
    </row>
    <row r="168" spans="1:18" x14ac:dyDescent="0.3">
      <c r="A168">
        <v>403</v>
      </c>
      <c r="B168" t="s">
        <v>1280</v>
      </c>
      <c r="C168" t="s">
        <v>1281</v>
      </c>
      <c r="D168" t="s">
        <v>499</v>
      </c>
      <c r="E168" t="s">
        <v>178</v>
      </c>
      <c r="F168" t="s">
        <v>1282</v>
      </c>
      <c r="G168" t="s">
        <v>1283</v>
      </c>
      <c r="H168" t="s">
        <v>22</v>
      </c>
      <c r="I168" t="s">
        <v>23</v>
      </c>
      <c r="J168" t="s">
        <v>1284</v>
      </c>
      <c r="K168" t="s">
        <v>50</v>
      </c>
      <c r="L168">
        <v>33180</v>
      </c>
      <c r="M168" t="s">
        <v>26</v>
      </c>
      <c r="N168" t="s">
        <v>1285</v>
      </c>
      <c r="O168" t="s">
        <v>41</v>
      </c>
      <c r="P168" t="s">
        <v>77</v>
      </c>
      <c r="Q168" t="s">
        <v>1286</v>
      </c>
      <c r="R168">
        <v>9.5679999999999996</v>
      </c>
    </row>
    <row r="169" spans="1:18" x14ac:dyDescent="0.3">
      <c r="A169">
        <v>405</v>
      </c>
      <c r="B169" t="s">
        <v>1287</v>
      </c>
      <c r="C169" t="s">
        <v>1288</v>
      </c>
      <c r="D169" t="s">
        <v>1289</v>
      </c>
      <c r="E169" t="s">
        <v>46</v>
      </c>
      <c r="F169" t="s">
        <v>1290</v>
      </c>
      <c r="G169" t="s">
        <v>1291</v>
      </c>
      <c r="H169" t="s">
        <v>22</v>
      </c>
      <c r="I169" t="s">
        <v>23</v>
      </c>
      <c r="J169" t="s">
        <v>256</v>
      </c>
      <c r="K169" t="s">
        <v>257</v>
      </c>
      <c r="L169">
        <v>10024</v>
      </c>
      <c r="M169" t="s">
        <v>136</v>
      </c>
      <c r="N169" t="s">
        <v>1292</v>
      </c>
      <c r="O169" t="s">
        <v>41</v>
      </c>
      <c r="P169" t="s">
        <v>66</v>
      </c>
      <c r="Q169" t="s">
        <v>1293</v>
      </c>
      <c r="R169">
        <v>35.909999999999997</v>
      </c>
    </row>
    <row r="170" spans="1:18" x14ac:dyDescent="0.3">
      <c r="A170">
        <v>406</v>
      </c>
      <c r="B170" t="s">
        <v>1294</v>
      </c>
      <c r="C170" s="1">
        <v>43324</v>
      </c>
      <c r="D170" s="1">
        <v>43446</v>
      </c>
      <c r="E170" t="s">
        <v>46</v>
      </c>
      <c r="F170" t="s">
        <v>1295</v>
      </c>
      <c r="G170" t="s">
        <v>1296</v>
      </c>
      <c r="H170" t="s">
        <v>22</v>
      </c>
      <c r="I170" t="s">
        <v>23</v>
      </c>
      <c r="J170" t="s">
        <v>118</v>
      </c>
      <c r="K170" t="s">
        <v>38</v>
      </c>
      <c r="L170">
        <v>94110</v>
      </c>
      <c r="M170" t="s">
        <v>39</v>
      </c>
      <c r="N170" t="s">
        <v>1278</v>
      </c>
      <c r="O170" t="s">
        <v>63</v>
      </c>
      <c r="P170" t="s">
        <v>153</v>
      </c>
      <c r="Q170" t="s">
        <v>1279</v>
      </c>
      <c r="R170">
        <v>179.95</v>
      </c>
    </row>
    <row r="171" spans="1:18" x14ac:dyDescent="0.3">
      <c r="A171">
        <v>415</v>
      </c>
      <c r="B171" t="s">
        <v>1306</v>
      </c>
      <c r="C171" s="1">
        <v>43170</v>
      </c>
      <c r="D171" s="1">
        <v>43292</v>
      </c>
      <c r="E171" t="s">
        <v>46</v>
      </c>
      <c r="F171" t="s">
        <v>1307</v>
      </c>
      <c r="G171" t="s">
        <v>1308</v>
      </c>
      <c r="H171" t="s">
        <v>36</v>
      </c>
      <c r="I171" t="s">
        <v>23</v>
      </c>
      <c r="J171" t="s">
        <v>82</v>
      </c>
      <c r="K171" t="s">
        <v>83</v>
      </c>
      <c r="L171">
        <v>98105</v>
      </c>
      <c r="M171" t="s">
        <v>39</v>
      </c>
      <c r="N171" t="s">
        <v>1309</v>
      </c>
      <c r="O171" t="s">
        <v>41</v>
      </c>
      <c r="P171" t="s">
        <v>77</v>
      </c>
      <c r="Q171" t="s">
        <v>1310</v>
      </c>
      <c r="R171">
        <v>139.86000000000001</v>
      </c>
    </row>
    <row r="172" spans="1:18" x14ac:dyDescent="0.3">
      <c r="A172">
        <v>417</v>
      </c>
      <c r="B172" t="s">
        <v>1311</v>
      </c>
      <c r="C172" t="s">
        <v>761</v>
      </c>
      <c r="D172" t="s">
        <v>1312</v>
      </c>
      <c r="E172" t="s">
        <v>46</v>
      </c>
      <c r="F172" t="s">
        <v>1313</v>
      </c>
      <c r="G172" t="s">
        <v>1314</v>
      </c>
      <c r="H172" t="s">
        <v>22</v>
      </c>
      <c r="I172" t="s">
        <v>23</v>
      </c>
      <c r="J172" t="s">
        <v>1315</v>
      </c>
      <c r="K172" t="s">
        <v>38</v>
      </c>
      <c r="L172">
        <v>92646</v>
      </c>
      <c r="M172" t="s">
        <v>39</v>
      </c>
      <c r="N172" t="s">
        <v>1316</v>
      </c>
      <c r="O172" t="s">
        <v>41</v>
      </c>
      <c r="P172" t="s">
        <v>62</v>
      </c>
      <c r="Q172" t="s">
        <v>1317</v>
      </c>
      <c r="R172">
        <v>95.92</v>
      </c>
    </row>
    <row r="173" spans="1:18" x14ac:dyDescent="0.3">
      <c r="A173">
        <v>418</v>
      </c>
      <c r="B173" t="s">
        <v>1318</v>
      </c>
      <c r="C173" t="s">
        <v>1319</v>
      </c>
      <c r="D173" t="s">
        <v>1320</v>
      </c>
      <c r="E173" t="s">
        <v>46</v>
      </c>
      <c r="F173" t="s">
        <v>1321</v>
      </c>
      <c r="G173" t="s">
        <v>1322</v>
      </c>
      <c r="H173" t="s">
        <v>22</v>
      </c>
      <c r="I173" t="s">
        <v>23</v>
      </c>
      <c r="J173" t="s">
        <v>37</v>
      </c>
      <c r="K173" t="s">
        <v>38</v>
      </c>
      <c r="L173">
        <v>90004</v>
      </c>
      <c r="M173" t="s">
        <v>39</v>
      </c>
      <c r="N173" t="s">
        <v>1323</v>
      </c>
      <c r="O173" t="s">
        <v>28</v>
      </c>
      <c r="P173" t="s">
        <v>31</v>
      </c>
      <c r="Q173" t="s">
        <v>1324</v>
      </c>
      <c r="R173">
        <v>383.8</v>
      </c>
    </row>
    <row r="174" spans="1:18" x14ac:dyDescent="0.3">
      <c r="A174">
        <v>423</v>
      </c>
      <c r="B174" t="s">
        <v>1328</v>
      </c>
      <c r="C174" t="s">
        <v>170</v>
      </c>
      <c r="D174" t="s">
        <v>171</v>
      </c>
      <c r="E174" t="s">
        <v>46</v>
      </c>
      <c r="F174" t="s">
        <v>1329</v>
      </c>
      <c r="G174" t="s">
        <v>1330</v>
      </c>
      <c r="H174" t="s">
        <v>36</v>
      </c>
      <c r="I174" t="s">
        <v>23</v>
      </c>
      <c r="J174" t="s">
        <v>1331</v>
      </c>
      <c r="K174" t="s">
        <v>1121</v>
      </c>
      <c r="L174">
        <v>1841</v>
      </c>
      <c r="M174" t="s">
        <v>136</v>
      </c>
      <c r="N174" t="s">
        <v>1332</v>
      </c>
      <c r="O174" t="s">
        <v>28</v>
      </c>
      <c r="P174" t="s">
        <v>60</v>
      </c>
      <c r="Q174" t="s">
        <v>1333</v>
      </c>
      <c r="R174">
        <v>56.56</v>
      </c>
    </row>
    <row r="175" spans="1:18" x14ac:dyDescent="0.3">
      <c r="A175">
        <v>425</v>
      </c>
      <c r="B175" t="s">
        <v>1334</v>
      </c>
      <c r="C175" t="s">
        <v>1335</v>
      </c>
      <c r="D175" t="s">
        <v>1336</v>
      </c>
      <c r="E175" t="s">
        <v>19</v>
      </c>
      <c r="F175" t="s">
        <v>1337</v>
      </c>
      <c r="G175" t="s">
        <v>1338</v>
      </c>
      <c r="H175" t="s">
        <v>22</v>
      </c>
      <c r="I175" t="s">
        <v>23</v>
      </c>
      <c r="J175" t="s">
        <v>313</v>
      </c>
      <c r="K175" t="s">
        <v>1339</v>
      </c>
      <c r="L175">
        <v>39212</v>
      </c>
      <c r="M175" t="s">
        <v>26</v>
      </c>
      <c r="N175" t="s">
        <v>1340</v>
      </c>
      <c r="O175" t="s">
        <v>28</v>
      </c>
      <c r="P175" t="s">
        <v>31</v>
      </c>
      <c r="Q175" t="s">
        <v>1341</v>
      </c>
      <c r="R175">
        <v>866.4</v>
      </c>
    </row>
    <row r="176" spans="1:18" x14ac:dyDescent="0.3">
      <c r="A176">
        <v>428</v>
      </c>
      <c r="B176" t="s">
        <v>1345</v>
      </c>
      <c r="C176" s="1">
        <v>42347</v>
      </c>
      <c r="D176" t="s">
        <v>847</v>
      </c>
      <c r="E176" t="s">
        <v>178</v>
      </c>
      <c r="F176" t="s">
        <v>1346</v>
      </c>
      <c r="G176" t="s">
        <v>1347</v>
      </c>
      <c r="H176" t="s">
        <v>91</v>
      </c>
      <c r="I176" t="s">
        <v>23</v>
      </c>
      <c r="J176" t="s">
        <v>1348</v>
      </c>
      <c r="K176" t="s">
        <v>257</v>
      </c>
      <c r="L176">
        <v>10801</v>
      </c>
      <c r="M176" t="s">
        <v>136</v>
      </c>
      <c r="N176" t="s">
        <v>1349</v>
      </c>
      <c r="O176" t="s">
        <v>63</v>
      </c>
      <c r="P176" t="s">
        <v>646</v>
      </c>
      <c r="Q176" t="s">
        <v>1350</v>
      </c>
      <c r="R176">
        <v>69.989999999999995</v>
      </c>
    </row>
    <row r="177" spans="1:18" x14ac:dyDescent="0.3">
      <c r="A177">
        <v>429</v>
      </c>
      <c r="B177" t="s">
        <v>1351</v>
      </c>
      <c r="C177" s="1">
        <v>43110</v>
      </c>
      <c r="D177" s="1">
        <v>43322</v>
      </c>
      <c r="E177" t="s">
        <v>46</v>
      </c>
      <c r="F177" t="s">
        <v>1352</v>
      </c>
      <c r="G177" t="s">
        <v>1353</v>
      </c>
      <c r="H177" t="s">
        <v>36</v>
      </c>
      <c r="I177" t="s">
        <v>23</v>
      </c>
      <c r="J177" t="s">
        <v>642</v>
      </c>
      <c r="K177" t="s">
        <v>93</v>
      </c>
      <c r="L177">
        <v>78207</v>
      </c>
      <c r="M177" t="s">
        <v>94</v>
      </c>
      <c r="N177" t="s">
        <v>1354</v>
      </c>
      <c r="O177" t="s">
        <v>41</v>
      </c>
      <c r="P177" t="s">
        <v>62</v>
      </c>
      <c r="Q177" t="s">
        <v>1355</v>
      </c>
      <c r="R177">
        <v>6.6719999999999997</v>
      </c>
    </row>
    <row r="178" spans="1:18" x14ac:dyDescent="0.3">
      <c r="A178">
        <v>430</v>
      </c>
      <c r="B178" t="s">
        <v>1356</v>
      </c>
      <c r="C178" t="s">
        <v>1357</v>
      </c>
      <c r="D178" t="s">
        <v>1358</v>
      </c>
      <c r="E178" t="s">
        <v>46</v>
      </c>
      <c r="F178" t="s">
        <v>1359</v>
      </c>
      <c r="G178" t="s">
        <v>1360</v>
      </c>
      <c r="H178" t="s">
        <v>91</v>
      </c>
      <c r="I178" t="s">
        <v>23</v>
      </c>
      <c r="J178" t="s">
        <v>1361</v>
      </c>
      <c r="K178" t="s">
        <v>75</v>
      </c>
      <c r="L178">
        <v>28052</v>
      </c>
      <c r="M178" t="s">
        <v>26</v>
      </c>
      <c r="N178" t="s">
        <v>1362</v>
      </c>
      <c r="O178" t="s">
        <v>41</v>
      </c>
      <c r="P178" t="s">
        <v>65</v>
      </c>
      <c r="Q178" t="s">
        <v>1363</v>
      </c>
      <c r="R178">
        <v>189.58799999999999</v>
      </c>
    </row>
    <row r="179" spans="1:18" x14ac:dyDescent="0.3">
      <c r="A179">
        <v>435</v>
      </c>
      <c r="B179" t="s">
        <v>1366</v>
      </c>
      <c r="C179" t="s">
        <v>1367</v>
      </c>
      <c r="D179" t="s">
        <v>1368</v>
      </c>
      <c r="E179" t="s">
        <v>46</v>
      </c>
      <c r="F179" t="s">
        <v>1369</v>
      </c>
      <c r="G179" t="s">
        <v>1370</v>
      </c>
      <c r="H179" t="s">
        <v>22</v>
      </c>
      <c r="I179" t="s">
        <v>23</v>
      </c>
      <c r="J179" t="s">
        <v>1371</v>
      </c>
      <c r="K179" t="s">
        <v>50</v>
      </c>
      <c r="L179">
        <v>32216</v>
      </c>
      <c r="M179" t="s">
        <v>26</v>
      </c>
      <c r="N179" t="s">
        <v>1372</v>
      </c>
      <c r="O179" t="s">
        <v>41</v>
      </c>
      <c r="P179" t="s">
        <v>65</v>
      </c>
      <c r="Q179" t="s">
        <v>1373</v>
      </c>
      <c r="R179">
        <v>4.8120000000000003</v>
      </c>
    </row>
    <row r="180" spans="1:18" x14ac:dyDescent="0.3">
      <c r="A180">
        <v>437</v>
      </c>
      <c r="B180" t="s">
        <v>1374</v>
      </c>
      <c r="C180" s="1">
        <v>43075</v>
      </c>
      <c r="D180" t="s">
        <v>1375</v>
      </c>
      <c r="E180" t="s">
        <v>19</v>
      </c>
      <c r="F180" t="s">
        <v>1376</v>
      </c>
      <c r="G180" t="s">
        <v>1377</v>
      </c>
      <c r="H180" t="s">
        <v>91</v>
      </c>
      <c r="I180" t="s">
        <v>23</v>
      </c>
      <c r="J180" t="s">
        <v>288</v>
      </c>
      <c r="K180" t="s">
        <v>197</v>
      </c>
      <c r="L180">
        <v>60623</v>
      </c>
      <c r="M180" t="s">
        <v>94</v>
      </c>
      <c r="N180" t="s">
        <v>1378</v>
      </c>
      <c r="O180" t="s">
        <v>63</v>
      </c>
      <c r="P180" t="s">
        <v>646</v>
      </c>
      <c r="Q180" t="s">
        <v>1379</v>
      </c>
      <c r="R180">
        <v>1007.979</v>
      </c>
    </row>
    <row r="181" spans="1:18" x14ac:dyDescent="0.3">
      <c r="A181">
        <v>439</v>
      </c>
      <c r="B181" t="s">
        <v>1380</v>
      </c>
      <c r="C181" t="s">
        <v>193</v>
      </c>
      <c r="D181" t="s">
        <v>208</v>
      </c>
      <c r="E181" t="s">
        <v>46</v>
      </c>
      <c r="F181" t="s">
        <v>1381</v>
      </c>
      <c r="G181" t="s">
        <v>1382</v>
      </c>
      <c r="H181" t="s">
        <v>36</v>
      </c>
      <c r="I181" t="s">
        <v>23</v>
      </c>
      <c r="J181" t="s">
        <v>174</v>
      </c>
      <c r="K181" t="s">
        <v>93</v>
      </c>
      <c r="L181">
        <v>77070</v>
      </c>
      <c r="M181" t="s">
        <v>94</v>
      </c>
      <c r="N181" t="s">
        <v>1383</v>
      </c>
      <c r="O181" t="s">
        <v>41</v>
      </c>
      <c r="P181" t="s">
        <v>77</v>
      </c>
      <c r="Q181" t="s">
        <v>1384</v>
      </c>
      <c r="R181">
        <v>31.872</v>
      </c>
    </row>
    <row r="182" spans="1:18" x14ac:dyDescent="0.3">
      <c r="A182">
        <v>447</v>
      </c>
      <c r="B182" t="s">
        <v>1393</v>
      </c>
      <c r="C182" t="s">
        <v>1394</v>
      </c>
      <c r="D182" t="s">
        <v>1395</v>
      </c>
      <c r="E182" t="s">
        <v>19</v>
      </c>
      <c r="F182" t="s">
        <v>1396</v>
      </c>
      <c r="G182" t="s">
        <v>1397</v>
      </c>
      <c r="H182" t="s">
        <v>22</v>
      </c>
      <c r="I182" t="s">
        <v>23</v>
      </c>
      <c r="J182" t="s">
        <v>471</v>
      </c>
      <c r="K182" t="s">
        <v>249</v>
      </c>
      <c r="L182">
        <v>47201</v>
      </c>
      <c r="M182" t="s">
        <v>94</v>
      </c>
      <c r="N182" t="s">
        <v>1398</v>
      </c>
      <c r="O182" t="s">
        <v>28</v>
      </c>
      <c r="P182" t="s">
        <v>60</v>
      </c>
      <c r="Q182" t="s">
        <v>1399</v>
      </c>
      <c r="R182">
        <v>2.91</v>
      </c>
    </row>
    <row r="183" spans="1:18" x14ac:dyDescent="0.3">
      <c r="A183">
        <v>448</v>
      </c>
      <c r="B183" t="s">
        <v>1400</v>
      </c>
      <c r="C183" s="1">
        <v>42739</v>
      </c>
      <c r="D183" s="1">
        <v>42798</v>
      </c>
      <c r="E183" t="s">
        <v>19</v>
      </c>
      <c r="F183" t="s">
        <v>1401</v>
      </c>
      <c r="G183" t="s">
        <v>1402</v>
      </c>
      <c r="H183" t="s">
        <v>22</v>
      </c>
      <c r="I183" t="s">
        <v>23</v>
      </c>
      <c r="J183" t="s">
        <v>1403</v>
      </c>
      <c r="K183" t="s">
        <v>257</v>
      </c>
      <c r="L183">
        <v>13021</v>
      </c>
      <c r="M183" t="s">
        <v>136</v>
      </c>
      <c r="N183" t="s">
        <v>1404</v>
      </c>
      <c r="O183" t="s">
        <v>41</v>
      </c>
      <c r="P183" t="s">
        <v>62</v>
      </c>
      <c r="Q183" t="s">
        <v>1405</v>
      </c>
      <c r="R183">
        <v>59.52</v>
      </c>
    </row>
    <row r="184" spans="1:18" x14ac:dyDescent="0.3">
      <c r="A184">
        <v>454</v>
      </c>
      <c r="B184" t="s">
        <v>1406</v>
      </c>
      <c r="C184" t="s">
        <v>1407</v>
      </c>
      <c r="D184" t="s">
        <v>1408</v>
      </c>
      <c r="E184" t="s">
        <v>46</v>
      </c>
      <c r="F184" t="s">
        <v>1409</v>
      </c>
      <c r="G184" t="s">
        <v>1410</v>
      </c>
      <c r="H184" t="s">
        <v>36</v>
      </c>
      <c r="I184" t="s">
        <v>23</v>
      </c>
      <c r="J184" t="s">
        <v>765</v>
      </c>
      <c r="K184" t="s">
        <v>472</v>
      </c>
      <c r="L184">
        <v>44312</v>
      </c>
      <c r="M184" t="s">
        <v>136</v>
      </c>
      <c r="N184" t="s">
        <v>67</v>
      </c>
      <c r="O184" t="s">
        <v>28</v>
      </c>
      <c r="P184" t="s">
        <v>52</v>
      </c>
      <c r="Q184" t="s">
        <v>68</v>
      </c>
      <c r="R184">
        <v>284.36399999999998</v>
      </c>
    </row>
    <row r="185" spans="1:18" x14ac:dyDescent="0.3">
      <c r="A185">
        <v>457</v>
      </c>
      <c r="B185" t="s">
        <v>1413</v>
      </c>
      <c r="C185" s="1">
        <v>42340</v>
      </c>
      <c r="D185" t="s">
        <v>1414</v>
      </c>
      <c r="E185" t="s">
        <v>46</v>
      </c>
      <c r="F185" t="s">
        <v>1415</v>
      </c>
      <c r="G185" t="s">
        <v>1416</v>
      </c>
      <c r="H185" t="s">
        <v>22</v>
      </c>
      <c r="I185" t="s">
        <v>23</v>
      </c>
      <c r="J185" t="s">
        <v>74</v>
      </c>
      <c r="K185" t="s">
        <v>38</v>
      </c>
      <c r="L185">
        <v>94521</v>
      </c>
      <c r="M185" t="s">
        <v>39</v>
      </c>
      <c r="N185" t="s">
        <v>1417</v>
      </c>
      <c r="O185" t="s">
        <v>28</v>
      </c>
      <c r="P185" t="s">
        <v>31</v>
      </c>
      <c r="Q185" t="s">
        <v>1418</v>
      </c>
      <c r="R185">
        <v>129.56800000000001</v>
      </c>
    </row>
    <row r="186" spans="1:18" x14ac:dyDescent="0.3">
      <c r="A186">
        <v>463</v>
      </c>
      <c r="B186" t="s">
        <v>1421</v>
      </c>
      <c r="C186" t="s">
        <v>1422</v>
      </c>
      <c r="D186" t="s">
        <v>1086</v>
      </c>
      <c r="E186" t="s">
        <v>46</v>
      </c>
      <c r="F186" t="s">
        <v>1423</v>
      </c>
      <c r="G186" t="s">
        <v>1424</v>
      </c>
      <c r="H186" t="s">
        <v>91</v>
      </c>
      <c r="I186" t="s">
        <v>23</v>
      </c>
      <c r="J186" t="s">
        <v>516</v>
      </c>
      <c r="K186" t="s">
        <v>295</v>
      </c>
      <c r="L186">
        <v>85023</v>
      </c>
      <c r="M186" t="s">
        <v>39</v>
      </c>
      <c r="N186" t="s">
        <v>1150</v>
      </c>
      <c r="O186" t="s">
        <v>28</v>
      </c>
      <c r="P186" t="s">
        <v>60</v>
      </c>
      <c r="Q186" t="s">
        <v>1151</v>
      </c>
      <c r="R186">
        <v>23.56</v>
      </c>
    </row>
    <row r="187" spans="1:18" x14ac:dyDescent="0.3">
      <c r="A187">
        <v>468</v>
      </c>
      <c r="B187" t="s">
        <v>1427</v>
      </c>
      <c r="C187" t="s">
        <v>1428</v>
      </c>
      <c r="D187" t="s">
        <v>1429</v>
      </c>
      <c r="E187" t="s">
        <v>46</v>
      </c>
      <c r="F187" t="s">
        <v>1430</v>
      </c>
      <c r="G187" t="s">
        <v>1431</v>
      </c>
      <c r="H187" t="s">
        <v>91</v>
      </c>
      <c r="I187" t="s">
        <v>23</v>
      </c>
      <c r="J187" t="s">
        <v>1432</v>
      </c>
      <c r="K187" t="s">
        <v>197</v>
      </c>
      <c r="L187">
        <v>60068</v>
      </c>
      <c r="M187" t="s">
        <v>94</v>
      </c>
      <c r="N187" t="s">
        <v>998</v>
      </c>
      <c r="O187" t="s">
        <v>28</v>
      </c>
      <c r="P187" t="s">
        <v>60</v>
      </c>
      <c r="Q187" t="s">
        <v>999</v>
      </c>
      <c r="R187">
        <v>254.744</v>
      </c>
    </row>
    <row r="188" spans="1:18" x14ac:dyDescent="0.3">
      <c r="A188">
        <v>471</v>
      </c>
      <c r="B188" t="s">
        <v>1436</v>
      </c>
      <c r="C188" t="s">
        <v>1110</v>
      </c>
      <c r="D188" t="s">
        <v>819</v>
      </c>
      <c r="E188" t="s">
        <v>46</v>
      </c>
      <c r="F188" t="s">
        <v>1437</v>
      </c>
      <c r="G188" t="s">
        <v>1438</v>
      </c>
      <c r="H188" t="s">
        <v>36</v>
      </c>
      <c r="I188" t="s">
        <v>23</v>
      </c>
      <c r="J188" t="s">
        <v>1439</v>
      </c>
      <c r="K188" t="s">
        <v>257</v>
      </c>
      <c r="L188">
        <v>11757</v>
      </c>
      <c r="M188" t="s">
        <v>136</v>
      </c>
      <c r="N188" t="s">
        <v>1440</v>
      </c>
      <c r="O188" t="s">
        <v>41</v>
      </c>
      <c r="P188" t="s">
        <v>77</v>
      </c>
      <c r="Q188" t="s">
        <v>1441</v>
      </c>
      <c r="R188">
        <v>55.48</v>
      </c>
    </row>
    <row r="189" spans="1:18" x14ac:dyDescent="0.3">
      <c r="A189">
        <v>472</v>
      </c>
      <c r="B189" t="s">
        <v>1442</v>
      </c>
      <c r="C189" s="1">
        <v>42258</v>
      </c>
      <c r="D189" s="1">
        <v>42319</v>
      </c>
      <c r="E189" t="s">
        <v>19</v>
      </c>
      <c r="F189" t="s">
        <v>1443</v>
      </c>
      <c r="G189" t="s">
        <v>1444</v>
      </c>
      <c r="H189" t="s">
        <v>22</v>
      </c>
      <c r="I189" t="s">
        <v>23</v>
      </c>
      <c r="J189" t="s">
        <v>118</v>
      </c>
      <c r="K189" t="s">
        <v>38</v>
      </c>
      <c r="L189">
        <v>94110</v>
      </c>
      <c r="M189" t="s">
        <v>39</v>
      </c>
      <c r="N189" t="s">
        <v>1445</v>
      </c>
      <c r="O189" t="s">
        <v>41</v>
      </c>
      <c r="P189" t="s">
        <v>54</v>
      </c>
      <c r="Q189" t="s">
        <v>1446</v>
      </c>
      <c r="R189">
        <v>340.92</v>
      </c>
    </row>
    <row r="190" spans="1:18" x14ac:dyDescent="0.3">
      <c r="A190">
        <v>479</v>
      </c>
      <c r="B190" t="s">
        <v>1452</v>
      </c>
      <c r="C190" t="s">
        <v>1453</v>
      </c>
      <c r="D190" s="1">
        <v>42777</v>
      </c>
      <c r="E190" t="s">
        <v>46</v>
      </c>
      <c r="F190" t="s">
        <v>1454</v>
      </c>
      <c r="G190" t="s">
        <v>1455</v>
      </c>
      <c r="H190" t="s">
        <v>22</v>
      </c>
      <c r="I190" t="s">
        <v>23</v>
      </c>
      <c r="J190" t="s">
        <v>266</v>
      </c>
      <c r="K190" t="s">
        <v>257</v>
      </c>
      <c r="L190">
        <v>12180</v>
      </c>
      <c r="M190" t="s">
        <v>136</v>
      </c>
      <c r="N190" t="s">
        <v>1009</v>
      </c>
      <c r="O190" t="s">
        <v>28</v>
      </c>
      <c r="P190" t="s">
        <v>60</v>
      </c>
      <c r="Q190" t="s">
        <v>1010</v>
      </c>
      <c r="R190">
        <v>40.200000000000003</v>
      </c>
    </row>
    <row r="191" spans="1:18" x14ac:dyDescent="0.3">
      <c r="A191">
        <v>480</v>
      </c>
      <c r="B191" t="s">
        <v>1456</v>
      </c>
      <c r="C191" t="s">
        <v>1457</v>
      </c>
      <c r="D191" s="1">
        <v>42773</v>
      </c>
      <c r="E191" t="s">
        <v>46</v>
      </c>
      <c r="F191" t="s">
        <v>1458</v>
      </c>
      <c r="G191" t="s">
        <v>1459</v>
      </c>
      <c r="H191" t="s">
        <v>36</v>
      </c>
      <c r="I191" t="s">
        <v>23</v>
      </c>
      <c r="J191" t="s">
        <v>256</v>
      </c>
      <c r="K191" t="s">
        <v>257</v>
      </c>
      <c r="L191">
        <v>10024</v>
      </c>
      <c r="M191" t="s">
        <v>136</v>
      </c>
      <c r="N191" t="s">
        <v>1460</v>
      </c>
      <c r="O191" t="s">
        <v>41</v>
      </c>
      <c r="P191" t="s">
        <v>62</v>
      </c>
      <c r="Q191" t="s">
        <v>1461</v>
      </c>
      <c r="R191">
        <v>14.7</v>
      </c>
    </row>
    <row r="192" spans="1:18" x14ac:dyDescent="0.3">
      <c r="A192">
        <v>482</v>
      </c>
      <c r="B192" t="s">
        <v>1462</v>
      </c>
      <c r="C192" s="1">
        <v>42165</v>
      </c>
      <c r="D192" s="1">
        <v>42287</v>
      </c>
      <c r="E192" t="s">
        <v>46</v>
      </c>
      <c r="F192" t="s">
        <v>1463</v>
      </c>
      <c r="G192" t="s">
        <v>1464</v>
      </c>
      <c r="H192" t="s">
        <v>22</v>
      </c>
      <c r="I192" t="s">
        <v>23</v>
      </c>
      <c r="J192" t="s">
        <v>887</v>
      </c>
      <c r="K192" t="s">
        <v>38</v>
      </c>
      <c r="L192">
        <v>92024</v>
      </c>
      <c r="M192" t="s">
        <v>39</v>
      </c>
      <c r="N192" t="s">
        <v>1465</v>
      </c>
      <c r="O192" t="s">
        <v>63</v>
      </c>
      <c r="P192" t="s">
        <v>153</v>
      </c>
      <c r="Q192" t="s">
        <v>1466</v>
      </c>
      <c r="R192">
        <v>9.09</v>
      </c>
    </row>
    <row r="193" spans="1:18" x14ac:dyDescent="0.3">
      <c r="A193">
        <v>483</v>
      </c>
      <c r="B193" t="s">
        <v>1467</v>
      </c>
      <c r="C193" t="s">
        <v>1468</v>
      </c>
      <c r="D193" t="s">
        <v>1179</v>
      </c>
      <c r="E193" t="s">
        <v>46</v>
      </c>
      <c r="F193" t="s">
        <v>1469</v>
      </c>
      <c r="G193" t="s">
        <v>1470</v>
      </c>
      <c r="H193" t="s">
        <v>22</v>
      </c>
      <c r="I193" t="s">
        <v>23</v>
      </c>
      <c r="J193" t="s">
        <v>256</v>
      </c>
      <c r="K193" t="s">
        <v>257</v>
      </c>
      <c r="L193">
        <v>10024</v>
      </c>
      <c r="M193" t="s">
        <v>136</v>
      </c>
      <c r="N193" t="s">
        <v>344</v>
      </c>
      <c r="O193" t="s">
        <v>41</v>
      </c>
      <c r="P193" t="s">
        <v>62</v>
      </c>
      <c r="Q193" t="s">
        <v>345</v>
      </c>
      <c r="R193">
        <v>5.96</v>
      </c>
    </row>
    <row r="194" spans="1:18" x14ac:dyDescent="0.3">
      <c r="A194">
        <v>485</v>
      </c>
      <c r="B194" t="s">
        <v>1471</v>
      </c>
      <c r="C194" s="1">
        <v>43379</v>
      </c>
      <c r="D194" t="s">
        <v>1472</v>
      </c>
      <c r="E194" t="s">
        <v>178</v>
      </c>
      <c r="F194" t="s">
        <v>1473</v>
      </c>
      <c r="G194" t="s">
        <v>1474</v>
      </c>
      <c r="H194" t="s">
        <v>91</v>
      </c>
      <c r="I194" t="s">
        <v>23</v>
      </c>
      <c r="J194" t="s">
        <v>37</v>
      </c>
      <c r="K194" t="s">
        <v>38</v>
      </c>
      <c r="L194">
        <v>90045</v>
      </c>
      <c r="M194" t="s">
        <v>39</v>
      </c>
      <c r="N194" t="s">
        <v>1475</v>
      </c>
      <c r="O194" t="s">
        <v>41</v>
      </c>
      <c r="P194" t="s">
        <v>42</v>
      </c>
      <c r="Q194" t="s">
        <v>1476</v>
      </c>
      <c r="R194">
        <v>29.6</v>
      </c>
    </row>
    <row r="195" spans="1:18" x14ac:dyDescent="0.3">
      <c r="A195">
        <v>488</v>
      </c>
      <c r="B195" t="s">
        <v>1477</v>
      </c>
      <c r="C195" t="s">
        <v>1478</v>
      </c>
      <c r="D195" t="s">
        <v>1479</v>
      </c>
      <c r="E195" t="s">
        <v>178</v>
      </c>
      <c r="F195" t="s">
        <v>1480</v>
      </c>
      <c r="G195" t="s">
        <v>1481</v>
      </c>
      <c r="H195" t="s">
        <v>22</v>
      </c>
      <c r="I195" t="s">
        <v>23</v>
      </c>
      <c r="J195" t="s">
        <v>288</v>
      </c>
      <c r="K195" t="s">
        <v>197</v>
      </c>
      <c r="L195">
        <v>60610</v>
      </c>
      <c r="M195" t="s">
        <v>94</v>
      </c>
      <c r="N195" t="s">
        <v>1482</v>
      </c>
      <c r="O195" t="s">
        <v>63</v>
      </c>
      <c r="P195" t="s">
        <v>64</v>
      </c>
      <c r="Q195" t="s">
        <v>1483</v>
      </c>
      <c r="R195">
        <v>2735.9520000000002</v>
      </c>
    </row>
    <row r="196" spans="1:18" x14ac:dyDescent="0.3">
      <c r="A196">
        <v>489</v>
      </c>
      <c r="B196" t="s">
        <v>1484</v>
      </c>
      <c r="C196" s="1">
        <v>42253</v>
      </c>
      <c r="D196" t="s">
        <v>1485</v>
      </c>
      <c r="E196" t="s">
        <v>19</v>
      </c>
      <c r="F196" t="s">
        <v>1486</v>
      </c>
      <c r="G196" t="s">
        <v>1487</v>
      </c>
      <c r="H196" t="s">
        <v>91</v>
      </c>
      <c r="I196" t="s">
        <v>23</v>
      </c>
      <c r="J196" t="s">
        <v>1488</v>
      </c>
      <c r="K196" t="s">
        <v>93</v>
      </c>
      <c r="L196">
        <v>77340</v>
      </c>
      <c r="M196" t="s">
        <v>94</v>
      </c>
      <c r="N196" t="s">
        <v>1489</v>
      </c>
      <c r="O196" t="s">
        <v>63</v>
      </c>
      <c r="P196" t="s">
        <v>64</v>
      </c>
      <c r="Q196" t="s">
        <v>1490</v>
      </c>
      <c r="R196">
        <v>7.992</v>
      </c>
    </row>
    <row r="197" spans="1:18" x14ac:dyDescent="0.3">
      <c r="A197">
        <v>492</v>
      </c>
      <c r="B197" t="s">
        <v>1491</v>
      </c>
      <c r="C197" t="s">
        <v>658</v>
      </c>
      <c r="D197" t="s">
        <v>659</v>
      </c>
      <c r="E197" t="s">
        <v>46</v>
      </c>
      <c r="F197" t="s">
        <v>1492</v>
      </c>
      <c r="G197" t="s">
        <v>1493</v>
      </c>
      <c r="H197" t="s">
        <v>22</v>
      </c>
      <c r="I197" t="s">
        <v>23</v>
      </c>
      <c r="J197" t="s">
        <v>364</v>
      </c>
      <c r="K197" t="s">
        <v>257</v>
      </c>
      <c r="L197">
        <v>14609</v>
      </c>
      <c r="M197" t="s">
        <v>136</v>
      </c>
      <c r="N197" t="s">
        <v>1494</v>
      </c>
      <c r="O197" t="s">
        <v>41</v>
      </c>
      <c r="P197" t="s">
        <v>54</v>
      </c>
      <c r="Q197" t="s">
        <v>1495</v>
      </c>
      <c r="R197">
        <v>449.15</v>
      </c>
    </row>
    <row r="198" spans="1:18" x14ac:dyDescent="0.3">
      <c r="A198">
        <v>494</v>
      </c>
      <c r="B198" t="s">
        <v>1496</v>
      </c>
      <c r="C198" s="1">
        <v>42983</v>
      </c>
      <c r="D198" t="s">
        <v>1497</v>
      </c>
      <c r="E198" t="s">
        <v>46</v>
      </c>
      <c r="F198" t="s">
        <v>1498</v>
      </c>
      <c r="G198" t="s">
        <v>1499</v>
      </c>
      <c r="H198" t="s">
        <v>22</v>
      </c>
      <c r="I198" t="s">
        <v>23</v>
      </c>
      <c r="J198" t="s">
        <v>82</v>
      </c>
      <c r="K198" t="s">
        <v>83</v>
      </c>
      <c r="L198">
        <v>98115</v>
      </c>
      <c r="M198" t="s">
        <v>39</v>
      </c>
      <c r="N198" t="s">
        <v>1500</v>
      </c>
      <c r="O198" t="s">
        <v>63</v>
      </c>
      <c r="P198" t="s">
        <v>153</v>
      </c>
      <c r="Q198" t="s">
        <v>1501</v>
      </c>
      <c r="R198">
        <v>93.98</v>
      </c>
    </row>
    <row r="199" spans="1:18" x14ac:dyDescent="0.3">
      <c r="A199">
        <v>495</v>
      </c>
      <c r="B199" t="s">
        <v>1502</v>
      </c>
      <c r="C199" t="s">
        <v>1503</v>
      </c>
      <c r="D199" t="s">
        <v>1504</v>
      </c>
      <c r="E199" t="s">
        <v>19</v>
      </c>
      <c r="F199" t="s">
        <v>1505</v>
      </c>
      <c r="G199" t="s">
        <v>1506</v>
      </c>
      <c r="H199" t="s">
        <v>22</v>
      </c>
      <c r="I199" t="s">
        <v>23</v>
      </c>
      <c r="J199" t="s">
        <v>320</v>
      </c>
      <c r="K199" t="s">
        <v>321</v>
      </c>
      <c r="L199">
        <v>38109</v>
      </c>
      <c r="M199" t="s">
        <v>26</v>
      </c>
      <c r="N199" t="s">
        <v>1507</v>
      </c>
      <c r="O199" t="s">
        <v>28</v>
      </c>
      <c r="P199" t="s">
        <v>52</v>
      </c>
      <c r="Q199" t="s">
        <v>1508</v>
      </c>
      <c r="R199">
        <v>189.88200000000001</v>
      </c>
    </row>
    <row r="200" spans="1:18" x14ac:dyDescent="0.3">
      <c r="A200">
        <v>496</v>
      </c>
      <c r="B200" t="s">
        <v>1509</v>
      </c>
      <c r="C200" t="s">
        <v>185</v>
      </c>
      <c r="D200" t="s">
        <v>186</v>
      </c>
      <c r="E200" t="s">
        <v>46</v>
      </c>
      <c r="F200" t="s">
        <v>1510</v>
      </c>
      <c r="G200" t="s">
        <v>1511</v>
      </c>
      <c r="H200" t="s">
        <v>22</v>
      </c>
      <c r="I200" t="s">
        <v>23</v>
      </c>
      <c r="J200" t="s">
        <v>1512</v>
      </c>
      <c r="K200" t="s">
        <v>1513</v>
      </c>
      <c r="L200">
        <v>72701</v>
      </c>
      <c r="M200" t="s">
        <v>26</v>
      </c>
      <c r="N200" t="s">
        <v>1514</v>
      </c>
      <c r="O200" t="s">
        <v>41</v>
      </c>
      <c r="P200" t="s">
        <v>165</v>
      </c>
      <c r="Q200" t="s">
        <v>1515</v>
      </c>
      <c r="R200">
        <v>105.42</v>
      </c>
    </row>
    <row r="201" spans="1:18" x14ac:dyDescent="0.3">
      <c r="A201">
        <v>501</v>
      </c>
      <c r="B201" t="s">
        <v>1518</v>
      </c>
      <c r="C201" t="s">
        <v>1519</v>
      </c>
      <c r="D201" s="1">
        <v>42831</v>
      </c>
      <c r="E201" t="s">
        <v>46</v>
      </c>
      <c r="F201" t="s">
        <v>1520</v>
      </c>
      <c r="G201" t="s">
        <v>1521</v>
      </c>
      <c r="H201" t="s">
        <v>36</v>
      </c>
      <c r="I201" t="s">
        <v>23</v>
      </c>
      <c r="J201" t="s">
        <v>1522</v>
      </c>
      <c r="K201" t="s">
        <v>430</v>
      </c>
      <c r="L201">
        <v>80134</v>
      </c>
      <c r="M201" t="s">
        <v>39</v>
      </c>
      <c r="N201" t="s">
        <v>1523</v>
      </c>
      <c r="O201" t="s">
        <v>41</v>
      </c>
      <c r="P201" t="s">
        <v>65</v>
      </c>
      <c r="Q201" t="s">
        <v>1524</v>
      </c>
      <c r="R201">
        <v>22.62</v>
      </c>
    </row>
    <row r="202" spans="1:18" x14ac:dyDescent="0.3">
      <c r="A202">
        <v>507</v>
      </c>
      <c r="B202" t="s">
        <v>1530</v>
      </c>
      <c r="C202" t="s">
        <v>1531</v>
      </c>
      <c r="D202" t="s">
        <v>1532</v>
      </c>
      <c r="E202" t="s">
        <v>46</v>
      </c>
      <c r="F202" t="s">
        <v>1533</v>
      </c>
      <c r="G202" t="s">
        <v>1534</v>
      </c>
      <c r="H202" t="s">
        <v>22</v>
      </c>
      <c r="I202" t="s">
        <v>23</v>
      </c>
      <c r="J202" t="s">
        <v>1535</v>
      </c>
      <c r="K202" t="s">
        <v>1139</v>
      </c>
      <c r="L202">
        <v>30318</v>
      </c>
      <c r="M202" t="s">
        <v>26</v>
      </c>
      <c r="N202" t="s">
        <v>1536</v>
      </c>
      <c r="O202" t="s">
        <v>41</v>
      </c>
      <c r="P202" t="s">
        <v>62</v>
      </c>
      <c r="Q202" t="s">
        <v>1537</v>
      </c>
      <c r="R202">
        <v>2.74</v>
      </c>
    </row>
    <row r="203" spans="1:18" x14ac:dyDescent="0.3">
      <c r="A203">
        <v>511</v>
      </c>
      <c r="B203" t="s">
        <v>1540</v>
      </c>
      <c r="C203" t="s">
        <v>1342</v>
      </c>
      <c r="D203" t="s">
        <v>1541</v>
      </c>
      <c r="E203" t="s">
        <v>178</v>
      </c>
      <c r="F203" t="s">
        <v>1542</v>
      </c>
      <c r="G203" t="s">
        <v>1543</v>
      </c>
      <c r="H203" t="s">
        <v>22</v>
      </c>
      <c r="I203" t="s">
        <v>23</v>
      </c>
      <c r="J203" t="s">
        <v>1544</v>
      </c>
      <c r="K203" t="s">
        <v>558</v>
      </c>
      <c r="L203">
        <v>64118</v>
      </c>
      <c r="M203" t="s">
        <v>94</v>
      </c>
      <c r="N203" t="s">
        <v>1545</v>
      </c>
      <c r="O203" t="s">
        <v>28</v>
      </c>
      <c r="P203" t="s">
        <v>60</v>
      </c>
      <c r="Q203" t="s">
        <v>1546</v>
      </c>
      <c r="R203">
        <v>126.3</v>
      </c>
    </row>
    <row r="204" spans="1:18" x14ac:dyDescent="0.3">
      <c r="A204">
        <v>514</v>
      </c>
      <c r="B204" t="s">
        <v>1549</v>
      </c>
      <c r="C204" t="s">
        <v>776</v>
      </c>
      <c r="D204" t="s">
        <v>454</v>
      </c>
      <c r="E204" t="s">
        <v>46</v>
      </c>
      <c r="F204" t="s">
        <v>1550</v>
      </c>
      <c r="G204" t="s">
        <v>1551</v>
      </c>
      <c r="H204" t="s">
        <v>22</v>
      </c>
      <c r="I204" t="s">
        <v>23</v>
      </c>
      <c r="J204" t="s">
        <v>37</v>
      </c>
      <c r="K204" t="s">
        <v>38</v>
      </c>
      <c r="L204">
        <v>90049</v>
      </c>
      <c r="M204" t="s">
        <v>39</v>
      </c>
      <c r="N204" t="s">
        <v>1552</v>
      </c>
      <c r="O204" t="s">
        <v>41</v>
      </c>
      <c r="P204" t="s">
        <v>62</v>
      </c>
      <c r="Q204" t="s">
        <v>1553</v>
      </c>
      <c r="R204">
        <v>6.63</v>
      </c>
    </row>
    <row r="205" spans="1:18" x14ac:dyDescent="0.3">
      <c r="A205">
        <v>520</v>
      </c>
      <c r="B205" t="s">
        <v>1555</v>
      </c>
      <c r="C205" t="s">
        <v>1532</v>
      </c>
      <c r="D205" t="s">
        <v>1556</v>
      </c>
      <c r="E205" t="s">
        <v>46</v>
      </c>
      <c r="F205" t="s">
        <v>1557</v>
      </c>
      <c r="G205" t="s">
        <v>1558</v>
      </c>
      <c r="H205" t="s">
        <v>22</v>
      </c>
      <c r="I205" t="s">
        <v>23</v>
      </c>
      <c r="J205" t="s">
        <v>174</v>
      </c>
      <c r="K205" t="s">
        <v>93</v>
      </c>
      <c r="L205">
        <v>77041</v>
      </c>
      <c r="M205" t="s">
        <v>94</v>
      </c>
      <c r="N205" t="s">
        <v>221</v>
      </c>
      <c r="O205" t="s">
        <v>63</v>
      </c>
      <c r="P205" t="s">
        <v>153</v>
      </c>
      <c r="Q205" t="s">
        <v>222</v>
      </c>
      <c r="R205">
        <v>18.391999999999999</v>
      </c>
    </row>
    <row r="206" spans="1:18" x14ac:dyDescent="0.3">
      <c r="A206">
        <v>523</v>
      </c>
      <c r="B206" t="s">
        <v>1563</v>
      </c>
      <c r="C206" t="s">
        <v>1386</v>
      </c>
      <c r="D206" t="s">
        <v>1564</v>
      </c>
      <c r="E206" t="s">
        <v>178</v>
      </c>
      <c r="F206" t="s">
        <v>1565</v>
      </c>
      <c r="G206" t="s">
        <v>1566</v>
      </c>
      <c r="H206" t="s">
        <v>36</v>
      </c>
      <c r="I206" t="s">
        <v>23</v>
      </c>
      <c r="J206" t="s">
        <v>833</v>
      </c>
      <c r="K206" t="s">
        <v>229</v>
      </c>
      <c r="L206">
        <v>48234</v>
      </c>
      <c r="M206" t="s">
        <v>94</v>
      </c>
      <c r="N206" t="s">
        <v>1507</v>
      </c>
      <c r="O206" t="s">
        <v>28</v>
      </c>
      <c r="P206" t="s">
        <v>52</v>
      </c>
      <c r="Q206" t="s">
        <v>1508</v>
      </c>
      <c r="R206">
        <v>210.98</v>
      </c>
    </row>
    <row r="207" spans="1:18" x14ac:dyDescent="0.3">
      <c r="A207">
        <v>526</v>
      </c>
      <c r="B207" t="s">
        <v>1571</v>
      </c>
      <c r="C207" t="s">
        <v>1572</v>
      </c>
      <c r="D207" s="1">
        <v>42767</v>
      </c>
      <c r="E207" t="s">
        <v>46</v>
      </c>
      <c r="F207" t="s">
        <v>1573</v>
      </c>
      <c r="G207" t="s">
        <v>1574</v>
      </c>
      <c r="H207" t="s">
        <v>22</v>
      </c>
      <c r="I207" t="s">
        <v>23</v>
      </c>
      <c r="J207" t="s">
        <v>1331</v>
      </c>
      <c r="K207" t="s">
        <v>1121</v>
      </c>
      <c r="L207">
        <v>1841</v>
      </c>
      <c r="M207" t="s">
        <v>136</v>
      </c>
      <c r="N207" t="s">
        <v>1575</v>
      </c>
      <c r="O207" t="s">
        <v>41</v>
      </c>
      <c r="P207" t="s">
        <v>259</v>
      </c>
      <c r="Q207" t="s">
        <v>531</v>
      </c>
      <c r="R207">
        <v>22.2</v>
      </c>
    </row>
    <row r="208" spans="1:18" x14ac:dyDescent="0.3">
      <c r="A208">
        <v>527</v>
      </c>
      <c r="B208" t="s">
        <v>1576</v>
      </c>
      <c r="C208" t="s">
        <v>1577</v>
      </c>
      <c r="D208" t="s">
        <v>361</v>
      </c>
      <c r="E208" t="s">
        <v>46</v>
      </c>
      <c r="F208" t="s">
        <v>1578</v>
      </c>
      <c r="G208" t="s">
        <v>1579</v>
      </c>
      <c r="H208" t="s">
        <v>91</v>
      </c>
      <c r="I208" t="s">
        <v>23</v>
      </c>
      <c r="J208" t="s">
        <v>1580</v>
      </c>
      <c r="K208" t="s">
        <v>50</v>
      </c>
      <c r="L208">
        <v>33801</v>
      </c>
      <c r="M208" t="s">
        <v>26</v>
      </c>
      <c r="N208" t="s">
        <v>1581</v>
      </c>
      <c r="O208" t="s">
        <v>28</v>
      </c>
      <c r="P208" t="s">
        <v>31</v>
      </c>
      <c r="Q208" t="s">
        <v>1582</v>
      </c>
      <c r="R208">
        <v>683.952</v>
      </c>
    </row>
    <row r="209" spans="1:18" x14ac:dyDescent="0.3">
      <c r="A209">
        <v>529</v>
      </c>
      <c r="B209" t="s">
        <v>1583</v>
      </c>
      <c r="C209" s="1">
        <v>42438</v>
      </c>
      <c r="D209" s="1">
        <v>42560</v>
      </c>
      <c r="E209" t="s">
        <v>46</v>
      </c>
      <c r="F209" t="s">
        <v>1584</v>
      </c>
      <c r="G209" t="s">
        <v>1585</v>
      </c>
      <c r="H209" t="s">
        <v>22</v>
      </c>
      <c r="I209" t="s">
        <v>23</v>
      </c>
      <c r="J209" t="s">
        <v>134</v>
      </c>
      <c r="K209" t="s">
        <v>135</v>
      </c>
      <c r="L209">
        <v>19134</v>
      </c>
      <c r="M209" t="s">
        <v>136</v>
      </c>
      <c r="N209" t="s">
        <v>1586</v>
      </c>
      <c r="O209" t="s">
        <v>41</v>
      </c>
      <c r="P209" t="s">
        <v>54</v>
      </c>
      <c r="Q209" t="s">
        <v>1587</v>
      </c>
      <c r="R209">
        <v>36.335999999999999</v>
      </c>
    </row>
    <row r="210" spans="1:18" x14ac:dyDescent="0.3">
      <c r="A210">
        <v>532</v>
      </c>
      <c r="B210" t="s">
        <v>1588</v>
      </c>
      <c r="C210" s="1">
        <v>42562</v>
      </c>
      <c r="D210" s="1">
        <v>42624</v>
      </c>
      <c r="E210" t="s">
        <v>19</v>
      </c>
      <c r="F210" t="s">
        <v>1589</v>
      </c>
      <c r="G210" t="s">
        <v>1590</v>
      </c>
      <c r="H210" t="s">
        <v>36</v>
      </c>
      <c r="I210" t="s">
        <v>23</v>
      </c>
      <c r="J210" t="s">
        <v>37</v>
      </c>
      <c r="K210" t="s">
        <v>38</v>
      </c>
      <c r="L210">
        <v>90036</v>
      </c>
      <c r="M210" t="s">
        <v>39</v>
      </c>
      <c r="N210" t="s">
        <v>1591</v>
      </c>
      <c r="O210" t="s">
        <v>28</v>
      </c>
      <c r="P210" t="s">
        <v>31</v>
      </c>
      <c r="Q210" t="s">
        <v>1592</v>
      </c>
      <c r="R210">
        <v>190.72</v>
      </c>
    </row>
    <row r="211" spans="1:18" x14ac:dyDescent="0.3">
      <c r="A211">
        <v>533</v>
      </c>
      <c r="B211" t="s">
        <v>1593</v>
      </c>
      <c r="C211" s="1">
        <v>43290</v>
      </c>
      <c r="D211" s="1">
        <v>43413</v>
      </c>
      <c r="E211" t="s">
        <v>46</v>
      </c>
      <c r="F211" t="s">
        <v>1594</v>
      </c>
      <c r="G211" t="s">
        <v>1595</v>
      </c>
      <c r="H211" t="s">
        <v>22</v>
      </c>
      <c r="I211" t="s">
        <v>23</v>
      </c>
      <c r="J211" t="s">
        <v>37</v>
      </c>
      <c r="K211" t="s">
        <v>38</v>
      </c>
      <c r="L211">
        <v>90032</v>
      </c>
      <c r="M211" t="s">
        <v>39</v>
      </c>
      <c r="N211" t="s">
        <v>1596</v>
      </c>
      <c r="O211" t="s">
        <v>28</v>
      </c>
      <c r="P211" t="s">
        <v>60</v>
      </c>
      <c r="Q211" t="s">
        <v>1597</v>
      </c>
      <c r="R211">
        <v>47.94</v>
      </c>
    </row>
    <row r="212" spans="1:18" x14ac:dyDescent="0.3">
      <c r="A212">
        <v>534</v>
      </c>
      <c r="B212" t="s">
        <v>1598</v>
      </c>
      <c r="C212" t="s">
        <v>1599</v>
      </c>
      <c r="D212" s="1">
        <v>42741</v>
      </c>
      <c r="E212" t="s">
        <v>19</v>
      </c>
      <c r="F212" t="s">
        <v>1600</v>
      </c>
      <c r="G212" t="s">
        <v>1601</v>
      </c>
      <c r="H212" t="s">
        <v>22</v>
      </c>
      <c r="I212" t="s">
        <v>23</v>
      </c>
      <c r="J212" t="s">
        <v>1602</v>
      </c>
      <c r="K212" t="s">
        <v>337</v>
      </c>
      <c r="L212">
        <v>36116</v>
      </c>
      <c r="M212" t="s">
        <v>26</v>
      </c>
      <c r="N212" t="s">
        <v>1603</v>
      </c>
      <c r="O212" t="s">
        <v>63</v>
      </c>
      <c r="P212" t="s">
        <v>64</v>
      </c>
      <c r="Q212" t="s">
        <v>1604</v>
      </c>
      <c r="R212">
        <v>979.95</v>
      </c>
    </row>
    <row r="213" spans="1:18" x14ac:dyDescent="0.3">
      <c r="A213">
        <v>536</v>
      </c>
      <c r="B213" t="s">
        <v>1605</v>
      </c>
      <c r="C213" s="1">
        <v>43015</v>
      </c>
      <c r="D213" t="s">
        <v>714</v>
      </c>
      <c r="E213" t="s">
        <v>46</v>
      </c>
      <c r="F213" t="s">
        <v>1606</v>
      </c>
      <c r="G213" t="s">
        <v>1607</v>
      </c>
      <c r="H213" t="s">
        <v>22</v>
      </c>
      <c r="I213" t="s">
        <v>23</v>
      </c>
      <c r="J213" t="s">
        <v>1608</v>
      </c>
      <c r="K213" t="s">
        <v>295</v>
      </c>
      <c r="L213">
        <v>85204</v>
      </c>
      <c r="M213" t="s">
        <v>39</v>
      </c>
      <c r="N213" t="s">
        <v>1609</v>
      </c>
      <c r="O213" t="s">
        <v>41</v>
      </c>
      <c r="P213" t="s">
        <v>54</v>
      </c>
      <c r="Q213" t="s">
        <v>1610</v>
      </c>
      <c r="R213">
        <v>16.768000000000001</v>
      </c>
    </row>
    <row r="214" spans="1:18" x14ac:dyDescent="0.3">
      <c r="A214">
        <v>537</v>
      </c>
      <c r="B214" t="s">
        <v>1611</v>
      </c>
      <c r="C214" s="1">
        <v>43168</v>
      </c>
      <c r="D214" s="1">
        <v>43321</v>
      </c>
      <c r="E214" t="s">
        <v>19</v>
      </c>
      <c r="F214" t="s">
        <v>1612</v>
      </c>
      <c r="G214" t="s">
        <v>1613</v>
      </c>
      <c r="H214" t="s">
        <v>22</v>
      </c>
      <c r="I214" t="s">
        <v>23</v>
      </c>
      <c r="J214" t="s">
        <v>288</v>
      </c>
      <c r="K214" t="s">
        <v>197</v>
      </c>
      <c r="L214">
        <v>60653</v>
      </c>
      <c r="M214" t="s">
        <v>94</v>
      </c>
      <c r="N214" t="s">
        <v>1614</v>
      </c>
      <c r="O214" t="s">
        <v>41</v>
      </c>
      <c r="P214" t="s">
        <v>65</v>
      </c>
      <c r="Q214" t="s">
        <v>1615</v>
      </c>
      <c r="R214">
        <v>42.616</v>
      </c>
    </row>
    <row r="215" spans="1:18" x14ac:dyDescent="0.3">
      <c r="A215">
        <v>539</v>
      </c>
      <c r="B215" t="s">
        <v>1616</v>
      </c>
      <c r="C215" s="1">
        <v>42563</v>
      </c>
      <c r="D215" s="1">
        <v>42686</v>
      </c>
      <c r="E215" t="s">
        <v>46</v>
      </c>
      <c r="F215" t="s">
        <v>1617</v>
      </c>
      <c r="G215" t="s">
        <v>1618</v>
      </c>
      <c r="H215" t="s">
        <v>22</v>
      </c>
      <c r="I215" t="s">
        <v>23</v>
      </c>
      <c r="J215" t="s">
        <v>24</v>
      </c>
      <c r="K215" t="s">
        <v>25</v>
      </c>
      <c r="L215">
        <v>42420</v>
      </c>
      <c r="M215" t="s">
        <v>26</v>
      </c>
      <c r="N215" t="s">
        <v>1619</v>
      </c>
      <c r="O215" t="s">
        <v>41</v>
      </c>
      <c r="P215" t="s">
        <v>66</v>
      </c>
      <c r="Q215" t="s">
        <v>1620</v>
      </c>
      <c r="R215">
        <v>152.94</v>
      </c>
    </row>
    <row r="216" spans="1:18" x14ac:dyDescent="0.3">
      <c r="A216">
        <v>541</v>
      </c>
      <c r="B216" t="s">
        <v>1623</v>
      </c>
      <c r="C216" s="1">
        <v>42006</v>
      </c>
      <c r="D216" s="1">
        <v>42065</v>
      </c>
      <c r="E216" t="s">
        <v>178</v>
      </c>
      <c r="F216" t="s">
        <v>1624</v>
      </c>
      <c r="G216" t="s">
        <v>1625</v>
      </c>
      <c r="H216" t="s">
        <v>22</v>
      </c>
      <c r="I216" t="s">
        <v>23</v>
      </c>
      <c r="J216" t="s">
        <v>1626</v>
      </c>
      <c r="K216" t="s">
        <v>102</v>
      </c>
      <c r="L216">
        <v>54302</v>
      </c>
      <c r="M216" t="s">
        <v>94</v>
      </c>
      <c r="N216" t="s">
        <v>1627</v>
      </c>
      <c r="O216" t="s">
        <v>63</v>
      </c>
      <c r="P216" t="s">
        <v>153</v>
      </c>
      <c r="Q216" t="s">
        <v>1628</v>
      </c>
      <c r="R216">
        <v>468.9</v>
      </c>
    </row>
    <row r="217" spans="1:18" x14ac:dyDescent="0.3">
      <c r="A217">
        <v>543</v>
      </c>
      <c r="B217" t="s">
        <v>1630</v>
      </c>
      <c r="C217" t="s">
        <v>1631</v>
      </c>
      <c r="D217" t="s">
        <v>1632</v>
      </c>
      <c r="E217" t="s">
        <v>46</v>
      </c>
      <c r="F217" t="s">
        <v>1633</v>
      </c>
      <c r="G217" t="s">
        <v>1634</v>
      </c>
      <c r="H217" t="s">
        <v>22</v>
      </c>
      <c r="I217" t="s">
        <v>23</v>
      </c>
      <c r="J217" t="s">
        <v>301</v>
      </c>
      <c r="K217" t="s">
        <v>472</v>
      </c>
      <c r="L217">
        <v>45503</v>
      </c>
      <c r="M217" t="s">
        <v>136</v>
      </c>
      <c r="N217" t="s">
        <v>1494</v>
      </c>
      <c r="O217" t="s">
        <v>41</v>
      </c>
      <c r="P217" t="s">
        <v>54</v>
      </c>
      <c r="Q217" t="s">
        <v>1495</v>
      </c>
      <c r="R217">
        <v>646.77599999999995</v>
      </c>
    </row>
    <row r="218" spans="1:18" x14ac:dyDescent="0.3">
      <c r="A218">
        <v>547</v>
      </c>
      <c r="B218" t="s">
        <v>1635</v>
      </c>
      <c r="C218" t="s">
        <v>1005</v>
      </c>
      <c r="D218" t="s">
        <v>1636</v>
      </c>
      <c r="E218" t="s">
        <v>178</v>
      </c>
      <c r="F218" t="s">
        <v>1637</v>
      </c>
      <c r="G218" t="s">
        <v>1638</v>
      </c>
      <c r="H218" t="s">
        <v>91</v>
      </c>
      <c r="I218" t="s">
        <v>23</v>
      </c>
      <c r="J218" t="s">
        <v>256</v>
      </c>
      <c r="K218" t="s">
        <v>257</v>
      </c>
      <c r="L218">
        <v>10035</v>
      </c>
      <c r="M218" t="s">
        <v>136</v>
      </c>
      <c r="N218" t="s">
        <v>1639</v>
      </c>
      <c r="O218" t="s">
        <v>41</v>
      </c>
      <c r="P218" t="s">
        <v>65</v>
      </c>
      <c r="Q218" t="s">
        <v>1640</v>
      </c>
      <c r="R218">
        <v>41.28</v>
      </c>
    </row>
    <row r="219" spans="1:18" x14ac:dyDescent="0.3">
      <c r="A219">
        <v>552</v>
      </c>
      <c r="B219" t="s">
        <v>1642</v>
      </c>
      <c r="C219" t="s">
        <v>1357</v>
      </c>
      <c r="D219" t="s">
        <v>1643</v>
      </c>
      <c r="E219" t="s">
        <v>19</v>
      </c>
      <c r="F219" t="s">
        <v>1644</v>
      </c>
      <c r="G219" t="s">
        <v>1645</v>
      </c>
      <c r="H219" t="s">
        <v>22</v>
      </c>
      <c r="I219" t="s">
        <v>23</v>
      </c>
      <c r="J219" t="s">
        <v>118</v>
      </c>
      <c r="K219" t="s">
        <v>38</v>
      </c>
      <c r="L219">
        <v>94110</v>
      </c>
      <c r="M219" t="s">
        <v>39</v>
      </c>
      <c r="N219" t="s">
        <v>1646</v>
      </c>
      <c r="O219" t="s">
        <v>28</v>
      </c>
      <c r="P219" t="s">
        <v>31</v>
      </c>
      <c r="Q219" t="s">
        <v>1647</v>
      </c>
      <c r="R219">
        <v>1121.568</v>
      </c>
    </row>
    <row r="220" spans="1:18" x14ac:dyDescent="0.3">
      <c r="A220">
        <v>554</v>
      </c>
      <c r="B220" t="s">
        <v>1648</v>
      </c>
      <c r="C220" t="s">
        <v>1649</v>
      </c>
      <c r="D220" t="s">
        <v>437</v>
      </c>
      <c r="E220" t="s">
        <v>46</v>
      </c>
      <c r="F220" t="s">
        <v>1650</v>
      </c>
      <c r="G220" t="s">
        <v>1651</v>
      </c>
      <c r="H220" t="s">
        <v>22</v>
      </c>
      <c r="I220" t="s">
        <v>23</v>
      </c>
      <c r="J220" t="s">
        <v>174</v>
      </c>
      <c r="K220" t="s">
        <v>93</v>
      </c>
      <c r="L220">
        <v>77070</v>
      </c>
      <c r="M220" t="s">
        <v>94</v>
      </c>
      <c r="N220" t="s">
        <v>1652</v>
      </c>
      <c r="O220" t="s">
        <v>41</v>
      </c>
      <c r="P220" t="s">
        <v>259</v>
      </c>
      <c r="Q220" t="s">
        <v>1653</v>
      </c>
      <c r="R220">
        <v>10.824</v>
      </c>
    </row>
    <row r="221" spans="1:18" x14ac:dyDescent="0.3">
      <c r="A221">
        <v>556</v>
      </c>
      <c r="B221" t="s">
        <v>1654</v>
      </c>
      <c r="C221" s="1">
        <v>42066</v>
      </c>
      <c r="D221" s="1">
        <v>42188</v>
      </c>
      <c r="E221" t="s">
        <v>19</v>
      </c>
      <c r="F221" t="s">
        <v>1655</v>
      </c>
      <c r="G221" t="s">
        <v>1656</v>
      </c>
      <c r="H221" t="s">
        <v>22</v>
      </c>
      <c r="I221" t="s">
        <v>23</v>
      </c>
      <c r="J221" t="s">
        <v>493</v>
      </c>
      <c r="K221" t="s">
        <v>75</v>
      </c>
      <c r="L221">
        <v>28403</v>
      </c>
      <c r="M221" t="s">
        <v>26</v>
      </c>
      <c r="N221" t="s">
        <v>1657</v>
      </c>
      <c r="O221" t="s">
        <v>41</v>
      </c>
      <c r="P221" t="s">
        <v>62</v>
      </c>
      <c r="Q221" t="s">
        <v>1658</v>
      </c>
      <c r="R221">
        <v>19.456</v>
      </c>
    </row>
    <row r="222" spans="1:18" x14ac:dyDescent="0.3">
      <c r="A222">
        <v>557</v>
      </c>
      <c r="B222" t="s">
        <v>1659</v>
      </c>
      <c r="C222" s="1">
        <v>43014</v>
      </c>
      <c r="D222" t="s">
        <v>333</v>
      </c>
      <c r="E222" t="s">
        <v>46</v>
      </c>
      <c r="F222" t="s">
        <v>1660</v>
      </c>
      <c r="G222" t="s">
        <v>1661</v>
      </c>
      <c r="H222" t="s">
        <v>22</v>
      </c>
      <c r="I222" t="s">
        <v>23</v>
      </c>
      <c r="J222" t="s">
        <v>37</v>
      </c>
      <c r="K222" t="s">
        <v>38</v>
      </c>
      <c r="L222">
        <v>90045</v>
      </c>
      <c r="M222" t="s">
        <v>39</v>
      </c>
      <c r="N222" t="s">
        <v>1662</v>
      </c>
      <c r="O222" t="s">
        <v>41</v>
      </c>
      <c r="P222" t="s">
        <v>42</v>
      </c>
      <c r="Q222" t="s">
        <v>1663</v>
      </c>
      <c r="R222">
        <v>20.7</v>
      </c>
    </row>
    <row r="223" spans="1:18" x14ac:dyDescent="0.3">
      <c r="A223">
        <v>560</v>
      </c>
      <c r="B223" t="s">
        <v>1664</v>
      </c>
      <c r="C223" t="s">
        <v>1665</v>
      </c>
      <c r="D223" t="s">
        <v>1636</v>
      </c>
      <c r="E223" t="s">
        <v>19</v>
      </c>
      <c r="F223" t="s">
        <v>1666</v>
      </c>
      <c r="G223" t="s">
        <v>1667</v>
      </c>
      <c r="H223" t="s">
        <v>22</v>
      </c>
      <c r="I223" t="s">
        <v>23</v>
      </c>
      <c r="J223" t="s">
        <v>118</v>
      </c>
      <c r="K223" t="s">
        <v>38</v>
      </c>
      <c r="L223">
        <v>94110</v>
      </c>
      <c r="M223" t="s">
        <v>39</v>
      </c>
      <c r="N223" t="s">
        <v>1343</v>
      </c>
      <c r="O223" t="s">
        <v>28</v>
      </c>
      <c r="P223" t="s">
        <v>60</v>
      </c>
      <c r="Q223" t="s">
        <v>1344</v>
      </c>
      <c r="R223">
        <v>42.6</v>
      </c>
    </row>
    <row r="224" spans="1:18" x14ac:dyDescent="0.3">
      <c r="A224">
        <v>562</v>
      </c>
      <c r="B224" t="s">
        <v>1668</v>
      </c>
      <c r="C224" t="s">
        <v>658</v>
      </c>
      <c r="D224" t="s">
        <v>1669</v>
      </c>
      <c r="E224" t="s">
        <v>19</v>
      </c>
      <c r="F224" t="s">
        <v>1670</v>
      </c>
      <c r="G224" t="s">
        <v>1671</v>
      </c>
      <c r="H224" t="s">
        <v>22</v>
      </c>
      <c r="I224" t="s">
        <v>23</v>
      </c>
      <c r="J224" t="s">
        <v>853</v>
      </c>
      <c r="K224" t="s">
        <v>50</v>
      </c>
      <c r="L224">
        <v>33614</v>
      </c>
      <c r="M224" t="s">
        <v>26</v>
      </c>
      <c r="N224" t="s">
        <v>1672</v>
      </c>
      <c r="O224" t="s">
        <v>41</v>
      </c>
      <c r="P224" t="s">
        <v>66</v>
      </c>
      <c r="Q224" t="s">
        <v>1673</v>
      </c>
      <c r="R224">
        <v>13</v>
      </c>
    </row>
    <row r="225" spans="1:18" x14ac:dyDescent="0.3">
      <c r="A225">
        <v>564</v>
      </c>
      <c r="B225" t="s">
        <v>1676</v>
      </c>
      <c r="C225" s="1">
        <v>42563</v>
      </c>
      <c r="D225" s="1">
        <v>42625</v>
      </c>
      <c r="E225" t="s">
        <v>178</v>
      </c>
      <c r="F225" t="s">
        <v>1677</v>
      </c>
      <c r="G225" t="s">
        <v>1678</v>
      </c>
      <c r="H225" t="s">
        <v>22</v>
      </c>
      <c r="I225" t="s">
        <v>23</v>
      </c>
      <c r="J225" t="s">
        <v>82</v>
      </c>
      <c r="K225" t="s">
        <v>83</v>
      </c>
      <c r="L225">
        <v>98105</v>
      </c>
      <c r="M225" t="s">
        <v>39</v>
      </c>
      <c r="N225" t="s">
        <v>1679</v>
      </c>
      <c r="O225" t="s">
        <v>41</v>
      </c>
      <c r="P225" t="s">
        <v>259</v>
      </c>
      <c r="Q225" t="s">
        <v>1680</v>
      </c>
      <c r="R225">
        <v>3.96</v>
      </c>
    </row>
    <row r="226" spans="1:18" x14ac:dyDescent="0.3">
      <c r="A226">
        <v>566</v>
      </c>
      <c r="B226" t="s">
        <v>1681</v>
      </c>
      <c r="C226" s="1">
        <v>43293</v>
      </c>
      <c r="D226" s="1">
        <v>43385</v>
      </c>
      <c r="E226" t="s">
        <v>178</v>
      </c>
      <c r="F226" t="s">
        <v>1682</v>
      </c>
      <c r="G226" t="s">
        <v>1683</v>
      </c>
      <c r="H226" t="s">
        <v>22</v>
      </c>
      <c r="I226" t="s">
        <v>23</v>
      </c>
      <c r="J226" t="s">
        <v>37</v>
      </c>
      <c r="K226" t="s">
        <v>38</v>
      </c>
      <c r="L226">
        <v>90008</v>
      </c>
      <c r="M226" t="s">
        <v>39</v>
      </c>
      <c r="N226" t="s">
        <v>1684</v>
      </c>
      <c r="O226" t="s">
        <v>63</v>
      </c>
      <c r="P226" t="s">
        <v>64</v>
      </c>
      <c r="Q226" t="s">
        <v>1685</v>
      </c>
      <c r="R226">
        <v>374.37599999999998</v>
      </c>
    </row>
    <row r="227" spans="1:18" x14ac:dyDescent="0.3">
      <c r="A227">
        <v>567</v>
      </c>
      <c r="B227" t="s">
        <v>1686</v>
      </c>
      <c r="C227" s="1">
        <v>43110</v>
      </c>
      <c r="D227" s="1">
        <v>43322</v>
      </c>
      <c r="E227" t="s">
        <v>46</v>
      </c>
      <c r="F227" t="s">
        <v>1687</v>
      </c>
      <c r="G227" t="s">
        <v>1688</v>
      </c>
      <c r="H227" t="s">
        <v>36</v>
      </c>
      <c r="I227" t="s">
        <v>23</v>
      </c>
      <c r="J227" t="s">
        <v>82</v>
      </c>
      <c r="K227" t="s">
        <v>83</v>
      </c>
      <c r="L227">
        <v>98105</v>
      </c>
      <c r="M227" t="s">
        <v>39</v>
      </c>
      <c r="N227" t="s">
        <v>1689</v>
      </c>
      <c r="O227" t="s">
        <v>41</v>
      </c>
      <c r="P227" t="s">
        <v>77</v>
      </c>
      <c r="Q227" t="s">
        <v>1690</v>
      </c>
      <c r="R227">
        <v>91.84</v>
      </c>
    </row>
    <row r="228" spans="1:18" x14ac:dyDescent="0.3">
      <c r="A228">
        <v>571</v>
      </c>
      <c r="B228" t="s">
        <v>1691</v>
      </c>
      <c r="C228" t="s">
        <v>945</v>
      </c>
      <c r="D228" s="1">
        <v>43556</v>
      </c>
      <c r="E228" t="s">
        <v>46</v>
      </c>
      <c r="F228" t="s">
        <v>1692</v>
      </c>
      <c r="G228" t="s">
        <v>1693</v>
      </c>
      <c r="H228" t="s">
        <v>22</v>
      </c>
      <c r="I228" t="s">
        <v>23</v>
      </c>
      <c r="J228" t="s">
        <v>256</v>
      </c>
      <c r="K228" t="s">
        <v>257</v>
      </c>
      <c r="L228">
        <v>10024</v>
      </c>
      <c r="M228" t="s">
        <v>136</v>
      </c>
      <c r="N228" t="s">
        <v>1662</v>
      </c>
      <c r="O228" t="s">
        <v>41</v>
      </c>
      <c r="P228" t="s">
        <v>42</v>
      </c>
      <c r="Q228" t="s">
        <v>1663</v>
      </c>
      <c r="R228">
        <v>72.45</v>
      </c>
    </row>
    <row r="229" spans="1:18" x14ac:dyDescent="0.3">
      <c r="A229">
        <v>575</v>
      </c>
      <c r="B229" t="s">
        <v>1696</v>
      </c>
      <c r="C229" s="1">
        <v>42805</v>
      </c>
      <c r="D229" s="1">
        <v>42927</v>
      </c>
      <c r="E229" t="s">
        <v>46</v>
      </c>
      <c r="F229" t="s">
        <v>1697</v>
      </c>
      <c r="G229" t="s">
        <v>1698</v>
      </c>
      <c r="H229" t="s">
        <v>22</v>
      </c>
      <c r="I229" t="s">
        <v>23</v>
      </c>
      <c r="J229" t="s">
        <v>1699</v>
      </c>
      <c r="K229" t="s">
        <v>83</v>
      </c>
      <c r="L229">
        <v>98270</v>
      </c>
      <c r="M229" t="s">
        <v>39</v>
      </c>
      <c r="N229" t="s">
        <v>1700</v>
      </c>
      <c r="O229" t="s">
        <v>41</v>
      </c>
      <c r="P229" t="s">
        <v>62</v>
      </c>
      <c r="Q229" t="s">
        <v>1701</v>
      </c>
      <c r="R229">
        <v>8.82</v>
      </c>
    </row>
    <row r="230" spans="1:18" x14ac:dyDescent="0.3">
      <c r="A230">
        <v>576</v>
      </c>
      <c r="B230" t="s">
        <v>1702</v>
      </c>
      <c r="C230" t="s">
        <v>1703</v>
      </c>
      <c r="D230" t="s">
        <v>1704</v>
      </c>
      <c r="E230" t="s">
        <v>19</v>
      </c>
      <c r="F230" t="s">
        <v>1705</v>
      </c>
      <c r="G230" t="s">
        <v>1706</v>
      </c>
      <c r="H230" t="s">
        <v>22</v>
      </c>
      <c r="I230" t="s">
        <v>23</v>
      </c>
      <c r="J230" t="s">
        <v>1063</v>
      </c>
      <c r="K230" t="s">
        <v>38</v>
      </c>
      <c r="L230">
        <v>90805</v>
      </c>
      <c r="M230" t="s">
        <v>39</v>
      </c>
      <c r="N230" t="s">
        <v>1689</v>
      </c>
      <c r="O230" t="s">
        <v>41</v>
      </c>
      <c r="P230" t="s">
        <v>77</v>
      </c>
      <c r="Q230" t="s">
        <v>1690</v>
      </c>
      <c r="R230">
        <v>160.72</v>
      </c>
    </row>
    <row r="231" spans="1:18" x14ac:dyDescent="0.3">
      <c r="A231">
        <v>579</v>
      </c>
      <c r="B231" t="s">
        <v>1707</v>
      </c>
      <c r="C231" t="s">
        <v>1708</v>
      </c>
      <c r="D231" t="s">
        <v>1709</v>
      </c>
      <c r="E231" t="s">
        <v>46</v>
      </c>
      <c r="F231" t="s">
        <v>1710</v>
      </c>
      <c r="G231" t="s">
        <v>1711</v>
      </c>
      <c r="H231" t="s">
        <v>22</v>
      </c>
      <c r="I231" t="s">
        <v>23</v>
      </c>
      <c r="J231" t="s">
        <v>288</v>
      </c>
      <c r="K231" t="s">
        <v>197</v>
      </c>
      <c r="L231">
        <v>60610</v>
      </c>
      <c r="M231" t="s">
        <v>94</v>
      </c>
      <c r="N231" t="s">
        <v>519</v>
      </c>
      <c r="O231" t="s">
        <v>41</v>
      </c>
      <c r="P231" t="s">
        <v>54</v>
      </c>
      <c r="Q231" t="s">
        <v>520</v>
      </c>
      <c r="R231">
        <v>69.712000000000003</v>
      </c>
    </row>
    <row r="232" spans="1:18" x14ac:dyDescent="0.3">
      <c r="A232">
        <v>581</v>
      </c>
      <c r="B232" t="s">
        <v>1712</v>
      </c>
      <c r="C232" s="1">
        <v>42652</v>
      </c>
      <c r="D232" t="s">
        <v>1713</v>
      </c>
      <c r="E232" t="s">
        <v>46</v>
      </c>
      <c r="F232" t="s">
        <v>1714</v>
      </c>
      <c r="G232" t="s">
        <v>1715</v>
      </c>
      <c r="H232" t="s">
        <v>22</v>
      </c>
      <c r="I232" t="s">
        <v>23</v>
      </c>
      <c r="J232" t="s">
        <v>37</v>
      </c>
      <c r="K232" t="s">
        <v>38</v>
      </c>
      <c r="L232">
        <v>90004</v>
      </c>
      <c r="M232" t="s">
        <v>39</v>
      </c>
      <c r="N232" t="s">
        <v>1716</v>
      </c>
      <c r="O232" t="s">
        <v>41</v>
      </c>
      <c r="P232" t="s">
        <v>542</v>
      </c>
      <c r="Q232" t="s">
        <v>1717</v>
      </c>
      <c r="R232">
        <v>51.52</v>
      </c>
    </row>
    <row r="233" spans="1:18" x14ac:dyDescent="0.3">
      <c r="A233">
        <v>582</v>
      </c>
      <c r="B233" t="s">
        <v>1718</v>
      </c>
      <c r="C233" s="1">
        <v>43112</v>
      </c>
      <c r="D233" s="1">
        <v>43232</v>
      </c>
      <c r="E233" t="s">
        <v>46</v>
      </c>
      <c r="F233" t="s">
        <v>1719</v>
      </c>
      <c r="G233" t="s">
        <v>1720</v>
      </c>
      <c r="H233" t="s">
        <v>22</v>
      </c>
      <c r="I233" t="s">
        <v>23</v>
      </c>
      <c r="J233" t="s">
        <v>771</v>
      </c>
      <c r="K233" t="s">
        <v>430</v>
      </c>
      <c r="L233">
        <v>80219</v>
      </c>
      <c r="M233" t="s">
        <v>39</v>
      </c>
      <c r="N233" t="s">
        <v>182</v>
      </c>
      <c r="O233" t="s">
        <v>63</v>
      </c>
      <c r="P233" t="s">
        <v>64</v>
      </c>
      <c r="Q233" t="s">
        <v>183</v>
      </c>
      <c r="R233">
        <v>470.37599999999998</v>
      </c>
    </row>
    <row r="234" spans="1:18" x14ac:dyDescent="0.3">
      <c r="A234">
        <v>587</v>
      </c>
      <c r="B234" t="s">
        <v>1721</v>
      </c>
      <c r="C234" s="1">
        <v>42436</v>
      </c>
      <c r="D234" s="1">
        <v>42620</v>
      </c>
      <c r="E234" t="s">
        <v>46</v>
      </c>
      <c r="F234" t="s">
        <v>1722</v>
      </c>
      <c r="G234" t="s">
        <v>1723</v>
      </c>
      <c r="H234" t="s">
        <v>22</v>
      </c>
      <c r="I234" t="s">
        <v>23</v>
      </c>
      <c r="J234" t="s">
        <v>1325</v>
      </c>
      <c r="K234" t="s">
        <v>25</v>
      </c>
      <c r="L234">
        <v>40475</v>
      </c>
      <c r="M234" t="s">
        <v>26</v>
      </c>
      <c r="N234" t="s">
        <v>1304</v>
      </c>
      <c r="O234" t="s">
        <v>28</v>
      </c>
      <c r="P234" t="s">
        <v>31</v>
      </c>
      <c r="Q234" t="s">
        <v>1305</v>
      </c>
      <c r="R234">
        <v>70.98</v>
      </c>
    </row>
    <row r="235" spans="1:18" x14ac:dyDescent="0.3">
      <c r="A235">
        <v>589</v>
      </c>
      <c r="B235" t="s">
        <v>1726</v>
      </c>
      <c r="C235" t="s">
        <v>1727</v>
      </c>
      <c r="D235" t="s">
        <v>1728</v>
      </c>
      <c r="E235" t="s">
        <v>46</v>
      </c>
      <c r="F235" t="s">
        <v>1729</v>
      </c>
      <c r="G235" t="s">
        <v>1730</v>
      </c>
      <c r="H235" t="s">
        <v>22</v>
      </c>
      <c r="I235" t="s">
        <v>23</v>
      </c>
      <c r="J235" t="s">
        <v>1731</v>
      </c>
      <c r="K235" t="s">
        <v>390</v>
      </c>
      <c r="L235">
        <v>97301</v>
      </c>
      <c r="M235" t="s">
        <v>39</v>
      </c>
      <c r="N235" t="s">
        <v>1732</v>
      </c>
      <c r="O235" t="s">
        <v>63</v>
      </c>
      <c r="P235" t="s">
        <v>64</v>
      </c>
      <c r="Q235" t="s">
        <v>1733</v>
      </c>
      <c r="R235">
        <v>84.784000000000006</v>
      </c>
    </row>
    <row r="236" spans="1:18" x14ac:dyDescent="0.3">
      <c r="A236">
        <v>593</v>
      </c>
      <c r="B236" t="s">
        <v>1736</v>
      </c>
      <c r="C236" s="1">
        <v>42248</v>
      </c>
      <c r="D236" t="s">
        <v>1737</v>
      </c>
      <c r="E236" t="s">
        <v>46</v>
      </c>
      <c r="F236" t="s">
        <v>1738</v>
      </c>
      <c r="G236" t="s">
        <v>1739</v>
      </c>
      <c r="H236" t="s">
        <v>22</v>
      </c>
      <c r="I236" t="s">
        <v>23</v>
      </c>
      <c r="J236" t="s">
        <v>1740</v>
      </c>
      <c r="K236" t="s">
        <v>93</v>
      </c>
      <c r="L236">
        <v>78041</v>
      </c>
      <c r="M236" t="s">
        <v>94</v>
      </c>
      <c r="N236" t="s">
        <v>1741</v>
      </c>
      <c r="O236" t="s">
        <v>41</v>
      </c>
      <c r="P236" t="s">
        <v>62</v>
      </c>
      <c r="Q236" t="s">
        <v>1742</v>
      </c>
      <c r="R236">
        <v>9.3439999999999994</v>
      </c>
    </row>
    <row r="237" spans="1:18" x14ac:dyDescent="0.3">
      <c r="A237">
        <v>595</v>
      </c>
      <c r="B237" t="s">
        <v>1743</v>
      </c>
      <c r="C237" s="1">
        <v>42224</v>
      </c>
      <c r="D237" t="s">
        <v>1744</v>
      </c>
      <c r="E237" t="s">
        <v>46</v>
      </c>
      <c r="F237" t="s">
        <v>1745</v>
      </c>
      <c r="G237" t="s">
        <v>1746</v>
      </c>
      <c r="H237" t="s">
        <v>22</v>
      </c>
      <c r="I237" t="s">
        <v>23</v>
      </c>
      <c r="J237" t="s">
        <v>887</v>
      </c>
      <c r="K237" t="s">
        <v>38</v>
      </c>
      <c r="L237">
        <v>92024</v>
      </c>
      <c r="M237" t="s">
        <v>39</v>
      </c>
      <c r="N237" t="s">
        <v>1747</v>
      </c>
      <c r="O237" t="s">
        <v>41</v>
      </c>
      <c r="P237" t="s">
        <v>66</v>
      </c>
      <c r="Q237" t="s">
        <v>1748</v>
      </c>
      <c r="R237">
        <v>76.12</v>
      </c>
    </row>
    <row r="238" spans="1:18" x14ac:dyDescent="0.3">
      <c r="A238">
        <v>599</v>
      </c>
      <c r="B238" t="s">
        <v>1749</v>
      </c>
      <c r="C238" t="s">
        <v>1629</v>
      </c>
      <c r="D238" t="s">
        <v>714</v>
      </c>
      <c r="E238" t="s">
        <v>178</v>
      </c>
      <c r="F238" t="s">
        <v>1750</v>
      </c>
      <c r="G238" t="s">
        <v>1751</v>
      </c>
      <c r="H238" t="s">
        <v>22</v>
      </c>
      <c r="I238" t="s">
        <v>23</v>
      </c>
      <c r="J238" t="s">
        <v>134</v>
      </c>
      <c r="K238" t="s">
        <v>135</v>
      </c>
      <c r="L238">
        <v>19134</v>
      </c>
      <c r="M238" t="s">
        <v>136</v>
      </c>
      <c r="N238" t="s">
        <v>1752</v>
      </c>
      <c r="O238" t="s">
        <v>41</v>
      </c>
      <c r="P238" t="s">
        <v>542</v>
      </c>
      <c r="Q238" t="s">
        <v>1753</v>
      </c>
      <c r="R238">
        <v>11.632</v>
      </c>
    </row>
    <row r="239" spans="1:18" x14ac:dyDescent="0.3">
      <c r="A239">
        <v>600</v>
      </c>
      <c r="B239" t="s">
        <v>1754</v>
      </c>
      <c r="C239" t="s">
        <v>714</v>
      </c>
      <c r="D239" t="s">
        <v>1755</v>
      </c>
      <c r="E239" t="s">
        <v>46</v>
      </c>
      <c r="F239" t="s">
        <v>1756</v>
      </c>
      <c r="G239" t="s">
        <v>1757</v>
      </c>
      <c r="H239" t="s">
        <v>22</v>
      </c>
      <c r="I239" t="s">
        <v>23</v>
      </c>
      <c r="J239" t="s">
        <v>134</v>
      </c>
      <c r="K239" t="s">
        <v>135</v>
      </c>
      <c r="L239">
        <v>19120</v>
      </c>
      <c r="M239" t="s">
        <v>136</v>
      </c>
      <c r="N239" t="s">
        <v>1758</v>
      </c>
      <c r="O239" t="s">
        <v>63</v>
      </c>
      <c r="P239" t="s">
        <v>64</v>
      </c>
      <c r="Q239" t="s">
        <v>1759</v>
      </c>
      <c r="R239">
        <v>143.982</v>
      </c>
    </row>
    <row r="240" spans="1:18" x14ac:dyDescent="0.3">
      <c r="A240">
        <v>603</v>
      </c>
      <c r="B240" t="s">
        <v>1760</v>
      </c>
      <c r="C240" t="s">
        <v>1761</v>
      </c>
      <c r="D240" t="s">
        <v>1762</v>
      </c>
      <c r="E240" t="s">
        <v>46</v>
      </c>
      <c r="F240" t="s">
        <v>1763</v>
      </c>
      <c r="G240" t="s">
        <v>1764</v>
      </c>
      <c r="H240" t="s">
        <v>22</v>
      </c>
      <c r="I240" t="s">
        <v>23</v>
      </c>
      <c r="J240" t="s">
        <v>853</v>
      </c>
      <c r="K240" t="s">
        <v>50</v>
      </c>
      <c r="L240">
        <v>33614</v>
      </c>
      <c r="M240" t="s">
        <v>26</v>
      </c>
      <c r="N240" t="s">
        <v>1765</v>
      </c>
      <c r="O240" t="s">
        <v>41</v>
      </c>
      <c r="P240" t="s">
        <v>54</v>
      </c>
      <c r="Q240" t="s">
        <v>1766</v>
      </c>
      <c r="R240">
        <v>142.77600000000001</v>
      </c>
    </row>
    <row r="241" spans="1:18" x14ac:dyDescent="0.3">
      <c r="A241">
        <v>608</v>
      </c>
      <c r="B241" t="s">
        <v>1767</v>
      </c>
      <c r="C241" t="s">
        <v>1768</v>
      </c>
      <c r="D241" t="s">
        <v>1769</v>
      </c>
      <c r="E241" t="s">
        <v>46</v>
      </c>
      <c r="F241" t="s">
        <v>1770</v>
      </c>
      <c r="G241" t="s">
        <v>1771</v>
      </c>
      <c r="H241" t="s">
        <v>22</v>
      </c>
      <c r="I241" t="s">
        <v>23</v>
      </c>
      <c r="J241" t="s">
        <v>134</v>
      </c>
      <c r="K241" t="s">
        <v>135</v>
      </c>
      <c r="L241">
        <v>19134</v>
      </c>
      <c r="M241" t="s">
        <v>136</v>
      </c>
      <c r="N241" t="s">
        <v>1772</v>
      </c>
      <c r="O241" t="s">
        <v>41</v>
      </c>
      <c r="P241" t="s">
        <v>65</v>
      </c>
      <c r="Q241" t="s">
        <v>1773</v>
      </c>
      <c r="R241">
        <v>3.282</v>
      </c>
    </row>
    <row r="242" spans="1:18" x14ac:dyDescent="0.3">
      <c r="A242">
        <v>611</v>
      </c>
      <c r="B242" t="s">
        <v>1774</v>
      </c>
      <c r="C242" t="s">
        <v>1135</v>
      </c>
      <c r="D242" s="1">
        <v>42740</v>
      </c>
      <c r="E242" t="s">
        <v>178</v>
      </c>
      <c r="F242" t="s">
        <v>1775</v>
      </c>
      <c r="G242" t="s">
        <v>1776</v>
      </c>
      <c r="H242" t="s">
        <v>36</v>
      </c>
      <c r="I242" t="s">
        <v>23</v>
      </c>
      <c r="J242" t="s">
        <v>779</v>
      </c>
      <c r="K242" t="s">
        <v>93</v>
      </c>
      <c r="L242">
        <v>75217</v>
      </c>
      <c r="M242" t="s">
        <v>94</v>
      </c>
      <c r="N242" t="s">
        <v>1248</v>
      </c>
      <c r="O242" t="s">
        <v>63</v>
      </c>
      <c r="P242" t="s">
        <v>64</v>
      </c>
      <c r="Q242" t="s">
        <v>1249</v>
      </c>
      <c r="R242">
        <v>369.57600000000002</v>
      </c>
    </row>
    <row r="243" spans="1:18" x14ac:dyDescent="0.3">
      <c r="A243">
        <v>613</v>
      </c>
      <c r="B243" t="s">
        <v>1777</v>
      </c>
      <c r="C243" s="1">
        <v>43048</v>
      </c>
      <c r="D243" t="s">
        <v>1778</v>
      </c>
      <c r="E243" t="s">
        <v>19</v>
      </c>
      <c r="F243" t="s">
        <v>1779</v>
      </c>
      <c r="G243" t="s">
        <v>1780</v>
      </c>
      <c r="H243" t="s">
        <v>36</v>
      </c>
      <c r="I243" t="s">
        <v>23</v>
      </c>
      <c r="J243" t="s">
        <v>134</v>
      </c>
      <c r="K243" t="s">
        <v>135</v>
      </c>
      <c r="L243">
        <v>19143</v>
      </c>
      <c r="M243" t="s">
        <v>136</v>
      </c>
      <c r="N243" t="s">
        <v>1781</v>
      </c>
      <c r="O243" t="s">
        <v>41</v>
      </c>
      <c r="P243" t="s">
        <v>77</v>
      </c>
      <c r="Q243" t="s">
        <v>1782</v>
      </c>
      <c r="R243">
        <v>8.4480000000000004</v>
      </c>
    </row>
    <row r="244" spans="1:18" x14ac:dyDescent="0.3">
      <c r="A244">
        <v>615</v>
      </c>
      <c r="B244" t="s">
        <v>1783</v>
      </c>
      <c r="C244" t="s">
        <v>1784</v>
      </c>
      <c r="D244" t="s">
        <v>1785</v>
      </c>
      <c r="E244" t="s">
        <v>19</v>
      </c>
      <c r="F244" t="s">
        <v>1786</v>
      </c>
      <c r="G244" t="s">
        <v>1787</v>
      </c>
      <c r="H244" t="s">
        <v>22</v>
      </c>
      <c r="I244" t="s">
        <v>23</v>
      </c>
      <c r="J244" t="s">
        <v>1788</v>
      </c>
      <c r="K244" t="s">
        <v>472</v>
      </c>
      <c r="L244">
        <v>43123</v>
      </c>
      <c r="M244" t="s">
        <v>136</v>
      </c>
      <c r="N244" t="s">
        <v>868</v>
      </c>
      <c r="O244" t="s">
        <v>63</v>
      </c>
      <c r="P244" t="s">
        <v>64</v>
      </c>
      <c r="Q244" t="s">
        <v>869</v>
      </c>
      <c r="R244">
        <v>119.94</v>
      </c>
    </row>
    <row r="245" spans="1:18" x14ac:dyDescent="0.3">
      <c r="A245">
        <v>617</v>
      </c>
      <c r="B245" t="s">
        <v>1791</v>
      </c>
      <c r="C245" t="s">
        <v>1792</v>
      </c>
      <c r="D245" t="s">
        <v>1336</v>
      </c>
      <c r="E245" t="s">
        <v>19</v>
      </c>
      <c r="F245" t="s">
        <v>1793</v>
      </c>
      <c r="G245" t="s">
        <v>1794</v>
      </c>
      <c r="H245" t="s">
        <v>36</v>
      </c>
      <c r="I245" t="s">
        <v>23</v>
      </c>
      <c r="J245" t="s">
        <v>256</v>
      </c>
      <c r="K245" t="s">
        <v>257</v>
      </c>
      <c r="L245">
        <v>10011</v>
      </c>
      <c r="M245" t="s">
        <v>136</v>
      </c>
      <c r="N245" t="s">
        <v>1795</v>
      </c>
      <c r="O245" t="s">
        <v>28</v>
      </c>
      <c r="P245" t="s">
        <v>60</v>
      </c>
      <c r="Q245" t="s">
        <v>1796</v>
      </c>
      <c r="R245">
        <v>40.479999999999997</v>
      </c>
    </row>
    <row r="246" spans="1:18" x14ac:dyDescent="0.3">
      <c r="A246">
        <v>622</v>
      </c>
      <c r="B246" t="s">
        <v>1799</v>
      </c>
      <c r="C246" t="s">
        <v>499</v>
      </c>
      <c r="D246" t="s">
        <v>1800</v>
      </c>
      <c r="E246" t="s">
        <v>46</v>
      </c>
      <c r="F246" t="s">
        <v>1801</v>
      </c>
      <c r="G246" t="s">
        <v>1802</v>
      </c>
      <c r="H246" t="s">
        <v>22</v>
      </c>
      <c r="I246" t="s">
        <v>23</v>
      </c>
      <c r="J246" t="s">
        <v>288</v>
      </c>
      <c r="K246" t="s">
        <v>197</v>
      </c>
      <c r="L246">
        <v>60610</v>
      </c>
      <c r="M246" t="s">
        <v>94</v>
      </c>
      <c r="N246" t="s">
        <v>1803</v>
      </c>
      <c r="O246" t="s">
        <v>41</v>
      </c>
      <c r="P246" t="s">
        <v>65</v>
      </c>
      <c r="Q246" t="s">
        <v>1804</v>
      </c>
      <c r="R246">
        <v>8.69</v>
      </c>
    </row>
    <row r="247" spans="1:18" x14ac:dyDescent="0.3">
      <c r="A247">
        <v>623</v>
      </c>
      <c r="B247" t="s">
        <v>1805</v>
      </c>
      <c r="C247" t="s">
        <v>1806</v>
      </c>
      <c r="D247" s="1">
        <v>42441</v>
      </c>
      <c r="E247" t="s">
        <v>46</v>
      </c>
      <c r="F247" t="s">
        <v>1807</v>
      </c>
      <c r="G247" t="s">
        <v>1808</v>
      </c>
      <c r="H247" t="s">
        <v>36</v>
      </c>
      <c r="I247" t="s">
        <v>23</v>
      </c>
      <c r="J247" t="s">
        <v>1809</v>
      </c>
      <c r="K247" t="s">
        <v>229</v>
      </c>
      <c r="L247">
        <v>48126</v>
      </c>
      <c r="M247" t="s">
        <v>94</v>
      </c>
      <c r="N247" t="s">
        <v>1810</v>
      </c>
      <c r="O247" t="s">
        <v>28</v>
      </c>
      <c r="P247" t="s">
        <v>31</v>
      </c>
      <c r="Q247" t="s">
        <v>1811</v>
      </c>
      <c r="R247">
        <v>301.95999999999998</v>
      </c>
    </row>
    <row r="248" spans="1:18" x14ac:dyDescent="0.3">
      <c r="A248">
        <v>627</v>
      </c>
      <c r="B248" t="s">
        <v>1812</v>
      </c>
      <c r="C248" t="s">
        <v>193</v>
      </c>
      <c r="D248" t="s">
        <v>208</v>
      </c>
      <c r="E248" t="s">
        <v>46</v>
      </c>
      <c r="F248" t="s">
        <v>1813</v>
      </c>
      <c r="G248" t="s">
        <v>1814</v>
      </c>
      <c r="H248" t="s">
        <v>91</v>
      </c>
      <c r="I248" t="s">
        <v>23</v>
      </c>
      <c r="J248" t="s">
        <v>256</v>
      </c>
      <c r="K248" t="s">
        <v>257</v>
      </c>
      <c r="L248">
        <v>10009</v>
      </c>
      <c r="M248" t="s">
        <v>136</v>
      </c>
      <c r="N248" t="s">
        <v>1815</v>
      </c>
      <c r="O248" t="s">
        <v>28</v>
      </c>
      <c r="P248" t="s">
        <v>60</v>
      </c>
      <c r="Q248" t="s">
        <v>1816</v>
      </c>
      <c r="R248">
        <v>35.56</v>
      </c>
    </row>
    <row r="249" spans="1:18" x14ac:dyDescent="0.3">
      <c r="A249">
        <v>628</v>
      </c>
      <c r="B249" t="s">
        <v>1817</v>
      </c>
      <c r="C249" t="s">
        <v>1818</v>
      </c>
      <c r="D249" t="s">
        <v>1819</v>
      </c>
      <c r="E249" t="s">
        <v>46</v>
      </c>
      <c r="F249" t="s">
        <v>1820</v>
      </c>
      <c r="G249" t="s">
        <v>1821</v>
      </c>
      <c r="H249" t="s">
        <v>22</v>
      </c>
      <c r="I249" t="s">
        <v>23</v>
      </c>
      <c r="J249" t="s">
        <v>82</v>
      </c>
      <c r="K249" t="s">
        <v>83</v>
      </c>
      <c r="L249">
        <v>98115</v>
      </c>
      <c r="M249" t="s">
        <v>39</v>
      </c>
      <c r="N249" t="s">
        <v>1822</v>
      </c>
      <c r="O249" t="s">
        <v>41</v>
      </c>
      <c r="P249" t="s">
        <v>66</v>
      </c>
      <c r="Q249" t="s">
        <v>1823</v>
      </c>
      <c r="R249">
        <v>97.16</v>
      </c>
    </row>
    <row r="250" spans="1:18" x14ac:dyDescent="0.3">
      <c r="A250">
        <v>631</v>
      </c>
      <c r="B250" t="s">
        <v>1824</v>
      </c>
      <c r="C250" s="1">
        <v>43051</v>
      </c>
      <c r="D250" t="s">
        <v>122</v>
      </c>
      <c r="E250" t="s">
        <v>19</v>
      </c>
      <c r="F250" t="s">
        <v>1825</v>
      </c>
      <c r="G250" t="s">
        <v>1826</v>
      </c>
      <c r="H250" t="s">
        <v>22</v>
      </c>
      <c r="I250" t="s">
        <v>23</v>
      </c>
      <c r="J250" t="s">
        <v>429</v>
      </c>
      <c r="K250" t="s">
        <v>430</v>
      </c>
      <c r="L250">
        <v>80013</v>
      </c>
      <c r="M250" t="s">
        <v>39</v>
      </c>
      <c r="N250" t="s">
        <v>1827</v>
      </c>
      <c r="O250" t="s">
        <v>41</v>
      </c>
      <c r="P250" t="s">
        <v>54</v>
      </c>
      <c r="Q250" t="s">
        <v>1828</v>
      </c>
      <c r="R250">
        <v>243.38399999999999</v>
      </c>
    </row>
    <row r="251" spans="1:18" x14ac:dyDescent="0.3">
      <c r="A251">
        <v>636</v>
      </c>
      <c r="B251" t="s">
        <v>1830</v>
      </c>
      <c r="C251" s="1">
        <v>42470</v>
      </c>
      <c r="D251" s="1">
        <v>42623</v>
      </c>
      <c r="E251" t="s">
        <v>19</v>
      </c>
      <c r="F251" t="s">
        <v>1831</v>
      </c>
      <c r="G251" t="s">
        <v>1832</v>
      </c>
      <c r="H251" t="s">
        <v>36</v>
      </c>
      <c r="I251" t="s">
        <v>23</v>
      </c>
      <c r="J251" t="s">
        <v>1833</v>
      </c>
      <c r="K251" t="s">
        <v>1139</v>
      </c>
      <c r="L251">
        <v>31088</v>
      </c>
      <c r="M251" t="s">
        <v>26</v>
      </c>
      <c r="N251" t="s">
        <v>1834</v>
      </c>
      <c r="O251" t="s">
        <v>28</v>
      </c>
      <c r="P251" t="s">
        <v>31</v>
      </c>
      <c r="Q251" t="s">
        <v>1835</v>
      </c>
      <c r="R251">
        <v>392.94</v>
      </c>
    </row>
    <row r="252" spans="1:18" x14ac:dyDescent="0.3">
      <c r="A252">
        <v>637</v>
      </c>
      <c r="B252" t="s">
        <v>1836</v>
      </c>
      <c r="C252" t="s">
        <v>1837</v>
      </c>
      <c r="D252" t="s">
        <v>1838</v>
      </c>
      <c r="E252" t="s">
        <v>46</v>
      </c>
      <c r="F252" t="s">
        <v>1839</v>
      </c>
      <c r="G252" t="s">
        <v>1840</v>
      </c>
      <c r="H252" t="s">
        <v>22</v>
      </c>
      <c r="I252" t="s">
        <v>23</v>
      </c>
      <c r="J252" t="s">
        <v>429</v>
      </c>
      <c r="K252" t="s">
        <v>430</v>
      </c>
      <c r="L252">
        <v>80013</v>
      </c>
      <c r="M252" t="s">
        <v>39</v>
      </c>
      <c r="N252" t="s">
        <v>1841</v>
      </c>
      <c r="O252" t="s">
        <v>41</v>
      </c>
      <c r="P252" t="s">
        <v>65</v>
      </c>
      <c r="Q252" t="s">
        <v>1842</v>
      </c>
      <c r="R252">
        <v>18.882000000000001</v>
      </c>
    </row>
    <row r="253" spans="1:18" x14ac:dyDescent="0.3">
      <c r="A253">
        <v>641</v>
      </c>
      <c r="B253" t="s">
        <v>1846</v>
      </c>
      <c r="C253" t="s">
        <v>978</v>
      </c>
      <c r="D253" t="s">
        <v>1847</v>
      </c>
      <c r="E253" t="s">
        <v>46</v>
      </c>
      <c r="F253" t="s">
        <v>1848</v>
      </c>
      <c r="G253" t="s">
        <v>1849</v>
      </c>
      <c r="H253" t="s">
        <v>36</v>
      </c>
      <c r="I253" t="s">
        <v>23</v>
      </c>
      <c r="J253" t="s">
        <v>383</v>
      </c>
      <c r="K253" t="s">
        <v>220</v>
      </c>
      <c r="L253">
        <v>55407</v>
      </c>
      <c r="M253" t="s">
        <v>94</v>
      </c>
      <c r="N253" t="s">
        <v>1850</v>
      </c>
      <c r="O253" t="s">
        <v>28</v>
      </c>
      <c r="P253" t="s">
        <v>60</v>
      </c>
      <c r="Q253" t="s">
        <v>1851</v>
      </c>
      <c r="R253">
        <v>18.84</v>
      </c>
    </row>
    <row r="254" spans="1:18" x14ac:dyDescent="0.3">
      <c r="A254">
        <v>642</v>
      </c>
      <c r="B254" t="s">
        <v>1852</v>
      </c>
      <c r="C254" t="s">
        <v>1853</v>
      </c>
      <c r="D254" s="1">
        <v>43167</v>
      </c>
      <c r="E254" t="s">
        <v>19</v>
      </c>
      <c r="F254" t="s">
        <v>1854</v>
      </c>
      <c r="G254" t="s">
        <v>1855</v>
      </c>
      <c r="H254" t="s">
        <v>22</v>
      </c>
      <c r="I254" t="s">
        <v>23</v>
      </c>
      <c r="J254" t="s">
        <v>1856</v>
      </c>
      <c r="K254" t="s">
        <v>38</v>
      </c>
      <c r="L254">
        <v>92691</v>
      </c>
      <c r="M254" t="s">
        <v>39</v>
      </c>
      <c r="N254" t="s">
        <v>1857</v>
      </c>
      <c r="O254" t="s">
        <v>41</v>
      </c>
      <c r="P254" t="s">
        <v>54</v>
      </c>
      <c r="Q254" t="s">
        <v>1858</v>
      </c>
      <c r="R254">
        <v>330.4</v>
      </c>
    </row>
    <row r="255" spans="1:18" x14ac:dyDescent="0.3">
      <c r="A255">
        <v>644</v>
      </c>
      <c r="B255" t="s">
        <v>1859</v>
      </c>
      <c r="C255" s="1">
        <v>43379</v>
      </c>
      <c r="D255" t="s">
        <v>1113</v>
      </c>
      <c r="E255" t="s">
        <v>46</v>
      </c>
      <c r="F255" t="s">
        <v>1860</v>
      </c>
      <c r="G255" t="s">
        <v>1861</v>
      </c>
      <c r="H255" t="s">
        <v>22</v>
      </c>
      <c r="I255" t="s">
        <v>23</v>
      </c>
      <c r="J255" t="s">
        <v>1862</v>
      </c>
      <c r="K255" t="s">
        <v>229</v>
      </c>
      <c r="L255">
        <v>48307</v>
      </c>
      <c r="M255" t="s">
        <v>94</v>
      </c>
      <c r="N255" t="s">
        <v>855</v>
      </c>
      <c r="O255" t="s">
        <v>63</v>
      </c>
      <c r="P255" t="s">
        <v>153</v>
      </c>
      <c r="Q255" t="s">
        <v>1570</v>
      </c>
      <c r="R255">
        <v>132.52000000000001</v>
      </c>
    </row>
    <row r="256" spans="1:18" x14ac:dyDescent="0.3">
      <c r="A256">
        <v>646</v>
      </c>
      <c r="B256" t="s">
        <v>1864</v>
      </c>
      <c r="C256" t="s">
        <v>455</v>
      </c>
      <c r="D256" s="1">
        <v>43586</v>
      </c>
      <c r="E256" t="s">
        <v>46</v>
      </c>
      <c r="F256" t="s">
        <v>1865</v>
      </c>
      <c r="G256" t="s">
        <v>1866</v>
      </c>
      <c r="H256" t="s">
        <v>91</v>
      </c>
      <c r="I256" t="s">
        <v>23</v>
      </c>
      <c r="J256" t="s">
        <v>471</v>
      </c>
      <c r="K256" t="s">
        <v>249</v>
      </c>
      <c r="L256">
        <v>47201</v>
      </c>
      <c r="M256" t="s">
        <v>94</v>
      </c>
      <c r="N256" t="s">
        <v>1867</v>
      </c>
      <c r="O256" t="s">
        <v>41</v>
      </c>
      <c r="P256" t="s">
        <v>66</v>
      </c>
      <c r="Q256" t="s">
        <v>1868</v>
      </c>
      <c r="R256">
        <v>209.3</v>
      </c>
    </row>
    <row r="257" spans="1:18" x14ac:dyDescent="0.3">
      <c r="A257">
        <v>649</v>
      </c>
      <c r="B257" t="s">
        <v>1872</v>
      </c>
      <c r="C257" s="1">
        <v>43051</v>
      </c>
      <c r="D257" t="s">
        <v>1435</v>
      </c>
      <c r="E257" t="s">
        <v>19</v>
      </c>
      <c r="F257" t="s">
        <v>1873</v>
      </c>
      <c r="G257" t="s">
        <v>1874</v>
      </c>
      <c r="H257" t="s">
        <v>36</v>
      </c>
      <c r="I257" t="s">
        <v>23</v>
      </c>
      <c r="J257" t="s">
        <v>1875</v>
      </c>
      <c r="K257" t="s">
        <v>83</v>
      </c>
      <c r="L257">
        <v>98661</v>
      </c>
      <c r="M257" t="s">
        <v>39</v>
      </c>
      <c r="N257" t="s">
        <v>1230</v>
      </c>
      <c r="O257" t="s">
        <v>28</v>
      </c>
      <c r="P257" t="s">
        <v>60</v>
      </c>
      <c r="Q257" t="s">
        <v>1231</v>
      </c>
      <c r="R257">
        <v>14.8</v>
      </c>
    </row>
    <row r="258" spans="1:18" x14ac:dyDescent="0.3">
      <c r="A258">
        <v>652</v>
      </c>
      <c r="B258" t="s">
        <v>1876</v>
      </c>
      <c r="C258" t="s">
        <v>1548</v>
      </c>
      <c r="D258" t="s">
        <v>1207</v>
      </c>
      <c r="E258" t="s">
        <v>46</v>
      </c>
      <c r="F258" t="s">
        <v>1877</v>
      </c>
      <c r="G258" t="s">
        <v>1878</v>
      </c>
      <c r="H258" t="s">
        <v>91</v>
      </c>
      <c r="I258" t="s">
        <v>23</v>
      </c>
      <c r="J258" t="s">
        <v>256</v>
      </c>
      <c r="K258" t="s">
        <v>257</v>
      </c>
      <c r="L258">
        <v>10024</v>
      </c>
      <c r="M258" t="s">
        <v>136</v>
      </c>
      <c r="N258" t="s">
        <v>303</v>
      </c>
      <c r="O258" t="s">
        <v>41</v>
      </c>
      <c r="P258" t="s">
        <v>77</v>
      </c>
      <c r="Q258" t="s">
        <v>304</v>
      </c>
      <c r="R258">
        <v>379.4</v>
      </c>
    </row>
    <row r="259" spans="1:18" x14ac:dyDescent="0.3">
      <c r="A259">
        <v>655</v>
      </c>
      <c r="B259" t="s">
        <v>1879</v>
      </c>
      <c r="C259" t="s">
        <v>1880</v>
      </c>
      <c r="D259" t="s">
        <v>1881</v>
      </c>
      <c r="E259" t="s">
        <v>46</v>
      </c>
      <c r="F259" t="s">
        <v>1882</v>
      </c>
      <c r="G259" t="s">
        <v>1883</v>
      </c>
      <c r="H259" t="s">
        <v>22</v>
      </c>
      <c r="I259" t="s">
        <v>23</v>
      </c>
      <c r="J259" t="s">
        <v>471</v>
      </c>
      <c r="K259" t="s">
        <v>472</v>
      </c>
      <c r="L259">
        <v>43229</v>
      </c>
      <c r="M259" t="s">
        <v>136</v>
      </c>
      <c r="N259" t="s">
        <v>1884</v>
      </c>
      <c r="O259" t="s">
        <v>41</v>
      </c>
      <c r="P259" t="s">
        <v>66</v>
      </c>
      <c r="Q259" t="s">
        <v>1885</v>
      </c>
      <c r="R259">
        <v>113.55200000000001</v>
      </c>
    </row>
    <row r="260" spans="1:18" x14ac:dyDescent="0.3">
      <c r="A260">
        <v>658</v>
      </c>
      <c r="B260" t="s">
        <v>1886</v>
      </c>
      <c r="C260" t="s">
        <v>1887</v>
      </c>
      <c r="D260" t="s">
        <v>1887</v>
      </c>
      <c r="E260" t="s">
        <v>1158</v>
      </c>
      <c r="F260" t="s">
        <v>1888</v>
      </c>
      <c r="G260" t="s">
        <v>1889</v>
      </c>
      <c r="H260" t="s">
        <v>91</v>
      </c>
      <c r="I260" t="s">
        <v>23</v>
      </c>
      <c r="J260" t="s">
        <v>429</v>
      </c>
      <c r="K260" t="s">
        <v>197</v>
      </c>
      <c r="L260">
        <v>60505</v>
      </c>
      <c r="M260" t="s">
        <v>94</v>
      </c>
      <c r="N260" t="s">
        <v>1527</v>
      </c>
      <c r="O260" t="s">
        <v>28</v>
      </c>
      <c r="P260" t="s">
        <v>31</v>
      </c>
      <c r="Q260" t="s">
        <v>1528</v>
      </c>
      <c r="R260">
        <v>701.37199999999996</v>
      </c>
    </row>
    <row r="261" spans="1:18" x14ac:dyDescent="0.3">
      <c r="A261">
        <v>664</v>
      </c>
      <c r="B261" t="s">
        <v>1890</v>
      </c>
      <c r="C261" t="s">
        <v>1891</v>
      </c>
      <c r="D261" t="s">
        <v>1892</v>
      </c>
      <c r="E261" t="s">
        <v>46</v>
      </c>
      <c r="F261" t="s">
        <v>1893</v>
      </c>
      <c r="G261" t="s">
        <v>1894</v>
      </c>
      <c r="H261" t="s">
        <v>36</v>
      </c>
      <c r="I261" t="s">
        <v>23</v>
      </c>
      <c r="J261" t="s">
        <v>256</v>
      </c>
      <c r="K261" t="s">
        <v>257</v>
      </c>
      <c r="L261">
        <v>10011</v>
      </c>
      <c r="M261" t="s">
        <v>136</v>
      </c>
      <c r="N261" t="s">
        <v>800</v>
      </c>
      <c r="O261" t="s">
        <v>41</v>
      </c>
      <c r="P261" t="s">
        <v>54</v>
      </c>
      <c r="Q261" t="s">
        <v>801</v>
      </c>
      <c r="R261">
        <v>459.95</v>
      </c>
    </row>
    <row r="262" spans="1:18" x14ac:dyDescent="0.3">
      <c r="A262">
        <v>666</v>
      </c>
      <c r="B262" t="s">
        <v>1895</v>
      </c>
      <c r="C262" s="1">
        <v>43318</v>
      </c>
      <c r="D262" s="1">
        <v>43379</v>
      </c>
      <c r="E262" t="s">
        <v>19</v>
      </c>
      <c r="F262" t="s">
        <v>1896</v>
      </c>
      <c r="G262" t="s">
        <v>1897</v>
      </c>
      <c r="H262" t="s">
        <v>36</v>
      </c>
      <c r="I262" t="s">
        <v>23</v>
      </c>
      <c r="J262" t="s">
        <v>779</v>
      </c>
      <c r="K262" t="s">
        <v>93</v>
      </c>
      <c r="L262">
        <v>75081</v>
      </c>
      <c r="M262" t="s">
        <v>94</v>
      </c>
      <c r="N262" t="s">
        <v>1898</v>
      </c>
      <c r="O262" t="s">
        <v>41</v>
      </c>
      <c r="P262" t="s">
        <v>542</v>
      </c>
      <c r="Q262" t="s">
        <v>1899</v>
      </c>
      <c r="R262">
        <v>23.76</v>
      </c>
    </row>
    <row r="263" spans="1:18" x14ac:dyDescent="0.3">
      <c r="A263">
        <v>669</v>
      </c>
      <c r="B263" t="s">
        <v>1900</v>
      </c>
      <c r="C263" t="s">
        <v>1281</v>
      </c>
      <c r="D263" t="s">
        <v>499</v>
      </c>
      <c r="E263" t="s">
        <v>178</v>
      </c>
      <c r="F263" t="s">
        <v>1901</v>
      </c>
      <c r="G263" t="s">
        <v>1902</v>
      </c>
      <c r="H263" t="s">
        <v>22</v>
      </c>
      <c r="I263" t="s">
        <v>23</v>
      </c>
      <c r="J263" t="s">
        <v>1903</v>
      </c>
      <c r="K263" t="s">
        <v>472</v>
      </c>
      <c r="L263">
        <v>44105</v>
      </c>
      <c r="M263" t="s">
        <v>136</v>
      </c>
      <c r="N263" t="s">
        <v>1904</v>
      </c>
      <c r="O263" t="s">
        <v>28</v>
      </c>
      <c r="P263" t="s">
        <v>60</v>
      </c>
      <c r="Q263" t="s">
        <v>1905</v>
      </c>
      <c r="R263">
        <v>30.36</v>
      </c>
    </row>
    <row r="264" spans="1:18" x14ac:dyDescent="0.3">
      <c r="A264">
        <v>674</v>
      </c>
      <c r="B264" t="s">
        <v>1909</v>
      </c>
      <c r="C264" s="1">
        <v>43232</v>
      </c>
      <c r="D264" s="1">
        <v>43324</v>
      </c>
      <c r="E264" t="s">
        <v>178</v>
      </c>
      <c r="F264" t="s">
        <v>1910</v>
      </c>
      <c r="G264" t="s">
        <v>1911</v>
      </c>
      <c r="H264" t="s">
        <v>22</v>
      </c>
      <c r="I264" t="s">
        <v>23</v>
      </c>
      <c r="J264" t="s">
        <v>471</v>
      </c>
      <c r="K264" t="s">
        <v>249</v>
      </c>
      <c r="L264">
        <v>47201</v>
      </c>
      <c r="M264" t="s">
        <v>94</v>
      </c>
      <c r="N264" t="s">
        <v>1912</v>
      </c>
      <c r="O264" t="s">
        <v>41</v>
      </c>
      <c r="P264" t="s">
        <v>66</v>
      </c>
      <c r="Q264" t="s">
        <v>1913</v>
      </c>
      <c r="R264">
        <v>61.44</v>
      </c>
    </row>
    <row r="265" spans="1:18" x14ac:dyDescent="0.3">
      <c r="A265">
        <v>677</v>
      </c>
      <c r="B265" t="s">
        <v>1916</v>
      </c>
      <c r="C265" t="s">
        <v>1917</v>
      </c>
      <c r="D265" t="s">
        <v>1918</v>
      </c>
      <c r="E265" t="s">
        <v>46</v>
      </c>
      <c r="F265" t="s">
        <v>1919</v>
      </c>
      <c r="G265" t="s">
        <v>1920</v>
      </c>
      <c r="H265" t="s">
        <v>22</v>
      </c>
      <c r="I265" t="s">
        <v>23</v>
      </c>
      <c r="J265" t="s">
        <v>1921</v>
      </c>
      <c r="K265" t="s">
        <v>93</v>
      </c>
      <c r="L265">
        <v>75701</v>
      </c>
      <c r="M265" t="s">
        <v>94</v>
      </c>
      <c r="N265" t="s">
        <v>1922</v>
      </c>
      <c r="O265" t="s">
        <v>41</v>
      </c>
      <c r="P265" t="s">
        <v>66</v>
      </c>
      <c r="Q265" t="s">
        <v>1923</v>
      </c>
      <c r="R265">
        <v>2.6880000000000002</v>
      </c>
    </row>
    <row r="266" spans="1:18" x14ac:dyDescent="0.3">
      <c r="A266">
        <v>681</v>
      </c>
      <c r="B266" t="s">
        <v>1924</v>
      </c>
      <c r="C266" t="s">
        <v>1925</v>
      </c>
      <c r="D266" t="s">
        <v>608</v>
      </c>
      <c r="E266" t="s">
        <v>46</v>
      </c>
      <c r="F266" t="s">
        <v>1926</v>
      </c>
      <c r="G266" t="s">
        <v>1927</v>
      </c>
      <c r="H266" t="s">
        <v>22</v>
      </c>
      <c r="I266" t="s">
        <v>23</v>
      </c>
      <c r="J266" t="s">
        <v>256</v>
      </c>
      <c r="K266" t="s">
        <v>257</v>
      </c>
      <c r="L266">
        <v>10024</v>
      </c>
      <c r="M266" t="s">
        <v>136</v>
      </c>
      <c r="N266" t="s">
        <v>1928</v>
      </c>
      <c r="O266" t="s">
        <v>41</v>
      </c>
      <c r="P266" t="s">
        <v>65</v>
      </c>
      <c r="Q266" t="s">
        <v>1929</v>
      </c>
      <c r="R266">
        <v>14.352</v>
      </c>
    </row>
    <row r="267" spans="1:18" x14ac:dyDescent="0.3">
      <c r="A267">
        <v>684</v>
      </c>
      <c r="B267" t="s">
        <v>1930</v>
      </c>
      <c r="C267" s="1">
        <v>43201</v>
      </c>
      <c r="D267" s="1">
        <v>43201</v>
      </c>
      <c r="E267" t="s">
        <v>1158</v>
      </c>
      <c r="F267" t="s">
        <v>1931</v>
      </c>
      <c r="G267" t="s">
        <v>1932</v>
      </c>
      <c r="H267" t="s">
        <v>36</v>
      </c>
      <c r="I267" t="s">
        <v>23</v>
      </c>
      <c r="J267" t="s">
        <v>1933</v>
      </c>
      <c r="K267" t="s">
        <v>75</v>
      </c>
      <c r="L267">
        <v>27217</v>
      </c>
      <c r="M267" t="s">
        <v>26</v>
      </c>
      <c r="N267" t="s">
        <v>1934</v>
      </c>
      <c r="O267" t="s">
        <v>63</v>
      </c>
      <c r="P267" t="s">
        <v>646</v>
      </c>
      <c r="Q267" t="s">
        <v>1935</v>
      </c>
      <c r="R267">
        <v>7999.98</v>
      </c>
    </row>
    <row r="268" spans="1:18" x14ac:dyDescent="0.3">
      <c r="A268">
        <v>686</v>
      </c>
      <c r="B268" t="s">
        <v>1936</v>
      </c>
      <c r="C268" s="1">
        <v>42131</v>
      </c>
      <c r="D268" s="1">
        <v>42223</v>
      </c>
      <c r="E268" t="s">
        <v>178</v>
      </c>
      <c r="F268" t="s">
        <v>1937</v>
      </c>
      <c r="G268" t="s">
        <v>1938</v>
      </c>
      <c r="H268" t="s">
        <v>22</v>
      </c>
      <c r="I268" t="s">
        <v>23</v>
      </c>
      <c r="J268" t="s">
        <v>313</v>
      </c>
      <c r="K268" t="s">
        <v>1339</v>
      </c>
      <c r="L268">
        <v>39212</v>
      </c>
      <c r="M268" t="s">
        <v>26</v>
      </c>
      <c r="N268" t="s">
        <v>1183</v>
      </c>
      <c r="O268" t="s">
        <v>63</v>
      </c>
      <c r="P268" t="s">
        <v>153</v>
      </c>
      <c r="Q268" t="s">
        <v>1184</v>
      </c>
      <c r="R268">
        <v>479.97</v>
      </c>
    </row>
    <row r="269" spans="1:18" x14ac:dyDescent="0.3">
      <c r="A269">
        <v>689</v>
      </c>
      <c r="B269" t="s">
        <v>1939</v>
      </c>
      <c r="C269" t="s">
        <v>454</v>
      </c>
      <c r="D269" t="s">
        <v>1289</v>
      </c>
      <c r="E269" t="s">
        <v>46</v>
      </c>
      <c r="F269" t="s">
        <v>1940</v>
      </c>
      <c r="G269" t="s">
        <v>1941</v>
      </c>
      <c r="H269" t="s">
        <v>22</v>
      </c>
      <c r="I269" t="s">
        <v>23</v>
      </c>
      <c r="J269" t="s">
        <v>256</v>
      </c>
      <c r="K269" t="s">
        <v>257</v>
      </c>
      <c r="L269">
        <v>10035</v>
      </c>
      <c r="M269" t="s">
        <v>136</v>
      </c>
      <c r="N269" t="s">
        <v>1942</v>
      </c>
      <c r="O269" t="s">
        <v>28</v>
      </c>
      <c r="P269" t="s">
        <v>29</v>
      </c>
      <c r="Q269" t="s">
        <v>1943</v>
      </c>
      <c r="R269">
        <v>191.98400000000001</v>
      </c>
    </row>
    <row r="270" spans="1:18" x14ac:dyDescent="0.3">
      <c r="A270">
        <v>690</v>
      </c>
      <c r="B270" t="s">
        <v>1944</v>
      </c>
      <c r="C270" t="s">
        <v>1945</v>
      </c>
      <c r="D270" t="s">
        <v>1946</v>
      </c>
      <c r="E270" t="s">
        <v>19</v>
      </c>
      <c r="F270" t="s">
        <v>1947</v>
      </c>
      <c r="G270" t="s">
        <v>1948</v>
      </c>
      <c r="H270" t="s">
        <v>22</v>
      </c>
      <c r="I270" t="s">
        <v>23</v>
      </c>
      <c r="J270" t="s">
        <v>1949</v>
      </c>
      <c r="K270" t="s">
        <v>302</v>
      </c>
      <c r="L270">
        <v>22980</v>
      </c>
      <c r="M270" t="s">
        <v>26</v>
      </c>
      <c r="N270" t="s">
        <v>1950</v>
      </c>
      <c r="O270" t="s">
        <v>28</v>
      </c>
      <c r="P270" t="s">
        <v>60</v>
      </c>
      <c r="Q270" t="s">
        <v>1951</v>
      </c>
      <c r="R270">
        <v>104.01</v>
      </c>
    </row>
    <row r="271" spans="1:18" x14ac:dyDescent="0.3">
      <c r="A271">
        <v>693</v>
      </c>
      <c r="B271" t="s">
        <v>1954</v>
      </c>
      <c r="C271" t="s">
        <v>1955</v>
      </c>
      <c r="D271" s="1">
        <v>42404</v>
      </c>
      <c r="E271" t="s">
        <v>46</v>
      </c>
      <c r="F271" t="s">
        <v>1956</v>
      </c>
      <c r="G271" t="s">
        <v>1957</v>
      </c>
      <c r="H271" t="s">
        <v>22</v>
      </c>
      <c r="I271" t="s">
        <v>23</v>
      </c>
      <c r="J271" t="s">
        <v>37</v>
      </c>
      <c r="K271" t="s">
        <v>38</v>
      </c>
      <c r="L271">
        <v>90036</v>
      </c>
      <c r="M271" t="s">
        <v>39</v>
      </c>
      <c r="N271" t="s">
        <v>1958</v>
      </c>
      <c r="O271" t="s">
        <v>63</v>
      </c>
      <c r="P271" t="s">
        <v>153</v>
      </c>
      <c r="Q271" t="s">
        <v>1959</v>
      </c>
      <c r="R271">
        <v>166.24</v>
      </c>
    </row>
    <row r="272" spans="1:18" x14ac:dyDescent="0.3">
      <c r="A272">
        <v>695</v>
      </c>
      <c r="B272" t="s">
        <v>1960</v>
      </c>
      <c r="C272" t="s">
        <v>1961</v>
      </c>
      <c r="D272" t="s">
        <v>1962</v>
      </c>
      <c r="E272" t="s">
        <v>178</v>
      </c>
      <c r="F272" t="s">
        <v>1963</v>
      </c>
      <c r="G272" t="s">
        <v>1964</v>
      </c>
      <c r="H272" t="s">
        <v>91</v>
      </c>
      <c r="I272" t="s">
        <v>23</v>
      </c>
      <c r="J272" t="s">
        <v>1965</v>
      </c>
      <c r="K272" t="s">
        <v>135</v>
      </c>
      <c r="L272">
        <v>19013</v>
      </c>
      <c r="M272" t="s">
        <v>136</v>
      </c>
      <c r="N272" t="s">
        <v>1052</v>
      </c>
      <c r="O272" t="s">
        <v>41</v>
      </c>
      <c r="P272" t="s">
        <v>62</v>
      </c>
      <c r="Q272" t="s">
        <v>1053</v>
      </c>
      <c r="R272">
        <v>198.27199999999999</v>
      </c>
    </row>
    <row r="273" spans="1:18" x14ac:dyDescent="0.3">
      <c r="A273">
        <v>704</v>
      </c>
      <c r="B273" t="s">
        <v>1968</v>
      </c>
      <c r="C273" s="1">
        <v>42617</v>
      </c>
      <c r="D273" t="s">
        <v>1969</v>
      </c>
      <c r="E273" t="s">
        <v>46</v>
      </c>
      <c r="F273" t="s">
        <v>1970</v>
      </c>
      <c r="G273" t="s">
        <v>1971</v>
      </c>
      <c r="H273" t="s">
        <v>22</v>
      </c>
      <c r="I273" t="s">
        <v>23</v>
      </c>
      <c r="J273" t="s">
        <v>1063</v>
      </c>
      <c r="K273" t="s">
        <v>38</v>
      </c>
      <c r="L273">
        <v>90805</v>
      </c>
      <c r="M273" t="s">
        <v>39</v>
      </c>
      <c r="N273" t="s">
        <v>1972</v>
      </c>
      <c r="O273" t="s">
        <v>28</v>
      </c>
      <c r="P273" t="s">
        <v>52</v>
      </c>
      <c r="Q273" t="s">
        <v>1973</v>
      </c>
      <c r="R273">
        <v>369.91199999999998</v>
      </c>
    </row>
    <row r="274" spans="1:18" x14ac:dyDescent="0.3">
      <c r="A274">
        <v>705</v>
      </c>
      <c r="B274" t="s">
        <v>1974</v>
      </c>
      <c r="C274" s="1">
        <v>42347</v>
      </c>
      <c r="D274" t="s">
        <v>848</v>
      </c>
      <c r="E274" t="s">
        <v>46</v>
      </c>
      <c r="F274" t="s">
        <v>1975</v>
      </c>
      <c r="G274" t="s">
        <v>1976</v>
      </c>
      <c r="H274" t="s">
        <v>36</v>
      </c>
      <c r="I274" t="s">
        <v>23</v>
      </c>
      <c r="J274" t="s">
        <v>1977</v>
      </c>
      <c r="K274" t="s">
        <v>75</v>
      </c>
      <c r="L274">
        <v>27511</v>
      </c>
      <c r="M274" t="s">
        <v>26</v>
      </c>
      <c r="N274" t="s">
        <v>1978</v>
      </c>
      <c r="O274" t="s">
        <v>41</v>
      </c>
      <c r="P274" t="s">
        <v>77</v>
      </c>
      <c r="Q274" t="s">
        <v>1979</v>
      </c>
      <c r="R274">
        <v>10.368</v>
      </c>
    </row>
    <row r="275" spans="1:18" x14ac:dyDescent="0.3">
      <c r="A275">
        <v>708</v>
      </c>
      <c r="B275" t="s">
        <v>1980</v>
      </c>
      <c r="C275" s="1">
        <v>42047</v>
      </c>
      <c r="D275" s="1">
        <v>42106</v>
      </c>
      <c r="E275" t="s">
        <v>178</v>
      </c>
      <c r="F275" t="s">
        <v>1981</v>
      </c>
      <c r="G275" t="s">
        <v>1982</v>
      </c>
      <c r="H275" t="s">
        <v>22</v>
      </c>
      <c r="I275" t="s">
        <v>23</v>
      </c>
      <c r="J275" t="s">
        <v>256</v>
      </c>
      <c r="K275" t="s">
        <v>257</v>
      </c>
      <c r="L275">
        <v>10035</v>
      </c>
      <c r="M275" t="s">
        <v>136</v>
      </c>
      <c r="N275" t="s">
        <v>950</v>
      </c>
      <c r="O275" t="s">
        <v>63</v>
      </c>
      <c r="P275" t="s">
        <v>153</v>
      </c>
      <c r="Q275" t="s">
        <v>951</v>
      </c>
      <c r="R275">
        <v>119.96</v>
      </c>
    </row>
    <row r="276" spans="1:18" x14ac:dyDescent="0.3">
      <c r="A276">
        <v>711</v>
      </c>
      <c r="B276" t="s">
        <v>1983</v>
      </c>
      <c r="C276" s="1">
        <v>42128</v>
      </c>
      <c r="D276" s="1">
        <v>42189</v>
      </c>
      <c r="E276" t="s">
        <v>178</v>
      </c>
      <c r="F276" t="s">
        <v>1984</v>
      </c>
      <c r="G276" t="s">
        <v>1985</v>
      </c>
      <c r="H276" t="s">
        <v>91</v>
      </c>
      <c r="I276" t="s">
        <v>23</v>
      </c>
      <c r="J276" t="s">
        <v>256</v>
      </c>
      <c r="K276" t="s">
        <v>257</v>
      </c>
      <c r="L276">
        <v>10035</v>
      </c>
      <c r="M276" t="s">
        <v>136</v>
      </c>
      <c r="N276" t="s">
        <v>1440</v>
      </c>
      <c r="O276" t="s">
        <v>41</v>
      </c>
      <c r="P276" t="s">
        <v>77</v>
      </c>
      <c r="Q276" t="s">
        <v>1441</v>
      </c>
      <c r="R276">
        <v>55.48</v>
      </c>
    </row>
    <row r="277" spans="1:18" x14ac:dyDescent="0.3">
      <c r="A277">
        <v>712</v>
      </c>
      <c r="B277" t="s">
        <v>1986</v>
      </c>
      <c r="C277" s="1">
        <v>43168</v>
      </c>
      <c r="D277" s="1">
        <v>43290</v>
      </c>
      <c r="E277" t="s">
        <v>46</v>
      </c>
      <c r="F277" t="s">
        <v>1987</v>
      </c>
      <c r="G277" t="s">
        <v>1988</v>
      </c>
      <c r="H277" t="s">
        <v>22</v>
      </c>
      <c r="I277" t="s">
        <v>23</v>
      </c>
      <c r="J277" t="s">
        <v>1989</v>
      </c>
      <c r="K277" t="s">
        <v>50</v>
      </c>
      <c r="L277">
        <v>32137</v>
      </c>
      <c r="M277" t="s">
        <v>26</v>
      </c>
      <c r="N277" t="s">
        <v>1990</v>
      </c>
      <c r="O277" t="s">
        <v>41</v>
      </c>
      <c r="P277" t="s">
        <v>165</v>
      </c>
      <c r="Q277" t="s">
        <v>4520</v>
      </c>
      <c r="R277">
        <v>24.448</v>
      </c>
    </row>
    <row r="278" spans="1:18" x14ac:dyDescent="0.3">
      <c r="A278">
        <v>713</v>
      </c>
      <c r="B278" t="s">
        <v>1991</v>
      </c>
      <c r="C278" t="s">
        <v>1818</v>
      </c>
      <c r="D278" t="s">
        <v>1992</v>
      </c>
      <c r="E278" t="s">
        <v>46</v>
      </c>
      <c r="F278" t="s">
        <v>1993</v>
      </c>
      <c r="G278" t="s">
        <v>1994</v>
      </c>
      <c r="H278" t="s">
        <v>36</v>
      </c>
      <c r="I278" t="s">
        <v>23</v>
      </c>
      <c r="J278" t="s">
        <v>1995</v>
      </c>
      <c r="K278" t="s">
        <v>257</v>
      </c>
      <c r="L278">
        <v>10550</v>
      </c>
      <c r="M278" t="s">
        <v>136</v>
      </c>
      <c r="N278" t="s">
        <v>1996</v>
      </c>
      <c r="O278" t="s">
        <v>41</v>
      </c>
      <c r="P278" t="s">
        <v>66</v>
      </c>
      <c r="Q278" t="s">
        <v>1997</v>
      </c>
      <c r="R278">
        <v>281.33999999999997</v>
      </c>
    </row>
    <row r="279" spans="1:18" x14ac:dyDescent="0.3">
      <c r="A279">
        <v>717</v>
      </c>
      <c r="B279" t="s">
        <v>2000</v>
      </c>
      <c r="C279" s="1">
        <v>42309</v>
      </c>
      <c r="D279" t="s">
        <v>2001</v>
      </c>
      <c r="E279" t="s">
        <v>178</v>
      </c>
      <c r="F279" t="s">
        <v>2002</v>
      </c>
      <c r="G279" t="s">
        <v>2003</v>
      </c>
      <c r="H279" t="s">
        <v>22</v>
      </c>
      <c r="I279" t="s">
        <v>23</v>
      </c>
      <c r="J279" t="s">
        <v>237</v>
      </c>
      <c r="K279" t="s">
        <v>238</v>
      </c>
      <c r="L279">
        <v>19901</v>
      </c>
      <c r="M279" t="s">
        <v>136</v>
      </c>
      <c r="N279" t="s">
        <v>1797</v>
      </c>
      <c r="O279" t="s">
        <v>28</v>
      </c>
      <c r="P279" t="s">
        <v>60</v>
      </c>
      <c r="Q279" t="s">
        <v>1798</v>
      </c>
      <c r="R279">
        <v>9.94</v>
      </c>
    </row>
    <row r="280" spans="1:18" x14ac:dyDescent="0.3">
      <c r="A280">
        <v>719</v>
      </c>
      <c r="B280" t="s">
        <v>2007</v>
      </c>
      <c r="C280" s="1">
        <v>42041</v>
      </c>
      <c r="D280" s="1">
        <v>42191</v>
      </c>
      <c r="E280" t="s">
        <v>46</v>
      </c>
      <c r="F280" t="s">
        <v>2008</v>
      </c>
      <c r="G280" t="s">
        <v>2009</v>
      </c>
      <c r="H280" t="s">
        <v>91</v>
      </c>
      <c r="I280" t="s">
        <v>23</v>
      </c>
      <c r="J280" t="s">
        <v>144</v>
      </c>
      <c r="K280" t="s">
        <v>111</v>
      </c>
      <c r="L280">
        <v>84057</v>
      </c>
      <c r="M280" t="s">
        <v>39</v>
      </c>
      <c r="N280" t="s">
        <v>1525</v>
      </c>
      <c r="O280" t="s">
        <v>41</v>
      </c>
      <c r="P280" t="s">
        <v>65</v>
      </c>
      <c r="Q280" t="s">
        <v>1526</v>
      </c>
      <c r="R280">
        <v>59.808</v>
      </c>
    </row>
    <row r="281" spans="1:18" x14ac:dyDescent="0.3">
      <c r="A281">
        <v>721</v>
      </c>
      <c r="B281" t="s">
        <v>2010</v>
      </c>
      <c r="C281" t="s">
        <v>2011</v>
      </c>
      <c r="D281" t="s">
        <v>2012</v>
      </c>
      <c r="E281" t="s">
        <v>46</v>
      </c>
      <c r="F281" t="s">
        <v>2013</v>
      </c>
      <c r="G281" t="s">
        <v>2014</v>
      </c>
      <c r="H281" t="s">
        <v>91</v>
      </c>
      <c r="I281" t="s">
        <v>23</v>
      </c>
      <c r="J281" t="s">
        <v>37</v>
      </c>
      <c r="K281" t="s">
        <v>38</v>
      </c>
      <c r="L281">
        <v>90045</v>
      </c>
      <c r="M281" t="s">
        <v>39</v>
      </c>
      <c r="N281" t="s">
        <v>2015</v>
      </c>
      <c r="O281" t="s">
        <v>41</v>
      </c>
      <c r="P281" t="s">
        <v>77</v>
      </c>
      <c r="Q281" t="s">
        <v>2016</v>
      </c>
      <c r="R281">
        <v>146.82</v>
      </c>
    </row>
    <row r="282" spans="1:18" x14ac:dyDescent="0.3">
      <c r="A282">
        <v>724</v>
      </c>
      <c r="B282" t="s">
        <v>2020</v>
      </c>
      <c r="C282" s="1">
        <v>42195</v>
      </c>
      <c r="D282" t="s">
        <v>2021</v>
      </c>
      <c r="E282" t="s">
        <v>46</v>
      </c>
      <c r="F282" t="s">
        <v>2022</v>
      </c>
      <c r="G282" t="s">
        <v>2023</v>
      </c>
      <c r="H282" t="s">
        <v>91</v>
      </c>
      <c r="I282" t="s">
        <v>23</v>
      </c>
      <c r="J282" t="s">
        <v>134</v>
      </c>
      <c r="K282" t="s">
        <v>135</v>
      </c>
      <c r="L282">
        <v>19140</v>
      </c>
      <c r="M282" t="s">
        <v>136</v>
      </c>
      <c r="N282" t="s">
        <v>2024</v>
      </c>
      <c r="O282" t="s">
        <v>28</v>
      </c>
      <c r="P282" t="s">
        <v>60</v>
      </c>
      <c r="Q282" t="s">
        <v>2025</v>
      </c>
      <c r="R282">
        <v>129.91999999999999</v>
      </c>
    </row>
    <row r="283" spans="1:18" x14ac:dyDescent="0.3">
      <c r="A283">
        <v>725</v>
      </c>
      <c r="B283" t="s">
        <v>2026</v>
      </c>
      <c r="C283" s="1">
        <v>42923</v>
      </c>
      <c r="D283" s="1">
        <v>43076</v>
      </c>
      <c r="E283" t="s">
        <v>46</v>
      </c>
      <c r="F283" t="s">
        <v>2027</v>
      </c>
      <c r="G283" t="s">
        <v>2028</v>
      </c>
      <c r="H283" t="s">
        <v>36</v>
      </c>
      <c r="I283" t="s">
        <v>23</v>
      </c>
      <c r="J283" t="s">
        <v>2029</v>
      </c>
      <c r="K283" t="s">
        <v>50</v>
      </c>
      <c r="L283">
        <v>33012</v>
      </c>
      <c r="M283" t="s">
        <v>26</v>
      </c>
      <c r="N283" t="s">
        <v>2030</v>
      </c>
      <c r="O283" t="s">
        <v>41</v>
      </c>
      <c r="P283" t="s">
        <v>542</v>
      </c>
      <c r="Q283" t="s">
        <v>2031</v>
      </c>
      <c r="R283">
        <v>45.584000000000003</v>
      </c>
    </row>
    <row r="284" spans="1:18" x14ac:dyDescent="0.3">
      <c r="A284">
        <v>726</v>
      </c>
      <c r="B284" t="s">
        <v>2032</v>
      </c>
      <c r="C284" t="s">
        <v>953</v>
      </c>
      <c r="D284" t="s">
        <v>2033</v>
      </c>
      <c r="E284" t="s">
        <v>46</v>
      </c>
      <c r="F284" t="s">
        <v>2034</v>
      </c>
      <c r="G284" t="s">
        <v>2035</v>
      </c>
      <c r="H284" t="s">
        <v>22</v>
      </c>
      <c r="I284" t="s">
        <v>23</v>
      </c>
      <c r="J284" t="s">
        <v>1111</v>
      </c>
      <c r="K284" t="s">
        <v>93</v>
      </c>
      <c r="L284">
        <v>78745</v>
      </c>
      <c r="M284" t="s">
        <v>94</v>
      </c>
      <c r="N284" t="s">
        <v>2036</v>
      </c>
      <c r="O284" t="s">
        <v>41</v>
      </c>
      <c r="P284" t="s">
        <v>165</v>
      </c>
      <c r="Q284" t="s">
        <v>2037</v>
      </c>
      <c r="R284">
        <v>17.568000000000001</v>
      </c>
    </row>
    <row r="285" spans="1:18" x14ac:dyDescent="0.3">
      <c r="A285">
        <v>728</v>
      </c>
      <c r="B285" t="s">
        <v>2038</v>
      </c>
      <c r="C285" s="1">
        <v>42806</v>
      </c>
      <c r="D285" s="1">
        <v>42898</v>
      </c>
      <c r="E285" t="s">
        <v>178</v>
      </c>
      <c r="F285" t="s">
        <v>2039</v>
      </c>
      <c r="G285" t="s">
        <v>2040</v>
      </c>
      <c r="H285" t="s">
        <v>22</v>
      </c>
      <c r="I285" t="s">
        <v>23</v>
      </c>
      <c r="J285" t="s">
        <v>2041</v>
      </c>
      <c r="K285" t="s">
        <v>257</v>
      </c>
      <c r="L285">
        <v>11572</v>
      </c>
      <c r="M285" t="s">
        <v>136</v>
      </c>
      <c r="N285" t="s">
        <v>2042</v>
      </c>
      <c r="O285" t="s">
        <v>41</v>
      </c>
      <c r="P285" t="s">
        <v>77</v>
      </c>
      <c r="Q285" t="s">
        <v>2043</v>
      </c>
      <c r="R285">
        <v>182.72</v>
      </c>
    </row>
    <row r="286" spans="1:18" x14ac:dyDescent="0.3">
      <c r="A286">
        <v>733</v>
      </c>
      <c r="B286" t="s">
        <v>2046</v>
      </c>
      <c r="C286" t="s">
        <v>2047</v>
      </c>
      <c r="D286" t="s">
        <v>1564</v>
      </c>
      <c r="E286" t="s">
        <v>46</v>
      </c>
      <c r="F286" t="s">
        <v>2048</v>
      </c>
      <c r="G286" t="s">
        <v>2049</v>
      </c>
      <c r="H286" t="s">
        <v>91</v>
      </c>
      <c r="I286" t="s">
        <v>23</v>
      </c>
      <c r="J286" t="s">
        <v>82</v>
      </c>
      <c r="K286" t="s">
        <v>83</v>
      </c>
      <c r="L286">
        <v>98115</v>
      </c>
      <c r="M286" t="s">
        <v>39</v>
      </c>
      <c r="N286" t="s">
        <v>1559</v>
      </c>
      <c r="O286" t="s">
        <v>41</v>
      </c>
      <c r="P286" t="s">
        <v>54</v>
      </c>
      <c r="Q286" t="s">
        <v>1560</v>
      </c>
      <c r="R286">
        <v>242.94</v>
      </c>
    </row>
    <row r="287" spans="1:18" x14ac:dyDescent="0.3">
      <c r="A287">
        <v>740</v>
      </c>
      <c r="B287" t="s">
        <v>2050</v>
      </c>
      <c r="C287" s="1">
        <v>42095</v>
      </c>
      <c r="D287" s="1">
        <v>42217</v>
      </c>
      <c r="E287" t="s">
        <v>46</v>
      </c>
      <c r="F287" t="s">
        <v>2051</v>
      </c>
      <c r="G287" t="s">
        <v>2052</v>
      </c>
      <c r="H287" t="s">
        <v>91</v>
      </c>
      <c r="I287" t="s">
        <v>23</v>
      </c>
      <c r="J287" t="s">
        <v>196</v>
      </c>
      <c r="K287" t="s">
        <v>197</v>
      </c>
      <c r="L287">
        <v>60540</v>
      </c>
      <c r="M287" t="s">
        <v>94</v>
      </c>
      <c r="N287" t="s">
        <v>2053</v>
      </c>
      <c r="O287" t="s">
        <v>41</v>
      </c>
      <c r="P287" t="s">
        <v>42</v>
      </c>
      <c r="Q287" t="s">
        <v>2054</v>
      </c>
      <c r="R287">
        <v>11.784000000000001</v>
      </c>
    </row>
    <row r="288" spans="1:18" x14ac:dyDescent="0.3">
      <c r="A288">
        <v>743</v>
      </c>
      <c r="B288" t="s">
        <v>2057</v>
      </c>
      <c r="C288" t="s">
        <v>2058</v>
      </c>
      <c r="D288" s="1">
        <v>42744</v>
      </c>
      <c r="E288" t="s">
        <v>46</v>
      </c>
      <c r="F288" t="s">
        <v>2059</v>
      </c>
      <c r="G288" t="s">
        <v>2060</v>
      </c>
      <c r="H288" t="s">
        <v>22</v>
      </c>
      <c r="I288" t="s">
        <v>23</v>
      </c>
      <c r="J288" t="s">
        <v>779</v>
      </c>
      <c r="K288" t="s">
        <v>93</v>
      </c>
      <c r="L288">
        <v>75220</v>
      </c>
      <c r="M288" t="s">
        <v>94</v>
      </c>
      <c r="N288" t="s">
        <v>1716</v>
      </c>
      <c r="O288" t="s">
        <v>41</v>
      </c>
      <c r="P288" t="s">
        <v>542</v>
      </c>
      <c r="Q288" t="s">
        <v>1717</v>
      </c>
      <c r="R288">
        <v>51.52</v>
      </c>
    </row>
    <row r="289" spans="1:18" x14ac:dyDescent="0.3">
      <c r="A289">
        <v>749</v>
      </c>
      <c r="B289" t="s">
        <v>2061</v>
      </c>
      <c r="C289" t="s">
        <v>1727</v>
      </c>
      <c r="D289" t="s">
        <v>2062</v>
      </c>
      <c r="E289" t="s">
        <v>19</v>
      </c>
      <c r="F289" t="s">
        <v>2063</v>
      </c>
      <c r="G289" t="s">
        <v>2064</v>
      </c>
      <c r="H289" t="s">
        <v>22</v>
      </c>
      <c r="I289" t="s">
        <v>23</v>
      </c>
      <c r="J289" t="s">
        <v>2065</v>
      </c>
      <c r="K289" t="s">
        <v>197</v>
      </c>
      <c r="L289">
        <v>60201</v>
      </c>
      <c r="M289" t="s">
        <v>94</v>
      </c>
      <c r="N289" t="s">
        <v>2066</v>
      </c>
      <c r="O289" t="s">
        <v>63</v>
      </c>
      <c r="P289" t="s">
        <v>64</v>
      </c>
      <c r="Q289" t="s">
        <v>2067</v>
      </c>
      <c r="R289">
        <v>11.992000000000001</v>
      </c>
    </row>
    <row r="290" spans="1:18" x14ac:dyDescent="0.3">
      <c r="A290">
        <v>750</v>
      </c>
      <c r="B290" t="s">
        <v>2068</v>
      </c>
      <c r="C290" s="1">
        <v>43141</v>
      </c>
      <c r="D290" s="1">
        <v>43261</v>
      </c>
      <c r="E290" t="s">
        <v>46</v>
      </c>
      <c r="F290" t="s">
        <v>2069</v>
      </c>
      <c r="G290" t="s">
        <v>2070</v>
      </c>
      <c r="H290" t="s">
        <v>22</v>
      </c>
      <c r="I290" t="s">
        <v>23</v>
      </c>
      <c r="J290" t="s">
        <v>2071</v>
      </c>
      <c r="K290" t="s">
        <v>229</v>
      </c>
      <c r="L290">
        <v>48183</v>
      </c>
      <c r="M290" t="s">
        <v>94</v>
      </c>
      <c r="N290" t="s">
        <v>2072</v>
      </c>
      <c r="O290" t="s">
        <v>41</v>
      </c>
      <c r="P290" t="s">
        <v>65</v>
      </c>
      <c r="Q290" t="s">
        <v>2073</v>
      </c>
      <c r="R290">
        <v>58.05</v>
      </c>
    </row>
    <row r="291" spans="1:18" x14ac:dyDescent="0.3">
      <c r="A291">
        <v>754</v>
      </c>
      <c r="B291" t="s">
        <v>2076</v>
      </c>
      <c r="C291" s="1">
        <v>42920</v>
      </c>
      <c r="D291" s="1">
        <v>42982</v>
      </c>
      <c r="E291" t="s">
        <v>178</v>
      </c>
      <c r="F291" t="s">
        <v>2077</v>
      </c>
      <c r="G291" t="s">
        <v>2078</v>
      </c>
      <c r="H291" t="s">
        <v>36</v>
      </c>
      <c r="I291" t="s">
        <v>23</v>
      </c>
      <c r="J291" t="s">
        <v>118</v>
      </c>
      <c r="K291" t="s">
        <v>38</v>
      </c>
      <c r="L291">
        <v>94110</v>
      </c>
      <c r="M291" t="s">
        <v>39</v>
      </c>
      <c r="N291" t="s">
        <v>2079</v>
      </c>
      <c r="O291" t="s">
        <v>63</v>
      </c>
      <c r="P291" t="s">
        <v>1099</v>
      </c>
      <c r="Q291" t="s">
        <v>2080</v>
      </c>
      <c r="R291">
        <v>1199.9760000000001</v>
      </c>
    </row>
    <row r="292" spans="1:18" x14ac:dyDescent="0.3">
      <c r="A292">
        <v>757</v>
      </c>
      <c r="B292" t="s">
        <v>2083</v>
      </c>
      <c r="C292" t="s">
        <v>2084</v>
      </c>
      <c r="D292" s="1">
        <v>42401</v>
      </c>
      <c r="E292" t="s">
        <v>46</v>
      </c>
      <c r="F292" t="s">
        <v>2085</v>
      </c>
      <c r="G292" t="s">
        <v>2086</v>
      </c>
      <c r="H292" t="s">
        <v>22</v>
      </c>
      <c r="I292" t="s">
        <v>23</v>
      </c>
      <c r="J292" t="s">
        <v>2087</v>
      </c>
      <c r="K292" t="s">
        <v>220</v>
      </c>
      <c r="L292">
        <v>55016</v>
      </c>
      <c r="M292" t="s">
        <v>94</v>
      </c>
      <c r="N292" t="s">
        <v>1952</v>
      </c>
      <c r="O292" t="s">
        <v>41</v>
      </c>
      <c r="P292" t="s">
        <v>54</v>
      </c>
      <c r="Q292" t="s">
        <v>1953</v>
      </c>
      <c r="R292">
        <v>24.56</v>
      </c>
    </row>
    <row r="293" spans="1:18" x14ac:dyDescent="0.3">
      <c r="A293">
        <v>759</v>
      </c>
      <c r="B293" t="s">
        <v>2088</v>
      </c>
      <c r="C293" t="s">
        <v>2089</v>
      </c>
      <c r="D293" t="s">
        <v>2090</v>
      </c>
      <c r="E293" t="s">
        <v>46</v>
      </c>
      <c r="F293" t="s">
        <v>2091</v>
      </c>
      <c r="G293" t="s">
        <v>2092</v>
      </c>
      <c r="H293" t="s">
        <v>36</v>
      </c>
      <c r="I293" t="s">
        <v>23</v>
      </c>
      <c r="J293" t="s">
        <v>256</v>
      </c>
      <c r="K293" t="s">
        <v>257</v>
      </c>
      <c r="L293">
        <v>10009</v>
      </c>
      <c r="M293" t="s">
        <v>136</v>
      </c>
      <c r="N293" t="s">
        <v>1772</v>
      </c>
      <c r="O293" t="s">
        <v>41</v>
      </c>
      <c r="P293" t="s">
        <v>65</v>
      </c>
      <c r="Q293" t="s">
        <v>1773</v>
      </c>
      <c r="R293">
        <v>13.128</v>
      </c>
    </row>
    <row r="294" spans="1:18" x14ac:dyDescent="0.3">
      <c r="A294">
        <v>760</v>
      </c>
      <c r="B294" t="s">
        <v>2093</v>
      </c>
      <c r="C294" t="s">
        <v>547</v>
      </c>
      <c r="D294" t="s">
        <v>2094</v>
      </c>
      <c r="E294" t="s">
        <v>46</v>
      </c>
      <c r="F294" t="s">
        <v>2095</v>
      </c>
      <c r="G294" t="s">
        <v>2096</v>
      </c>
      <c r="H294" t="s">
        <v>36</v>
      </c>
      <c r="I294" t="s">
        <v>23</v>
      </c>
      <c r="J294" t="s">
        <v>1626</v>
      </c>
      <c r="K294" t="s">
        <v>102</v>
      </c>
      <c r="L294">
        <v>54302</v>
      </c>
      <c r="M294" t="s">
        <v>94</v>
      </c>
      <c r="N294" t="s">
        <v>530</v>
      </c>
      <c r="O294" t="s">
        <v>41</v>
      </c>
      <c r="P294" t="s">
        <v>77</v>
      </c>
      <c r="Q294" t="s">
        <v>1908</v>
      </c>
      <c r="R294">
        <v>22.72</v>
      </c>
    </row>
    <row r="295" spans="1:18" x14ac:dyDescent="0.3">
      <c r="A295">
        <v>763</v>
      </c>
      <c r="B295" t="s">
        <v>2098</v>
      </c>
      <c r="C295" s="1">
        <v>42584</v>
      </c>
      <c r="D295" t="s">
        <v>803</v>
      </c>
      <c r="E295" t="s">
        <v>46</v>
      </c>
      <c r="F295" t="s">
        <v>2099</v>
      </c>
      <c r="G295" t="s">
        <v>2100</v>
      </c>
      <c r="H295" t="s">
        <v>22</v>
      </c>
      <c r="I295" t="s">
        <v>23</v>
      </c>
      <c r="J295" t="s">
        <v>471</v>
      </c>
      <c r="K295" t="s">
        <v>472</v>
      </c>
      <c r="L295">
        <v>43229</v>
      </c>
      <c r="M295" t="s">
        <v>136</v>
      </c>
      <c r="N295" t="s">
        <v>648</v>
      </c>
      <c r="O295" t="s">
        <v>63</v>
      </c>
      <c r="P295" t="s">
        <v>64</v>
      </c>
      <c r="Q295" t="s">
        <v>649</v>
      </c>
      <c r="R295">
        <v>107.982</v>
      </c>
    </row>
    <row r="296" spans="1:18" x14ac:dyDescent="0.3">
      <c r="A296">
        <v>764</v>
      </c>
      <c r="B296" t="s">
        <v>2101</v>
      </c>
      <c r="C296" t="s">
        <v>1737</v>
      </c>
      <c r="D296" t="s">
        <v>2102</v>
      </c>
      <c r="E296" t="s">
        <v>19</v>
      </c>
      <c r="F296" t="s">
        <v>2103</v>
      </c>
      <c r="G296" t="s">
        <v>2104</v>
      </c>
      <c r="H296" t="s">
        <v>36</v>
      </c>
      <c r="I296" t="s">
        <v>23</v>
      </c>
      <c r="J296" t="s">
        <v>2105</v>
      </c>
      <c r="K296" t="s">
        <v>691</v>
      </c>
      <c r="L296">
        <v>71111</v>
      </c>
      <c r="M296" t="s">
        <v>26</v>
      </c>
      <c r="N296" t="s">
        <v>632</v>
      </c>
      <c r="O296" t="s">
        <v>41</v>
      </c>
      <c r="P296" t="s">
        <v>165</v>
      </c>
      <c r="Q296" t="s">
        <v>633</v>
      </c>
      <c r="R296">
        <v>11.36</v>
      </c>
    </row>
    <row r="297" spans="1:18" x14ac:dyDescent="0.3">
      <c r="A297">
        <v>769</v>
      </c>
      <c r="B297" t="s">
        <v>2110</v>
      </c>
      <c r="C297" t="s">
        <v>2111</v>
      </c>
      <c r="D297" t="s">
        <v>2112</v>
      </c>
      <c r="E297" t="s">
        <v>46</v>
      </c>
      <c r="F297" t="s">
        <v>2113</v>
      </c>
      <c r="G297" t="s">
        <v>2114</v>
      </c>
      <c r="H297" t="s">
        <v>36</v>
      </c>
      <c r="I297" t="s">
        <v>23</v>
      </c>
      <c r="J297" t="s">
        <v>1046</v>
      </c>
      <c r="K297" t="s">
        <v>50</v>
      </c>
      <c r="L297">
        <v>33710</v>
      </c>
      <c r="M297" t="s">
        <v>26</v>
      </c>
      <c r="N297" t="s">
        <v>2115</v>
      </c>
      <c r="O297" t="s">
        <v>28</v>
      </c>
      <c r="P297" t="s">
        <v>60</v>
      </c>
      <c r="Q297" t="s">
        <v>2116</v>
      </c>
      <c r="R297">
        <v>310.88</v>
      </c>
    </row>
    <row r="298" spans="1:18" x14ac:dyDescent="0.3">
      <c r="A298">
        <v>771</v>
      </c>
      <c r="B298" t="s">
        <v>2118</v>
      </c>
      <c r="C298" t="s">
        <v>2119</v>
      </c>
      <c r="D298" s="1">
        <v>43222</v>
      </c>
      <c r="E298" t="s">
        <v>46</v>
      </c>
      <c r="F298" t="s">
        <v>2120</v>
      </c>
      <c r="G298" t="s">
        <v>2121</v>
      </c>
      <c r="H298" t="s">
        <v>36</v>
      </c>
      <c r="I298" t="s">
        <v>23</v>
      </c>
      <c r="J298" t="s">
        <v>1247</v>
      </c>
      <c r="K298" t="s">
        <v>464</v>
      </c>
      <c r="L298">
        <v>50315</v>
      </c>
      <c r="M298" t="s">
        <v>94</v>
      </c>
      <c r="N298" t="s">
        <v>2122</v>
      </c>
      <c r="O298" t="s">
        <v>41</v>
      </c>
      <c r="P298" t="s">
        <v>65</v>
      </c>
      <c r="Q298" t="s">
        <v>2123</v>
      </c>
      <c r="R298">
        <v>18.28</v>
      </c>
    </row>
    <row r="299" spans="1:18" x14ac:dyDescent="0.3">
      <c r="A299">
        <v>777</v>
      </c>
      <c r="B299" t="s">
        <v>2128</v>
      </c>
      <c r="C299" t="s">
        <v>2129</v>
      </c>
      <c r="D299" s="1">
        <v>42162</v>
      </c>
      <c r="E299" t="s">
        <v>46</v>
      </c>
      <c r="F299" t="s">
        <v>2130</v>
      </c>
      <c r="G299" t="s">
        <v>2131</v>
      </c>
      <c r="H299" t="s">
        <v>22</v>
      </c>
      <c r="I299" t="s">
        <v>23</v>
      </c>
      <c r="J299" t="s">
        <v>941</v>
      </c>
      <c r="K299" t="s">
        <v>472</v>
      </c>
      <c r="L299">
        <v>45231</v>
      </c>
      <c r="M299" t="s">
        <v>136</v>
      </c>
      <c r="N299" t="s">
        <v>2132</v>
      </c>
      <c r="O299" t="s">
        <v>41</v>
      </c>
      <c r="P299" t="s">
        <v>62</v>
      </c>
      <c r="Q299" t="s">
        <v>2133</v>
      </c>
      <c r="R299">
        <v>32.76</v>
      </c>
    </row>
    <row r="300" spans="1:18" x14ac:dyDescent="0.3">
      <c r="A300">
        <v>782</v>
      </c>
      <c r="B300" t="s">
        <v>2134</v>
      </c>
      <c r="C300" s="1">
        <v>42439</v>
      </c>
      <c r="D300" s="1">
        <v>42531</v>
      </c>
      <c r="E300" t="s">
        <v>19</v>
      </c>
      <c r="F300" t="s">
        <v>2135</v>
      </c>
      <c r="G300" t="s">
        <v>2136</v>
      </c>
      <c r="H300" t="s">
        <v>22</v>
      </c>
      <c r="I300" t="s">
        <v>23</v>
      </c>
      <c r="J300" t="s">
        <v>471</v>
      </c>
      <c r="K300" t="s">
        <v>472</v>
      </c>
      <c r="L300">
        <v>43229</v>
      </c>
      <c r="M300" t="s">
        <v>136</v>
      </c>
      <c r="N300" t="s">
        <v>1419</v>
      </c>
      <c r="O300" t="s">
        <v>41</v>
      </c>
      <c r="P300" t="s">
        <v>65</v>
      </c>
      <c r="Q300" t="s">
        <v>1420</v>
      </c>
      <c r="R300">
        <v>32.07</v>
      </c>
    </row>
    <row r="301" spans="1:18" x14ac:dyDescent="0.3">
      <c r="A301">
        <v>788</v>
      </c>
      <c r="B301" t="s">
        <v>2140</v>
      </c>
      <c r="C301" s="1">
        <v>42716</v>
      </c>
      <c r="D301" t="s">
        <v>2141</v>
      </c>
      <c r="E301" t="s">
        <v>46</v>
      </c>
      <c r="F301" t="s">
        <v>2142</v>
      </c>
      <c r="G301" t="s">
        <v>2143</v>
      </c>
      <c r="H301" t="s">
        <v>22</v>
      </c>
      <c r="I301" t="s">
        <v>23</v>
      </c>
      <c r="J301" t="s">
        <v>2139</v>
      </c>
      <c r="K301" t="s">
        <v>38</v>
      </c>
      <c r="L301">
        <v>93534</v>
      </c>
      <c r="M301" t="s">
        <v>39</v>
      </c>
      <c r="N301" t="s">
        <v>2144</v>
      </c>
      <c r="O301" t="s">
        <v>28</v>
      </c>
      <c r="P301" t="s">
        <v>31</v>
      </c>
      <c r="Q301" t="s">
        <v>2145</v>
      </c>
      <c r="R301">
        <v>348.928</v>
      </c>
    </row>
    <row r="302" spans="1:18" x14ac:dyDescent="0.3">
      <c r="A302">
        <v>793</v>
      </c>
      <c r="B302" t="s">
        <v>2146</v>
      </c>
      <c r="C302" t="s">
        <v>1843</v>
      </c>
      <c r="D302" t="s">
        <v>1843</v>
      </c>
      <c r="E302" t="s">
        <v>1158</v>
      </c>
      <c r="F302" t="s">
        <v>2147</v>
      </c>
      <c r="G302" t="s">
        <v>2148</v>
      </c>
      <c r="H302" t="s">
        <v>22</v>
      </c>
      <c r="I302" t="s">
        <v>23</v>
      </c>
      <c r="J302" t="s">
        <v>2149</v>
      </c>
      <c r="K302" t="s">
        <v>75</v>
      </c>
      <c r="L302">
        <v>28806</v>
      </c>
      <c r="M302" t="s">
        <v>26</v>
      </c>
      <c r="N302" t="s">
        <v>2150</v>
      </c>
      <c r="O302" t="s">
        <v>63</v>
      </c>
      <c r="P302" t="s">
        <v>64</v>
      </c>
      <c r="Q302" t="s">
        <v>2151</v>
      </c>
      <c r="R302">
        <v>1363.96</v>
      </c>
    </row>
    <row r="303" spans="1:18" x14ac:dyDescent="0.3">
      <c r="A303">
        <v>794</v>
      </c>
      <c r="B303" t="s">
        <v>2152</v>
      </c>
      <c r="C303" t="s">
        <v>506</v>
      </c>
      <c r="D303" t="s">
        <v>2153</v>
      </c>
      <c r="E303" t="s">
        <v>46</v>
      </c>
      <c r="F303" t="s">
        <v>2154</v>
      </c>
      <c r="G303" t="s">
        <v>2155</v>
      </c>
      <c r="H303" t="s">
        <v>22</v>
      </c>
      <c r="I303" t="s">
        <v>23</v>
      </c>
      <c r="J303" t="s">
        <v>118</v>
      </c>
      <c r="K303" t="s">
        <v>38</v>
      </c>
      <c r="L303">
        <v>94110</v>
      </c>
      <c r="M303" t="s">
        <v>39</v>
      </c>
      <c r="N303" t="s">
        <v>2156</v>
      </c>
      <c r="O303" t="s">
        <v>41</v>
      </c>
      <c r="P303" t="s">
        <v>42</v>
      </c>
      <c r="Q303" t="s">
        <v>2157</v>
      </c>
      <c r="R303">
        <v>9.9600000000000009</v>
      </c>
    </row>
    <row r="304" spans="1:18" x14ac:dyDescent="0.3">
      <c r="A304">
        <v>796</v>
      </c>
      <c r="B304" t="s">
        <v>2158</v>
      </c>
      <c r="C304" t="s">
        <v>2159</v>
      </c>
      <c r="D304" t="s">
        <v>1829</v>
      </c>
      <c r="E304" t="s">
        <v>46</v>
      </c>
      <c r="F304" t="s">
        <v>2160</v>
      </c>
      <c r="G304" t="s">
        <v>2161</v>
      </c>
      <c r="H304" t="s">
        <v>22</v>
      </c>
      <c r="I304" t="s">
        <v>23</v>
      </c>
      <c r="J304" t="s">
        <v>364</v>
      </c>
      <c r="K304" t="s">
        <v>220</v>
      </c>
      <c r="L304">
        <v>55901</v>
      </c>
      <c r="M304" t="s">
        <v>94</v>
      </c>
      <c r="N304" t="s">
        <v>2074</v>
      </c>
      <c r="O304" t="s">
        <v>41</v>
      </c>
      <c r="P304" t="s">
        <v>65</v>
      </c>
      <c r="Q304" t="s">
        <v>2075</v>
      </c>
      <c r="R304">
        <v>20.16</v>
      </c>
    </row>
    <row r="305" spans="1:18" x14ac:dyDescent="0.3">
      <c r="A305">
        <v>800</v>
      </c>
      <c r="B305" t="s">
        <v>2164</v>
      </c>
      <c r="C305" t="s">
        <v>1219</v>
      </c>
      <c r="D305" s="1">
        <v>42441</v>
      </c>
      <c r="E305" t="s">
        <v>46</v>
      </c>
      <c r="F305" t="s">
        <v>2165</v>
      </c>
      <c r="G305" t="s">
        <v>2166</v>
      </c>
      <c r="H305" t="s">
        <v>22</v>
      </c>
      <c r="I305" t="s">
        <v>23</v>
      </c>
      <c r="J305" t="s">
        <v>2167</v>
      </c>
      <c r="K305" t="s">
        <v>38</v>
      </c>
      <c r="L305">
        <v>92530</v>
      </c>
      <c r="M305" t="s">
        <v>39</v>
      </c>
      <c r="N305" t="s">
        <v>1621</v>
      </c>
      <c r="O305" t="s">
        <v>28</v>
      </c>
      <c r="P305" t="s">
        <v>31</v>
      </c>
      <c r="Q305" t="s">
        <v>1622</v>
      </c>
      <c r="R305">
        <v>283.92</v>
      </c>
    </row>
    <row r="306" spans="1:18" x14ac:dyDescent="0.3">
      <c r="A306">
        <v>801</v>
      </c>
      <c r="B306" t="s">
        <v>2168</v>
      </c>
      <c r="C306" t="s">
        <v>2169</v>
      </c>
      <c r="D306" t="s">
        <v>2170</v>
      </c>
      <c r="E306" t="s">
        <v>178</v>
      </c>
      <c r="F306" t="s">
        <v>2171</v>
      </c>
      <c r="G306" t="s">
        <v>2172</v>
      </c>
      <c r="H306" t="s">
        <v>36</v>
      </c>
      <c r="I306" t="s">
        <v>23</v>
      </c>
      <c r="J306" t="s">
        <v>887</v>
      </c>
      <c r="K306" t="s">
        <v>38</v>
      </c>
      <c r="L306">
        <v>92105</v>
      </c>
      <c r="M306" t="s">
        <v>39</v>
      </c>
      <c r="N306" t="s">
        <v>2173</v>
      </c>
      <c r="O306" t="s">
        <v>28</v>
      </c>
      <c r="P306" t="s">
        <v>60</v>
      </c>
      <c r="Q306" t="s">
        <v>2174</v>
      </c>
      <c r="R306">
        <v>22.23</v>
      </c>
    </row>
    <row r="307" spans="1:18" x14ac:dyDescent="0.3">
      <c r="A307">
        <v>804</v>
      </c>
      <c r="B307" t="s">
        <v>2176</v>
      </c>
      <c r="C307" s="1">
        <v>43072</v>
      </c>
      <c r="D307" t="s">
        <v>2177</v>
      </c>
      <c r="E307" t="s">
        <v>46</v>
      </c>
      <c r="F307" t="s">
        <v>2178</v>
      </c>
      <c r="G307" t="s">
        <v>2179</v>
      </c>
      <c r="H307" t="s">
        <v>36</v>
      </c>
      <c r="I307" t="s">
        <v>23</v>
      </c>
      <c r="J307" t="s">
        <v>690</v>
      </c>
      <c r="K307" t="s">
        <v>691</v>
      </c>
      <c r="L307">
        <v>71203</v>
      </c>
      <c r="M307" t="s">
        <v>26</v>
      </c>
      <c r="N307" t="s">
        <v>2180</v>
      </c>
      <c r="O307" t="s">
        <v>41</v>
      </c>
      <c r="P307" t="s">
        <v>77</v>
      </c>
      <c r="Q307" t="s">
        <v>2181</v>
      </c>
      <c r="R307">
        <v>12.96</v>
      </c>
    </row>
    <row r="308" spans="1:18" x14ac:dyDescent="0.3">
      <c r="A308">
        <v>805</v>
      </c>
      <c r="B308" t="s">
        <v>2182</v>
      </c>
      <c r="C308" t="s">
        <v>2183</v>
      </c>
      <c r="D308" t="s">
        <v>2184</v>
      </c>
      <c r="E308" t="s">
        <v>178</v>
      </c>
      <c r="F308" t="s">
        <v>2185</v>
      </c>
      <c r="G308" t="s">
        <v>2186</v>
      </c>
      <c r="H308" t="s">
        <v>22</v>
      </c>
      <c r="I308" t="s">
        <v>23</v>
      </c>
      <c r="J308" t="s">
        <v>118</v>
      </c>
      <c r="K308" t="s">
        <v>38</v>
      </c>
      <c r="L308">
        <v>94122</v>
      </c>
      <c r="M308" t="s">
        <v>39</v>
      </c>
      <c r="N308" t="s">
        <v>2187</v>
      </c>
      <c r="O308" t="s">
        <v>28</v>
      </c>
      <c r="P308" t="s">
        <v>60</v>
      </c>
      <c r="Q308" t="s">
        <v>2188</v>
      </c>
      <c r="R308">
        <v>18.28</v>
      </c>
    </row>
    <row r="309" spans="1:18" x14ac:dyDescent="0.3">
      <c r="A309">
        <v>814</v>
      </c>
      <c r="B309" t="s">
        <v>2193</v>
      </c>
      <c r="C309" t="s">
        <v>2194</v>
      </c>
      <c r="D309" t="s">
        <v>2194</v>
      </c>
      <c r="E309" t="s">
        <v>1158</v>
      </c>
      <c r="F309" t="s">
        <v>2195</v>
      </c>
      <c r="G309" t="s">
        <v>2196</v>
      </c>
      <c r="H309" t="s">
        <v>22</v>
      </c>
      <c r="I309" t="s">
        <v>23</v>
      </c>
      <c r="J309" t="s">
        <v>2197</v>
      </c>
      <c r="K309" t="s">
        <v>38</v>
      </c>
      <c r="L309">
        <v>92704</v>
      </c>
      <c r="M309" t="s">
        <v>39</v>
      </c>
      <c r="N309" t="s">
        <v>2187</v>
      </c>
      <c r="O309" t="s">
        <v>28</v>
      </c>
      <c r="P309" t="s">
        <v>60</v>
      </c>
      <c r="Q309" t="s">
        <v>2188</v>
      </c>
      <c r="R309">
        <v>18.28</v>
      </c>
    </row>
    <row r="310" spans="1:18" x14ac:dyDescent="0.3">
      <c r="A310">
        <v>816</v>
      </c>
      <c r="B310" t="s">
        <v>2200</v>
      </c>
      <c r="C310" t="s">
        <v>2201</v>
      </c>
      <c r="D310" t="s">
        <v>2202</v>
      </c>
      <c r="E310" t="s">
        <v>178</v>
      </c>
      <c r="F310" t="s">
        <v>2203</v>
      </c>
      <c r="G310" t="s">
        <v>2204</v>
      </c>
      <c r="H310" t="s">
        <v>36</v>
      </c>
      <c r="I310" t="s">
        <v>23</v>
      </c>
      <c r="J310" t="s">
        <v>2205</v>
      </c>
      <c r="K310" t="s">
        <v>102</v>
      </c>
      <c r="L310">
        <v>53209</v>
      </c>
      <c r="M310" t="s">
        <v>94</v>
      </c>
      <c r="N310" t="s">
        <v>728</v>
      </c>
      <c r="O310" t="s">
        <v>41</v>
      </c>
      <c r="P310" t="s">
        <v>77</v>
      </c>
      <c r="Q310" t="s">
        <v>729</v>
      </c>
      <c r="R310">
        <v>51.84</v>
      </c>
    </row>
    <row r="311" spans="1:18" x14ac:dyDescent="0.3">
      <c r="A311">
        <v>823</v>
      </c>
      <c r="B311" t="s">
        <v>2212</v>
      </c>
      <c r="C311" t="s">
        <v>400</v>
      </c>
      <c r="D311" t="s">
        <v>2213</v>
      </c>
      <c r="E311" t="s">
        <v>46</v>
      </c>
      <c r="F311" t="s">
        <v>2214</v>
      </c>
      <c r="G311" t="s">
        <v>2215</v>
      </c>
      <c r="H311" t="s">
        <v>22</v>
      </c>
      <c r="I311" t="s">
        <v>23</v>
      </c>
      <c r="J311" t="s">
        <v>1002</v>
      </c>
      <c r="K311" t="s">
        <v>751</v>
      </c>
      <c r="L311">
        <v>7109</v>
      </c>
      <c r="M311" t="s">
        <v>136</v>
      </c>
      <c r="N311" t="s">
        <v>2216</v>
      </c>
      <c r="O311" t="s">
        <v>63</v>
      </c>
      <c r="P311" t="s">
        <v>153</v>
      </c>
      <c r="Q311" t="s">
        <v>2217</v>
      </c>
      <c r="R311">
        <v>239.97</v>
      </c>
    </row>
    <row r="312" spans="1:18" x14ac:dyDescent="0.3">
      <c r="A312">
        <v>825</v>
      </c>
      <c r="B312" t="s">
        <v>2218</v>
      </c>
      <c r="C312" s="1">
        <v>42252</v>
      </c>
      <c r="D312" t="s">
        <v>107</v>
      </c>
      <c r="E312" t="s">
        <v>46</v>
      </c>
      <c r="F312" t="s">
        <v>2219</v>
      </c>
      <c r="G312" t="s">
        <v>2220</v>
      </c>
      <c r="H312" t="s">
        <v>22</v>
      </c>
      <c r="I312" t="s">
        <v>23</v>
      </c>
      <c r="J312" t="s">
        <v>118</v>
      </c>
      <c r="K312" t="s">
        <v>38</v>
      </c>
      <c r="L312">
        <v>94110</v>
      </c>
      <c r="M312" t="s">
        <v>39</v>
      </c>
      <c r="N312" t="s">
        <v>2221</v>
      </c>
      <c r="O312" t="s">
        <v>63</v>
      </c>
      <c r="P312" t="s">
        <v>153</v>
      </c>
      <c r="Q312" t="s">
        <v>2222</v>
      </c>
      <c r="R312">
        <v>67.8</v>
      </c>
    </row>
    <row r="313" spans="1:18" x14ac:dyDescent="0.3">
      <c r="A313">
        <v>838</v>
      </c>
      <c r="B313" t="s">
        <v>2232</v>
      </c>
      <c r="C313" s="1">
        <v>43201</v>
      </c>
      <c r="D313" s="1">
        <v>43415</v>
      </c>
      <c r="E313" t="s">
        <v>46</v>
      </c>
      <c r="F313" t="s">
        <v>2233</v>
      </c>
      <c r="G313" t="s">
        <v>2234</v>
      </c>
      <c r="H313" t="s">
        <v>91</v>
      </c>
      <c r="I313" t="s">
        <v>23</v>
      </c>
      <c r="J313" t="s">
        <v>359</v>
      </c>
      <c r="K313" t="s">
        <v>321</v>
      </c>
      <c r="L313">
        <v>38401</v>
      </c>
      <c r="M313" t="s">
        <v>26</v>
      </c>
      <c r="N313" t="s">
        <v>2235</v>
      </c>
      <c r="O313" t="s">
        <v>41</v>
      </c>
      <c r="P313" t="s">
        <v>77</v>
      </c>
      <c r="Q313" t="s">
        <v>2236</v>
      </c>
      <c r="R313">
        <v>9.6639999999999997</v>
      </c>
    </row>
    <row r="314" spans="1:18" x14ac:dyDescent="0.3">
      <c r="A314">
        <v>840</v>
      </c>
      <c r="B314" t="s">
        <v>2237</v>
      </c>
      <c r="C314" t="s">
        <v>2238</v>
      </c>
      <c r="D314" t="s">
        <v>2239</v>
      </c>
      <c r="E314" t="s">
        <v>46</v>
      </c>
      <c r="F314" t="s">
        <v>2240</v>
      </c>
      <c r="G314" t="s">
        <v>2241</v>
      </c>
      <c r="H314" t="s">
        <v>36</v>
      </c>
      <c r="I314" t="s">
        <v>23</v>
      </c>
      <c r="J314" t="s">
        <v>256</v>
      </c>
      <c r="K314" t="s">
        <v>257</v>
      </c>
      <c r="L314">
        <v>10035</v>
      </c>
      <c r="M314" t="s">
        <v>136</v>
      </c>
      <c r="N314" t="s">
        <v>2126</v>
      </c>
      <c r="O314" t="s">
        <v>41</v>
      </c>
      <c r="P314" t="s">
        <v>62</v>
      </c>
      <c r="Q314" t="s">
        <v>2127</v>
      </c>
      <c r="R314">
        <v>60.45</v>
      </c>
    </row>
    <row r="315" spans="1:18" x14ac:dyDescent="0.3">
      <c r="A315">
        <v>843</v>
      </c>
      <c r="B315" t="s">
        <v>2242</v>
      </c>
      <c r="C315" s="1">
        <v>42927</v>
      </c>
      <c r="D315" s="1">
        <v>42989</v>
      </c>
      <c r="E315" t="s">
        <v>178</v>
      </c>
      <c r="F315" t="s">
        <v>2243</v>
      </c>
      <c r="G315" t="s">
        <v>2244</v>
      </c>
      <c r="H315" t="s">
        <v>36</v>
      </c>
      <c r="I315" t="s">
        <v>23</v>
      </c>
      <c r="J315" t="s">
        <v>37</v>
      </c>
      <c r="K315" t="s">
        <v>38</v>
      </c>
      <c r="L315">
        <v>90036</v>
      </c>
      <c r="M315" t="s">
        <v>39</v>
      </c>
      <c r="N315" t="s">
        <v>2245</v>
      </c>
      <c r="O315" t="s">
        <v>41</v>
      </c>
      <c r="P315" t="s">
        <v>65</v>
      </c>
      <c r="Q315" t="s">
        <v>2246</v>
      </c>
      <c r="R315">
        <v>37.44</v>
      </c>
    </row>
    <row r="316" spans="1:18" x14ac:dyDescent="0.3">
      <c r="A316">
        <v>847</v>
      </c>
      <c r="B316" t="s">
        <v>2249</v>
      </c>
      <c r="C316" t="s">
        <v>2250</v>
      </c>
      <c r="D316" t="s">
        <v>2251</v>
      </c>
      <c r="E316" t="s">
        <v>46</v>
      </c>
      <c r="F316" t="s">
        <v>2252</v>
      </c>
      <c r="G316" t="s">
        <v>2253</v>
      </c>
      <c r="H316" t="s">
        <v>22</v>
      </c>
      <c r="I316" t="s">
        <v>23</v>
      </c>
      <c r="J316" t="s">
        <v>1327</v>
      </c>
      <c r="K316" t="s">
        <v>25</v>
      </c>
      <c r="L316">
        <v>40214</v>
      </c>
      <c r="M316" t="s">
        <v>26</v>
      </c>
      <c r="N316" t="s">
        <v>726</v>
      </c>
      <c r="O316" t="s">
        <v>63</v>
      </c>
      <c r="P316" t="s">
        <v>64</v>
      </c>
      <c r="Q316" t="s">
        <v>727</v>
      </c>
      <c r="R316">
        <v>83.72</v>
      </c>
    </row>
    <row r="317" spans="1:18" x14ac:dyDescent="0.3">
      <c r="A317">
        <v>849</v>
      </c>
      <c r="B317" t="s">
        <v>2254</v>
      </c>
      <c r="C317" s="1">
        <v>43101</v>
      </c>
      <c r="D317" s="1">
        <v>43252</v>
      </c>
      <c r="E317" t="s">
        <v>46</v>
      </c>
      <c r="F317" t="s">
        <v>2255</v>
      </c>
      <c r="G317" t="s">
        <v>2256</v>
      </c>
      <c r="H317" t="s">
        <v>22</v>
      </c>
      <c r="I317" t="s">
        <v>23</v>
      </c>
      <c r="J317" t="s">
        <v>2257</v>
      </c>
      <c r="K317" t="s">
        <v>472</v>
      </c>
      <c r="L317">
        <v>44052</v>
      </c>
      <c r="M317" t="s">
        <v>136</v>
      </c>
      <c r="N317" t="s">
        <v>2258</v>
      </c>
      <c r="O317" t="s">
        <v>28</v>
      </c>
      <c r="P317" t="s">
        <v>60</v>
      </c>
      <c r="Q317" t="s">
        <v>2259</v>
      </c>
      <c r="R317">
        <v>48.896000000000001</v>
      </c>
    </row>
    <row r="318" spans="1:18" x14ac:dyDescent="0.3">
      <c r="A318">
        <v>850</v>
      </c>
      <c r="B318" t="s">
        <v>2260</v>
      </c>
      <c r="C318" s="1">
        <v>42187</v>
      </c>
      <c r="D318" s="1">
        <v>42340</v>
      </c>
      <c r="E318" t="s">
        <v>46</v>
      </c>
      <c r="F318" t="s">
        <v>2261</v>
      </c>
      <c r="G318" t="s">
        <v>2262</v>
      </c>
      <c r="H318" t="s">
        <v>36</v>
      </c>
      <c r="I318" t="s">
        <v>23</v>
      </c>
      <c r="J318" t="s">
        <v>2263</v>
      </c>
      <c r="K318" t="s">
        <v>751</v>
      </c>
      <c r="L318">
        <v>7036</v>
      </c>
      <c r="M318" t="s">
        <v>136</v>
      </c>
      <c r="N318" t="s">
        <v>2264</v>
      </c>
      <c r="O318" t="s">
        <v>63</v>
      </c>
      <c r="P318" t="s">
        <v>153</v>
      </c>
      <c r="Q318" t="s">
        <v>2265</v>
      </c>
      <c r="R318">
        <v>115.36</v>
      </c>
    </row>
    <row r="319" spans="1:18" x14ac:dyDescent="0.3">
      <c r="A319">
        <v>851</v>
      </c>
      <c r="B319" t="s">
        <v>2266</v>
      </c>
      <c r="C319" t="s">
        <v>233</v>
      </c>
      <c r="D319" t="s">
        <v>234</v>
      </c>
      <c r="E319" t="s">
        <v>19</v>
      </c>
      <c r="F319" t="s">
        <v>2267</v>
      </c>
      <c r="G319" t="s">
        <v>2268</v>
      </c>
      <c r="H319" t="s">
        <v>36</v>
      </c>
      <c r="I319" t="s">
        <v>23</v>
      </c>
      <c r="J319" t="s">
        <v>2269</v>
      </c>
      <c r="K319" t="s">
        <v>38</v>
      </c>
      <c r="L319">
        <v>93905</v>
      </c>
      <c r="M319" t="s">
        <v>39</v>
      </c>
      <c r="N319" t="s">
        <v>2270</v>
      </c>
      <c r="O319" t="s">
        <v>41</v>
      </c>
      <c r="P319" t="s">
        <v>62</v>
      </c>
      <c r="Q319" t="s">
        <v>2271</v>
      </c>
      <c r="R319">
        <v>5.16</v>
      </c>
    </row>
    <row r="320" spans="1:18" x14ac:dyDescent="0.3">
      <c r="A320">
        <v>856</v>
      </c>
      <c r="B320" t="s">
        <v>2274</v>
      </c>
      <c r="C320" s="1">
        <v>42071</v>
      </c>
      <c r="D320" s="1">
        <v>42224</v>
      </c>
      <c r="E320" t="s">
        <v>46</v>
      </c>
      <c r="F320" t="s">
        <v>2275</v>
      </c>
      <c r="G320" t="s">
        <v>2276</v>
      </c>
      <c r="H320" t="s">
        <v>22</v>
      </c>
      <c r="I320" t="s">
        <v>23</v>
      </c>
      <c r="J320" t="s">
        <v>256</v>
      </c>
      <c r="K320" t="s">
        <v>257</v>
      </c>
      <c r="L320">
        <v>10035</v>
      </c>
      <c r="M320" t="s">
        <v>136</v>
      </c>
      <c r="N320" t="s">
        <v>2277</v>
      </c>
      <c r="O320" t="s">
        <v>41</v>
      </c>
      <c r="P320" t="s">
        <v>77</v>
      </c>
      <c r="Q320" t="s">
        <v>2278</v>
      </c>
      <c r="R320">
        <v>39.96</v>
      </c>
    </row>
    <row r="321" spans="1:18" x14ac:dyDescent="0.3">
      <c r="A321">
        <v>859</v>
      </c>
      <c r="B321" t="s">
        <v>2279</v>
      </c>
      <c r="C321" s="1">
        <v>43377</v>
      </c>
      <c r="D321" t="s">
        <v>70</v>
      </c>
      <c r="E321" t="s">
        <v>46</v>
      </c>
      <c r="F321" t="s">
        <v>2280</v>
      </c>
      <c r="G321" t="s">
        <v>2281</v>
      </c>
      <c r="H321" t="s">
        <v>91</v>
      </c>
      <c r="I321" t="s">
        <v>23</v>
      </c>
      <c r="J321" t="s">
        <v>2282</v>
      </c>
      <c r="K321" t="s">
        <v>751</v>
      </c>
      <c r="L321">
        <v>8901</v>
      </c>
      <c r="M321" t="s">
        <v>136</v>
      </c>
      <c r="N321" t="s">
        <v>888</v>
      </c>
      <c r="O321" t="s">
        <v>41</v>
      </c>
      <c r="P321" t="s">
        <v>77</v>
      </c>
      <c r="Q321" t="s">
        <v>889</v>
      </c>
      <c r="R321">
        <v>7.61</v>
      </c>
    </row>
    <row r="322" spans="1:18" x14ac:dyDescent="0.3">
      <c r="A322">
        <v>861</v>
      </c>
      <c r="B322" t="s">
        <v>2283</v>
      </c>
      <c r="C322" s="1">
        <v>42253</v>
      </c>
      <c r="D322" t="s">
        <v>2284</v>
      </c>
      <c r="E322" t="s">
        <v>46</v>
      </c>
      <c r="F322" t="s">
        <v>2285</v>
      </c>
      <c r="G322" t="s">
        <v>2286</v>
      </c>
      <c r="H322" t="s">
        <v>22</v>
      </c>
      <c r="I322" t="s">
        <v>23</v>
      </c>
      <c r="J322" t="s">
        <v>118</v>
      </c>
      <c r="K322" t="s">
        <v>38</v>
      </c>
      <c r="L322">
        <v>94122</v>
      </c>
      <c r="M322" t="s">
        <v>39</v>
      </c>
      <c r="N322" t="s">
        <v>1164</v>
      </c>
      <c r="O322" t="s">
        <v>41</v>
      </c>
      <c r="P322" t="s">
        <v>542</v>
      </c>
      <c r="Q322" t="s">
        <v>1165</v>
      </c>
      <c r="R322">
        <v>7.36</v>
      </c>
    </row>
    <row r="323" spans="1:18" x14ac:dyDescent="0.3">
      <c r="A323">
        <v>866</v>
      </c>
      <c r="B323" t="s">
        <v>2291</v>
      </c>
      <c r="C323" s="1">
        <v>42278</v>
      </c>
      <c r="D323" t="s">
        <v>2102</v>
      </c>
      <c r="E323" t="s">
        <v>46</v>
      </c>
      <c r="F323" t="s">
        <v>2292</v>
      </c>
      <c r="G323" t="s">
        <v>2293</v>
      </c>
      <c r="H323" t="s">
        <v>36</v>
      </c>
      <c r="I323" t="s">
        <v>23</v>
      </c>
      <c r="J323" t="s">
        <v>301</v>
      </c>
      <c r="K323" t="s">
        <v>302</v>
      </c>
      <c r="L323">
        <v>22153</v>
      </c>
      <c r="M323" t="s">
        <v>26</v>
      </c>
      <c r="N323" t="s">
        <v>2294</v>
      </c>
      <c r="O323" t="s">
        <v>41</v>
      </c>
      <c r="P323" t="s">
        <v>42</v>
      </c>
      <c r="Q323" t="s">
        <v>2295</v>
      </c>
      <c r="R323">
        <v>2.89</v>
      </c>
    </row>
    <row r="324" spans="1:18" x14ac:dyDescent="0.3">
      <c r="A324">
        <v>868</v>
      </c>
      <c r="B324" t="s">
        <v>2296</v>
      </c>
      <c r="C324" t="s">
        <v>2297</v>
      </c>
      <c r="D324" s="1">
        <v>42776</v>
      </c>
      <c r="E324" t="s">
        <v>178</v>
      </c>
      <c r="F324" t="s">
        <v>2298</v>
      </c>
      <c r="G324" t="s">
        <v>2299</v>
      </c>
      <c r="H324" t="s">
        <v>36</v>
      </c>
      <c r="I324" t="s">
        <v>23</v>
      </c>
      <c r="J324" t="s">
        <v>134</v>
      </c>
      <c r="K324" t="s">
        <v>135</v>
      </c>
      <c r="L324">
        <v>19140</v>
      </c>
      <c r="M324" t="s">
        <v>136</v>
      </c>
      <c r="N324" t="s">
        <v>2300</v>
      </c>
      <c r="O324" t="s">
        <v>41</v>
      </c>
      <c r="P324" t="s">
        <v>42</v>
      </c>
      <c r="Q324" t="s">
        <v>2301</v>
      </c>
      <c r="R324">
        <v>15.936</v>
      </c>
    </row>
    <row r="325" spans="1:18" x14ac:dyDescent="0.3">
      <c r="A325">
        <v>869</v>
      </c>
      <c r="B325" t="s">
        <v>2302</v>
      </c>
      <c r="C325" s="1">
        <v>42159</v>
      </c>
      <c r="D325" s="1">
        <v>42281</v>
      </c>
      <c r="E325" t="s">
        <v>46</v>
      </c>
      <c r="F325" t="s">
        <v>2303</v>
      </c>
      <c r="G325" t="s">
        <v>2304</v>
      </c>
      <c r="H325" t="s">
        <v>36</v>
      </c>
      <c r="I325" t="s">
        <v>23</v>
      </c>
      <c r="J325" t="s">
        <v>2139</v>
      </c>
      <c r="K325" t="s">
        <v>135</v>
      </c>
      <c r="L325">
        <v>17602</v>
      </c>
      <c r="M325" t="s">
        <v>136</v>
      </c>
      <c r="N325" t="s">
        <v>2305</v>
      </c>
      <c r="O325" t="s">
        <v>41</v>
      </c>
      <c r="P325" t="s">
        <v>65</v>
      </c>
      <c r="Q325" t="s">
        <v>2306</v>
      </c>
      <c r="R325">
        <v>44.91</v>
      </c>
    </row>
    <row r="326" spans="1:18" x14ac:dyDescent="0.3">
      <c r="A326">
        <v>870</v>
      </c>
      <c r="B326" t="s">
        <v>2307</v>
      </c>
      <c r="C326" s="1">
        <v>42803</v>
      </c>
      <c r="D326" s="1">
        <v>42864</v>
      </c>
      <c r="E326" t="s">
        <v>178</v>
      </c>
      <c r="F326" t="s">
        <v>2308</v>
      </c>
      <c r="G326" t="s">
        <v>2309</v>
      </c>
      <c r="H326" t="s">
        <v>91</v>
      </c>
      <c r="I326" t="s">
        <v>23</v>
      </c>
      <c r="J326" t="s">
        <v>134</v>
      </c>
      <c r="K326" t="s">
        <v>135</v>
      </c>
      <c r="L326">
        <v>19143</v>
      </c>
      <c r="M326" t="s">
        <v>136</v>
      </c>
      <c r="N326" t="s">
        <v>2310</v>
      </c>
      <c r="O326" t="s">
        <v>41</v>
      </c>
      <c r="P326" t="s">
        <v>65</v>
      </c>
      <c r="Q326" t="s">
        <v>2311</v>
      </c>
      <c r="R326">
        <v>1141.47</v>
      </c>
    </row>
    <row r="327" spans="1:18" x14ac:dyDescent="0.3">
      <c r="A327">
        <v>873</v>
      </c>
      <c r="B327" t="s">
        <v>2313</v>
      </c>
      <c r="C327" s="1">
        <v>42289</v>
      </c>
      <c r="D327" t="s">
        <v>2314</v>
      </c>
      <c r="E327" t="s">
        <v>46</v>
      </c>
      <c r="F327" t="s">
        <v>2315</v>
      </c>
      <c r="G327" t="s">
        <v>2316</v>
      </c>
      <c r="H327" t="s">
        <v>22</v>
      </c>
      <c r="I327" t="s">
        <v>23</v>
      </c>
      <c r="J327" t="s">
        <v>256</v>
      </c>
      <c r="K327" t="s">
        <v>257</v>
      </c>
      <c r="L327">
        <v>10009</v>
      </c>
      <c r="M327" t="s">
        <v>136</v>
      </c>
      <c r="N327" t="s">
        <v>966</v>
      </c>
      <c r="O327" t="s">
        <v>41</v>
      </c>
      <c r="P327" t="s">
        <v>77</v>
      </c>
      <c r="Q327" t="s">
        <v>967</v>
      </c>
      <c r="R327">
        <v>11.36</v>
      </c>
    </row>
    <row r="328" spans="1:18" x14ac:dyDescent="0.3">
      <c r="A328">
        <v>879</v>
      </c>
      <c r="B328" t="s">
        <v>2317</v>
      </c>
      <c r="C328" t="s">
        <v>848</v>
      </c>
      <c r="D328" t="s">
        <v>912</v>
      </c>
      <c r="E328" t="s">
        <v>46</v>
      </c>
      <c r="F328" t="s">
        <v>2318</v>
      </c>
      <c r="G328" t="s">
        <v>2319</v>
      </c>
      <c r="H328" t="s">
        <v>91</v>
      </c>
      <c r="I328" t="s">
        <v>23</v>
      </c>
      <c r="J328" t="s">
        <v>134</v>
      </c>
      <c r="K328" t="s">
        <v>135</v>
      </c>
      <c r="L328">
        <v>19120</v>
      </c>
      <c r="M328" t="s">
        <v>136</v>
      </c>
      <c r="N328" t="s">
        <v>2320</v>
      </c>
      <c r="O328" t="s">
        <v>41</v>
      </c>
      <c r="P328" t="s">
        <v>65</v>
      </c>
      <c r="Q328" t="s">
        <v>2321</v>
      </c>
      <c r="R328">
        <v>5.8920000000000003</v>
      </c>
    </row>
    <row r="329" spans="1:18" x14ac:dyDescent="0.3">
      <c r="A329">
        <v>884</v>
      </c>
      <c r="B329" t="s">
        <v>2324</v>
      </c>
      <c r="C329" t="s">
        <v>2325</v>
      </c>
      <c r="D329" t="s">
        <v>2326</v>
      </c>
      <c r="E329" t="s">
        <v>178</v>
      </c>
      <c r="F329" t="s">
        <v>2327</v>
      </c>
      <c r="G329" t="s">
        <v>2328</v>
      </c>
      <c r="H329" t="s">
        <v>91</v>
      </c>
      <c r="I329" t="s">
        <v>23</v>
      </c>
      <c r="J329" t="s">
        <v>833</v>
      </c>
      <c r="K329" t="s">
        <v>229</v>
      </c>
      <c r="L329">
        <v>48227</v>
      </c>
      <c r="M329" t="s">
        <v>94</v>
      </c>
      <c r="N329" t="s">
        <v>1850</v>
      </c>
      <c r="O329" t="s">
        <v>28</v>
      </c>
      <c r="P329" t="s">
        <v>60</v>
      </c>
      <c r="Q329" t="s">
        <v>1851</v>
      </c>
      <c r="R329">
        <v>31.4</v>
      </c>
    </row>
    <row r="330" spans="1:18" x14ac:dyDescent="0.3">
      <c r="A330">
        <v>885</v>
      </c>
      <c r="B330" t="s">
        <v>2329</v>
      </c>
      <c r="C330" t="s">
        <v>2330</v>
      </c>
      <c r="D330" s="1">
        <v>42099</v>
      </c>
      <c r="E330" t="s">
        <v>46</v>
      </c>
      <c r="F330" t="s">
        <v>2331</v>
      </c>
      <c r="G330" t="s">
        <v>2332</v>
      </c>
      <c r="H330" t="s">
        <v>22</v>
      </c>
      <c r="I330" t="s">
        <v>23</v>
      </c>
      <c r="J330" t="s">
        <v>364</v>
      </c>
      <c r="K330" t="s">
        <v>257</v>
      </c>
      <c r="L330">
        <v>14609</v>
      </c>
      <c r="M330" t="s">
        <v>136</v>
      </c>
      <c r="N330" t="s">
        <v>2333</v>
      </c>
      <c r="O330" t="s">
        <v>28</v>
      </c>
      <c r="P330" t="s">
        <v>60</v>
      </c>
      <c r="Q330" t="s">
        <v>2334</v>
      </c>
      <c r="R330">
        <v>17.46</v>
      </c>
    </row>
    <row r="331" spans="1:18" x14ac:dyDescent="0.3">
      <c r="A331">
        <v>886</v>
      </c>
      <c r="B331" t="s">
        <v>2335</v>
      </c>
      <c r="C331" t="s">
        <v>2336</v>
      </c>
      <c r="D331" t="s">
        <v>1201</v>
      </c>
      <c r="E331" t="s">
        <v>19</v>
      </c>
      <c r="F331" t="s">
        <v>2337</v>
      </c>
      <c r="G331" t="s">
        <v>2338</v>
      </c>
      <c r="H331" t="s">
        <v>36</v>
      </c>
      <c r="I331" t="s">
        <v>23</v>
      </c>
      <c r="J331" t="s">
        <v>37</v>
      </c>
      <c r="K331" t="s">
        <v>38</v>
      </c>
      <c r="L331">
        <v>90045</v>
      </c>
      <c r="M331" t="s">
        <v>39</v>
      </c>
      <c r="N331" t="s">
        <v>2339</v>
      </c>
      <c r="O331" t="s">
        <v>41</v>
      </c>
      <c r="P331" t="s">
        <v>65</v>
      </c>
      <c r="Q331" t="s">
        <v>2340</v>
      </c>
      <c r="R331">
        <v>13.944000000000001</v>
      </c>
    </row>
    <row r="332" spans="1:18" x14ac:dyDescent="0.3">
      <c r="A332">
        <v>888</v>
      </c>
      <c r="B332" t="s">
        <v>2342</v>
      </c>
      <c r="C332" t="s">
        <v>2343</v>
      </c>
      <c r="D332" t="s">
        <v>170</v>
      </c>
      <c r="E332" t="s">
        <v>46</v>
      </c>
      <c r="F332" t="s">
        <v>2344</v>
      </c>
      <c r="G332" t="s">
        <v>2345</v>
      </c>
      <c r="H332" t="s">
        <v>91</v>
      </c>
      <c r="I332" t="s">
        <v>23</v>
      </c>
      <c r="J332" t="s">
        <v>359</v>
      </c>
      <c r="K332" t="s">
        <v>2346</v>
      </c>
      <c r="L332">
        <v>21044</v>
      </c>
      <c r="M332" t="s">
        <v>136</v>
      </c>
      <c r="N332" t="s">
        <v>278</v>
      </c>
      <c r="O332" t="s">
        <v>41</v>
      </c>
      <c r="P332" t="s">
        <v>65</v>
      </c>
      <c r="Q332" t="s">
        <v>279</v>
      </c>
      <c r="R332">
        <v>37.659999999999997</v>
      </c>
    </row>
    <row r="333" spans="1:18" x14ac:dyDescent="0.3">
      <c r="A333">
        <v>895</v>
      </c>
      <c r="B333" t="s">
        <v>2350</v>
      </c>
      <c r="C333" s="1">
        <v>43019</v>
      </c>
      <c r="D333" s="1">
        <v>43080</v>
      </c>
      <c r="E333" t="s">
        <v>178</v>
      </c>
      <c r="F333" t="s">
        <v>2351</v>
      </c>
      <c r="G333" t="s">
        <v>2352</v>
      </c>
      <c r="H333" t="s">
        <v>36</v>
      </c>
      <c r="I333" t="s">
        <v>23</v>
      </c>
      <c r="J333" t="s">
        <v>118</v>
      </c>
      <c r="K333" t="s">
        <v>38</v>
      </c>
      <c r="L333">
        <v>94122</v>
      </c>
      <c r="M333" t="s">
        <v>39</v>
      </c>
      <c r="N333" t="s">
        <v>1175</v>
      </c>
      <c r="O333" t="s">
        <v>41</v>
      </c>
      <c r="P333" t="s">
        <v>54</v>
      </c>
      <c r="Q333" t="s">
        <v>1176</v>
      </c>
      <c r="R333">
        <v>155.82</v>
      </c>
    </row>
    <row r="334" spans="1:18" x14ac:dyDescent="0.3">
      <c r="A334">
        <v>897</v>
      </c>
      <c r="B334" t="s">
        <v>2353</v>
      </c>
      <c r="C334" s="1">
        <v>42804</v>
      </c>
      <c r="D334" s="1">
        <v>42896</v>
      </c>
      <c r="E334" t="s">
        <v>19</v>
      </c>
      <c r="F334" t="s">
        <v>2354</v>
      </c>
      <c r="G334" t="s">
        <v>2355</v>
      </c>
      <c r="H334" t="s">
        <v>22</v>
      </c>
      <c r="I334" t="s">
        <v>23</v>
      </c>
      <c r="J334" t="s">
        <v>174</v>
      </c>
      <c r="K334" t="s">
        <v>93</v>
      </c>
      <c r="L334">
        <v>77095</v>
      </c>
      <c r="M334" t="s">
        <v>94</v>
      </c>
      <c r="N334" t="s">
        <v>2356</v>
      </c>
      <c r="O334" t="s">
        <v>41</v>
      </c>
      <c r="P334" t="s">
        <v>165</v>
      </c>
      <c r="Q334" t="s">
        <v>633</v>
      </c>
      <c r="R334">
        <v>15.648</v>
      </c>
    </row>
    <row r="335" spans="1:18" x14ac:dyDescent="0.3">
      <c r="A335">
        <v>898</v>
      </c>
      <c r="B335" t="s">
        <v>2357</v>
      </c>
      <c r="C335" s="1">
        <v>42256</v>
      </c>
      <c r="D335" t="s">
        <v>2358</v>
      </c>
      <c r="E335" t="s">
        <v>46</v>
      </c>
      <c r="F335" t="s">
        <v>2359</v>
      </c>
      <c r="G335" t="s">
        <v>2360</v>
      </c>
      <c r="H335" t="s">
        <v>22</v>
      </c>
      <c r="I335" t="s">
        <v>23</v>
      </c>
      <c r="J335" t="s">
        <v>833</v>
      </c>
      <c r="K335" t="s">
        <v>229</v>
      </c>
      <c r="L335">
        <v>48227</v>
      </c>
      <c r="M335" t="s">
        <v>94</v>
      </c>
      <c r="N335" t="s">
        <v>1475</v>
      </c>
      <c r="O335" t="s">
        <v>41</v>
      </c>
      <c r="P335" t="s">
        <v>42</v>
      </c>
      <c r="Q335" t="s">
        <v>1476</v>
      </c>
      <c r="R335">
        <v>103.6</v>
      </c>
    </row>
    <row r="336" spans="1:18" x14ac:dyDescent="0.3">
      <c r="A336">
        <v>899</v>
      </c>
      <c r="B336" t="s">
        <v>2361</v>
      </c>
      <c r="C336" t="s">
        <v>2362</v>
      </c>
      <c r="D336" t="s">
        <v>2363</v>
      </c>
      <c r="E336" t="s">
        <v>19</v>
      </c>
      <c r="F336" t="s">
        <v>2364</v>
      </c>
      <c r="G336" t="s">
        <v>2365</v>
      </c>
      <c r="H336" t="s">
        <v>36</v>
      </c>
      <c r="I336" t="s">
        <v>23</v>
      </c>
      <c r="J336" t="s">
        <v>1403</v>
      </c>
      <c r="K336" t="s">
        <v>257</v>
      </c>
      <c r="L336">
        <v>13021</v>
      </c>
      <c r="M336" t="s">
        <v>136</v>
      </c>
      <c r="N336" t="s">
        <v>2366</v>
      </c>
      <c r="O336" t="s">
        <v>41</v>
      </c>
      <c r="P336" t="s">
        <v>77</v>
      </c>
      <c r="Q336" t="s">
        <v>2367</v>
      </c>
      <c r="R336">
        <v>46.96</v>
      </c>
    </row>
    <row r="337" spans="1:18" x14ac:dyDescent="0.3">
      <c r="A337">
        <v>900</v>
      </c>
      <c r="B337" t="s">
        <v>2368</v>
      </c>
      <c r="C337" s="1">
        <v>43012</v>
      </c>
      <c r="D337" s="1">
        <v>43073</v>
      </c>
      <c r="E337" t="s">
        <v>178</v>
      </c>
      <c r="F337" t="s">
        <v>2369</v>
      </c>
      <c r="G337" t="s">
        <v>2370</v>
      </c>
      <c r="H337" t="s">
        <v>36</v>
      </c>
      <c r="I337" t="s">
        <v>23</v>
      </c>
      <c r="J337" t="s">
        <v>301</v>
      </c>
      <c r="K337" t="s">
        <v>472</v>
      </c>
      <c r="L337">
        <v>45503</v>
      </c>
      <c r="M337" t="s">
        <v>136</v>
      </c>
      <c r="N337" t="s">
        <v>2371</v>
      </c>
      <c r="O337" t="s">
        <v>41</v>
      </c>
      <c r="P337" t="s">
        <v>65</v>
      </c>
      <c r="Q337" t="s">
        <v>2372</v>
      </c>
      <c r="R337">
        <v>8.9039999999999999</v>
      </c>
    </row>
    <row r="338" spans="1:18" x14ac:dyDescent="0.3">
      <c r="A338">
        <v>910</v>
      </c>
      <c r="B338" t="s">
        <v>2377</v>
      </c>
      <c r="C338" s="1">
        <v>43140</v>
      </c>
      <c r="D338" s="1">
        <v>43290</v>
      </c>
      <c r="E338" t="s">
        <v>46</v>
      </c>
      <c r="F338" t="s">
        <v>2378</v>
      </c>
      <c r="G338" t="s">
        <v>2379</v>
      </c>
      <c r="H338" t="s">
        <v>91</v>
      </c>
      <c r="I338" t="s">
        <v>23</v>
      </c>
      <c r="J338" t="s">
        <v>313</v>
      </c>
      <c r="K338" t="s">
        <v>229</v>
      </c>
      <c r="L338">
        <v>49201</v>
      </c>
      <c r="M338" t="s">
        <v>94</v>
      </c>
      <c r="N338" t="s">
        <v>2380</v>
      </c>
      <c r="O338" t="s">
        <v>63</v>
      </c>
      <c r="P338" t="s">
        <v>64</v>
      </c>
      <c r="Q338" t="s">
        <v>2381</v>
      </c>
      <c r="R338">
        <v>1199.8</v>
      </c>
    </row>
    <row r="339" spans="1:18" x14ac:dyDescent="0.3">
      <c r="A339">
        <v>913</v>
      </c>
      <c r="B339" t="s">
        <v>2382</v>
      </c>
      <c r="C339" t="s">
        <v>589</v>
      </c>
      <c r="D339" s="1">
        <v>42557</v>
      </c>
      <c r="E339" t="s">
        <v>46</v>
      </c>
      <c r="F339" t="s">
        <v>2383</v>
      </c>
      <c r="G339" t="s">
        <v>2384</v>
      </c>
      <c r="H339" t="s">
        <v>91</v>
      </c>
      <c r="I339" t="s">
        <v>23</v>
      </c>
      <c r="J339" t="s">
        <v>2385</v>
      </c>
      <c r="K339" t="s">
        <v>703</v>
      </c>
      <c r="L339">
        <v>6360</v>
      </c>
      <c r="M339" t="s">
        <v>136</v>
      </c>
      <c r="N339" t="s">
        <v>1230</v>
      </c>
      <c r="O339" t="s">
        <v>28</v>
      </c>
      <c r="P339" t="s">
        <v>60</v>
      </c>
      <c r="Q339" t="s">
        <v>1231</v>
      </c>
      <c r="R339">
        <v>22.2</v>
      </c>
    </row>
    <row r="340" spans="1:18" x14ac:dyDescent="0.3">
      <c r="A340">
        <v>919</v>
      </c>
      <c r="B340" t="s">
        <v>2388</v>
      </c>
      <c r="C340" s="1">
        <v>42858</v>
      </c>
      <c r="D340" s="1">
        <v>43042</v>
      </c>
      <c r="E340" t="s">
        <v>46</v>
      </c>
      <c r="F340" t="s">
        <v>2389</v>
      </c>
      <c r="G340" t="s">
        <v>2390</v>
      </c>
      <c r="H340" t="s">
        <v>36</v>
      </c>
      <c r="I340" t="s">
        <v>23</v>
      </c>
      <c r="J340" t="s">
        <v>779</v>
      </c>
      <c r="K340" t="s">
        <v>93</v>
      </c>
      <c r="L340">
        <v>75220</v>
      </c>
      <c r="M340" t="s">
        <v>94</v>
      </c>
      <c r="N340" t="s">
        <v>2137</v>
      </c>
      <c r="O340" t="s">
        <v>41</v>
      </c>
      <c r="P340" t="s">
        <v>165</v>
      </c>
      <c r="Q340" t="s">
        <v>2138</v>
      </c>
      <c r="R340">
        <v>149.352</v>
      </c>
    </row>
    <row r="341" spans="1:18" x14ac:dyDescent="0.3">
      <c r="A341">
        <v>922</v>
      </c>
      <c r="B341" t="s">
        <v>2391</v>
      </c>
      <c r="C341" s="1">
        <v>42678</v>
      </c>
      <c r="D341" t="s">
        <v>2392</v>
      </c>
      <c r="E341" t="s">
        <v>46</v>
      </c>
      <c r="F341" t="s">
        <v>2393</v>
      </c>
      <c r="G341" t="s">
        <v>2394</v>
      </c>
      <c r="H341" t="s">
        <v>22</v>
      </c>
      <c r="I341" t="s">
        <v>23</v>
      </c>
      <c r="J341" t="s">
        <v>256</v>
      </c>
      <c r="K341" t="s">
        <v>257</v>
      </c>
      <c r="L341">
        <v>10009</v>
      </c>
      <c r="M341" t="s">
        <v>136</v>
      </c>
      <c r="N341" t="s">
        <v>2395</v>
      </c>
      <c r="O341" t="s">
        <v>63</v>
      </c>
      <c r="P341" t="s">
        <v>153</v>
      </c>
      <c r="Q341" t="s">
        <v>2396</v>
      </c>
      <c r="R341">
        <v>85.14</v>
      </c>
    </row>
    <row r="342" spans="1:18" x14ac:dyDescent="0.3">
      <c r="A342">
        <v>925</v>
      </c>
      <c r="B342" t="s">
        <v>2399</v>
      </c>
      <c r="C342" t="s">
        <v>2206</v>
      </c>
      <c r="D342" t="s">
        <v>2400</v>
      </c>
      <c r="E342" t="s">
        <v>46</v>
      </c>
      <c r="F342" t="s">
        <v>2401</v>
      </c>
      <c r="G342" t="s">
        <v>2402</v>
      </c>
      <c r="H342" t="s">
        <v>36</v>
      </c>
      <c r="I342" t="s">
        <v>23</v>
      </c>
      <c r="J342" t="s">
        <v>256</v>
      </c>
      <c r="K342" t="s">
        <v>257</v>
      </c>
      <c r="L342">
        <v>10011</v>
      </c>
      <c r="M342" t="s">
        <v>136</v>
      </c>
      <c r="N342" t="s">
        <v>488</v>
      </c>
      <c r="O342" t="s">
        <v>41</v>
      </c>
      <c r="P342" t="s">
        <v>65</v>
      </c>
      <c r="Q342" t="s">
        <v>489</v>
      </c>
      <c r="R342">
        <v>841.56799999999998</v>
      </c>
    </row>
    <row r="343" spans="1:18" x14ac:dyDescent="0.3">
      <c r="A343">
        <v>926</v>
      </c>
      <c r="B343" t="s">
        <v>2403</v>
      </c>
      <c r="C343" t="s">
        <v>847</v>
      </c>
      <c r="D343" t="s">
        <v>2404</v>
      </c>
      <c r="E343" t="s">
        <v>178</v>
      </c>
      <c r="F343" t="s">
        <v>2405</v>
      </c>
      <c r="G343" t="s">
        <v>2406</v>
      </c>
      <c r="H343" t="s">
        <v>22</v>
      </c>
      <c r="I343" t="s">
        <v>23</v>
      </c>
      <c r="J343" t="s">
        <v>134</v>
      </c>
      <c r="K343" t="s">
        <v>135</v>
      </c>
      <c r="L343">
        <v>19143</v>
      </c>
      <c r="M343" t="s">
        <v>136</v>
      </c>
      <c r="N343" t="s">
        <v>2407</v>
      </c>
      <c r="O343" t="s">
        <v>41</v>
      </c>
      <c r="P343" t="s">
        <v>77</v>
      </c>
      <c r="Q343" t="s">
        <v>2408</v>
      </c>
      <c r="R343">
        <v>15.552</v>
      </c>
    </row>
    <row r="344" spans="1:18" x14ac:dyDescent="0.3">
      <c r="A344">
        <v>928</v>
      </c>
      <c r="B344" t="s">
        <v>2409</v>
      </c>
      <c r="C344" s="1">
        <v>42500</v>
      </c>
      <c r="D344" s="1">
        <v>42623</v>
      </c>
      <c r="E344" t="s">
        <v>46</v>
      </c>
      <c r="F344" t="s">
        <v>2410</v>
      </c>
      <c r="G344" t="s">
        <v>2411</v>
      </c>
      <c r="H344" t="s">
        <v>91</v>
      </c>
      <c r="I344" t="s">
        <v>23</v>
      </c>
      <c r="J344" t="s">
        <v>301</v>
      </c>
      <c r="K344" t="s">
        <v>302</v>
      </c>
      <c r="L344">
        <v>22153</v>
      </c>
      <c r="M344" t="s">
        <v>26</v>
      </c>
      <c r="N344" t="s">
        <v>1185</v>
      </c>
      <c r="O344" t="s">
        <v>41</v>
      </c>
      <c r="P344" t="s">
        <v>62</v>
      </c>
      <c r="Q344" t="s">
        <v>1186</v>
      </c>
      <c r="R344">
        <v>46.2</v>
      </c>
    </row>
    <row r="345" spans="1:18" x14ac:dyDescent="0.3">
      <c r="A345">
        <v>933</v>
      </c>
      <c r="B345" t="s">
        <v>2414</v>
      </c>
      <c r="C345" s="1">
        <v>43140</v>
      </c>
      <c r="D345" s="1">
        <v>43260</v>
      </c>
      <c r="E345" t="s">
        <v>46</v>
      </c>
      <c r="F345" t="s">
        <v>2415</v>
      </c>
      <c r="G345" t="s">
        <v>2416</v>
      </c>
      <c r="H345" t="s">
        <v>22</v>
      </c>
      <c r="I345" t="s">
        <v>23</v>
      </c>
      <c r="J345" t="s">
        <v>134</v>
      </c>
      <c r="K345" t="s">
        <v>135</v>
      </c>
      <c r="L345">
        <v>19140</v>
      </c>
      <c r="M345" t="s">
        <v>136</v>
      </c>
      <c r="N345" t="s">
        <v>2417</v>
      </c>
      <c r="O345" t="s">
        <v>41</v>
      </c>
      <c r="P345" t="s">
        <v>77</v>
      </c>
      <c r="Q345" t="s">
        <v>2418</v>
      </c>
      <c r="R345">
        <v>12.192</v>
      </c>
    </row>
    <row r="346" spans="1:18" x14ac:dyDescent="0.3">
      <c r="A346">
        <v>934</v>
      </c>
      <c r="B346" t="s">
        <v>2419</v>
      </c>
      <c r="C346" t="s">
        <v>233</v>
      </c>
      <c r="D346" t="s">
        <v>2420</v>
      </c>
      <c r="E346" t="s">
        <v>46</v>
      </c>
      <c r="F346" t="s">
        <v>2421</v>
      </c>
      <c r="G346" t="s">
        <v>2422</v>
      </c>
      <c r="H346" t="s">
        <v>91</v>
      </c>
      <c r="I346" t="s">
        <v>23</v>
      </c>
      <c r="J346" t="s">
        <v>134</v>
      </c>
      <c r="K346" t="s">
        <v>135</v>
      </c>
      <c r="L346">
        <v>19120</v>
      </c>
      <c r="M346" t="s">
        <v>136</v>
      </c>
      <c r="N346" t="s">
        <v>2423</v>
      </c>
      <c r="O346" t="s">
        <v>41</v>
      </c>
      <c r="P346" t="s">
        <v>77</v>
      </c>
      <c r="Q346" t="s">
        <v>2424</v>
      </c>
      <c r="R346">
        <v>45.055999999999997</v>
      </c>
    </row>
    <row r="347" spans="1:18" x14ac:dyDescent="0.3">
      <c r="A347">
        <v>939</v>
      </c>
      <c r="B347" t="s">
        <v>2425</v>
      </c>
      <c r="C347" t="s">
        <v>2426</v>
      </c>
      <c r="D347" t="s">
        <v>2427</v>
      </c>
      <c r="E347" t="s">
        <v>46</v>
      </c>
      <c r="F347" t="s">
        <v>2428</v>
      </c>
      <c r="G347" t="s">
        <v>2429</v>
      </c>
      <c r="H347" t="s">
        <v>36</v>
      </c>
      <c r="I347" t="s">
        <v>23</v>
      </c>
      <c r="J347" t="s">
        <v>2430</v>
      </c>
      <c r="K347" t="s">
        <v>38</v>
      </c>
      <c r="L347">
        <v>92503</v>
      </c>
      <c r="M347" t="s">
        <v>39</v>
      </c>
      <c r="N347" t="s">
        <v>2431</v>
      </c>
      <c r="O347" t="s">
        <v>41</v>
      </c>
      <c r="P347" t="s">
        <v>77</v>
      </c>
      <c r="Q347" t="s">
        <v>2432</v>
      </c>
      <c r="R347">
        <v>12.96</v>
      </c>
    </row>
    <row r="348" spans="1:18" x14ac:dyDescent="0.3">
      <c r="A348">
        <v>941</v>
      </c>
      <c r="B348" t="s">
        <v>2433</v>
      </c>
      <c r="C348" t="s">
        <v>2434</v>
      </c>
      <c r="D348" t="s">
        <v>233</v>
      </c>
      <c r="E348" t="s">
        <v>178</v>
      </c>
      <c r="F348" t="s">
        <v>2435</v>
      </c>
      <c r="G348" t="s">
        <v>2436</v>
      </c>
      <c r="H348" t="s">
        <v>36</v>
      </c>
      <c r="I348" t="s">
        <v>23</v>
      </c>
      <c r="J348" t="s">
        <v>118</v>
      </c>
      <c r="K348" t="s">
        <v>38</v>
      </c>
      <c r="L348">
        <v>94110</v>
      </c>
      <c r="M348" t="s">
        <v>39</v>
      </c>
      <c r="N348" t="s">
        <v>2437</v>
      </c>
      <c r="O348" t="s">
        <v>41</v>
      </c>
      <c r="P348" t="s">
        <v>77</v>
      </c>
      <c r="Q348" t="s">
        <v>2438</v>
      </c>
      <c r="R348">
        <v>17.12</v>
      </c>
    </row>
    <row r="349" spans="1:18" x14ac:dyDescent="0.3">
      <c r="A349">
        <v>953</v>
      </c>
      <c r="B349" t="s">
        <v>2443</v>
      </c>
      <c r="C349" s="1">
        <v>43163</v>
      </c>
      <c r="D349" s="1">
        <v>43285</v>
      </c>
      <c r="E349" t="s">
        <v>46</v>
      </c>
      <c r="F349" t="s">
        <v>2444</v>
      </c>
      <c r="G349" t="s">
        <v>2445</v>
      </c>
      <c r="H349" t="s">
        <v>22</v>
      </c>
      <c r="I349" t="s">
        <v>23</v>
      </c>
      <c r="J349" t="s">
        <v>134</v>
      </c>
      <c r="K349" t="s">
        <v>135</v>
      </c>
      <c r="L349">
        <v>19143</v>
      </c>
      <c r="M349" t="s">
        <v>136</v>
      </c>
      <c r="N349" t="s">
        <v>2446</v>
      </c>
      <c r="O349" t="s">
        <v>28</v>
      </c>
      <c r="P349" t="s">
        <v>60</v>
      </c>
      <c r="Q349" t="s">
        <v>867</v>
      </c>
      <c r="R349">
        <v>25.472000000000001</v>
      </c>
    </row>
    <row r="350" spans="1:18" x14ac:dyDescent="0.3">
      <c r="A350">
        <v>954</v>
      </c>
      <c r="B350" t="s">
        <v>2447</v>
      </c>
      <c r="C350" t="s">
        <v>945</v>
      </c>
      <c r="D350" s="1">
        <v>43466</v>
      </c>
      <c r="E350" t="s">
        <v>46</v>
      </c>
      <c r="F350" t="s">
        <v>2448</v>
      </c>
      <c r="G350" t="s">
        <v>2449</v>
      </c>
      <c r="H350" t="s">
        <v>22</v>
      </c>
      <c r="I350" t="s">
        <v>23</v>
      </c>
      <c r="J350" t="s">
        <v>2450</v>
      </c>
      <c r="K350" t="s">
        <v>93</v>
      </c>
      <c r="L350">
        <v>78664</v>
      </c>
      <c r="M350" t="s">
        <v>94</v>
      </c>
      <c r="N350" t="s">
        <v>827</v>
      </c>
      <c r="O350" t="s">
        <v>41</v>
      </c>
      <c r="P350" t="s">
        <v>62</v>
      </c>
      <c r="Q350" t="s">
        <v>828</v>
      </c>
      <c r="R350">
        <v>27.167999999999999</v>
      </c>
    </row>
    <row r="351" spans="1:18" x14ac:dyDescent="0.3">
      <c r="A351">
        <v>956</v>
      </c>
      <c r="B351" t="s">
        <v>2451</v>
      </c>
      <c r="C351" t="s">
        <v>2322</v>
      </c>
      <c r="D351" s="1">
        <v>43202</v>
      </c>
      <c r="E351" t="s">
        <v>46</v>
      </c>
      <c r="F351" t="s">
        <v>2452</v>
      </c>
      <c r="G351" t="s">
        <v>2453</v>
      </c>
      <c r="H351" t="s">
        <v>22</v>
      </c>
      <c r="I351" t="s">
        <v>23</v>
      </c>
      <c r="J351" t="s">
        <v>313</v>
      </c>
      <c r="K351" t="s">
        <v>1339</v>
      </c>
      <c r="L351">
        <v>39212</v>
      </c>
      <c r="M351" t="s">
        <v>26</v>
      </c>
      <c r="N351" t="s">
        <v>267</v>
      </c>
      <c r="O351" t="s">
        <v>41</v>
      </c>
      <c r="P351" t="s">
        <v>54</v>
      </c>
      <c r="Q351" t="s">
        <v>268</v>
      </c>
      <c r="R351">
        <v>173.8</v>
      </c>
    </row>
    <row r="352" spans="1:18" x14ac:dyDescent="0.3">
      <c r="A352">
        <v>957</v>
      </c>
      <c r="B352" t="s">
        <v>2454</v>
      </c>
      <c r="C352" t="s">
        <v>2455</v>
      </c>
      <c r="D352" t="s">
        <v>2456</v>
      </c>
      <c r="E352" t="s">
        <v>19</v>
      </c>
      <c r="F352" t="s">
        <v>2457</v>
      </c>
      <c r="G352" t="s">
        <v>2458</v>
      </c>
      <c r="H352" t="s">
        <v>22</v>
      </c>
      <c r="I352" t="s">
        <v>23</v>
      </c>
      <c r="J352" t="s">
        <v>516</v>
      </c>
      <c r="K352" t="s">
        <v>295</v>
      </c>
      <c r="L352">
        <v>85023</v>
      </c>
      <c r="M352" t="s">
        <v>39</v>
      </c>
      <c r="N352" t="s">
        <v>2289</v>
      </c>
      <c r="O352" t="s">
        <v>63</v>
      </c>
      <c r="P352" t="s">
        <v>64</v>
      </c>
      <c r="Q352" t="s">
        <v>2290</v>
      </c>
      <c r="R352">
        <v>29.591999999999999</v>
      </c>
    </row>
    <row r="353" spans="1:18" x14ac:dyDescent="0.3">
      <c r="A353">
        <v>960</v>
      </c>
      <c r="B353" t="s">
        <v>2459</v>
      </c>
      <c r="C353" t="s">
        <v>1704</v>
      </c>
      <c r="D353" t="s">
        <v>1704</v>
      </c>
      <c r="E353" t="s">
        <v>1158</v>
      </c>
      <c r="F353" t="s">
        <v>2460</v>
      </c>
      <c r="G353" t="s">
        <v>2461</v>
      </c>
      <c r="H353" t="s">
        <v>22</v>
      </c>
      <c r="I353" t="s">
        <v>23</v>
      </c>
      <c r="J353" t="s">
        <v>2041</v>
      </c>
      <c r="K353" t="s">
        <v>38</v>
      </c>
      <c r="L353">
        <v>92054</v>
      </c>
      <c r="M353" t="s">
        <v>39</v>
      </c>
      <c r="N353" t="s">
        <v>2462</v>
      </c>
      <c r="O353" t="s">
        <v>28</v>
      </c>
      <c r="P353" t="s">
        <v>60</v>
      </c>
      <c r="Q353" t="s">
        <v>2463</v>
      </c>
      <c r="R353">
        <v>204.6</v>
      </c>
    </row>
    <row r="354" spans="1:18" x14ac:dyDescent="0.3">
      <c r="A354">
        <v>961</v>
      </c>
      <c r="B354" t="s">
        <v>2464</v>
      </c>
      <c r="C354" t="s">
        <v>1784</v>
      </c>
      <c r="D354" t="s">
        <v>1005</v>
      </c>
      <c r="E354" t="s">
        <v>46</v>
      </c>
      <c r="F354" t="s">
        <v>2465</v>
      </c>
      <c r="G354" t="s">
        <v>2466</v>
      </c>
      <c r="H354" t="s">
        <v>36</v>
      </c>
      <c r="I354" t="s">
        <v>23</v>
      </c>
      <c r="J354" t="s">
        <v>118</v>
      </c>
      <c r="K354" t="s">
        <v>38</v>
      </c>
      <c r="L354">
        <v>94110</v>
      </c>
      <c r="M354" t="s">
        <v>39</v>
      </c>
      <c r="N354" t="s">
        <v>882</v>
      </c>
      <c r="O354" t="s">
        <v>28</v>
      </c>
      <c r="P354" t="s">
        <v>31</v>
      </c>
      <c r="Q354" t="s">
        <v>883</v>
      </c>
      <c r="R354">
        <v>321.56799999999998</v>
      </c>
    </row>
    <row r="355" spans="1:18" x14ac:dyDescent="0.3">
      <c r="A355">
        <v>962</v>
      </c>
      <c r="B355" t="s">
        <v>2467</v>
      </c>
      <c r="C355" t="s">
        <v>1219</v>
      </c>
      <c r="D355" s="1">
        <v>42381</v>
      </c>
      <c r="E355" t="s">
        <v>46</v>
      </c>
      <c r="F355" t="s">
        <v>2468</v>
      </c>
      <c r="G355" t="s">
        <v>2469</v>
      </c>
      <c r="H355" t="s">
        <v>91</v>
      </c>
      <c r="I355" t="s">
        <v>23</v>
      </c>
      <c r="J355" t="s">
        <v>1512</v>
      </c>
      <c r="K355" t="s">
        <v>1513</v>
      </c>
      <c r="L355">
        <v>72701</v>
      </c>
      <c r="M355" t="s">
        <v>26</v>
      </c>
      <c r="N355" t="s">
        <v>2470</v>
      </c>
      <c r="O355" t="s">
        <v>41</v>
      </c>
      <c r="P355" t="s">
        <v>65</v>
      </c>
      <c r="Q355" t="s">
        <v>2471</v>
      </c>
      <c r="R355">
        <v>6.24</v>
      </c>
    </row>
    <row r="356" spans="1:18" x14ac:dyDescent="0.3">
      <c r="A356">
        <v>965</v>
      </c>
      <c r="B356" t="s">
        <v>2472</v>
      </c>
      <c r="C356" s="1">
        <v>43347</v>
      </c>
      <c r="D356" s="1">
        <v>43408</v>
      </c>
      <c r="E356" t="s">
        <v>178</v>
      </c>
      <c r="F356" t="s">
        <v>2473</v>
      </c>
      <c r="G356" t="s">
        <v>2474</v>
      </c>
      <c r="H356" t="s">
        <v>91</v>
      </c>
      <c r="I356" t="s">
        <v>23</v>
      </c>
      <c r="J356" t="s">
        <v>256</v>
      </c>
      <c r="K356" t="s">
        <v>257</v>
      </c>
      <c r="L356">
        <v>10011</v>
      </c>
      <c r="M356" t="s">
        <v>136</v>
      </c>
      <c r="N356" t="s">
        <v>2475</v>
      </c>
      <c r="O356" t="s">
        <v>41</v>
      </c>
      <c r="P356" t="s">
        <v>42</v>
      </c>
      <c r="Q356" t="s">
        <v>2476</v>
      </c>
      <c r="R356">
        <v>9.82</v>
      </c>
    </row>
    <row r="357" spans="1:18" x14ac:dyDescent="0.3">
      <c r="A357">
        <v>979</v>
      </c>
      <c r="B357" t="s">
        <v>2480</v>
      </c>
      <c r="C357" t="s">
        <v>1519</v>
      </c>
      <c r="D357" t="s">
        <v>2481</v>
      </c>
      <c r="E357" t="s">
        <v>178</v>
      </c>
      <c r="F357" t="s">
        <v>2482</v>
      </c>
      <c r="G357" t="s">
        <v>2483</v>
      </c>
      <c r="H357" t="s">
        <v>22</v>
      </c>
      <c r="I357" t="s">
        <v>23</v>
      </c>
      <c r="J357" t="s">
        <v>493</v>
      </c>
      <c r="K357" t="s">
        <v>75</v>
      </c>
      <c r="L357">
        <v>28403</v>
      </c>
      <c r="M357" t="s">
        <v>26</v>
      </c>
      <c r="N357" t="s">
        <v>1772</v>
      </c>
      <c r="O357" t="s">
        <v>41</v>
      </c>
      <c r="P357" t="s">
        <v>65</v>
      </c>
      <c r="Q357" t="s">
        <v>1773</v>
      </c>
      <c r="R357">
        <v>3.282</v>
      </c>
    </row>
    <row r="358" spans="1:18" x14ac:dyDescent="0.3">
      <c r="A358">
        <v>982</v>
      </c>
      <c r="B358" t="s">
        <v>2486</v>
      </c>
      <c r="C358" s="1">
        <v>42319</v>
      </c>
      <c r="D358" t="s">
        <v>2487</v>
      </c>
      <c r="E358" t="s">
        <v>19</v>
      </c>
      <c r="F358" t="s">
        <v>2488</v>
      </c>
      <c r="G358" t="s">
        <v>2489</v>
      </c>
      <c r="H358" t="s">
        <v>22</v>
      </c>
      <c r="I358" t="s">
        <v>23</v>
      </c>
      <c r="J358" t="s">
        <v>1327</v>
      </c>
      <c r="K358" t="s">
        <v>430</v>
      </c>
      <c r="L358">
        <v>80027</v>
      </c>
      <c r="M358" t="s">
        <v>39</v>
      </c>
      <c r="N358" t="s">
        <v>2490</v>
      </c>
      <c r="O358" t="s">
        <v>41</v>
      </c>
      <c r="P358" t="s">
        <v>62</v>
      </c>
      <c r="Q358" t="s">
        <v>2491</v>
      </c>
      <c r="R358">
        <v>3.3919999999999999</v>
      </c>
    </row>
    <row r="359" spans="1:18" x14ac:dyDescent="0.3">
      <c r="A359">
        <v>985</v>
      </c>
      <c r="B359" t="s">
        <v>2492</v>
      </c>
      <c r="C359" t="s">
        <v>2004</v>
      </c>
      <c r="D359" s="1">
        <v>43230</v>
      </c>
      <c r="E359" t="s">
        <v>46</v>
      </c>
      <c r="F359" t="s">
        <v>2493</v>
      </c>
      <c r="G359" t="s">
        <v>2494</v>
      </c>
      <c r="H359" t="s">
        <v>91</v>
      </c>
      <c r="I359" t="s">
        <v>23</v>
      </c>
      <c r="J359" t="s">
        <v>564</v>
      </c>
      <c r="K359" t="s">
        <v>93</v>
      </c>
      <c r="L359">
        <v>77506</v>
      </c>
      <c r="M359" t="s">
        <v>94</v>
      </c>
      <c r="N359" t="s">
        <v>2156</v>
      </c>
      <c r="O359" t="s">
        <v>41</v>
      </c>
      <c r="P359" t="s">
        <v>42</v>
      </c>
      <c r="Q359" t="s">
        <v>2157</v>
      </c>
      <c r="R359">
        <v>7.968</v>
      </c>
    </row>
    <row r="360" spans="1:18" x14ac:dyDescent="0.3">
      <c r="A360">
        <v>988</v>
      </c>
      <c r="B360" t="s">
        <v>2495</v>
      </c>
      <c r="C360" s="1">
        <v>42646</v>
      </c>
      <c r="D360" s="1">
        <v>42646</v>
      </c>
      <c r="E360" t="s">
        <v>1158</v>
      </c>
      <c r="F360" t="s">
        <v>2496</v>
      </c>
      <c r="G360" t="s">
        <v>2497</v>
      </c>
      <c r="H360" t="s">
        <v>22</v>
      </c>
      <c r="I360" t="s">
        <v>23</v>
      </c>
      <c r="J360" t="s">
        <v>174</v>
      </c>
      <c r="K360" t="s">
        <v>93</v>
      </c>
      <c r="L360">
        <v>77041</v>
      </c>
      <c r="M360" t="s">
        <v>94</v>
      </c>
      <c r="N360" t="s">
        <v>2498</v>
      </c>
      <c r="O360" t="s">
        <v>41</v>
      </c>
      <c r="P360" t="s">
        <v>65</v>
      </c>
      <c r="Q360" t="s">
        <v>2499</v>
      </c>
      <c r="R360">
        <v>1.1120000000000001</v>
      </c>
    </row>
    <row r="361" spans="1:18" x14ac:dyDescent="0.3">
      <c r="A361">
        <v>991</v>
      </c>
      <c r="B361" t="s">
        <v>2501</v>
      </c>
      <c r="C361" t="s">
        <v>2502</v>
      </c>
      <c r="D361" t="s">
        <v>2503</v>
      </c>
      <c r="E361" t="s">
        <v>19</v>
      </c>
      <c r="F361" t="s">
        <v>2504</v>
      </c>
      <c r="G361" t="s">
        <v>2505</v>
      </c>
      <c r="H361" t="s">
        <v>91</v>
      </c>
      <c r="I361" t="s">
        <v>23</v>
      </c>
      <c r="J361" t="s">
        <v>1371</v>
      </c>
      <c r="K361" t="s">
        <v>50</v>
      </c>
      <c r="L361">
        <v>32216</v>
      </c>
      <c r="M361" t="s">
        <v>26</v>
      </c>
      <c r="N361" t="s">
        <v>1033</v>
      </c>
      <c r="O361" t="s">
        <v>28</v>
      </c>
      <c r="P361" t="s">
        <v>31</v>
      </c>
      <c r="Q361" t="s">
        <v>1034</v>
      </c>
      <c r="R361">
        <v>1166.92</v>
      </c>
    </row>
    <row r="362" spans="1:18" x14ac:dyDescent="0.3">
      <c r="A362">
        <v>995</v>
      </c>
      <c r="B362" t="s">
        <v>2507</v>
      </c>
      <c r="C362" t="s">
        <v>2508</v>
      </c>
      <c r="D362" t="s">
        <v>2509</v>
      </c>
      <c r="E362" t="s">
        <v>46</v>
      </c>
      <c r="F362" t="s">
        <v>2510</v>
      </c>
      <c r="G362" t="s">
        <v>2511</v>
      </c>
      <c r="H362" t="s">
        <v>36</v>
      </c>
      <c r="I362" t="s">
        <v>23</v>
      </c>
      <c r="J362" t="s">
        <v>2512</v>
      </c>
      <c r="K362" t="s">
        <v>302</v>
      </c>
      <c r="L362">
        <v>23464</v>
      </c>
      <c r="M362" t="s">
        <v>26</v>
      </c>
      <c r="N362" t="s">
        <v>2513</v>
      </c>
      <c r="O362" t="s">
        <v>41</v>
      </c>
      <c r="P362" t="s">
        <v>65</v>
      </c>
      <c r="Q362" t="s">
        <v>2514</v>
      </c>
      <c r="R362">
        <v>2715.93</v>
      </c>
    </row>
    <row r="363" spans="1:18" x14ac:dyDescent="0.3">
      <c r="A363">
        <v>997</v>
      </c>
      <c r="B363" t="s">
        <v>2515</v>
      </c>
      <c r="C363" t="s">
        <v>2516</v>
      </c>
      <c r="D363" s="1">
        <v>42440</v>
      </c>
      <c r="E363" t="s">
        <v>46</v>
      </c>
      <c r="F363" t="s">
        <v>2517</v>
      </c>
      <c r="G363" t="s">
        <v>2518</v>
      </c>
      <c r="H363" t="s">
        <v>22</v>
      </c>
      <c r="I363" t="s">
        <v>23</v>
      </c>
      <c r="J363" t="s">
        <v>24</v>
      </c>
      <c r="K363" t="s">
        <v>25</v>
      </c>
      <c r="L363">
        <v>42420</v>
      </c>
      <c r="M363" t="s">
        <v>26</v>
      </c>
      <c r="N363" t="s">
        <v>2519</v>
      </c>
      <c r="O363" t="s">
        <v>41</v>
      </c>
      <c r="P363" t="s">
        <v>165</v>
      </c>
      <c r="Q363" t="s">
        <v>2520</v>
      </c>
      <c r="R363">
        <v>10.67</v>
      </c>
    </row>
    <row r="364" spans="1:18" x14ac:dyDescent="0.3">
      <c r="A364">
        <v>1005</v>
      </c>
      <c r="B364" t="s">
        <v>2527</v>
      </c>
      <c r="C364" t="s">
        <v>2528</v>
      </c>
      <c r="D364" t="s">
        <v>2097</v>
      </c>
      <c r="E364" t="s">
        <v>46</v>
      </c>
      <c r="F364" t="s">
        <v>2529</v>
      </c>
      <c r="G364" t="s">
        <v>2530</v>
      </c>
      <c r="H364" t="s">
        <v>22</v>
      </c>
      <c r="I364" t="s">
        <v>23</v>
      </c>
      <c r="J364" t="s">
        <v>2531</v>
      </c>
      <c r="K364" t="s">
        <v>38</v>
      </c>
      <c r="L364">
        <v>92563</v>
      </c>
      <c r="M364" t="s">
        <v>39</v>
      </c>
      <c r="N364" t="s">
        <v>2532</v>
      </c>
      <c r="O364" t="s">
        <v>41</v>
      </c>
      <c r="P364" t="s">
        <v>54</v>
      </c>
      <c r="Q364" t="s">
        <v>2533</v>
      </c>
      <c r="R364">
        <v>484.65</v>
      </c>
    </row>
    <row r="365" spans="1:18" x14ac:dyDescent="0.3">
      <c r="A365">
        <v>1007</v>
      </c>
      <c r="B365" t="s">
        <v>2534</v>
      </c>
      <c r="C365" s="1">
        <v>42532</v>
      </c>
      <c r="D365" s="1">
        <v>42624</v>
      </c>
      <c r="E365" t="s">
        <v>178</v>
      </c>
      <c r="F365" t="s">
        <v>2535</v>
      </c>
      <c r="G365" t="s">
        <v>2536</v>
      </c>
      <c r="H365" t="s">
        <v>22</v>
      </c>
      <c r="I365" t="s">
        <v>23</v>
      </c>
      <c r="J365" t="s">
        <v>585</v>
      </c>
      <c r="K365" t="s">
        <v>295</v>
      </c>
      <c r="L365">
        <v>85254</v>
      </c>
      <c r="M365" t="s">
        <v>39</v>
      </c>
      <c r="N365" t="s">
        <v>475</v>
      </c>
      <c r="O365" t="s">
        <v>41</v>
      </c>
      <c r="P365" t="s">
        <v>165</v>
      </c>
      <c r="Q365" t="s">
        <v>476</v>
      </c>
      <c r="R365">
        <v>7.08</v>
      </c>
    </row>
    <row r="366" spans="1:18" x14ac:dyDescent="0.3">
      <c r="A366">
        <v>1011</v>
      </c>
      <c r="B366" t="s">
        <v>2537</v>
      </c>
      <c r="C366" t="s">
        <v>687</v>
      </c>
      <c r="D366" t="s">
        <v>331</v>
      </c>
      <c r="E366" t="s">
        <v>178</v>
      </c>
      <c r="F366" t="s">
        <v>2538</v>
      </c>
      <c r="G366" t="s">
        <v>2539</v>
      </c>
      <c r="H366" t="s">
        <v>22</v>
      </c>
      <c r="I366" t="s">
        <v>23</v>
      </c>
      <c r="J366" t="s">
        <v>887</v>
      </c>
      <c r="K366" t="s">
        <v>38</v>
      </c>
      <c r="L366">
        <v>92037</v>
      </c>
      <c r="M366" t="s">
        <v>39</v>
      </c>
      <c r="N366" t="s">
        <v>2540</v>
      </c>
      <c r="O366" t="s">
        <v>28</v>
      </c>
      <c r="P366" t="s">
        <v>60</v>
      </c>
      <c r="Q366" t="s">
        <v>2541</v>
      </c>
      <c r="R366">
        <v>151.72</v>
      </c>
    </row>
    <row r="367" spans="1:18" x14ac:dyDescent="0.3">
      <c r="A367">
        <v>1014</v>
      </c>
      <c r="B367" t="s">
        <v>2543</v>
      </c>
      <c r="C367" t="s">
        <v>2544</v>
      </c>
      <c r="D367" t="s">
        <v>819</v>
      </c>
      <c r="E367" t="s">
        <v>19</v>
      </c>
      <c r="F367" t="s">
        <v>2545</v>
      </c>
      <c r="G367" t="s">
        <v>2546</v>
      </c>
      <c r="H367" t="s">
        <v>22</v>
      </c>
      <c r="I367" t="s">
        <v>23</v>
      </c>
      <c r="J367" t="s">
        <v>82</v>
      </c>
      <c r="K367" t="s">
        <v>83</v>
      </c>
      <c r="L367">
        <v>98103</v>
      </c>
      <c r="M367" t="s">
        <v>39</v>
      </c>
      <c r="N367" t="s">
        <v>836</v>
      </c>
      <c r="O367" t="s">
        <v>28</v>
      </c>
      <c r="P367" t="s">
        <v>52</v>
      </c>
      <c r="Q367" t="s">
        <v>837</v>
      </c>
      <c r="R367">
        <v>1618.37</v>
      </c>
    </row>
    <row r="368" spans="1:18" x14ac:dyDescent="0.3">
      <c r="A368">
        <v>1017</v>
      </c>
      <c r="B368" t="s">
        <v>2548</v>
      </c>
      <c r="C368" s="1">
        <v>42528</v>
      </c>
      <c r="D368" s="1">
        <v>42650</v>
      </c>
      <c r="E368" t="s">
        <v>46</v>
      </c>
      <c r="F368" t="s">
        <v>2549</v>
      </c>
      <c r="G368" t="s">
        <v>2550</v>
      </c>
      <c r="H368" t="s">
        <v>36</v>
      </c>
      <c r="I368" t="s">
        <v>23</v>
      </c>
      <c r="J368" t="s">
        <v>256</v>
      </c>
      <c r="K368" t="s">
        <v>257</v>
      </c>
      <c r="L368">
        <v>10011</v>
      </c>
      <c r="M368" t="s">
        <v>136</v>
      </c>
      <c r="N368" t="s">
        <v>2551</v>
      </c>
      <c r="O368" t="s">
        <v>28</v>
      </c>
      <c r="P368" t="s">
        <v>60</v>
      </c>
      <c r="Q368" t="s">
        <v>2552</v>
      </c>
      <c r="R368">
        <v>13.96</v>
      </c>
    </row>
    <row r="369" spans="1:18" x14ac:dyDescent="0.3">
      <c r="A369">
        <v>1025</v>
      </c>
      <c r="B369" t="s">
        <v>2556</v>
      </c>
      <c r="C369" t="s">
        <v>775</v>
      </c>
      <c r="D369" t="s">
        <v>2557</v>
      </c>
      <c r="E369" t="s">
        <v>178</v>
      </c>
      <c r="F369" t="s">
        <v>2558</v>
      </c>
      <c r="G369" t="s">
        <v>2559</v>
      </c>
      <c r="H369" t="s">
        <v>91</v>
      </c>
      <c r="I369" t="s">
        <v>23</v>
      </c>
      <c r="J369" t="s">
        <v>37</v>
      </c>
      <c r="K369" t="s">
        <v>38</v>
      </c>
      <c r="L369">
        <v>90045</v>
      </c>
      <c r="M369" t="s">
        <v>39</v>
      </c>
      <c r="N369" t="s">
        <v>2560</v>
      </c>
      <c r="O369" t="s">
        <v>41</v>
      </c>
      <c r="P369" t="s">
        <v>65</v>
      </c>
      <c r="Q369" t="s">
        <v>2561</v>
      </c>
      <c r="R369">
        <v>11.808</v>
      </c>
    </row>
    <row r="370" spans="1:18" x14ac:dyDescent="0.3">
      <c r="A370">
        <v>1026</v>
      </c>
      <c r="B370" t="s">
        <v>2562</v>
      </c>
      <c r="C370" s="1">
        <v>43040</v>
      </c>
      <c r="D370" t="s">
        <v>2563</v>
      </c>
      <c r="E370" t="s">
        <v>19</v>
      </c>
      <c r="F370" t="s">
        <v>2564</v>
      </c>
      <c r="G370" t="s">
        <v>2565</v>
      </c>
      <c r="H370" t="s">
        <v>91</v>
      </c>
      <c r="I370" t="s">
        <v>23</v>
      </c>
      <c r="J370" t="s">
        <v>301</v>
      </c>
      <c r="K370" t="s">
        <v>472</v>
      </c>
      <c r="L370">
        <v>45503</v>
      </c>
      <c r="M370" t="s">
        <v>136</v>
      </c>
      <c r="N370" t="s">
        <v>2566</v>
      </c>
      <c r="O370" t="s">
        <v>41</v>
      </c>
      <c r="P370" t="s">
        <v>77</v>
      </c>
      <c r="Q370" t="s">
        <v>2567</v>
      </c>
      <c r="R370">
        <v>15.552</v>
      </c>
    </row>
    <row r="371" spans="1:18" x14ac:dyDescent="0.3">
      <c r="A371">
        <v>1034</v>
      </c>
      <c r="B371" t="s">
        <v>2568</v>
      </c>
      <c r="C371" t="s">
        <v>607</v>
      </c>
      <c r="D371" t="s">
        <v>2569</v>
      </c>
      <c r="E371" t="s">
        <v>178</v>
      </c>
      <c r="F371" t="s">
        <v>2570</v>
      </c>
      <c r="G371" t="s">
        <v>2571</v>
      </c>
      <c r="H371" t="s">
        <v>22</v>
      </c>
      <c r="I371" t="s">
        <v>23</v>
      </c>
      <c r="J371" t="s">
        <v>941</v>
      </c>
      <c r="K371" t="s">
        <v>472</v>
      </c>
      <c r="L371">
        <v>45231</v>
      </c>
      <c r="M371" t="s">
        <v>136</v>
      </c>
      <c r="N371" t="s">
        <v>2572</v>
      </c>
      <c r="O371" t="s">
        <v>41</v>
      </c>
      <c r="P371" t="s">
        <v>77</v>
      </c>
      <c r="Q371" t="s">
        <v>2573</v>
      </c>
      <c r="R371">
        <v>15.696</v>
      </c>
    </row>
    <row r="372" spans="1:18" x14ac:dyDescent="0.3">
      <c r="A372">
        <v>1038</v>
      </c>
      <c r="B372" t="s">
        <v>2575</v>
      </c>
      <c r="C372" t="s">
        <v>2576</v>
      </c>
      <c r="D372" t="s">
        <v>2577</v>
      </c>
      <c r="E372" t="s">
        <v>178</v>
      </c>
      <c r="F372" t="s">
        <v>2578</v>
      </c>
      <c r="G372" t="s">
        <v>2579</v>
      </c>
      <c r="H372" t="s">
        <v>22</v>
      </c>
      <c r="I372" t="s">
        <v>23</v>
      </c>
      <c r="J372" t="s">
        <v>37</v>
      </c>
      <c r="K372" t="s">
        <v>38</v>
      </c>
      <c r="L372">
        <v>90004</v>
      </c>
      <c r="M372" t="s">
        <v>39</v>
      </c>
      <c r="N372" t="s">
        <v>2580</v>
      </c>
      <c r="O372" t="s">
        <v>41</v>
      </c>
      <c r="P372" t="s">
        <v>65</v>
      </c>
      <c r="Q372" t="s">
        <v>2581</v>
      </c>
      <c r="R372">
        <v>36.624000000000002</v>
      </c>
    </row>
    <row r="373" spans="1:18" x14ac:dyDescent="0.3">
      <c r="A373">
        <v>1039</v>
      </c>
      <c r="B373" t="s">
        <v>2582</v>
      </c>
      <c r="C373" t="s">
        <v>1665</v>
      </c>
      <c r="D373" t="s">
        <v>2583</v>
      </c>
      <c r="E373" t="s">
        <v>178</v>
      </c>
      <c r="F373" t="s">
        <v>2584</v>
      </c>
      <c r="G373" t="s">
        <v>2585</v>
      </c>
      <c r="H373" t="s">
        <v>22</v>
      </c>
      <c r="I373" t="s">
        <v>23</v>
      </c>
      <c r="J373" t="s">
        <v>1933</v>
      </c>
      <c r="K373" t="s">
        <v>75</v>
      </c>
      <c r="L373">
        <v>27217</v>
      </c>
      <c r="M373" t="s">
        <v>26</v>
      </c>
      <c r="N373" t="s">
        <v>2586</v>
      </c>
      <c r="O373" t="s">
        <v>41</v>
      </c>
      <c r="P373" t="s">
        <v>62</v>
      </c>
      <c r="Q373" t="s">
        <v>2587</v>
      </c>
      <c r="R373">
        <v>23.968</v>
      </c>
    </row>
    <row r="374" spans="1:18" x14ac:dyDescent="0.3">
      <c r="A374">
        <v>1041</v>
      </c>
      <c r="B374" t="s">
        <v>2588</v>
      </c>
      <c r="C374" t="s">
        <v>1727</v>
      </c>
      <c r="D374" t="s">
        <v>1728</v>
      </c>
      <c r="E374" t="s">
        <v>46</v>
      </c>
      <c r="F374" t="s">
        <v>2589</v>
      </c>
      <c r="G374" t="s">
        <v>2590</v>
      </c>
      <c r="H374" t="s">
        <v>91</v>
      </c>
      <c r="I374" t="s">
        <v>23</v>
      </c>
      <c r="J374" t="s">
        <v>2591</v>
      </c>
      <c r="K374" t="s">
        <v>558</v>
      </c>
      <c r="L374">
        <v>63376</v>
      </c>
      <c r="M374" t="s">
        <v>94</v>
      </c>
      <c r="N374" t="s">
        <v>2081</v>
      </c>
      <c r="O374" t="s">
        <v>28</v>
      </c>
      <c r="P374" t="s">
        <v>52</v>
      </c>
      <c r="Q374" t="s">
        <v>2082</v>
      </c>
      <c r="R374">
        <v>697.16</v>
      </c>
    </row>
    <row r="375" spans="1:18" x14ac:dyDescent="0.3">
      <c r="A375">
        <v>1042</v>
      </c>
      <c r="B375" t="s">
        <v>2592</v>
      </c>
      <c r="C375" s="1">
        <v>42895</v>
      </c>
      <c r="D375" s="1">
        <v>42987</v>
      </c>
      <c r="E375" t="s">
        <v>19</v>
      </c>
      <c r="F375" t="s">
        <v>2593</v>
      </c>
      <c r="G375" t="s">
        <v>2594</v>
      </c>
      <c r="H375" t="s">
        <v>22</v>
      </c>
      <c r="I375" t="s">
        <v>23</v>
      </c>
      <c r="J375" t="s">
        <v>256</v>
      </c>
      <c r="K375" t="s">
        <v>257</v>
      </c>
      <c r="L375">
        <v>10035</v>
      </c>
      <c r="M375" t="s">
        <v>136</v>
      </c>
      <c r="N375" t="s">
        <v>2595</v>
      </c>
      <c r="O375" t="s">
        <v>63</v>
      </c>
      <c r="P375" t="s">
        <v>153</v>
      </c>
      <c r="Q375" t="s">
        <v>2596</v>
      </c>
      <c r="R375">
        <v>31.86</v>
      </c>
    </row>
    <row r="376" spans="1:18" x14ac:dyDescent="0.3">
      <c r="A376">
        <v>1044</v>
      </c>
      <c r="B376" t="s">
        <v>2597</v>
      </c>
      <c r="C376" s="1">
        <v>43350</v>
      </c>
      <c r="D376" s="1">
        <v>43441</v>
      </c>
      <c r="E376" t="s">
        <v>178</v>
      </c>
      <c r="F376" t="s">
        <v>2598</v>
      </c>
      <c r="G376" t="s">
        <v>2599</v>
      </c>
      <c r="H376" t="s">
        <v>36</v>
      </c>
      <c r="I376" t="s">
        <v>23</v>
      </c>
      <c r="J376" t="s">
        <v>288</v>
      </c>
      <c r="K376" t="s">
        <v>197</v>
      </c>
      <c r="L376">
        <v>60610</v>
      </c>
      <c r="M376" t="s">
        <v>94</v>
      </c>
      <c r="N376" t="s">
        <v>2600</v>
      </c>
      <c r="O376" t="s">
        <v>41</v>
      </c>
      <c r="P376" t="s">
        <v>62</v>
      </c>
      <c r="Q376" t="s">
        <v>2601</v>
      </c>
      <c r="R376">
        <v>8.84</v>
      </c>
    </row>
    <row r="377" spans="1:18" x14ac:dyDescent="0.3">
      <c r="A377">
        <v>1051</v>
      </c>
      <c r="B377" t="s">
        <v>2606</v>
      </c>
      <c r="C377" s="1">
        <v>42436</v>
      </c>
      <c r="D377" s="1">
        <v>42497</v>
      </c>
      <c r="E377" t="s">
        <v>178</v>
      </c>
      <c r="F377" t="s">
        <v>2607</v>
      </c>
      <c r="G377" t="s">
        <v>2608</v>
      </c>
      <c r="H377" t="s">
        <v>36</v>
      </c>
      <c r="I377" t="s">
        <v>23</v>
      </c>
      <c r="J377" t="s">
        <v>134</v>
      </c>
      <c r="K377" t="s">
        <v>135</v>
      </c>
      <c r="L377">
        <v>19134</v>
      </c>
      <c r="M377" t="s">
        <v>136</v>
      </c>
      <c r="N377" t="s">
        <v>2609</v>
      </c>
      <c r="O377" t="s">
        <v>28</v>
      </c>
      <c r="P377" t="s">
        <v>60</v>
      </c>
      <c r="Q377" t="s">
        <v>2610</v>
      </c>
      <c r="R377">
        <v>168.464</v>
      </c>
    </row>
    <row r="378" spans="1:18" x14ac:dyDescent="0.3">
      <c r="A378">
        <v>1054</v>
      </c>
      <c r="B378" t="s">
        <v>2613</v>
      </c>
      <c r="C378" s="1">
        <v>42464</v>
      </c>
      <c r="D378" s="1">
        <v>42586</v>
      </c>
      <c r="E378" t="s">
        <v>46</v>
      </c>
      <c r="F378" t="s">
        <v>2614</v>
      </c>
      <c r="G378" t="s">
        <v>2615</v>
      </c>
      <c r="H378" t="s">
        <v>91</v>
      </c>
      <c r="I378" t="s">
        <v>23</v>
      </c>
      <c r="J378" t="s">
        <v>256</v>
      </c>
      <c r="K378" t="s">
        <v>257</v>
      </c>
      <c r="L378">
        <v>10009</v>
      </c>
      <c r="M378" t="s">
        <v>136</v>
      </c>
      <c r="N378" t="s">
        <v>2616</v>
      </c>
      <c r="O378" t="s">
        <v>41</v>
      </c>
      <c r="P378" t="s">
        <v>62</v>
      </c>
      <c r="Q378" t="s">
        <v>2617</v>
      </c>
      <c r="R378">
        <v>11.16</v>
      </c>
    </row>
    <row r="379" spans="1:18" x14ac:dyDescent="0.3">
      <c r="A379">
        <v>1060</v>
      </c>
      <c r="B379" t="s">
        <v>2618</v>
      </c>
      <c r="C379" t="s">
        <v>608</v>
      </c>
      <c r="D379" s="1">
        <v>42747</v>
      </c>
      <c r="E379" t="s">
        <v>46</v>
      </c>
      <c r="F379" t="s">
        <v>2619</v>
      </c>
      <c r="G379" t="s">
        <v>2620</v>
      </c>
      <c r="H379" t="s">
        <v>91</v>
      </c>
      <c r="I379" t="s">
        <v>23</v>
      </c>
      <c r="J379" t="s">
        <v>134</v>
      </c>
      <c r="K379" t="s">
        <v>135</v>
      </c>
      <c r="L379">
        <v>19143</v>
      </c>
      <c r="M379" t="s">
        <v>136</v>
      </c>
      <c r="N379" t="s">
        <v>2621</v>
      </c>
      <c r="O379" t="s">
        <v>41</v>
      </c>
      <c r="P379" t="s">
        <v>259</v>
      </c>
      <c r="Q379" t="s">
        <v>2622</v>
      </c>
      <c r="R379">
        <v>4.4160000000000004</v>
      </c>
    </row>
    <row r="380" spans="1:18" x14ac:dyDescent="0.3">
      <c r="A380">
        <v>1062</v>
      </c>
      <c r="B380" t="s">
        <v>2623</v>
      </c>
      <c r="C380" t="s">
        <v>2624</v>
      </c>
      <c r="D380" t="s">
        <v>2625</v>
      </c>
      <c r="E380" t="s">
        <v>46</v>
      </c>
      <c r="F380" t="s">
        <v>2626</v>
      </c>
      <c r="G380" t="s">
        <v>2627</v>
      </c>
      <c r="H380" t="s">
        <v>36</v>
      </c>
      <c r="I380" t="s">
        <v>23</v>
      </c>
      <c r="J380" t="s">
        <v>2413</v>
      </c>
      <c r="K380" t="s">
        <v>472</v>
      </c>
      <c r="L380">
        <v>43615</v>
      </c>
      <c r="M380" t="s">
        <v>136</v>
      </c>
      <c r="N380" t="s">
        <v>1870</v>
      </c>
      <c r="O380" t="s">
        <v>41</v>
      </c>
      <c r="P380" t="s">
        <v>66</v>
      </c>
      <c r="Q380" t="s">
        <v>1871</v>
      </c>
      <c r="R380">
        <v>45.216000000000001</v>
      </c>
    </row>
    <row r="381" spans="1:18" x14ac:dyDescent="0.3">
      <c r="A381">
        <v>1068</v>
      </c>
      <c r="B381" t="s">
        <v>2630</v>
      </c>
      <c r="C381" s="1">
        <v>42745</v>
      </c>
      <c r="D381" s="1">
        <v>42776</v>
      </c>
      <c r="E381" t="s">
        <v>178</v>
      </c>
      <c r="F381" t="s">
        <v>2631</v>
      </c>
      <c r="G381" t="s">
        <v>2632</v>
      </c>
      <c r="H381" t="s">
        <v>22</v>
      </c>
      <c r="I381" t="s">
        <v>23</v>
      </c>
      <c r="J381" t="s">
        <v>118</v>
      </c>
      <c r="K381" t="s">
        <v>38</v>
      </c>
      <c r="L381">
        <v>94122</v>
      </c>
      <c r="M381" t="s">
        <v>39</v>
      </c>
      <c r="N381" t="s">
        <v>289</v>
      </c>
      <c r="O381" t="s">
        <v>28</v>
      </c>
      <c r="P381" t="s">
        <v>31</v>
      </c>
      <c r="Q381" t="s">
        <v>290</v>
      </c>
      <c r="R381">
        <v>194.84800000000001</v>
      </c>
    </row>
    <row r="382" spans="1:18" x14ac:dyDescent="0.3">
      <c r="A382">
        <v>1069</v>
      </c>
      <c r="B382" t="s">
        <v>2633</v>
      </c>
      <c r="C382" t="s">
        <v>2634</v>
      </c>
      <c r="D382" t="s">
        <v>2635</v>
      </c>
      <c r="E382" t="s">
        <v>19</v>
      </c>
      <c r="F382" t="s">
        <v>2636</v>
      </c>
      <c r="G382" t="s">
        <v>2637</v>
      </c>
      <c r="H382" t="s">
        <v>22</v>
      </c>
      <c r="I382" t="s">
        <v>23</v>
      </c>
      <c r="J382" t="s">
        <v>2638</v>
      </c>
      <c r="K382" t="s">
        <v>93</v>
      </c>
      <c r="L382">
        <v>78521</v>
      </c>
      <c r="M382" t="s">
        <v>94</v>
      </c>
      <c r="N382" t="s">
        <v>1641</v>
      </c>
      <c r="O382" t="s">
        <v>41</v>
      </c>
      <c r="P382" t="s">
        <v>542</v>
      </c>
      <c r="Q382" t="s">
        <v>1165</v>
      </c>
      <c r="R382">
        <v>1.744</v>
      </c>
    </row>
    <row r="383" spans="1:18" x14ac:dyDescent="0.3">
      <c r="A383">
        <v>1071</v>
      </c>
      <c r="B383" t="s">
        <v>2640</v>
      </c>
      <c r="C383" t="s">
        <v>2238</v>
      </c>
      <c r="D383" t="s">
        <v>88</v>
      </c>
      <c r="E383" t="s">
        <v>46</v>
      </c>
      <c r="F383" t="s">
        <v>2641</v>
      </c>
      <c r="G383" t="s">
        <v>2642</v>
      </c>
      <c r="H383" t="s">
        <v>91</v>
      </c>
      <c r="I383" t="s">
        <v>23</v>
      </c>
      <c r="J383" t="s">
        <v>37</v>
      </c>
      <c r="K383" t="s">
        <v>38</v>
      </c>
      <c r="L383">
        <v>90008</v>
      </c>
      <c r="M383" t="s">
        <v>39</v>
      </c>
      <c r="N383" t="s">
        <v>1148</v>
      </c>
      <c r="O383" t="s">
        <v>41</v>
      </c>
      <c r="P383" t="s">
        <v>62</v>
      </c>
      <c r="Q383" t="s">
        <v>1149</v>
      </c>
      <c r="R383">
        <v>19.46</v>
      </c>
    </row>
    <row r="384" spans="1:18" x14ac:dyDescent="0.3">
      <c r="A384">
        <v>1072</v>
      </c>
      <c r="B384" t="s">
        <v>2643</v>
      </c>
      <c r="C384" t="s">
        <v>1135</v>
      </c>
      <c r="D384" s="1">
        <v>42771</v>
      </c>
      <c r="E384" t="s">
        <v>46</v>
      </c>
      <c r="F384" t="s">
        <v>2644</v>
      </c>
      <c r="G384" t="s">
        <v>2645</v>
      </c>
      <c r="H384" t="s">
        <v>91</v>
      </c>
      <c r="I384" t="s">
        <v>23</v>
      </c>
      <c r="J384" t="s">
        <v>771</v>
      </c>
      <c r="K384" t="s">
        <v>430</v>
      </c>
      <c r="L384">
        <v>80219</v>
      </c>
      <c r="M384" t="s">
        <v>39</v>
      </c>
      <c r="N384" t="s">
        <v>1125</v>
      </c>
      <c r="O384" t="s">
        <v>41</v>
      </c>
      <c r="P384" t="s">
        <v>77</v>
      </c>
      <c r="Q384" t="s">
        <v>1126</v>
      </c>
      <c r="R384">
        <v>29.472000000000001</v>
      </c>
    </row>
    <row r="385" spans="1:18" x14ac:dyDescent="0.3">
      <c r="A385">
        <v>1073</v>
      </c>
      <c r="B385" t="s">
        <v>2646</v>
      </c>
      <c r="C385" t="s">
        <v>1784</v>
      </c>
      <c r="D385" t="s">
        <v>1005</v>
      </c>
      <c r="E385" t="s">
        <v>46</v>
      </c>
      <c r="F385" t="s">
        <v>2647</v>
      </c>
      <c r="G385" t="s">
        <v>2648</v>
      </c>
      <c r="H385" t="s">
        <v>22</v>
      </c>
      <c r="I385" t="s">
        <v>23</v>
      </c>
      <c r="J385" t="s">
        <v>256</v>
      </c>
      <c r="K385" t="s">
        <v>257</v>
      </c>
      <c r="L385">
        <v>10035</v>
      </c>
      <c r="M385" t="s">
        <v>136</v>
      </c>
      <c r="N385" t="s">
        <v>2649</v>
      </c>
      <c r="O385" t="s">
        <v>41</v>
      </c>
      <c r="P385" t="s">
        <v>65</v>
      </c>
      <c r="Q385" t="s">
        <v>2650</v>
      </c>
      <c r="R385">
        <v>8.64</v>
      </c>
    </row>
    <row r="386" spans="1:18" x14ac:dyDescent="0.3">
      <c r="A386">
        <v>1074</v>
      </c>
      <c r="B386" t="s">
        <v>2651</v>
      </c>
      <c r="C386" s="1">
        <v>43080</v>
      </c>
      <c r="D386" t="s">
        <v>1925</v>
      </c>
      <c r="E386" t="s">
        <v>46</v>
      </c>
      <c r="F386" t="s">
        <v>2652</v>
      </c>
      <c r="G386" t="s">
        <v>2653</v>
      </c>
      <c r="H386" t="s">
        <v>22</v>
      </c>
      <c r="I386" t="s">
        <v>23</v>
      </c>
      <c r="J386" t="s">
        <v>1608</v>
      </c>
      <c r="K386" t="s">
        <v>295</v>
      </c>
      <c r="L386">
        <v>85204</v>
      </c>
      <c r="M386" t="s">
        <v>39</v>
      </c>
      <c r="N386" t="s">
        <v>2654</v>
      </c>
      <c r="O386" t="s">
        <v>41</v>
      </c>
      <c r="P386" t="s">
        <v>65</v>
      </c>
      <c r="Q386" t="s">
        <v>2655</v>
      </c>
      <c r="R386">
        <v>6.27</v>
      </c>
    </row>
    <row r="387" spans="1:18" x14ac:dyDescent="0.3">
      <c r="A387">
        <v>1077</v>
      </c>
      <c r="B387" t="s">
        <v>2656</v>
      </c>
      <c r="C387" t="s">
        <v>2297</v>
      </c>
      <c r="D387" t="s">
        <v>2657</v>
      </c>
      <c r="E387" t="s">
        <v>178</v>
      </c>
      <c r="F387" t="s">
        <v>2658</v>
      </c>
      <c r="G387" t="s">
        <v>2659</v>
      </c>
      <c r="H387" t="s">
        <v>91</v>
      </c>
      <c r="I387" t="s">
        <v>23</v>
      </c>
      <c r="J387" t="s">
        <v>471</v>
      </c>
      <c r="K387" t="s">
        <v>249</v>
      </c>
      <c r="L387">
        <v>47201</v>
      </c>
      <c r="M387" t="s">
        <v>94</v>
      </c>
      <c r="N387" t="s">
        <v>2660</v>
      </c>
      <c r="O387" t="s">
        <v>41</v>
      </c>
      <c r="P387" t="s">
        <v>62</v>
      </c>
      <c r="Q387" t="s">
        <v>2661</v>
      </c>
      <c r="R387">
        <v>40.880000000000003</v>
      </c>
    </row>
    <row r="388" spans="1:18" x14ac:dyDescent="0.3">
      <c r="A388">
        <v>1078</v>
      </c>
      <c r="B388" t="s">
        <v>2662</v>
      </c>
      <c r="C388" t="s">
        <v>209</v>
      </c>
      <c r="D388" t="s">
        <v>1145</v>
      </c>
      <c r="E388" t="s">
        <v>19</v>
      </c>
      <c r="F388" t="s">
        <v>2663</v>
      </c>
      <c r="G388" t="s">
        <v>2664</v>
      </c>
      <c r="H388" t="s">
        <v>22</v>
      </c>
      <c r="I388" t="s">
        <v>23</v>
      </c>
      <c r="J388" t="s">
        <v>82</v>
      </c>
      <c r="K388" t="s">
        <v>83</v>
      </c>
      <c r="L388">
        <v>98105</v>
      </c>
      <c r="M388" t="s">
        <v>39</v>
      </c>
      <c r="N388" t="s">
        <v>2665</v>
      </c>
      <c r="O388" t="s">
        <v>41</v>
      </c>
      <c r="P388" t="s">
        <v>66</v>
      </c>
      <c r="Q388" t="s">
        <v>2666</v>
      </c>
      <c r="R388">
        <v>119.96</v>
      </c>
    </row>
    <row r="389" spans="1:18" x14ac:dyDescent="0.3">
      <c r="A389">
        <v>1081</v>
      </c>
      <c r="B389" t="s">
        <v>2667</v>
      </c>
      <c r="C389" t="s">
        <v>1806</v>
      </c>
      <c r="D389" s="1">
        <v>42472</v>
      </c>
      <c r="E389" t="s">
        <v>46</v>
      </c>
      <c r="F389" t="s">
        <v>2668</v>
      </c>
      <c r="G389" t="s">
        <v>2669</v>
      </c>
      <c r="H389" t="s">
        <v>36</v>
      </c>
      <c r="I389" t="s">
        <v>23</v>
      </c>
      <c r="J389" t="s">
        <v>833</v>
      </c>
      <c r="K389" t="s">
        <v>229</v>
      </c>
      <c r="L389">
        <v>48227</v>
      </c>
      <c r="M389" t="s">
        <v>94</v>
      </c>
      <c r="N389" t="s">
        <v>2670</v>
      </c>
      <c r="O389" t="s">
        <v>41</v>
      </c>
      <c r="P389" t="s">
        <v>77</v>
      </c>
      <c r="Q389" t="s">
        <v>176</v>
      </c>
      <c r="R389">
        <v>19.920000000000002</v>
      </c>
    </row>
    <row r="390" spans="1:18" x14ac:dyDescent="0.3">
      <c r="A390">
        <v>1088</v>
      </c>
      <c r="B390" t="s">
        <v>2673</v>
      </c>
      <c r="C390" t="s">
        <v>1837</v>
      </c>
      <c r="D390" t="s">
        <v>2674</v>
      </c>
      <c r="E390" t="s">
        <v>19</v>
      </c>
      <c r="F390" t="s">
        <v>2675</v>
      </c>
      <c r="G390" t="s">
        <v>2676</v>
      </c>
      <c r="H390" t="s">
        <v>36</v>
      </c>
      <c r="I390" t="s">
        <v>23</v>
      </c>
      <c r="J390" t="s">
        <v>2677</v>
      </c>
      <c r="K390" t="s">
        <v>38</v>
      </c>
      <c r="L390">
        <v>94601</v>
      </c>
      <c r="M390" t="s">
        <v>39</v>
      </c>
      <c r="N390" t="s">
        <v>694</v>
      </c>
      <c r="O390" t="s">
        <v>63</v>
      </c>
      <c r="P390" t="s">
        <v>64</v>
      </c>
      <c r="Q390" t="s">
        <v>695</v>
      </c>
      <c r="R390">
        <v>71.975999999999999</v>
      </c>
    </row>
    <row r="391" spans="1:18" x14ac:dyDescent="0.3">
      <c r="A391">
        <v>1094</v>
      </c>
      <c r="B391" t="s">
        <v>2682</v>
      </c>
      <c r="C391" t="s">
        <v>185</v>
      </c>
      <c r="D391" t="s">
        <v>186</v>
      </c>
      <c r="E391" t="s">
        <v>46</v>
      </c>
      <c r="F391" t="s">
        <v>2683</v>
      </c>
      <c r="G391" t="s">
        <v>2684</v>
      </c>
      <c r="H391" t="s">
        <v>91</v>
      </c>
      <c r="I391" t="s">
        <v>23</v>
      </c>
      <c r="J391" t="s">
        <v>2685</v>
      </c>
      <c r="K391" t="s">
        <v>2346</v>
      </c>
      <c r="L391">
        <v>20735</v>
      </c>
      <c r="M391" t="s">
        <v>136</v>
      </c>
      <c r="N391" t="s">
        <v>2686</v>
      </c>
      <c r="O391" t="s">
        <v>41</v>
      </c>
      <c r="P391" t="s">
        <v>77</v>
      </c>
      <c r="Q391" t="s">
        <v>2687</v>
      </c>
      <c r="R391">
        <v>28.9</v>
      </c>
    </row>
    <row r="392" spans="1:18" x14ac:dyDescent="0.3">
      <c r="A392">
        <v>1096</v>
      </c>
      <c r="B392" t="s">
        <v>2688</v>
      </c>
      <c r="C392" t="s">
        <v>2047</v>
      </c>
      <c r="D392" t="s">
        <v>2689</v>
      </c>
      <c r="E392" t="s">
        <v>46</v>
      </c>
      <c r="F392" t="s">
        <v>2690</v>
      </c>
      <c r="G392" t="s">
        <v>2691</v>
      </c>
      <c r="H392" t="s">
        <v>91</v>
      </c>
      <c r="I392" t="s">
        <v>23</v>
      </c>
      <c r="J392" t="s">
        <v>440</v>
      </c>
      <c r="K392" t="s">
        <v>75</v>
      </c>
      <c r="L392">
        <v>28205</v>
      </c>
      <c r="M392" t="s">
        <v>26</v>
      </c>
      <c r="N392" t="s">
        <v>2692</v>
      </c>
      <c r="O392" t="s">
        <v>41</v>
      </c>
      <c r="P392" t="s">
        <v>54</v>
      </c>
      <c r="Q392" t="s">
        <v>2693</v>
      </c>
      <c r="R392">
        <v>348.20800000000003</v>
      </c>
    </row>
    <row r="393" spans="1:18" x14ac:dyDescent="0.3">
      <c r="A393">
        <v>1099</v>
      </c>
      <c r="B393" t="s">
        <v>2694</v>
      </c>
      <c r="C393" t="s">
        <v>1375</v>
      </c>
      <c r="D393" t="s">
        <v>262</v>
      </c>
      <c r="E393" t="s">
        <v>178</v>
      </c>
      <c r="F393" t="s">
        <v>2695</v>
      </c>
      <c r="G393" t="s">
        <v>2696</v>
      </c>
      <c r="H393" t="s">
        <v>91</v>
      </c>
      <c r="I393" t="s">
        <v>23</v>
      </c>
      <c r="J393" t="s">
        <v>118</v>
      </c>
      <c r="K393" t="s">
        <v>38</v>
      </c>
      <c r="L393">
        <v>94122</v>
      </c>
      <c r="M393" t="s">
        <v>39</v>
      </c>
      <c r="N393" t="s">
        <v>2697</v>
      </c>
      <c r="O393" t="s">
        <v>41</v>
      </c>
      <c r="P393" t="s">
        <v>62</v>
      </c>
      <c r="Q393" t="s">
        <v>2698</v>
      </c>
      <c r="R393">
        <v>7.04</v>
      </c>
    </row>
    <row r="394" spans="1:18" x14ac:dyDescent="0.3">
      <c r="A394">
        <v>1105</v>
      </c>
      <c r="B394" t="s">
        <v>2702</v>
      </c>
      <c r="C394" t="s">
        <v>1157</v>
      </c>
      <c r="D394" t="s">
        <v>1453</v>
      </c>
      <c r="E394" t="s">
        <v>46</v>
      </c>
      <c r="F394" t="s">
        <v>2703</v>
      </c>
      <c r="G394" t="s">
        <v>2704</v>
      </c>
      <c r="H394" t="s">
        <v>22</v>
      </c>
      <c r="I394" t="s">
        <v>23</v>
      </c>
      <c r="J394" t="s">
        <v>2430</v>
      </c>
      <c r="K394" t="s">
        <v>38</v>
      </c>
      <c r="L394">
        <v>92503</v>
      </c>
      <c r="M394" t="s">
        <v>39</v>
      </c>
      <c r="N394" t="s">
        <v>2705</v>
      </c>
      <c r="O394" t="s">
        <v>41</v>
      </c>
      <c r="P394" t="s">
        <v>77</v>
      </c>
      <c r="Q394" t="s">
        <v>2706</v>
      </c>
      <c r="R394">
        <v>22.92</v>
      </c>
    </row>
    <row r="395" spans="1:18" x14ac:dyDescent="0.3">
      <c r="A395">
        <v>1117</v>
      </c>
      <c r="B395" t="s">
        <v>2711</v>
      </c>
      <c r="C395" t="s">
        <v>202</v>
      </c>
      <c r="D395" t="s">
        <v>2712</v>
      </c>
      <c r="E395" t="s">
        <v>19</v>
      </c>
      <c r="F395" t="s">
        <v>2713</v>
      </c>
      <c r="G395" t="s">
        <v>2714</v>
      </c>
      <c r="H395" t="s">
        <v>36</v>
      </c>
      <c r="I395" t="s">
        <v>23</v>
      </c>
      <c r="J395" t="s">
        <v>118</v>
      </c>
      <c r="K395" t="s">
        <v>38</v>
      </c>
      <c r="L395">
        <v>94110</v>
      </c>
      <c r="M395" t="s">
        <v>39</v>
      </c>
      <c r="N395" t="s">
        <v>1301</v>
      </c>
      <c r="O395" t="s">
        <v>41</v>
      </c>
      <c r="P395" t="s">
        <v>42</v>
      </c>
      <c r="Q395" t="s">
        <v>1302</v>
      </c>
      <c r="R395">
        <v>6.3</v>
      </c>
    </row>
    <row r="396" spans="1:18" x14ac:dyDescent="0.3">
      <c r="A396">
        <v>1118</v>
      </c>
      <c r="B396" t="s">
        <v>2715</v>
      </c>
      <c r="C396" s="1">
        <v>42469</v>
      </c>
      <c r="D396" s="1">
        <v>42591</v>
      </c>
      <c r="E396" t="s">
        <v>46</v>
      </c>
      <c r="F396" t="s">
        <v>2716</v>
      </c>
      <c r="G396" t="s">
        <v>2717</v>
      </c>
      <c r="H396" t="s">
        <v>22</v>
      </c>
      <c r="I396" t="s">
        <v>23</v>
      </c>
      <c r="J396" t="s">
        <v>2718</v>
      </c>
      <c r="K396" t="s">
        <v>1139</v>
      </c>
      <c r="L396">
        <v>30076</v>
      </c>
      <c r="M396" t="s">
        <v>26</v>
      </c>
      <c r="N396" t="s">
        <v>1125</v>
      </c>
      <c r="O396" t="s">
        <v>41</v>
      </c>
      <c r="P396" t="s">
        <v>77</v>
      </c>
      <c r="Q396" t="s">
        <v>1303</v>
      </c>
      <c r="R396">
        <v>279.89999999999998</v>
      </c>
    </row>
    <row r="397" spans="1:18" x14ac:dyDescent="0.3">
      <c r="A397">
        <v>1137</v>
      </c>
      <c r="B397" t="s">
        <v>2719</v>
      </c>
      <c r="C397" s="1">
        <v>43080</v>
      </c>
      <c r="D397" t="s">
        <v>2720</v>
      </c>
      <c r="E397" t="s">
        <v>19</v>
      </c>
      <c r="F397" t="s">
        <v>2721</v>
      </c>
      <c r="G397" t="s">
        <v>2722</v>
      </c>
      <c r="H397" t="s">
        <v>36</v>
      </c>
      <c r="I397" t="s">
        <v>23</v>
      </c>
      <c r="J397" t="s">
        <v>2723</v>
      </c>
      <c r="K397" t="s">
        <v>249</v>
      </c>
      <c r="L397">
        <v>46350</v>
      </c>
      <c r="M397" t="s">
        <v>94</v>
      </c>
      <c r="N397" t="s">
        <v>2724</v>
      </c>
      <c r="O397" t="s">
        <v>41</v>
      </c>
      <c r="P397" t="s">
        <v>165</v>
      </c>
      <c r="Q397" t="s">
        <v>2725</v>
      </c>
      <c r="R397">
        <v>287.52</v>
      </c>
    </row>
    <row r="398" spans="1:18" x14ac:dyDescent="0.3">
      <c r="A398">
        <v>1147</v>
      </c>
      <c r="B398" t="s">
        <v>2728</v>
      </c>
      <c r="C398" s="1">
        <v>42464</v>
      </c>
      <c r="D398" s="1">
        <v>42464</v>
      </c>
      <c r="E398" t="s">
        <v>1158</v>
      </c>
      <c r="F398" t="s">
        <v>2729</v>
      </c>
      <c r="G398" t="s">
        <v>2730</v>
      </c>
      <c r="H398" t="s">
        <v>22</v>
      </c>
      <c r="I398" t="s">
        <v>23</v>
      </c>
      <c r="J398" t="s">
        <v>2731</v>
      </c>
      <c r="K398" t="s">
        <v>229</v>
      </c>
      <c r="L398">
        <v>48911</v>
      </c>
      <c r="M398" t="s">
        <v>94</v>
      </c>
      <c r="N398" t="s">
        <v>2732</v>
      </c>
      <c r="O398" t="s">
        <v>41</v>
      </c>
      <c r="P398" t="s">
        <v>66</v>
      </c>
      <c r="Q398" t="s">
        <v>2733</v>
      </c>
      <c r="R398">
        <v>644.07600000000002</v>
      </c>
    </row>
    <row r="399" spans="1:18" x14ac:dyDescent="0.3">
      <c r="A399">
        <v>1160</v>
      </c>
      <c r="B399" t="s">
        <v>2738</v>
      </c>
      <c r="C399" t="s">
        <v>762</v>
      </c>
      <c r="D399" s="1">
        <v>43197</v>
      </c>
      <c r="E399" t="s">
        <v>46</v>
      </c>
      <c r="F399" t="s">
        <v>2739</v>
      </c>
      <c r="G399" t="s">
        <v>2740</v>
      </c>
      <c r="H399" t="s">
        <v>22</v>
      </c>
      <c r="I399" t="s">
        <v>23</v>
      </c>
      <c r="J399" t="s">
        <v>383</v>
      </c>
      <c r="K399" t="s">
        <v>220</v>
      </c>
      <c r="L399">
        <v>55407</v>
      </c>
      <c r="M399" t="s">
        <v>94</v>
      </c>
      <c r="N399" t="s">
        <v>2175</v>
      </c>
      <c r="O399" t="s">
        <v>41</v>
      </c>
      <c r="P399" t="s">
        <v>66</v>
      </c>
      <c r="Q399" t="s">
        <v>2741</v>
      </c>
      <c r="R399">
        <v>362.94</v>
      </c>
    </row>
    <row r="400" spans="1:18" x14ac:dyDescent="0.3">
      <c r="A400">
        <v>1162</v>
      </c>
      <c r="B400" t="s">
        <v>2742</v>
      </c>
      <c r="C400" s="1">
        <v>42013</v>
      </c>
      <c r="D400" s="1">
        <v>42133</v>
      </c>
      <c r="E400" t="s">
        <v>19</v>
      </c>
      <c r="F400" t="s">
        <v>2743</v>
      </c>
      <c r="G400" t="s">
        <v>2744</v>
      </c>
      <c r="H400" t="s">
        <v>22</v>
      </c>
      <c r="I400" t="s">
        <v>23</v>
      </c>
      <c r="J400" t="s">
        <v>2745</v>
      </c>
      <c r="K400" t="s">
        <v>38</v>
      </c>
      <c r="L400">
        <v>92025</v>
      </c>
      <c r="M400" t="s">
        <v>39</v>
      </c>
      <c r="N400" t="s">
        <v>167</v>
      </c>
      <c r="O400" t="s">
        <v>41</v>
      </c>
      <c r="P400" t="s">
        <v>62</v>
      </c>
      <c r="Q400" t="s">
        <v>168</v>
      </c>
      <c r="R400">
        <v>53.94</v>
      </c>
    </row>
    <row r="401" spans="1:18" x14ac:dyDescent="0.3">
      <c r="A401">
        <v>1163</v>
      </c>
      <c r="B401" t="s">
        <v>2746</v>
      </c>
      <c r="C401" s="1">
        <v>42066</v>
      </c>
      <c r="D401" s="1">
        <v>42219</v>
      </c>
      <c r="E401" t="s">
        <v>46</v>
      </c>
      <c r="F401" t="s">
        <v>2747</v>
      </c>
      <c r="G401" t="s">
        <v>2748</v>
      </c>
      <c r="H401" t="s">
        <v>91</v>
      </c>
      <c r="I401" t="s">
        <v>23</v>
      </c>
      <c r="J401" t="s">
        <v>256</v>
      </c>
      <c r="K401" t="s">
        <v>257</v>
      </c>
      <c r="L401">
        <v>10035</v>
      </c>
      <c r="M401" t="s">
        <v>136</v>
      </c>
      <c r="N401" t="s">
        <v>2749</v>
      </c>
      <c r="O401" t="s">
        <v>63</v>
      </c>
      <c r="P401" t="s">
        <v>64</v>
      </c>
      <c r="Q401" t="s">
        <v>2750</v>
      </c>
      <c r="R401">
        <v>9.99</v>
      </c>
    </row>
    <row r="402" spans="1:18" x14ac:dyDescent="0.3">
      <c r="A402">
        <v>1166</v>
      </c>
      <c r="B402" t="s">
        <v>2751</v>
      </c>
      <c r="C402" s="1">
        <v>42099</v>
      </c>
      <c r="D402" s="1">
        <v>42221</v>
      </c>
      <c r="E402" t="s">
        <v>46</v>
      </c>
      <c r="F402" t="s">
        <v>2752</v>
      </c>
      <c r="G402" t="s">
        <v>2753</v>
      </c>
      <c r="H402" t="s">
        <v>22</v>
      </c>
      <c r="I402" t="s">
        <v>23</v>
      </c>
      <c r="J402" t="s">
        <v>313</v>
      </c>
      <c r="K402" t="s">
        <v>229</v>
      </c>
      <c r="L402">
        <v>49201</v>
      </c>
      <c r="M402" t="s">
        <v>94</v>
      </c>
      <c r="N402" t="s">
        <v>2245</v>
      </c>
      <c r="O402" t="s">
        <v>41</v>
      </c>
      <c r="P402" t="s">
        <v>65</v>
      </c>
      <c r="Q402" t="s">
        <v>2246</v>
      </c>
      <c r="R402">
        <v>46.8</v>
      </c>
    </row>
    <row r="403" spans="1:18" x14ac:dyDescent="0.3">
      <c r="A403">
        <v>1177</v>
      </c>
      <c r="B403" t="s">
        <v>2758</v>
      </c>
      <c r="C403" t="s">
        <v>2759</v>
      </c>
      <c r="D403" t="s">
        <v>1011</v>
      </c>
      <c r="E403" t="s">
        <v>19</v>
      </c>
      <c r="F403" t="s">
        <v>2760</v>
      </c>
      <c r="G403" t="s">
        <v>2761</v>
      </c>
      <c r="H403" t="s">
        <v>91</v>
      </c>
      <c r="I403" t="s">
        <v>23</v>
      </c>
      <c r="J403" t="s">
        <v>37</v>
      </c>
      <c r="K403" t="s">
        <v>38</v>
      </c>
      <c r="L403">
        <v>90004</v>
      </c>
      <c r="M403" t="s">
        <v>39</v>
      </c>
      <c r="N403" t="s">
        <v>2762</v>
      </c>
      <c r="O403" t="s">
        <v>41</v>
      </c>
      <c r="P403" t="s">
        <v>42</v>
      </c>
      <c r="Q403" t="s">
        <v>2763</v>
      </c>
      <c r="R403">
        <v>11.56</v>
      </c>
    </row>
    <row r="404" spans="1:18" x14ac:dyDescent="0.3">
      <c r="A404">
        <v>1180</v>
      </c>
      <c r="B404" t="s">
        <v>2766</v>
      </c>
      <c r="C404" t="s">
        <v>2767</v>
      </c>
      <c r="D404" t="s">
        <v>1068</v>
      </c>
      <c r="E404" t="s">
        <v>19</v>
      </c>
      <c r="F404" t="s">
        <v>2768</v>
      </c>
      <c r="G404" t="s">
        <v>2769</v>
      </c>
      <c r="H404" t="s">
        <v>91</v>
      </c>
      <c r="I404" t="s">
        <v>23</v>
      </c>
      <c r="J404" t="s">
        <v>174</v>
      </c>
      <c r="K404" t="s">
        <v>93</v>
      </c>
      <c r="L404">
        <v>77070</v>
      </c>
      <c r="M404" t="s">
        <v>94</v>
      </c>
      <c r="N404" t="s">
        <v>2106</v>
      </c>
      <c r="O404" t="s">
        <v>63</v>
      </c>
      <c r="P404" t="s">
        <v>153</v>
      </c>
      <c r="Q404" t="s">
        <v>2107</v>
      </c>
      <c r="R404">
        <v>258.69600000000003</v>
      </c>
    </row>
    <row r="405" spans="1:18" x14ac:dyDescent="0.3">
      <c r="A405">
        <v>1185</v>
      </c>
      <c r="B405" t="s">
        <v>2771</v>
      </c>
      <c r="C405" t="s">
        <v>687</v>
      </c>
      <c r="D405" t="s">
        <v>2772</v>
      </c>
      <c r="E405" t="s">
        <v>46</v>
      </c>
      <c r="F405" t="s">
        <v>2773</v>
      </c>
      <c r="G405" t="s">
        <v>2774</v>
      </c>
      <c r="H405" t="s">
        <v>36</v>
      </c>
      <c r="I405" t="s">
        <v>23</v>
      </c>
      <c r="J405" t="s">
        <v>82</v>
      </c>
      <c r="K405" t="s">
        <v>83</v>
      </c>
      <c r="L405">
        <v>98103</v>
      </c>
      <c r="M405" t="s">
        <v>39</v>
      </c>
      <c r="N405" t="s">
        <v>2775</v>
      </c>
      <c r="O405" t="s">
        <v>41</v>
      </c>
      <c r="P405" t="s">
        <v>65</v>
      </c>
      <c r="Q405" t="s">
        <v>2776</v>
      </c>
      <c r="R405">
        <v>12.096</v>
      </c>
    </row>
    <row r="406" spans="1:18" x14ac:dyDescent="0.3">
      <c r="A406">
        <v>1189</v>
      </c>
      <c r="B406" t="s">
        <v>2779</v>
      </c>
      <c r="C406" t="s">
        <v>2780</v>
      </c>
      <c r="D406" t="s">
        <v>2781</v>
      </c>
      <c r="E406" t="s">
        <v>19</v>
      </c>
      <c r="F406" t="s">
        <v>2782</v>
      </c>
      <c r="G406" t="s">
        <v>2783</v>
      </c>
      <c r="H406" t="s">
        <v>91</v>
      </c>
      <c r="I406" t="s">
        <v>23</v>
      </c>
      <c r="J406" t="s">
        <v>37</v>
      </c>
      <c r="K406" t="s">
        <v>38</v>
      </c>
      <c r="L406">
        <v>90036</v>
      </c>
      <c r="M406" t="s">
        <v>39</v>
      </c>
      <c r="N406" t="s">
        <v>1912</v>
      </c>
      <c r="O406" t="s">
        <v>41</v>
      </c>
      <c r="P406" t="s">
        <v>66</v>
      </c>
      <c r="Q406" t="s">
        <v>1913</v>
      </c>
      <c r="R406">
        <v>81.92</v>
      </c>
    </row>
    <row r="407" spans="1:18" x14ac:dyDescent="0.3">
      <c r="A407">
        <v>1206</v>
      </c>
      <c r="B407" t="s">
        <v>2786</v>
      </c>
      <c r="C407" s="1">
        <v>43108</v>
      </c>
      <c r="D407" s="1">
        <v>43198</v>
      </c>
      <c r="E407" t="s">
        <v>178</v>
      </c>
      <c r="F407" t="s">
        <v>2787</v>
      </c>
      <c r="G407" t="s">
        <v>2788</v>
      </c>
      <c r="H407" t="s">
        <v>22</v>
      </c>
      <c r="I407" t="s">
        <v>23</v>
      </c>
      <c r="J407" t="s">
        <v>440</v>
      </c>
      <c r="K407" t="s">
        <v>75</v>
      </c>
      <c r="L407">
        <v>28205</v>
      </c>
      <c r="M407" t="s">
        <v>26</v>
      </c>
      <c r="N407" t="s">
        <v>2348</v>
      </c>
      <c r="O407" t="s">
        <v>63</v>
      </c>
      <c r="P407" t="s">
        <v>64</v>
      </c>
      <c r="Q407" t="s">
        <v>2349</v>
      </c>
      <c r="R407">
        <v>271.95999999999998</v>
      </c>
    </row>
    <row r="408" spans="1:18" x14ac:dyDescent="0.3">
      <c r="A408">
        <v>1207</v>
      </c>
      <c r="B408" t="s">
        <v>2789</v>
      </c>
      <c r="C408" t="s">
        <v>1629</v>
      </c>
      <c r="D408" t="s">
        <v>2785</v>
      </c>
      <c r="E408" t="s">
        <v>19</v>
      </c>
      <c r="F408" t="s">
        <v>2790</v>
      </c>
      <c r="G408" t="s">
        <v>2791</v>
      </c>
      <c r="H408" t="s">
        <v>36</v>
      </c>
      <c r="I408" t="s">
        <v>23</v>
      </c>
      <c r="J408" t="s">
        <v>256</v>
      </c>
      <c r="K408" t="s">
        <v>257</v>
      </c>
      <c r="L408">
        <v>10009</v>
      </c>
      <c r="M408" t="s">
        <v>136</v>
      </c>
      <c r="N408" t="s">
        <v>2044</v>
      </c>
      <c r="O408" t="s">
        <v>41</v>
      </c>
      <c r="P408" t="s">
        <v>54</v>
      </c>
      <c r="Q408" t="s">
        <v>2045</v>
      </c>
      <c r="R408">
        <v>11.21</v>
      </c>
    </row>
    <row r="409" spans="1:18" x14ac:dyDescent="0.3">
      <c r="A409">
        <v>1213</v>
      </c>
      <c r="B409" t="s">
        <v>2792</v>
      </c>
      <c r="C409" s="1">
        <v>43352</v>
      </c>
      <c r="D409" t="s">
        <v>2793</v>
      </c>
      <c r="E409" t="s">
        <v>46</v>
      </c>
      <c r="F409" t="s">
        <v>2794</v>
      </c>
      <c r="G409" t="s">
        <v>2795</v>
      </c>
      <c r="H409" t="s">
        <v>36</v>
      </c>
      <c r="I409" t="s">
        <v>23</v>
      </c>
      <c r="J409" t="s">
        <v>134</v>
      </c>
      <c r="K409" t="s">
        <v>135</v>
      </c>
      <c r="L409">
        <v>19134</v>
      </c>
      <c r="M409" t="s">
        <v>136</v>
      </c>
      <c r="N409" t="s">
        <v>842</v>
      </c>
      <c r="O409" t="s">
        <v>28</v>
      </c>
      <c r="P409" t="s">
        <v>31</v>
      </c>
      <c r="Q409" t="s">
        <v>843</v>
      </c>
      <c r="R409">
        <v>141.37200000000001</v>
      </c>
    </row>
    <row r="410" spans="1:18" x14ac:dyDescent="0.3">
      <c r="A410">
        <v>1221</v>
      </c>
      <c r="B410" t="s">
        <v>2797</v>
      </c>
      <c r="C410" s="1">
        <v>42345</v>
      </c>
      <c r="D410" t="s">
        <v>2798</v>
      </c>
      <c r="E410" t="s">
        <v>46</v>
      </c>
      <c r="F410" t="s">
        <v>2799</v>
      </c>
      <c r="G410" t="s">
        <v>2800</v>
      </c>
      <c r="H410" t="s">
        <v>91</v>
      </c>
      <c r="I410" t="s">
        <v>23</v>
      </c>
      <c r="J410" t="s">
        <v>37</v>
      </c>
      <c r="K410" t="s">
        <v>38</v>
      </c>
      <c r="L410">
        <v>90036</v>
      </c>
      <c r="M410" t="s">
        <v>39</v>
      </c>
      <c r="N410" t="s">
        <v>112</v>
      </c>
      <c r="O410" t="s">
        <v>41</v>
      </c>
      <c r="P410" t="s">
        <v>54</v>
      </c>
      <c r="Q410" t="s">
        <v>113</v>
      </c>
      <c r="R410">
        <v>249.75</v>
      </c>
    </row>
    <row r="411" spans="1:18" x14ac:dyDescent="0.3">
      <c r="A411">
        <v>1232</v>
      </c>
      <c r="B411" t="s">
        <v>2804</v>
      </c>
      <c r="C411" t="s">
        <v>733</v>
      </c>
      <c r="D411" s="1">
        <v>42411</v>
      </c>
      <c r="E411" t="s">
        <v>19</v>
      </c>
      <c r="F411" t="s">
        <v>2805</v>
      </c>
      <c r="G411" t="s">
        <v>2806</v>
      </c>
      <c r="H411" t="s">
        <v>22</v>
      </c>
      <c r="I411" t="s">
        <v>23</v>
      </c>
      <c r="J411" t="s">
        <v>2807</v>
      </c>
      <c r="K411" t="s">
        <v>257</v>
      </c>
      <c r="L411">
        <v>14215</v>
      </c>
      <c r="M411" t="s">
        <v>136</v>
      </c>
      <c r="N411" t="s">
        <v>1354</v>
      </c>
      <c r="O411" t="s">
        <v>41</v>
      </c>
      <c r="P411" t="s">
        <v>62</v>
      </c>
      <c r="Q411" t="s">
        <v>1355</v>
      </c>
      <c r="R411">
        <v>2.78</v>
      </c>
    </row>
    <row r="412" spans="1:18" x14ac:dyDescent="0.3">
      <c r="A412">
        <v>1234</v>
      </c>
      <c r="B412" t="s">
        <v>2808</v>
      </c>
      <c r="C412" t="s">
        <v>1519</v>
      </c>
      <c r="D412" s="1">
        <v>42741</v>
      </c>
      <c r="E412" t="s">
        <v>178</v>
      </c>
      <c r="F412" t="s">
        <v>2809</v>
      </c>
      <c r="G412" t="s">
        <v>2810</v>
      </c>
      <c r="H412" t="s">
        <v>36</v>
      </c>
      <c r="I412" t="s">
        <v>23</v>
      </c>
      <c r="J412" t="s">
        <v>941</v>
      </c>
      <c r="K412" t="s">
        <v>472</v>
      </c>
      <c r="L412">
        <v>45231</v>
      </c>
      <c r="M412" t="s">
        <v>136</v>
      </c>
      <c r="N412" t="s">
        <v>2811</v>
      </c>
      <c r="O412" t="s">
        <v>63</v>
      </c>
      <c r="P412" t="s">
        <v>1099</v>
      </c>
      <c r="Q412" t="s">
        <v>2812</v>
      </c>
      <c r="R412">
        <v>839.98800000000006</v>
      </c>
    </row>
    <row r="413" spans="1:18" x14ac:dyDescent="0.3">
      <c r="A413">
        <v>1239</v>
      </c>
      <c r="B413" t="s">
        <v>2816</v>
      </c>
      <c r="C413" s="1">
        <v>42316</v>
      </c>
      <c r="D413" t="s">
        <v>1744</v>
      </c>
      <c r="E413" t="s">
        <v>46</v>
      </c>
      <c r="F413" t="s">
        <v>2817</v>
      </c>
      <c r="G413" t="s">
        <v>2818</v>
      </c>
      <c r="H413" t="s">
        <v>22</v>
      </c>
      <c r="I413" t="s">
        <v>23</v>
      </c>
      <c r="J413" t="s">
        <v>82</v>
      </c>
      <c r="K413" t="s">
        <v>83</v>
      </c>
      <c r="L413">
        <v>98105</v>
      </c>
      <c r="M413" t="s">
        <v>39</v>
      </c>
      <c r="N413" t="s">
        <v>2819</v>
      </c>
      <c r="O413" t="s">
        <v>28</v>
      </c>
      <c r="P413" t="s">
        <v>60</v>
      </c>
      <c r="Q413" t="s">
        <v>2820</v>
      </c>
      <c r="R413">
        <v>12.35</v>
      </c>
    </row>
    <row r="414" spans="1:18" x14ac:dyDescent="0.3">
      <c r="A414">
        <v>1245</v>
      </c>
      <c r="B414" t="s">
        <v>2821</v>
      </c>
      <c r="C414" t="s">
        <v>2194</v>
      </c>
      <c r="D414" t="s">
        <v>2500</v>
      </c>
      <c r="E414" t="s">
        <v>46</v>
      </c>
      <c r="F414" t="s">
        <v>2822</v>
      </c>
      <c r="G414" t="s">
        <v>2823</v>
      </c>
      <c r="H414" t="s">
        <v>22</v>
      </c>
      <c r="I414" t="s">
        <v>23</v>
      </c>
      <c r="J414" t="s">
        <v>2824</v>
      </c>
      <c r="K414" t="s">
        <v>1339</v>
      </c>
      <c r="L414">
        <v>39503</v>
      </c>
      <c r="M414" t="s">
        <v>26</v>
      </c>
      <c r="N414" t="s">
        <v>2825</v>
      </c>
      <c r="O414" t="s">
        <v>41</v>
      </c>
      <c r="P414" t="s">
        <v>165</v>
      </c>
      <c r="Q414" t="s">
        <v>2826</v>
      </c>
      <c r="R414">
        <v>48.69</v>
      </c>
    </row>
    <row r="415" spans="1:18" x14ac:dyDescent="0.3">
      <c r="A415">
        <v>1246</v>
      </c>
      <c r="B415" t="s">
        <v>2827</v>
      </c>
      <c r="C415" s="1">
        <v>42350</v>
      </c>
      <c r="D415" t="s">
        <v>2828</v>
      </c>
      <c r="E415" t="s">
        <v>19</v>
      </c>
      <c r="F415" t="s">
        <v>2829</v>
      </c>
      <c r="G415" t="s">
        <v>2830</v>
      </c>
      <c r="H415" t="s">
        <v>22</v>
      </c>
      <c r="I415" t="s">
        <v>23</v>
      </c>
      <c r="J415" t="s">
        <v>2831</v>
      </c>
      <c r="K415" t="s">
        <v>38</v>
      </c>
      <c r="L415">
        <v>93727</v>
      </c>
      <c r="M415" t="s">
        <v>39</v>
      </c>
      <c r="N415" t="s">
        <v>2832</v>
      </c>
      <c r="O415" t="s">
        <v>28</v>
      </c>
      <c r="P415" t="s">
        <v>52</v>
      </c>
      <c r="Q415" t="s">
        <v>2833</v>
      </c>
      <c r="R415">
        <v>764.68799999999999</v>
      </c>
    </row>
    <row r="416" spans="1:18" x14ac:dyDescent="0.3">
      <c r="A416">
        <v>1254</v>
      </c>
      <c r="B416" t="s">
        <v>2834</v>
      </c>
      <c r="C416" s="1">
        <v>43376</v>
      </c>
      <c r="D416" t="s">
        <v>2835</v>
      </c>
      <c r="E416" t="s">
        <v>46</v>
      </c>
      <c r="F416" t="s">
        <v>2836</v>
      </c>
      <c r="G416" t="s">
        <v>2837</v>
      </c>
      <c r="H416" t="s">
        <v>91</v>
      </c>
      <c r="I416" t="s">
        <v>23</v>
      </c>
      <c r="J416" t="s">
        <v>1965</v>
      </c>
      <c r="K416" t="s">
        <v>135</v>
      </c>
      <c r="L416">
        <v>19013</v>
      </c>
      <c r="M416" t="s">
        <v>136</v>
      </c>
      <c r="N416" t="s">
        <v>2287</v>
      </c>
      <c r="O416" t="s">
        <v>41</v>
      </c>
      <c r="P416" t="s">
        <v>62</v>
      </c>
      <c r="Q416" t="s">
        <v>2288</v>
      </c>
      <c r="R416">
        <v>5.2480000000000002</v>
      </c>
    </row>
    <row r="417" spans="1:18" x14ac:dyDescent="0.3">
      <c r="A417">
        <v>1261</v>
      </c>
      <c r="B417" t="s">
        <v>2841</v>
      </c>
      <c r="C417" t="s">
        <v>171</v>
      </c>
      <c r="D417" t="s">
        <v>2842</v>
      </c>
      <c r="E417" t="s">
        <v>46</v>
      </c>
      <c r="F417" t="s">
        <v>2843</v>
      </c>
      <c r="G417" t="s">
        <v>2844</v>
      </c>
      <c r="H417" t="s">
        <v>22</v>
      </c>
      <c r="I417" t="s">
        <v>23</v>
      </c>
      <c r="J417" t="s">
        <v>1371</v>
      </c>
      <c r="K417" t="s">
        <v>50</v>
      </c>
      <c r="L417">
        <v>32216</v>
      </c>
      <c r="M417" t="s">
        <v>26</v>
      </c>
      <c r="N417" t="s">
        <v>2845</v>
      </c>
      <c r="O417" t="s">
        <v>63</v>
      </c>
      <c r="P417" t="s">
        <v>64</v>
      </c>
      <c r="Q417" t="s">
        <v>2846</v>
      </c>
      <c r="R417">
        <v>863.88</v>
      </c>
    </row>
    <row r="418" spans="1:18" x14ac:dyDescent="0.3">
      <c r="A418">
        <v>1262</v>
      </c>
      <c r="B418" t="s">
        <v>2847</v>
      </c>
      <c r="C418" t="s">
        <v>815</v>
      </c>
      <c r="D418" s="1">
        <v>42836</v>
      </c>
      <c r="E418" t="s">
        <v>46</v>
      </c>
      <c r="F418" t="s">
        <v>2848</v>
      </c>
      <c r="G418" t="s">
        <v>2849</v>
      </c>
      <c r="H418" t="s">
        <v>36</v>
      </c>
      <c r="I418" t="s">
        <v>23</v>
      </c>
      <c r="J418" t="s">
        <v>2850</v>
      </c>
      <c r="K418" t="s">
        <v>75</v>
      </c>
      <c r="L418">
        <v>27834</v>
      </c>
      <c r="M418" t="s">
        <v>26</v>
      </c>
      <c r="N418" t="s">
        <v>2851</v>
      </c>
      <c r="O418" t="s">
        <v>41</v>
      </c>
      <c r="P418" t="s">
        <v>65</v>
      </c>
      <c r="Q418" t="s">
        <v>2852</v>
      </c>
      <c r="R418">
        <v>17.616</v>
      </c>
    </row>
    <row r="419" spans="1:18" x14ac:dyDescent="0.3">
      <c r="A419">
        <v>1264</v>
      </c>
      <c r="B419" t="s">
        <v>2853</v>
      </c>
      <c r="C419" s="1">
        <v>42745</v>
      </c>
      <c r="D419" s="1">
        <v>42776</v>
      </c>
      <c r="E419" t="s">
        <v>178</v>
      </c>
      <c r="F419" t="s">
        <v>2854</v>
      </c>
      <c r="G419" t="s">
        <v>2855</v>
      </c>
      <c r="H419" t="s">
        <v>22</v>
      </c>
      <c r="I419" t="s">
        <v>23</v>
      </c>
      <c r="J419" t="s">
        <v>2723</v>
      </c>
      <c r="K419" t="s">
        <v>249</v>
      </c>
      <c r="L419">
        <v>46350</v>
      </c>
      <c r="M419" t="s">
        <v>94</v>
      </c>
      <c r="N419" t="s">
        <v>577</v>
      </c>
      <c r="O419" t="s">
        <v>63</v>
      </c>
      <c r="P419" t="s">
        <v>64</v>
      </c>
      <c r="Q419" t="s">
        <v>578</v>
      </c>
      <c r="R419">
        <v>69.900000000000006</v>
      </c>
    </row>
    <row r="420" spans="1:18" x14ac:dyDescent="0.3">
      <c r="A420">
        <v>1266</v>
      </c>
      <c r="B420" t="s">
        <v>2856</v>
      </c>
      <c r="C420" s="1">
        <v>43140</v>
      </c>
      <c r="D420" s="1">
        <v>43290</v>
      </c>
      <c r="E420" t="s">
        <v>46</v>
      </c>
      <c r="F420" t="s">
        <v>2857</v>
      </c>
      <c r="G420" t="s">
        <v>2858</v>
      </c>
      <c r="H420" t="s">
        <v>22</v>
      </c>
      <c r="I420" t="s">
        <v>23</v>
      </c>
      <c r="J420" t="s">
        <v>118</v>
      </c>
      <c r="K420" t="s">
        <v>38</v>
      </c>
      <c r="L420">
        <v>94122</v>
      </c>
      <c r="M420" t="s">
        <v>39</v>
      </c>
      <c r="N420" t="s">
        <v>2859</v>
      </c>
      <c r="O420" t="s">
        <v>41</v>
      </c>
      <c r="P420" t="s">
        <v>62</v>
      </c>
      <c r="Q420" t="s">
        <v>2860</v>
      </c>
      <c r="R420">
        <v>6.57</v>
      </c>
    </row>
    <row r="421" spans="1:18" x14ac:dyDescent="0.3">
      <c r="A421">
        <v>1270</v>
      </c>
      <c r="B421" t="s">
        <v>2861</v>
      </c>
      <c r="C421" s="1">
        <v>43196</v>
      </c>
      <c r="D421" s="1">
        <v>43318</v>
      </c>
      <c r="E421" t="s">
        <v>46</v>
      </c>
      <c r="F421" t="s">
        <v>2862</v>
      </c>
      <c r="G421" t="s">
        <v>2863</v>
      </c>
      <c r="H421" t="s">
        <v>22</v>
      </c>
      <c r="I421" t="s">
        <v>23</v>
      </c>
      <c r="J421" t="s">
        <v>2227</v>
      </c>
      <c r="K421" t="s">
        <v>337</v>
      </c>
      <c r="L421">
        <v>35630</v>
      </c>
      <c r="M421" t="s">
        <v>26</v>
      </c>
      <c r="N421" t="s">
        <v>2864</v>
      </c>
      <c r="O421" t="s">
        <v>41</v>
      </c>
      <c r="P421" t="s">
        <v>77</v>
      </c>
      <c r="Q421" t="s">
        <v>2865</v>
      </c>
      <c r="R421">
        <v>12.48</v>
      </c>
    </row>
    <row r="422" spans="1:18" x14ac:dyDescent="0.3">
      <c r="A422">
        <v>1278</v>
      </c>
      <c r="B422" t="s">
        <v>2871</v>
      </c>
      <c r="C422" s="1">
        <v>42771</v>
      </c>
      <c r="D422" s="1">
        <v>42921</v>
      </c>
      <c r="E422" t="s">
        <v>46</v>
      </c>
      <c r="F422" t="s">
        <v>2872</v>
      </c>
      <c r="G422" t="s">
        <v>2873</v>
      </c>
      <c r="H422" t="s">
        <v>22</v>
      </c>
      <c r="I422" t="s">
        <v>23</v>
      </c>
      <c r="J422" t="s">
        <v>174</v>
      </c>
      <c r="K422" t="s">
        <v>93</v>
      </c>
      <c r="L422">
        <v>77070</v>
      </c>
      <c r="M422" t="s">
        <v>94</v>
      </c>
      <c r="N422" t="s">
        <v>2874</v>
      </c>
      <c r="O422" t="s">
        <v>41</v>
      </c>
      <c r="P422" t="s">
        <v>62</v>
      </c>
      <c r="Q422" t="s">
        <v>2875</v>
      </c>
      <c r="R422">
        <v>86.352000000000004</v>
      </c>
    </row>
    <row r="423" spans="1:18" x14ac:dyDescent="0.3">
      <c r="A423">
        <v>1286</v>
      </c>
      <c r="B423" t="s">
        <v>2879</v>
      </c>
      <c r="C423" t="s">
        <v>1457</v>
      </c>
      <c r="D423" s="1">
        <v>42801</v>
      </c>
      <c r="E423" t="s">
        <v>46</v>
      </c>
      <c r="F423" t="s">
        <v>2880</v>
      </c>
      <c r="G423" t="s">
        <v>2881</v>
      </c>
      <c r="H423" t="s">
        <v>22</v>
      </c>
      <c r="I423" t="s">
        <v>23</v>
      </c>
      <c r="J423" t="s">
        <v>2882</v>
      </c>
      <c r="K423" t="s">
        <v>1268</v>
      </c>
      <c r="L423">
        <v>2908</v>
      </c>
      <c r="M423" t="s">
        <v>136</v>
      </c>
      <c r="N423" t="s">
        <v>1364</v>
      </c>
      <c r="O423" t="s">
        <v>41</v>
      </c>
      <c r="P423" t="s">
        <v>54</v>
      </c>
      <c r="Q423" t="s">
        <v>1365</v>
      </c>
      <c r="R423">
        <v>14.9</v>
      </c>
    </row>
    <row r="424" spans="1:18" x14ac:dyDescent="0.3">
      <c r="A424">
        <v>1288</v>
      </c>
      <c r="B424" t="s">
        <v>2883</v>
      </c>
      <c r="C424" t="s">
        <v>2569</v>
      </c>
      <c r="D424" t="s">
        <v>2884</v>
      </c>
      <c r="E424" t="s">
        <v>46</v>
      </c>
      <c r="F424" t="s">
        <v>2885</v>
      </c>
      <c r="G424" t="s">
        <v>2886</v>
      </c>
      <c r="H424" t="s">
        <v>36</v>
      </c>
      <c r="I424" t="s">
        <v>23</v>
      </c>
      <c r="J424" t="s">
        <v>256</v>
      </c>
      <c r="K424" t="s">
        <v>257</v>
      </c>
      <c r="L424">
        <v>10009</v>
      </c>
      <c r="M424" t="s">
        <v>136</v>
      </c>
      <c r="N424" t="s">
        <v>282</v>
      </c>
      <c r="O424" t="s">
        <v>28</v>
      </c>
      <c r="P424" t="s">
        <v>60</v>
      </c>
      <c r="Q424" t="s">
        <v>283</v>
      </c>
      <c r="R424">
        <v>39.880000000000003</v>
      </c>
    </row>
    <row r="425" spans="1:18" x14ac:dyDescent="0.3">
      <c r="A425">
        <v>1296</v>
      </c>
      <c r="B425" t="s">
        <v>2887</v>
      </c>
      <c r="C425" t="s">
        <v>2888</v>
      </c>
      <c r="D425" t="s">
        <v>2439</v>
      </c>
      <c r="E425" t="s">
        <v>46</v>
      </c>
      <c r="F425" t="s">
        <v>2889</v>
      </c>
      <c r="G425" t="s">
        <v>2890</v>
      </c>
      <c r="H425" t="s">
        <v>22</v>
      </c>
      <c r="I425" t="s">
        <v>23</v>
      </c>
      <c r="J425" t="s">
        <v>2891</v>
      </c>
      <c r="K425" t="s">
        <v>430</v>
      </c>
      <c r="L425">
        <v>81001</v>
      </c>
      <c r="M425" t="s">
        <v>39</v>
      </c>
      <c r="N425" t="s">
        <v>2397</v>
      </c>
      <c r="O425" t="s">
        <v>41</v>
      </c>
      <c r="P425" t="s">
        <v>66</v>
      </c>
      <c r="Q425" t="s">
        <v>2398</v>
      </c>
      <c r="R425">
        <v>845.72799999999995</v>
      </c>
    </row>
    <row r="426" spans="1:18" x14ac:dyDescent="0.3">
      <c r="A426">
        <v>1297</v>
      </c>
      <c r="B426" t="s">
        <v>2892</v>
      </c>
      <c r="C426" t="s">
        <v>455</v>
      </c>
      <c r="D426" s="1">
        <v>43525</v>
      </c>
      <c r="E426" t="s">
        <v>46</v>
      </c>
      <c r="F426" t="s">
        <v>2893</v>
      </c>
      <c r="G426" t="s">
        <v>2894</v>
      </c>
      <c r="H426" t="s">
        <v>36</v>
      </c>
      <c r="I426" t="s">
        <v>23</v>
      </c>
      <c r="J426" t="s">
        <v>702</v>
      </c>
      <c r="K426" t="s">
        <v>38</v>
      </c>
      <c r="L426">
        <v>94533</v>
      </c>
      <c r="M426" t="s">
        <v>39</v>
      </c>
      <c r="N426" t="s">
        <v>1803</v>
      </c>
      <c r="O426" t="s">
        <v>41</v>
      </c>
      <c r="P426" t="s">
        <v>65</v>
      </c>
      <c r="Q426" t="s">
        <v>1804</v>
      </c>
      <c r="R426">
        <v>13.904</v>
      </c>
    </row>
    <row r="427" spans="1:18" x14ac:dyDescent="0.3">
      <c r="A427">
        <v>1299</v>
      </c>
      <c r="B427" t="s">
        <v>2895</v>
      </c>
      <c r="C427" s="1">
        <v>42959</v>
      </c>
      <c r="D427" s="1">
        <v>43081</v>
      </c>
      <c r="E427" t="s">
        <v>19</v>
      </c>
      <c r="F427" t="s">
        <v>2896</v>
      </c>
      <c r="G427" t="s">
        <v>2897</v>
      </c>
      <c r="H427" t="s">
        <v>36</v>
      </c>
      <c r="I427" t="s">
        <v>23</v>
      </c>
      <c r="J427" t="s">
        <v>408</v>
      </c>
      <c r="K427" t="s">
        <v>220</v>
      </c>
      <c r="L427">
        <v>55106</v>
      </c>
      <c r="M427" t="s">
        <v>94</v>
      </c>
      <c r="N427" t="s">
        <v>1568</v>
      </c>
      <c r="O427" t="s">
        <v>63</v>
      </c>
      <c r="P427" t="s">
        <v>64</v>
      </c>
      <c r="Q427" t="s">
        <v>1569</v>
      </c>
      <c r="R427">
        <v>114.95</v>
      </c>
    </row>
    <row r="428" spans="1:18" x14ac:dyDescent="0.3">
      <c r="A428">
        <v>1303</v>
      </c>
      <c r="B428" t="s">
        <v>2899</v>
      </c>
      <c r="C428" t="s">
        <v>2547</v>
      </c>
      <c r="D428" t="s">
        <v>2900</v>
      </c>
      <c r="E428" t="s">
        <v>19</v>
      </c>
      <c r="F428" t="s">
        <v>2901</v>
      </c>
      <c r="G428" t="s">
        <v>2902</v>
      </c>
      <c r="H428" t="s">
        <v>91</v>
      </c>
      <c r="I428" t="s">
        <v>23</v>
      </c>
      <c r="J428" t="s">
        <v>1023</v>
      </c>
      <c r="K428" t="s">
        <v>302</v>
      </c>
      <c r="L428">
        <v>22204</v>
      </c>
      <c r="M428" t="s">
        <v>26</v>
      </c>
      <c r="N428" t="s">
        <v>2903</v>
      </c>
      <c r="O428" t="s">
        <v>28</v>
      </c>
      <c r="P428" t="s">
        <v>29</v>
      </c>
      <c r="Q428" t="s">
        <v>2904</v>
      </c>
      <c r="R428">
        <v>61.96</v>
      </c>
    </row>
    <row r="429" spans="1:18" x14ac:dyDescent="0.3">
      <c r="A429">
        <v>1304</v>
      </c>
      <c r="B429" t="s">
        <v>2905</v>
      </c>
      <c r="C429" s="1">
        <v>43166</v>
      </c>
      <c r="D429" s="1">
        <v>43288</v>
      </c>
      <c r="E429" t="s">
        <v>46</v>
      </c>
      <c r="F429" t="s">
        <v>2906</v>
      </c>
      <c r="G429" t="s">
        <v>2907</v>
      </c>
      <c r="H429" t="s">
        <v>22</v>
      </c>
      <c r="I429" t="s">
        <v>23</v>
      </c>
      <c r="J429" t="s">
        <v>471</v>
      </c>
      <c r="K429" t="s">
        <v>1139</v>
      </c>
      <c r="L429">
        <v>31907</v>
      </c>
      <c r="M429" t="s">
        <v>26</v>
      </c>
      <c r="N429" t="s">
        <v>2908</v>
      </c>
      <c r="O429" t="s">
        <v>28</v>
      </c>
      <c r="P429" t="s">
        <v>60</v>
      </c>
      <c r="Q429" t="s">
        <v>2909</v>
      </c>
      <c r="R429">
        <v>23.99</v>
      </c>
    </row>
    <row r="430" spans="1:18" x14ac:dyDescent="0.3">
      <c r="A430">
        <v>1315</v>
      </c>
      <c r="B430" t="s">
        <v>2910</v>
      </c>
      <c r="C430" t="s">
        <v>978</v>
      </c>
      <c r="D430" t="s">
        <v>2898</v>
      </c>
      <c r="E430" t="s">
        <v>46</v>
      </c>
      <c r="F430" t="s">
        <v>2911</v>
      </c>
      <c r="G430" t="s">
        <v>2912</v>
      </c>
      <c r="H430" t="s">
        <v>36</v>
      </c>
      <c r="I430" t="s">
        <v>23</v>
      </c>
      <c r="J430" t="s">
        <v>37</v>
      </c>
      <c r="K430" t="s">
        <v>38</v>
      </c>
      <c r="L430">
        <v>90032</v>
      </c>
      <c r="M430" t="s">
        <v>39</v>
      </c>
      <c r="N430" t="s">
        <v>2913</v>
      </c>
      <c r="O430" t="s">
        <v>41</v>
      </c>
      <c r="P430" t="s">
        <v>77</v>
      </c>
      <c r="Q430" t="s">
        <v>2914</v>
      </c>
      <c r="R430">
        <v>38.880000000000003</v>
      </c>
    </row>
    <row r="431" spans="1:18" x14ac:dyDescent="0.3">
      <c r="A431">
        <v>1319</v>
      </c>
      <c r="B431" t="s">
        <v>2917</v>
      </c>
      <c r="C431" s="1">
        <v>42011</v>
      </c>
      <c r="D431" s="1">
        <v>42131</v>
      </c>
      <c r="E431" t="s">
        <v>46</v>
      </c>
      <c r="F431" t="s">
        <v>2918</v>
      </c>
      <c r="G431" t="s">
        <v>2919</v>
      </c>
      <c r="H431" t="s">
        <v>36</v>
      </c>
      <c r="I431" t="s">
        <v>23</v>
      </c>
      <c r="J431" t="s">
        <v>2920</v>
      </c>
      <c r="K431" t="s">
        <v>50</v>
      </c>
      <c r="L431">
        <v>32725</v>
      </c>
      <c r="M431" t="s">
        <v>26</v>
      </c>
      <c r="N431" t="s">
        <v>2845</v>
      </c>
      <c r="O431" t="s">
        <v>63</v>
      </c>
      <c r="P431" t="s">
        <v>64</v>
      </c>
      <c r="Q431" t="s">
        <v>2846</v>
      </c>
      <c r="R431">
        <v>575.91999999999996</v>
      </c>
    </row>
    <row r="432" spans="1:18" x14ac:dyDescent="0.3">
      <c r="A432">
        <v>1321</v>
      </c>
      <c r="B432" t="s">
        <v>2921</v>
      </c>
      <c r="C432" s="1">
        <v>43161</v>
      </c>
      <c r="D432" s="1">
        <v>43314</v>
      </c>
      <c r="E432" t="s">
        <v>46</v>
      </c>
      <c r="F432" t="s">
        <v>2922</v>
      </c>
      <c r="G432" t="s">
        <v>2923</v>
      </c>
      <c r="H432" t="s">
        <v>22</v>
      </c>
      <c r="I432" t="s">
        <v>23</v>
      </c>
      <c r="J432" t="s">
        <v>941</v>
      </c>
      <c r="K432" t="s">
        <v>472</v>
      </c>
      <c r="L432">
        <v>45231</v>
      </c>
      <c r="M432" t="s">
        <v>136</v>
      </c>
      <c r="N432" t="s">
        <v>2339</v>
      </c>
      <c r="O432" t="s">
        <v>41</v>
      </c>
      <c r="P432" t="s">
        <v>65</v>
      </c>
      <c r="Q432" t="s">
        <v>2340</v>
      </c>
      <c r="R432">
        <v>5.2290000000000001</v>
      </c>
    </row>
    <row r="433" spans="1:18" x14ac:dyDescent="0.3">
      <c r="A433">
        <v>1323</v>
      </c>
      <c r="B433" t="s">
        <v>2924</v>
      </c>
      <c r="C433" s="1">
        <v>43162</v>
      </c>
      <c r="D433" s="1">
        <v>43315</v>
      </c>
      <c r="E433" t="s">
        <v>46</v>
      </c>
      <c r="F433" t="s">
        <v>2925</v>
      </c>
      <c r="G433" t="s">
        <v>2926</v>
      </c>
      <c r="H433" t="s">
        <v>22</v>
      </c>
      <c r="I433" t="s">
        <v>23</v>
      </c>
      <c r="J433" t="s">
        <v>2927</v>
      </c>
      <c r="K433" t="s">
        <v>25</v>
      </c>
      <c r="L433">
        <v>42071</v>
      </c>
      <c r="M433" t="s">
        <v>26</v>
      </c>
      <c r="N433" t="s">
        <v>2928</v>
      </c>
      <c r="O433" t="s">
        <v>41</v>
      </c>
      <c r="P433" t="s">
        <v>66</v>
      </c>
      <c r="Q433" t="s">
        <v>2929</v>
      </c>
      <c r="R433">
        <v>72.8</v>
      </c>
    </row>
    <row r="434" spans="1:18" x14ac:dyDescent="0.3">
      <c r="A434">
        <v>1324</v>
      </c>
      <c r="B434" t="s">
        <v>2930</v>
      </c>
      <c r="C434" s="1">
        <v>43353</v>
      </c>
      <c r="D434" s="1">
        <v>43383</v>
      </c>
      <c r="E434" t="s">
        <v>178</v>
      </c>
      <c r="F434" t="s">
        <v>2931</v>
      </c>
      <c r="G434" t="s">
        <v>2932</v>
      </c>
      <c r="H434" t="s">
        <v>22</v>
      </c>
      <c r="I434" t="s">
        <v>23</v>
      </c>
      <c r="J434" t="s">
        <v>493</v>
      </c>
      <c r="K434" t="s">
        <v>75</v>
      </c>
      <c r="L434">
        <v>28403</v>
      </c>
      <c r="M434" t="s">
        <v>26</v>
      </c>
      <c r="N434" t="s">
        <v>2933</v>
      </c>
      <c r="O434" t="s">
        <v>41</v>
      </c>
      <c r="P434" t="s">
        <v>77</v>
      </c>
      <c r="Q434" t="s">
        <v>2934</v>
      </c>
      <c r="R434">
        <v>10.816000000000001</v>
      </c>
    </row>
    <row r="435" spans="1:18" x14ac:dyDescent="0.3">
      <c r="A435">
        <v>1325</v>
      </c>
      <c r="B435" t="s">
        <v>2935</v>
      </c>
      <c r="C435" t="s">
        <v>2936</v>
      </c>
      <c r="D435" s="1">
        <v>42073</v>
      </c>
      <c r="E435" t="s">
        <v>46</v>
      </c>
      <c r="F435" t="s">
        <v>2937</v>
      </c>
      <c r="G435" t="s">
        <v>2938</v>
      </c>
      <c r="H435" t="s">
        <v>36</v>
      </c>
      <c r="I435" t="s">
        <v>23</v>
      </c>
      <c r="J435" t="s">
        <v>1331</v>
      </c>
      <c r="K435" t="s">
        <v>1121</v>
      </c>
      <c r="L435">
        <v>1841</v>
      </c>
      <c r="M435" t="s">
        <v>136</v>
      </c>
      <c r="N435" t="s">
        <v>1447</v>
      </c>
      <c r="O435" t="s">
        <v>41</v>
      </c>
      <c r="P435" t="s">
        <v>54</v>
      </c>
      <c r="Q435" t="s">
        <v>1448</v>
      </c>
      <c r="R435">
        <v>46.26</v>
      </c>
    </row>
    <row r="436" spans="1:18" x14ac:dyDescent="0.3">
      <c r="A436">
        <v>1328</v>
      </c>
      <c r="B436" t="s">
        <v>2940</v>
      </c>
      <c r="C436" t="s">
        <v>1892</v>
      </c>
      <c r="D436" s="1">
        <v>42739</v>
      </c>
      <c r="E436" t="s">
        <v>178</v>
      </c>
      <c r="F436" t="s">
        <v>2941</v>
      </c>
      <c r="G436" t="s">
        <v>2942</v>
      </c>
      <c r="H436" t="s">
        <v>36</v>
      </c>
      <c r="I436" t="s">
        <v>23</v>
      </c>
      <c r="J436" t="s">
        <v>2385</v>
      </c>
      <c r="K436" t="s">
        <v>703</v>
      </c>
      <c r="L436">
        <v>6360</v>
      </c>
      <c r="M436" t="s">
        <v>136</v>
      </c>
      <c r="N436" t="s">
        <v>2484</v>
      </c>
      <c r="O436" t="s">
        <v>41</v>
      </c>
      <c r="P436" t="s">
        <v>77</v>
      </c>
      <c r="Q436" t="s">
        <v>2485</v>
      </c>
      <c r="R436">
        <v>11.34</v>
      </c>
    </row>
    <row r="437" spans="1:18" x14ac:dyDescent="0.3">
      <c r="A437">
        <v>1329</v>
      </c>
      <c r="B437" t="s">
        <v>2943</v>
      </c>
      <c r="C437" t="s">
        <v>2944</v>
      </c>
      <c r="D437" t="s">
        <v>2945</v>
      </c>
      <c r="E437" t="s">
        <v>19</v>
      </c>
      <c r="F437" t="s">
        <v>2946</v>
      </c>
      <c r="G437" t="s">
        <v>2947</v>
      </c>
      <c r="H437" t="s">
        <v>91</v>
      </c>
      <c r="I437" t="s">
        <v>23</v>
      </c>
      <c r="J437" t="s">
        <v>118</v>
      </c>
      <c r="K437" t="s">
        <v>38</v>
      </c>
      <c r="L437">
        <v>94110</v>
      </c>
      <c r="M437" t="s">
        <v>39</v>
      </c>
      <c r="N437" t="s">
        <v>2948</v>
      </c>
      <c r="O437" t="s">
        <v>41</v>
      </c>
      <c r="P437" t="s">
        <v>62</v>
      </c>
      <c r="Q437" t="s">
        <v>2949</v>
      </c>
      <c r="R437">
        <v>87.92</v>
      </c>
    </row>
    <row r="438" spans="1:18" x14ac:dyDescent="0.3">
      <c r="A438">
        <v>1330</v>
      </c>
      <c r="B438" t="s">
        <v>2950</v>
      </c>
      <c r="C438" t="s">
        <v>1567</v>
      </c>
      <c r="D438" t="s">
        <v>2951</v>
      </c>
      <c r="E438" t="s">
        <v>46</v>
      </c>
      <c r="F438" t="s">
        <v>2952</v>
      </c>
      <c r="G438" t="s">
        <v>2953</v>
      </c>
      <c r="H438" t="s">
        <v>22</v>
      </c>
      <c r="I438" t="s">
        <v>23</v>
      </c>
      <c r="J438" t="s">
        <v>118</v>
      </c>
      <c r="K438" t="s">
        <v>38</v>
      </c>
      <c r="L438">
        <v>94109</v>
      </c>
      <c r="M438" t="s">
        <v>39</v>
      </c>
      <c r="N438" t="s">
        <v>2819</v>
      </c>
      <c r="O438" t="s">
        <v>28</v>
      </c>
      <c r="P438" t="s">
        <v>60</v>
      </c>
      <c r="Q438" t="s">
        <v>2820</v>
      </c>
      <c r="R438">
        <v>37.049999999999997</v>
      </c>
    </row>
    <row r="439" spans="1:18" x14ac:dyDescent="0.3">
      <c r="A439">
        <v>1331</v>
      </c>
      <c r="B439" t="s">
        <v>2954</v>
      </c>
      <c r="C439" s="1">
        <v>43137</v>
      </c>
      <c r="D439" s="1">
        <v>43257</v>
      </c>
      <c r="E439" t="s">
        <v>46</v>
      </c>
      <c r="F439" t="s">
        <v>2955</v>
      </c>
      <c r="G439" t="s">
        <v>2956</v>
      </c>
      <c r="H439" t="s">
        <v>91</v>
      </c>
      <c r="I439" t="s">
        <v>23</v>
      </c>
      <c r="J439" t="s">
        <v>2257</v>
      </c>
      <c r="K439" t="s">
        <v>472</v>
      </c>
      <c r="L439">
        <v>44052</v>
      </c>
      <c r="M439" t="s">
        <v>136</v>
      </c>
      <c r="N439" t="s">
        <v>1694</v>
      </c>
      <c r="O439" t="s">
        <v>63</v>
      </c>
      <c r="P439" t="s">
        <v>64</v>
      </c>
      <c r="Q439" t="s">
        <v>1695</v>
      </c>
      <c r="R439">
        <v>2.97</v>
      </c>
    </row>
    <row r="440" spans="1:18" x14ac:dyDescent="0.3">
      <c r="A440">
        <v>1333</v>
      </c>
      <c r="B440" t="s">
        <v>2957</v>
      </c>
      <c r="C440" t="s">
        <v>2958</v>
      </c>
      <c r="D440" t="s">
        <v>2959</v>
      </c>
      <c r="E440" t="s">
        <v>46</v>
      </c>
      <c r="F440" t="s">
        <v>2960</v>
      </c>
      <c r="G440" t="s">
        <v>2961</v>
      </c>
      <c r="H440" t="s">
        <v>22</v>
      </c>
      <c r="I440" t="s">
        <v>23</v>
      </c>
      <c r="J440" t="s">
        <v>779</v>
      </c>
      <c r="K440" t="s">
        <v>93</v>
      </c>
      <c r="L440">
        <v>75220</v>
      </c>
      <c r="M440" t="s">
        <v>94</v>
      </c>
      <c r="N440" t="s">
        <v>2478</v>
      </c>
      <c r="O440" t="s">
        <v>41</v>
      </c>
      <c r="P440" t="s">
        <v>65</v>
      </c>
      <c r="Q440" t="s">
        <v>2479</v>
      </c>
      <c r="R440">
        <v>1.08</v>
      </c>
    </row>
    <row r="441" spans="1:18" x14ac:dyDescent="0.3">
      <c r="A441">
        <v>1336</v>
      </c>
      <c r="B441" t="s">
        <v>2962</v>
      </c>
      <c r="C441" t="s">
        <v>2963</v>
      </c>
      <c r="D441" t="s">
        <v>1567</v>
      </c>
      <c r="E441" t="s">
        <v>46</v>
      </c>
      <c r="F441" t="s">
        <v>2964</v>
      </c>
      <c r="G441" t="s">
        <v>2965</v>
      </c>
      <c r="H441" t="s">
        <v>22</v>
      </c>
      <c r="I441" t="s">
        <v>23</v>
      </c>
      <c r="J441" t="s">
        <v>2966</v>
      </c>
      <c r="K441" t="s">
        <v>703</v>
      </c>
      <c r="L441">
        <v>6457</v>
      </c>
      <c r="M441" t="s">
        <v>136</v>
      </c>
      <c r="N441" t="s">
        <v>2967</v>
      </c>
      <c r="O441" t="s">
        <v>41</v>
      </c>
      <c r="P441" t="s">
        <v>54</v>
      </c>
      <c r="Q441" t="s">
        <v>2968</v>
      </c>
      <c r="R441">
        <v>552.55999999999995</v>
      </c>
    </row>
    <row r="442" spans="1:18" x14ac:dyDescent="0.3">
      <c r="A442">
        <v>1337</v>
      </c>
      <c r="B442" t="s">
        <v>2969</v>
      </c>
      <c r="C442" s="1">
        <v>43135</v>
      </c>
      <c r="D442" s="1">
        <v>43285</v>
      </c>
      <c r="E442" t="s">
        <v>46</v>
      </c>
      <c r="F442" t="s">
        <v>2970</v>
      </c>
      <c r="G442" t="s">
        <v>2971</v>
      </c>
      <c r="H442" t="s">
        <v>22</v>
      </c>
      <c r="I442" t="s">
        <v>23</v>
      </c>
      <c r="J442" t="s">
        <v>37</v>
      </c>
      <c r="K442" t="s">
        <v>38</v>
      </c>
      <c r="L442">
        <v>90008</v>
      </c>
      <c r="M442" t="s">
        <v>39</v>
      </c>
      <c r="N442" t="s">
        <v>2838</v>
      </c>
      <c r="O442" t="s">
        <v>28</v>
      </c>
      <c r="P442" t="s">
        <v>60</v>
      </c>
      <c r="Q442" t="s">
        <v>2839</v>
      </c>
      <c r="R442">
        <v>25.11</v>
      </c>
    </row>
    <row r="443" spans="1:18" x14ac:dyDescent="0.3">
      <c r="A443">
        <v>1338</v>
      </c>
      <c r="B443" t="s">
        <v>2972</v>
      </c>
      <c r="C443" t="s">
        <v>1433</v>
      </c>
      <c r="D443" s="1">
        <v>43135</v>
      </c>
      <c r="E443" t="s">
        <v>19</v>
      </c>
      <c r="F443" t="s">
        <v>2973</v>
      </c>
      <c r="G443" t="s">
        <v>2974</v>
      </c>
      <c r="H443" t="s">
        <v>22</v>
      </c>
      <c r="I443" t="s">
        <v>23</v>
      </c>
      <c r="J443" t="s">
        <v>256</v>
      </c>
      <c r="K443" t="s">
        <v>257</v>
      </c>
      <c r="L443">
        <v>10011</v>
      </c>
      <c r="M443" t="s">
        <v>136</v>
      </c>
      <c r="N443" t="s">
        <v>2975</v>
      </c>
      <c r="O443" t="s">
        <v>28</v>
      </c>
      <c r="P443" t="s">
        <v>60</v>
      </c>
      <c r="Q443" t="s">
        <v>2976</v>
      </c>
      <c r="R443">
        <v>29.78</v>
      </c>
    </row>
    <row r="444" spans="1:18" x14ac:dyDescent="0.3">
      <c r="A444">
        <v>1341</v>
      </c>
      <c r="B444" t="s">
        <v>2977</v>
      </c>
      <c r="C444" s="1">
        <v>43132</v>
      </c>
      <c r="D444" s="1">
        <v>43191</v>
      </c>
      <c r="E444" t="s">
        <v>178</v>
      </c>
      <c r="F444" t="s">
        <v>2978</v>
      </c>
      <c r="G444" t="s">
        <v>2979</v>
      </c>
      <c r="H444" t="s">
        <v>36</v>
      </c>
      <c r="I444" t="s">
        <v>23</v>
      </c>
      <c r="J444" t="s">
        <v>1371</v>
      </c>
      <c r="K444" t="s">
        <v>75</v>
      </c>
      <c r="L444">
        <v>28540</v>
      </c>
      <c r="M444" t="s">
        <v>26</v>
      </c>
      <c r="N444" t="s">
        <v>2980</v>
      </c>
      <c r="O444" t="s">
        <v>63</v>
      </c>
      <c r="P444" t="s">
        <v>646</v>
      </c>
      <c r="Q444" t="s">
        <v>2981</v>
      </c>
      <c r="R444">
        <v>695.7</v>
      </c>
    </row>
    <row r="445" spans="1:18" x14ac:dyDescent="0.3">
      <c r="A445">
        <v>1351</v>
      </c>
      <c r="B445" t="s">
        <v>2984</v>
      </c>
      <c r="C445" s="1">
        <v>42073</v>
      </c>
      <c r="D445" s="1">
        <v>42226</v>
      </c>
      <c r="E445" t="s">
        <v>19</v>
      </c>
      <c r="F445" t="s">
        <v>2985</v>
      </c>
      <c r="G445" t="s">
        <v>2986</v>
      </c>
      <c r="H445" t="s">
        <v>22</v>
      </c>
      <c r="I445" t="s">
        <v>23</v>
      </c>
      <c r="J445" t="s">
        <v>2065</v>
      </c>
      <c r="K445" t="s">
        <v>197</v>
      </c>
      <c r="L445">
        <v>60201</v>
      </c>
      <c r="M445" t="s">
        <v>94</v>
      </c>
      <c r="N445" t="s">
        <v>2671</v>
      </c>
      <c r="O445" t="s">
        <v>28</v>
      </c>
      <c r="P445" t="s">
        <v>31</v>
      </c>
      <c r="Q445" t="s">
        <v>2672</v>
      </c>
      <c r="R445">
        <v>258.279</v>
      </c>
    </row>
    <row r="446" spans="1:18" x14ac:dyDescent="0.3">
      <c r="A446">
        <v>1358</v>
      </c>
      <c r="B446" t="s">
        <v>2987</v>
      </c>
      <c r="C446" s="1">
        <v>42860</v>
      </c>
      <c r="D446" s="1">
        <v>42921</v>
      </c>
      <c r="E446" t="s">
        <v>178</v>
      </c>
      <c r="F446" t="s">
        <v>2988</v>
      </c>
      <c r="G446" t="s">
        <v>2989</v>
      </c>
      <c r="H446" t="s">
        <v>22</v>
      </c>
      <c r="I446" t="s">
        <v>23</v>
      </c>
      <c r="J446" t="s">
        <v>1327</v>
      </c>
      <c r="K446" t="s">
        <v>25</v>
      </c>
      <c r="L446">
        <v>40214</v>
      </c>
      <c r="M446" t="s">
        <v>26</v>
      </c>
      <c r="N446" t="s">
        <v>2990</v>
      </c>
      <c r="O446" t="s">
        <v>41</v>
      </c>
      <c r="P446" t="s">
        <v>77</v>
      </c>
      <c r="Q446" t="s">
        <v>2991</v>
      </c>
      <c r="R446">
        <v>79.14</v>
      </c>
    </row>
    <row r="447" spans="1:18" x14ac:dyDescent="0.3">
      <c r="A447">
        <v>1359</v>
      </c>
      <c r="B447" t="s">
        <v>2992</v>
      </c>
      <c r="C447" t="s">
        <v>2993</v>
      </c>
      <c r="D447" t="s">
        <v>2701</v>
      </c>
      <c r="E447" t="s">
        <v>178</v>
      </c>
      <c r="F447" t="s">
        <v>2994</v>
      </c>
      <c r="G447" t="s">
        <v>2995</v>
      </c>
      <c r="H447" t="s">
        <v>22</v>
      </c>
      <c r="I447" t="s">
        <v>23</v>
      </c>
      <c r="J447" t="s">
        <v>92</v>
      </c>
      <c r="K447" t="s">
        <v>93</v>
      </c>
      <c r="L447">
        <v>76106</v>
      </c>
      <c r="M447" t="s">
        <v>94</v>
      </c>
      <c r="N447" t="s">
        <v>1797</v>
      </c>
      <c r="O447" t="s">
        <v>28</v>
      </c>
      <c r="P447" t="s">
        <v>60</v>
      </c>
      <c r="Q447" t="s">
        <v>1798</v>
      </c>
      <c r="R447">
        <v>1.988</v>
      </c>
    </row>
    <row r="448" spans="1:18" x14ac:dyDescent="0.3">
      <c r="A448">
        <v>1360</v>
      </c>
      <c r="B448" t="s">
        <v>2996</v>
      </c>
      <c r="C448" t="s">
        <v>2153</v>
      </c>
      <c r="D448" s="1">
        <v>42014</v>
      </c>
      <c r="E448" t="s">
        <v>19</v>
      </c>
      <c r="F448" t="s">
        <v>2997</v>
      </c>
      <c r="G448" t="s">
        <v>2998</v>
      </c>
      <c r="H448" t="s">
        <v>22</v>
      </c>
      <c r="I448" t="s">
        <v>23</v>
      </c>
      <c r="J448" t="s">
        <v>37</v>
      </c>
      <c r="K448" t="s">
        <v>38</v>
      </c>
      <c r="L448">
        <v>90049</v>
      </c>
      <c r="M448" t="s">
        <v>39</v>
      </c>
      <c r="N448" t="s">
        <v>2999</v>
      </c>
      <c r="O448" t="s">
        <v>28</v>
      </c>
      <c r="P448" t="s">
        <v>31</v>
      </c>
      <c r="Q448" t="s">
        <v>3000</v>
      </c>
      <c r="R448">
        <v>145.56800000000001</v>
      </c>
    </row>
    <row r="449" spans="1:18" x14ac:dyDescent="0.3">
      <c r="A449">
        <v>1361</v>
      </c>
      <c r="B449" t="s">
        <v>3001</v>
      </c>
      <c r="C449" t="s">
        <v>170</v>
      </c>
      <c r="D449" t="s">
        <v>3002</v>
      </c>
      <c r="E449" t="s">
        <v>46</v>
      </c>
      <c r="F449" t="s">
        <v>3003</v>
      </c>
      <c r="G449" t="s">
        <v>3004</v>
      </c>
      <c r="H449" t="s">
        <v>36</v>
      </c>
      <c r="I449" t="s">
        <v>23</v>
      </c>
      <c r="J449" t="s">
        <v>134</v>
      </c>
      <c r="K449" t="s">
        <v>135</v>
      </c>
      <c r="L449">
        <v>19120</v>
      </c>
      <c r="M449" t="s">
        <v>136</v>
      </c>
      <c r="N449" t="s">
        <v>2230</v>
      </c>
      <c r="O449" t="s">
        <v>41</v>
      </c>
      <c r="P449" t="s">
        <v>62</v>
      </c>
      <c r="Q449" t="s">
        <v>2231</v>
      </c>
      <c r="R449">
        <v>123.256</v>
      </c>
    </row>
    <row r="450" spans="1:18" x14ac:dyDescent="0.3">
      <c r="A450">
        <v>1364</v>
      </c>
      <c r="B450" t="s">
        <v>3005</v>
      </c>
      <c r="C450" s="1">
        <v>43384</v>
      </c>
      <c r="D450" s="1">
        <v>43415</v>
      </c>
      <c r="E450" t="s">
        <v>178</v>
      </c>
      <c r="F450" t="s">
        <v>3006</v>
      </c>
      <c r="G450" t="s">
        <v>3007</v>
      </c>
      <c r="H450" t="s">
        <v>36</v>
      </c>
      <c r="I450" t="s">
        <v>23</v>
      </c>
      <c r="J450" t="s">
        <v>1182</v>
      </c>
      <c r="K450" t="s">
        <v>295</v>
      </c>
      <c r="L450">
        <v>85705</v>
      </c>
      <c r="M450" t="s">
        <v>39</v>
      </c>
      <c r="N450" t="s">
        <v>2122</v>
      </c>
      <c r="O450" t="s">
        <v>41</v>
      </c>
      <c r="P450" t="s">
        <v>65</v>
      </c>
      <c r="Q450" t="s">
        <v>2123</v>
      </c>
      <c r="R450">
        <v>38.387999999999998</v>
      </c>
    </row>
    <row r="451" spans="1:18" x14ac:dyDescent="0.3">
      <c r="A451">
        <v>1369</v>
      </c>
      <c r="B451" t="s">
        <v>3008</v>
      </c>
      <c r="C451" s="1">
        <v>43319</v>
      </c>
      <c r="D451" s="1">
        <v>43411</v>
      </c>
      <c r="E451" t="s">
        <v>178</v>
      </c>
      <c r="F451" t="s">
        <v>3009</v>
      </c>
      <c r="G451" t="s">
        <v>3010</v>
      </c>
      <c r="H451" t="s">
        <v>91</v>
      </c>
      <c r="I451" t="s">
        <v>23</v>
      </c>
      <c r="J451" t="s">
        <v>3011</v>
      </c>
      <c r="K451" t="s">
        <v>38</v>
      </c>
      <c r="L451">
        <v>90660</v>
      </c>
      <c r="M451" t="s">
        <v>39</v>
      </c>
      <c r="N451" t="s">
        <v>1040</v>
      </c>
      <c r="O451" t="s">
        <v>28</v>
      </c>
      <c r="P451" t="s">
        <v>60</v>
      </c>
      <c r="Q451" t="s">
        <v>1041</v>
      </c>
      <c r="R451">
        <v>145.9</v>
      </c>
    </row>
    <row r="452" spans="1:18" x14ac:dyDescent="0.3">
      <c r="A452">
        <v>1372</v>
      </c>
      <c r="B452" t="s">
        <v>3012</v>
      </c>
      <c r="C452" s="1">
        <v>43284</v>
      </c>
      <c r="D452" s="1">
        <v>43437</v>
      </c>
      <c r="E452" t="s">
        <v>46</v>
      </c>
      <c r="F452" t="s">
        <v>3013</v>
      </c>
      <c r="G452" t="s">
        <v>3014</v>
      </c>
      <c r="H452" t="s">
        <v>91</v>
      </c>
      <c r="I452" t="s">
        <v>23</v>
      </c>
      <c r="J452" t="s">
        <v>2685</v>
      </c>
      <c r="K452" t="s">
        <v>2346</v>
      </c>
      <c r="L452">
        <v>20735</v>
      </c>
      <c r="M452" t="s">
        <v>136</v>
      </c>
      <c r="N452" t="s">
        <v>3015</v>
      </c>
      <c r="O452" t="s">
        <v>63</v>
      </c>
      <c r="P452" t="s">
        <v>153</v>
      </c>
      <c r="Q452" t="s">
        <v>3016</v>
      </c>
      <c r="R452">
        <v>49.08</v>
      </c>
    </row>
    <row r="453" spans="1:18" x14ac:dyDescent="0.3">
      <c r="A453">
        <v>1382</v>
      </c>
      <c r="B453" t="s">
        <v>3019</v>
      </c>
      <c r="C453" s="1">
        <v>42803</v>
      </c>
      <c r="D453" s="1">
        <v>42987</v>
      </c>
      <c r="E453" t="s">
        <v>46</v>
      </c>
      <c r="F453" t="s">
        <v>3020</v>
      </c>
      <c r="G453" t="s">
        <v>3021</v>
      </c>
      <c r="H453" t="s">
        <v>91</v>
      </c>
      <c r="I453" t="s">
        <v>23</v>
      </c>
      <c r="J453" t="s">
        <v>429</v>
      </c>
      <c r="K453" t="s">
        <v>197</v>
      </c>
      <c r="L453">
        <v>60505</v>
      </c>
      <c r="M453" t="s">
        <v>94</v>
      </c>
      <c r="N453" t="s">
        <v>1966</v>
      </c>
      <c r="O453" t="s">
        <v>28</v>
      </c>
      <c r="P453" t="s">
        <v>60</v>
      </c>
      <c r="Q453" t="s">
        <v>1967</v>
      </c>
      <c r="R453">
        <v>83.951999999999998</v>
      </c>
    </row>
    <row r="454" spans="1:18" x14ac:dyDescent="0.3">
      <c r="A454">
        <v>1383</v>
      </c>
      <c r="B454" t="s">
        <v>3022</v>
      </c>
      <c r="C454" s="1">
        <v>42857</v>
      </c>
      <c r="D454" s="1">
        <v>42857</v>
      </c>
      <c r="E454" t="s">
        <v>1158</v>
      </c>
      <c r="F454" t="s">
        <v>3023</v>
      </c>
      <c r="G454" t="s">
        <v>3024</v>
      </c>
      <c r="H454" t="s">
        <v>91</v>
      </c>
      <c r="I454" t="s">
        <v>23</v>
      </c>
      <c r="J454" t="s">
        <v>3025</v>
      </c>
      <c r="K454" t="s">
        <v>1139</v>
      </c>
      <c r="L454">
        <v>30080</v>
      </c>
      <c r="M454" t="s">
        <v>26</v>
      </c>
      <c r="N454" t="s">
        <v>2777</v>
      </c>
      <c r="O454" t="s">
        <v>41</v>
      </c>
      <c r="P454" t="s">
        <v>54</v>
      </c>
      <c r="Q454" t="s">
        <v>2778</v>
      </c>
      <c r="R454">
        <v>80.98</v>
      </c>
    </row>
    <row r="455" spans="1:18" x14ac:dyDescent="0.3">
      <c r="A455">
        <v>1394</v>
      </c>
      <c r="B455" t="s">
        <v>3028</v>
      </c>
      <c r="C455" s="1">
        <v>43166</v>
      </c>
      <c r="D455" s="1">
        <v>43197</v>
      </c>
      <c r="E455" t="s">
        <v>178</v>
      </c>
      <c r="F455" t="s">
        <v>3029</v>
      </c>
      <c r="G455" t="s">
        <v>3030</v>
      </c>
      <c r="H455" t="s">
        <v>36</v>
      </c>
      <c r="I455" t="s">
        <v>23</v>
      </c>
      <c r="J455" t="s">
        <v>1933</v>
      </c>
      <c r="K455" t="s">
        <v>75</v>
      </c>
      <c r="L455">
        <v>27217</v>
      </c>
      <c r="M455" t="s">
        <v>26</v>
      </c>
      <c r="N455" t="s">
        <v>730</v>
      </c>
      <c r="O455" t="s">
        <v>41</v>
      </c>
      <c r="P455" t="s">
        <v>62</v>
      </c>
      <c r="Q455" t="s">
        <v>731</v>
      </c>
      <c r="R455">
        <v>9.5519999999999996</v>
      </c>
    </row>
    <row r="456" spans="1:18" x14ac:dyDescent="0.3">
      <c r="A456">
        <v>1401</v>
      </c>
      <c r="B456" t="s">
        <v>3033</v>
      </c>
      <c r="C456" s="1">
        <v>42746</v>
      </c>
      <c r="D456" s="1">
        <v>42866</v>
      </c>
      <c r="E456" t="s">
        <v>46</v>
      </c>
      <c r="F456" t="s">
        <v>3034</v>
      </c>
      <c r="G456" t="s">
        <v>3035</v>
      </c>
      <c r="H456" t="s">
        <v>91</v>
      </c>
      <c r="I456" t="s">
        <v>23</v>
      </c>
      <c r="J456" t="s">
        <v>1731</v>
      </c>
      <c r="K456" t="s">
        <v>302</v>
      </c>
      <c r="L456">
        <v>24153</v>
      </c>
      <c r="M456" t="s">
        <v>26</v>
      </c>
      <c r="N456" t="s">
        <v>241</v>
      </c>
      <c r="O456" t="s">
        <v>63</v>
      </c>
      <c r="P456" t="s">
        <v>64</v>
      </c>
      <c r="Q456" t="s">
        <v>242</v>
      </c>
      <c r="R456">
        <v>21.8</v>
      </c>
    </row>
    <row r="457" spans="1:18" x14ac:dyDescent="0.3">
      <c r="A457">
        <v>1410</v>
      </c>
      <c r="B457" t="s">
        <v>3037</v>
      </c>
      <c r="C457" t="s">
        <v>3038</v>
      </c>
      <c r="D457" t="s">
        <v>2657</v>
      </c>
      <c r="E457" t="s">
        <v>46</v>
      </c>
      <c r="F457" t="s">
        <v>3039</v>
      </c>
      <c r="G457" t="s">
        <v>3040</v>
      </c>
      <c r="H457" t="s">
        <v>22</v>
      </c>
      <c r="I457" t="s">
        <v>23</v>
      </c>
      <c r="J457" t="s">
        <v>516</v>
      </c>
      <c r="K457" t="s">
        <v>295</v>
      </c>
      <c r="L457">
        <v>85023</v>
      </c>
      <c r="M457" t="s">
        <v>39</v>
      </c>
      <c r="N457" t="s">
        <v>2441</v>
      </c>
      <c r="O457" t="s">
        <v>28</v>
      </c>
      <c r="P457" t="s">
        <v>52</v>
      </c>
      <c r="Q457" t="s">
        <v>2442</v>
      </c>
      <c r="R457">
        <v>393.16500000000002</v>
      </c>
    </row>
    <row r="458" spans="1:18" x14ac:dyDescent="0.3">
      <c r="A458">
        <v>1414</v>
      </c>
      <c r="B458" t="s">
        <v>3041</v>
      </c>
      <c r="C458" t="s">
        <v>3042</v>
      </c>
      <c r="D458" s="1">
        <v>42131</v>
      </c>
      <c r="E458" t="s">
        <v>46</v>
      </c>
      <c r="F458" t="s">
        <v>3043</v>
      </c>
      <c r="G458" t="s">
        <v>3044</v>
      </c>
      <c r="H458" t="s">
        <v>22</v>
      </c>
      <c r="I458" t="s">
        <v>23</v>
      </c>
      <c r="J458" t="s">
        <v>256</v>
      </c>
      <c r="K458" t="s">
        <v>257</v>
      </c>
      <c r="L458">
        <v>10024</v>
      </c>
      <c r="M458" t="s">
        <v>136</v>
      </c>
      <c r="N458" t="s">
        <v>3045</v>
      </c>
      <c r="O458" t="s">
        <v>41</v>
      </c>
      <c r="P458" t="s">
        <v>65</v>
      </c>
      <c r="Q458" t="s">
        <v>3046</v>
      </c>
      <c r="R458">
        <v>334.76799999999997</v>
      </c>
    </row>
    <row r="459" spans="1:18" x14ac:dyDescent="0.3">
      <c r="A459">
        <v>1415</v>
      </c>
      <c r="B459" t="s">
        <v>3047</v>
      </c>
      <c r="C459" t="s">
        <v>3048</v>
      </c>
      <c r="D459" t="s">
        <v>3049</v>
      </c>
      <c r="E459" t="s">
        <v>19</v>
      </c>
      <c r="F459" t="s">
        <v>3050</v>
      </c>
      <c r="G459" t="s">
        <v>3051</v>
      </c>
      <c r="H459" t="s">
        <v>91</v>
      </c>
      <c r="I459" t="s">
        <v>23</v>
      </c>
      <c r="J459" t="s">
        <v>1517</v>
      </c>
      <c r="K459" t="s">
        <v>38</v>
      </c>
      <c r="L459">
        <v>92627</v>
      </c>
      <c r="M459" t="s">
        <v>39</v>
      </c>
      <c r="N459" t="s">
        <v>2869</v>
      </c>
      <c r="O459" t="s">
        <v>63</v>
      </c>
      <c r="P459" t="s">
        <v>153</v>
      </c>
      <c r="Q459" t="s">
        <v>2870</v>
      </c>
      <c r="R459">
        <v>239.97</v>
      </c>
    </row>
    <row r="460" spans="1:18" x14ac:dyDescent="0.3">
      <c r="A460">
        <v>1417</v>
      </c>
      <c r="B460" t="s">
        <v>3052</v>
      </c>
      <c r="C460" t="s">
        <v>157</v>
      </c>
      <c r="D460" t="s">
        <v>2900</v>
      </c>
      <c r="E460" t="s">
        <v>178</v>
      </c>
      <c r="F460" t="s">
        <v>3053</v>
      </c>
      <c r="G460" t="s">
        <v>3054</v>
      </c>
      <c r="H460" t="s">
        <v>36</v>
      </c>
      <c r="I460" t="s">
        <v>23</v>
      </c>
      <c r="J460" t="s">
        <v>174</v>
      </c>
      <c r="K460" t="s">
        <v>93</v>
      </c>
      <c r="L460">
        <v>77041</v>
      </c>
      <c r="M460" t="s">
        <v>94</v>
      </c>
      <c r="N460" t="s">
        <v>3055</v>
      </c>
      <c r="O460" t="s">
        <v>63</v>
      </c>
      <c r="P460" t="s">
        <v>64</v>
      </c>
      <c r="Q460" t="s">
        <v>3056</v>
      </c>
      <c r="R460">
        <v>946.34400000000005</v>
      </c>
    </row>
    <row r="461" spans="1:18" x14ac:dyDescent="0.3">
      <c r="A461">
        <v>1420</v>
      </c>
      <c r="B461" t="s">
        <v>3057</v>
      </c>
      <c r="C461" t="s">
        <v>968</v>
      </c>
      <c r="D461" t="s">
        <v>141</v>
      </c>
      <c r="E461" t="s">
        <v>46</v>
      </c>
      <c r="F461" t="s">
        <v>3058</v>
      </c>
      <c r="G461" t="s">
        <v>3059</v>
      </c>
      <c r="H461" t="s">
        <v>36</v>
      </c>
      <c r="I461" t="s">
        <v>23</v>
      </c>
      <c r="J461" t="s">
        <v>1608</v>
      </c>
      <c r="K461" t="s">
        <v>295</v>
      </c>
      <c r="L461">
        <v>85204</v>
      </c>
      <c r="M461" t="s">
        <v>39</v>
      </c>
      <c r="N461" t="s">
        <v>3060</v>
      </c>
      <c r="O461" t="s">
        <v>41</v>
      </c>
      <c r="P461" t="s">
        <v>77</v>
      </c>
      <c r="Q461" t="s">
        <v>3061</v>
      </c>
      <c r="R461">
        <v>86.272000000000006</v>
      </c>
    </row>
    <row r="462" spans="1:18" x14ac:dyDescent="0.3">
      <c r="A462">
        <v>1427</v>
      </c>
      <c r="B462" t="s">
        <v>3062</v>
      </c>
      <c r="C462" t="s">
        <v>733</v>
      </c>
      <c r="D462" s="1">
        <v>42471</v>
      </c>
      <c r="E462" t="s">
        <v>19</v>
      </c>
      <c r="F462" t="s">
        <v>3063</v>
      </c>
      <c r="G462" t="s">
        <v>3064</v>
      </c>
      <c r="H462" t="s">
        <v>36</v>
      </c>
      <c r="I462" t="s">
        <v>23</v>
      </c>
      <c r="J462" t="s">
        <v>2269</v>
      </c>
      <c r="K462" t="s">
        <v>38</v>
      </c>
      <c r="L462">
        <v>93905</v>
      </c>
      <c r="M462" t="s">
        <v>39</v>
      </c>
      <c r="N462" t="s">
        <v>1789</v>
      </c>
      <c r="O462" t="s">
        <v>41</v>
      </c>
      <c r="P462" t="s">
        <v>65</v>
      </c>
      <c r="Q462" t="s">
        <v>1790</v>
      </c>
      <c r="R462">
        <v>9.7279999999999998</v>
      </c>
    </row>
    <row r="463" spans="1:18" x14ac:dyDescent="0.3">
      <c r="A463">
        <v>1436</v>
      </c>
      <c r="B463" t="s">
        <v>3068</v>
      </c>
      <c r="C463" t="s">
        <v>400</v>
      </c>
      <c r="D463" t="s">
        <v>2213</v>
      </c>
      <c r="E463" t="s">
        <v>46</v>
      </c>
      <c r="F463" t="s">
        <v>3069</v>
      </c>
      <c r="G463" t="s">
        <v>3070</v>
      </c>
      <c r="H463" t="s">
        <v>22</v>
      </c>
      <c r="I463" t="s">
        <v>23</v>
      </c>
      <c r="J463" t="s">
        <v>3071</v>
      </c>
      <c r="K463" t="s">
        <v>472</v>
      </c>
      <c r="L463">
        <v>44134</v>
      </c>
      <c r="M463" t="s">
        <v>136</v>
      </c>
      <c r="N463" t="s">
        <v>3072</v>
      </c>
      <c r="O463" t="s">
        <v>41</v>
      </c>
      <c r="P463" t="s">
        <v>77</v>
      </c>
      <c r="Q463" t="s">
        <v>3073</v>
      </c>
      <c r="R463">
        <v>31.103999999999999</v>
      </c>
    </row>
    <row r="464" spans="1:18" x14ac:dyDescent="0.3">
      <c r="A464">
        <v>1442</v>
      </c>
      <c r="B464" t="s">
        <v>3074</v>
      </c>
      <c r="C464" t="s">
        <v>3075</v>
      </c>
      <c r="D464" t="s">
        <v>1288</v>
      </c>
      <c r="E464" t="s">
        <v>19</v>
      </c>
      <c r="F464" t="s">
        <v>3076</v>
      </c>
      <c r="G464" t="s">
        <v>3077</v>
      </c>
      <c r="H464" t="s">
        <v>22</v>
      </c>
      <c r="I464" t="s">
        <v>23</v>
      </c>
      <c r="J464" t="s">
        <v>118</v>
      </c>
      <c r="K464" t="s">
        <v>38</v>
      </c>
      <c r="L464">
        <v>94110</v>
      </c>
      <c r="M464" t="s">
        <v>39</v>
      </c>
      <c r="N464" t="s">
        <v>2373</v>
      </c>
      <c r="O464" t="s">
        <v>41</v>
      </c>
      <c r="P464" t="s">
        <v>65</v>
      </c>
      <c r="Q464" t="s">
        <v>2374</v>
      </c>
      <c r="R464">
        <v>36.671999999999997</v>
      </c>
    </row>
    <row r="465" spans="1:18" x14ac:dyDescent="0.3">
      <c r="A465">
        <v>1443</v>
      </c>
      <c r="B465" t="s">
        <v>3078</v>
      </c>
      <c r="C465" s="1">
        <v>43228</v>
      </c>
      <c r="D465" s="1">
        <v>43320</v>
      </c>
      <c r="E465" t="s">
        <v>178</v>
      </c>
      <c r="F465" t="s">
        <v>3079</v>
      </c>
      <c r="G465" t="s">
        <v>3080</v>
      </c>
      <c r="H465" t="s">
        <v>36</v>
      </c>
      <c r="I465" t="s">
        <v>23</v>
      </c>
      <c r="J465" t="s">
        <v>1325</v>
      </c>
      <c r="K465" t="s">
        <v>25</v>
      </c>
      <c r="L465">
        <v>40475</v>
      </c>
      <c r="M465" t="s">
        <v>26</v>
      </c>
      <c r="N465" t="s">
        <v>1133</v>
      </c>
      <c r="O465" t="s">
        <v>41</v>
      </c>
      <c r="P465" t="s">
        <v>77</v>
      </c>
      <c r="Q465" t="s">
        <v>1134</v>
      </c>
      <c r="R465">
        <v>13.76</v>
      </c>
    </row>
    <row r="466" spans="1:18" x14ac:dyDescent="0.3">
      <c r="A466">
        <v>1444</v>
      </c>
      <c r="B466" t="s">
        <v>3081</v>
      </c>
      <c r="C466" s="1">
        <v>42379</v>
      </c>
      <c r="D466" s="1">
        <v>42531</v>
      </c>
      <c r="E466" t="s">
        <v>46</v>
      </c>
      <c r="F466" t="s">
        <v>3082</v>
      </c>
      <c r="G466" t="s">
        <v>3083</v>
      </c>
      <c r="H466" t="s">
        <v>36</v>
      </c>
      <c r="I466" t="s">
        <v>23</v>
      </c>
      <c r="J466" t="s">
        <v>429</v>
      </c>
      <c r="K466" t="s">
        <v>430</v>
      </c>
      <c r="L466">
        <v>80013</v>
      </c>
      <c r="M466" t="s">
        <v>39</v>
      </c>
      <c r="N466" t="s">
        <v>519</v>
      </c>
      <c r="O466" t="s">
        <v>41</v>
      </c>
      <c r="P466" t="s">
        <v>54</v>
      </c>
      <c r="Q466" t="s">
        <v>520</v>
      </c>
      <c r="R466">
        <v>139.42400000000001</v>
      </c>
    </row>
    <row r="467" spans="1:18" x14ac:dyDescent="0.3">
      <c r="A467">
        <v>1451</v>
      </c>
      <c r="B467" t="s">
        <v>3084</v>
      </c>
      <c r="C467" t="s">
        <v>3085</v>
      </c>
      <c r="D467" t="s">
        <v>3086</v>
      </c>
      <c r="E467" t="s">
        <v>178</v>
      </c>
      <c r="F467" t="s">
        <v>3087</v>
      </c>
      <c r="G467" t="s">
        <v>3088</v>
      </c>
      <c r="H467" t="s">
        <v>22</v>
      </c>
      <c r="I467" t="s">
        <v>23</v>
      </c>
      <c r="J467" t="s">
        <v>516</v>
      </c>
      <c r="K467" t="s">
        <v>295</v>
      </c>
      <c r="L467">
        <v>85023</v>
      </c>
      <c r="M467" t="s">
        <v>39</v>
      </c>
      <c r="N467" t="s">
        <v>3089</v>
      </c>
      <c r="O467" t="s">
        <v>41</v>
      </c>
      <c r="P467" t="s">
        <v>65</v>
      </c>
      <c r="Q467" t="s">
        <v>3090</v>
      </c>
      <c r="R467">
        <v>2.0249999999999999</v>
      </c>
    </row>
    <row r="468" spans="1:18" x14ac:dyDescent="0.3">
      <c r="A468">
        <v>1452</v>
      </c>
      <c r="B468" t="s">
        <v>3091</v>
      </c>
      <c r="C468" t="s">
        <v>2884</v>
      </c>
      <c r="D468" t="s">
        <v>3092</v>
      </c>
      <c r="E468" t="s">
        <v>178</v>
      </c>
      <c r="F468" t="s">
        <v>3093</v>
      </c>
      <c r="G468" t="s">
        <v>3094</v>
      </c>
      <c r="H468" t="s">
        <v>36</v>
      </c>
      <c r="I468" t="s">
        <v>23</v>
      </c>
      <c r="J468" t="s">
        <v>3095</v>
      </c>
      <c r="K468" t="s">
        <v>337</v>
      </c>
      <c r="L468">
        <v>36608</v>
      </c>
      <c r="M468" t="s">
        <v>26</v>
      </c>
      <c r="N468" t="s">
        <v>2803</v>
      </c>
      <c r="O468" t="s">
        <v>41</v>
      </c>
      <c r="P468" t="s">
        <v>77</v>
      </c>
      <c r="Q468" t="s">
        <v>176</v>
      </c>
      <c r="R468">
        <v>70.98</v>
      </c>
    </row>
    <row r="469" spans="1:18" x14ac:dyDescent="0.3">
      <c r="A469">
        <v>1456</v>
      </c>
      <c r="B469" t="s">
        <v>3096</v>
      </c>
      <c r="C469" s="1">
        <v>43440</v>
      </c>
      <c r="D469" t="s">
        <v>1114</v>
      </c>
      <c r="E469" t="s">
        <v>46</v>
      </c>
      <c r="F469" t="s">
        <v>3097</v>
      </c>
      <c r="G469" t="s">
        <v>3098</v>
      </c>
      <c r="H469" t="s">
        <v>91</v>
      </c>
      <c r="I469" t="s">
        <v>23</v>
      </c>
      <c r="J469" t="s">
        <v>471</v>
      </c>
      <c r="K469" t="s">
        <v>1139</v>
      </c>
      <c r="L469">
        <v>31907</v>
      </c>
      <c r="M469" t="s">
        <v>26</v>
      </c>
      <c r="N469" t="s">
        <v>3099</v>
      </c>
      <c r="O469" t="s">
        <v>41</v>
      </c>
      <c r="P469" t="s">
        <v>65</v>
      </c>
      <c r="Q469" t="s">
        <v>3100</v>
      </c>
      <c r="R469">
        <v>91.2</v>
      </c>
    </row>
    <row r="470" spans="1:18" x14ac:dyDescent="0.3">
      <c r="A470">
        <v>1459</v>
      </c>
      <c r="B470" t="s">
        <v>3101</v>
      </c>
      <c r="C470" t="s">
        <v>3038</v>
      </c>
      <c r="D470" s="1">
        <v>42745</v>
      </c>
      <c r="E470" t="s">
        <v>46</v>
      </c>
      <c r="F470" t="s">
        <v>3102</v>
      </c>
      <c r="G470" t="s">
        <v>3103</v>
      </c>
      <c r="H470" t="s">
        <v>36</v>
      </c>
      <c r="I470" t="s">
        <v>23</v>
      </c>
      <c r="J470" t="s">
        <v>3104</v>
      </c>
      <c r="K470" t="s">
        <v>93</v>
      </c>
      <c r="L470">
        <v>75061</v>
      </c>
      <c r="M470" t="s">
        <v>94</v>
      </c>
      <c r="N470" t="s">
        <v>2156</v>
      </c>
      <c r="O470" t="s">
        <v>41</v>
      </c>
      <c r="P470" t="s">
        <v>42</v>
      </c>
      <c r="Q470" t="s">
        <v>2157</v>
      </c>
      <c r="R470">
        <v>15.936</v>
      </c>
    </row>
    <row r="471" spans="1:18" x14ac:dyDescent="0.3">
      <c r="A471">
        <v>1462</v>
      </c>
      <c r="B471" t="s">
        <v>3106</v>
      </c>
      <c r="C471" s="1">
        <v>43042</v>
      </c>
      <c r="D471" t="s">
        <v>3107</v>
      </c>
      <c r="E471" t="s">
        <v>46</v>
      </c>
      <c r="F471" t="s">
        <v>3108</v>
      </c>
      <c r="G471" t="s">
        <v>3109</v>
      </c>
      <c r="H471" t="s">
        <v>22</v>
      </c>
      <c r="I471" t="s">
        <v>23</v>
      </c>
      <c r="J471" t="s">
        <v>3110</v>
      </c>
      <c r="K471" t="s">
        <v>751</v>
      </c>
      <c r="L471">
        <v>8360</v>
      </c>
      <c r="M471" t="s">
        <v>136</v>
      </c>
      <c r="N471" t="s">
        <v>2081</v>
      </c>
      <c r="O471" t="s">
        <v>28</v>
      </c>
      <c r="P471" t="s">
        <v>52</v>
      </c>
      <c r="Q471" t="s">
        <v>2082</v>
      </c>
      <c r="R471">
        <v>244.006</v>
      </c>
    </row>
    <row r="472" spans="1:18" x14ac:dyDescent="0.3">
      <c r="A472">
        <v>1465</v>
      </c>
      <c r="B472" t="s">
        <v>3111</v>
      </c>
      <c r="C472" t="s">
        <v>1435</v>
      </c>
      <c r="D472" t="s">
        <v>2017</v>
      </c>
      <c r="E472" t="s">
        <v>178</v>
      </c>
      <c r="F472" t="s">
        <v>3112</v>
      </c>
      <c r="G472" t="s">
        <v>3113</v>
      </c>
      <c r="H472" t="s">
        <v>36</v>
      </c>
      <c r="I472" t="s">
        <v>23</v>
      </c>
      <c r="J472" t="s">
        <v>256</v>
      </c>
      <c r="K472" t="s">
        <v>257</v>
      </c>
      <c r="L472">
        <v>10009</v>
      </c>
      <c r="M472" t="s">
        <v>136</v>
      </c>
      <c r="N472" t="s">
        <v>2621</v>
      </c>
      <c r="O472" t="s">
        <v>41</v>
      </c>
      <c r="P472" t="s">
        <v>259</v>
      </c>
      <c r="Q472" t="s">
        <v>2622</v>
      </c>
      <c r="R472">
        <v>3.68</v>
      </c>
    </row>
    <row r="473" spans="1:18" x14ac:dyDescent="0.3">
      <c r="A473">
        <v>1473</v>
      </c>
      <c r="B473" t="s">
        <v>3116</v>
      </c>
      <c r="C473" s="1">
        <v>43411</v>
      </c>
      <c r="D473" t="s">
        <v>2477</v>
      </c>
      <c r="E473" t="s">
        <v>46</v>
      </c>
      <c r="F473" t="s">
        <v>3117</v>
      </c>
      <c r="G473" t="s">
        <v>3118</v>
      </c>
      <c r="H473" t="s">
        <v>36</v>
      </c>
      <c r="I473" t="s">
        <v>23</v>
      </c>
      <c r="J473" t="s">
        <v>37</v>
      </c>
      <c r="K473" t="s">
        <v>38</v>
      </c>
      <c r="L473">
        <v>90004</v>
      </c>
      <c r="M473" t="s">
        <v>39</v>
      </c>
      <c r="N473" t="s">
        <v>2294</v>
      </c>
      <c r="O473" t="s">
        <v>41</v>
      </c>
      <c r="P473" t="s">
        <v>42</v>
      </c>
      <c r="Q473" t="s">
        <v>2295</v>
      </c>
      <c r="R473">
        <v>8.67</v>
      </c>
    </row>
    <row r="474" spans="1:18" x14ac:dyDescent="0.3">
      <c r="A474">
        <v>1475</v>
      </c>
      <c r="B474" t="s">
        <v>3120</v>
      </c>
      <c r="C474" t="s">
        <v>1925</v>
      </c>
      <c r="D474" t="s">
        <v>3121</v>
      </c>
      <c r="E474" t="s">
        <v>46</v>
      </c>
      <c r="F474" t="s">
        <v>3122</v>
      </c>
      <c r="G474" t="s">
        <v>3123</v>
      </c>
      <c r="H474" t="s">
        <v>91</v>
      </c>
      <c r="I474" t="s">
        <v>23</v>
      </c>
      <c r="J474" t="s">
        <v>3124</v>
      </c>
      <c r="K474" t="s">
        <v>257</v>
      </c>
      <c r="L474">
        <v>14304</v>
      </c>
      <c r="M474" t="s">
        <v>136</v>
      </c>
      <c r="N474" t="s">
        <v>3125</v>
      </c>
      <c r="O474" t="s">
        <v>41</v>
      </c>
      <c r="P474" t="s">
        <v>62</v>
      </c>
      <c r="Q474" t="s">
        <v>3126</v>
      </c>
      <c r="R474">
        <v>17.28</v>
      </c>
    </row>
    <row r="475" spans="1:18" x14ac:dyDescent="0.3">
      <c r="A475">
        <v>1478</v>
      </c>
      <c r="B475" t="s">
        <v>3128</v>
      </c>
      <c r="C475" t="s">
        <v>2523</v>
      </c>
      <c r="D475" t="s">
        <v>2524</v>
      </c>
      <c r="E475" t="s">
        <v>46</v>
      </c>
      <c r="F475" t="s">
        <v>3129</v>
      </c>
      <c r="G475" t="s">
        <v>3130</v>
      </c>
      <c r="H475" t="s">
        <v>22</v>
      </c>
      <c r="I475" t="s">
        <v>23</v>
      </c>
      <c r="J475" t="s">
        <v>3131</v>
      </c>
      <c r="K475" t="s">
        <v>75</v>
      </c>
      <c r="L475">
        <v>27360</v>
      </c>
      <c r="M475" t="s">
        <v>26</v>
      </c>
      <c r="N475" t="s">
        <v>2225</v>
      </c>
      <c r="O475" t="s">
        <v>41</v>
      </c>
      <c r="P475" t="s">
        <v>542</v>
      </c>
      <c r="Q475" t="s">
        <v>2226</v>
      </c>
      <c r="R475">
        <v>52.136000000000003</v>
      </c>
    </row>
    <row r="476" spans="1:18" x14ac:dyDescent="0.3">
      <c r="A476">
        <v>1486</v>
      </c>
      <c r="B476" t="s">
        <v>3133</v>
      </c>
      <c r="C476" t="s">
        <v>3134</v>
      </c>
      <c r="D476" s="1">
        <v>42075</v>
      </c>
      <c r="E476" t="s">
        <v>46</v>
      </c>
      <c r="F476" t="s">
        <v>3135</v>
      </c>
      <c r="G476" t="s">
        <v>3136</v>
      </c>
      <c r="H476" t="s">
        <v>22</v>
      </c>
      <c r="I476" t="s">
        <v>23</v>
      </c>
      <c r="J476" t="s">
        <v>256</v>
      </c>
      <c r="K476" t="s">
        <v>257</v>
      </c>
      <c r="L476">
        <v>10035</v>
      </c>
      <c r="M476" t="s">
        <v>136</v>
      </c>
      <c r="N476" t="s">
        <v>3137</v>
      </c>
      <c r="O476" t="s">
        <v>41</v>
      </c>
      <c r="P476" t="s">
        <v>259</v>
      </c>
      <c r="Q476" t="s">
        <v>531</v>
      </c>
      <c r="R476">
        <v>3.76</v>
      </c>
    </row>
    <row r="477" spans="1:18" x14ac:dyDescent="0.3">
      <c r="A477">
        <v>1487</v>
      </c>
      <c r="B477" t="s">
        <v>3138</v>
      </c>
      <c r="C477" s="1">
        <v>42440</v>
      </c>
      <c r="D477" s="1">
        <v>42562</v>
      </c>
      <c r="E477" t="s">
        <v>46</v>
      </c>
      <c r="F477" t="s">
        <v>3139</v>
      </c>
      <c r="G477" t="s">
        <v>3140</v>
      </c>
      <c r="H477" t="s">
        <v>91</v>
      </c>
      <c r="I477" t="s">
        <v>23</v>
      </c>
      <c r="J477" t="s">
        <v>37</v>
      </c>
      <c r="K477" t="s">
        <v>38</v>
      </c>
      <c r="L477">
        <v>90008</v>
      </c>
      <c r="M477" t="s">
        <v>39</v>
      </c>
      <c r="N477" t="s">
        <v>3141</v>
      </c>
      <c r="O477" t="s">
        <v>63</v>
      </c>
      <c r="P477" t="s">
        <v>64</v>
      </c>
      <c r="Q477" t="s">
        <v>3142</v>
      </c>
      <c r="R477">
        <v>1212.848</v>
      </c>
    </row>
    <row r="478" spans="1:18" x14ac:dyDescent="0.3">
      <c r="A478">
        <v>1490</v>
      </c>
      <c r="B478" t="s">
        <v>3143</v>
      </c>
      <c r="C478" t="s">
        <v>3144</v>
      </c>
      <c r="D478" s="1">
        <v>42167</v>
      </c>
      <c r="E478" t="s">
        <v>46</v>
      </c>
      <c r="F478" t="s">
        <v>3145</v>
      </c>
      <c r="G478" t="s">
        <v>3146</v>
      </c>
      <c r="H478" t="s">
        <v>22</v>
      </c>
      <c r="I478" t="s">
        <v>23</v>
      </c>
      <c r="J478" t="s">
        <v>134</v>
      </c>
      <c r="K478" t="s">
        <v>135</v>
      </c>
      <c r="L478">
        <v>19143</v>
      </c>
      <c r="M478" t="s">
        <v>136</v>
      </c>
      <c r="N478" t="s">
        <v>2678</v>
      </c>
      <c r="O478" t="s">
        <v>41</v>
      </c>
      <c r="P478" t="s">
        <v>42</v>
      </c>
      <c r="Q478" t="s">
        <v>2679</v>
      </c>
      <c r="R478">
        <v>5.04</v>
      </c>
    </row>
    <row r="479" spans="1:18" x14ac:dyDescent="0.3">
      <c r="A479">
        <v>1492</v>
      </c>
      <c r="B479" t="s">
        <v>3147</v>
      </c>
      <c r="C479" t="s">
        <v>1649</v>
      </c>
      <c r="D479" t="s">
        <v>437</v>
      </c>
      <c r="E479" t="s">
        <v>46</v>
      </c>
      <c r="F479" t="s">
        <v>3148</v>
      </c>
      <c r="G479" t="s">
        <v>3149</v>
      </c>
      <c r="H479" t="s">
        <v>36</v>
      </c>
      <c r="I479" t="s">
        <v>23</v>
      </c>
      <c r="J479" t="s">
        <v>256</v>
      </c>
      <c r="K479" t="s">
        <v>257</v>
      </c>
      <c r="L479">
        <v>10035</v>
      </c>
      <c r="M479" t="s">
        <v>136</v>
      </c>
      <c r="N479" t="s">
        <v>3150</v>
      </c>
      <c r="O479" t="s">
        <v>41</v>
      </c>
      <c r="P479" t="s">
        <v>77</v>
      </c>
      <c r="Q479" t="s">
        <v>3151</v>
      </c>
      <c r="R479">
        <v>5.88</v>
      </c>
    </row>
    <row r="480" spans="1:18" x14ac:dyDescent="0.3">
      <c r="A480">
        <v>1494</v>
      </c>
      <c r="B480" t="s">
        <v>3152</v>
      </c>
      <c r="C480" t="s">
        <v>3153</v>
      </c>
      <c r="D480" s="1">
        <v>43170</v>
      </c>
      <c r="E480" t="s">
        <v>46</v>
      </c>
      <c r="F480" t="s">
        <v>3154</v>
      </c>
      <c r="G480" t="s">
        <v>3155</v>
      </c>
      <c r="H480" t="s">
        <v>36</v>
      </c>
      <c r="I480" t="s">
        <v>23</v>
      </c>
      <c r="J480" t="s">
        <v>1875</v>
      </c>
      <c r="K480" t="s">
        <v>83</v>
      </c>
      <c r="L480">
        <v>98661</v>
      </c>
      <c r="M480" t="s">
        <v>39</v>
      </c>
      <c r="N480" t="s">
        <v>2521</v>
      </c>
      <c r="O480" t="s">
        <v>28</v>
      </c>
      <c r="P480" t="s">
        <v>60</v>
      </c>
      <c r="Q480" t="s">
        <v>2522</v>
      </c>
      <c r="R480">
        <v>9.64</v>
      </c>
    </row>
    <row r="481" spans="1:18" x14ac:dyDescent="0.3">
      <c r="A481">
        <v>1496</v>
      </c>
      <c r="B481" t="s">
        <v>3156</v>
      </c>
      <c r="C481" s="1">
        <v>43199</v>
      </c>
      <c r="D481" s="1">
        <v>43321</v>
      </c>
      <c r="E481" t="s">
        <v>46</v>
      </c>
      <c r="F481" t="s">
        <v>3157</v>
      </c>
      <c r="G481" t="s">
        <v>3158</v>
      </c>
      <c r="H481" t="s">
        <v>22</v>
      </c>
      <c r="I481" t="s">
        <v>23</v>
      </c>
      <c r="J481" t="s">
        <v>3159</v>
      </c>
      <c r="K481" t="s">
        <v>93</v>
      </c>
      <c r="L481">
        <v>75019</v>
      </c>
      <c r="M481" t="s">
        <v>94</v>
      </c>
      <c r="N481" t="s">
        <v>2734</v>
      </c>
      <c r="O481" t="s">
        <v>41</v>
      </c>
      <c r="P481" t="s">
        <v>62</v>
      </c>
      <c r="Q481" t="s">
        <v>2735</v>
      </c>
      <c r="R481">
        <v>10.192</v>
      </c>
    </row>
    <row r="482" spans="1:18" x14ac:dyDescent="0.3">
      <c r="A482">
        <v>1505</v>
      </c>
      <c r="B482" t="s">
        <v>3163</v>
      </c>
      <c r="C482" s="1">
        <v>42377</v>
      </c>
      <c r="D482" s="1">
        <v>42559</v>
      </c>
      <c r="E482" t="s">
        <v>46</v>
      </c>
      <c r="F482" t="s">
        <v>3164</v>
      </c>
      <c r="G482" t="s">
        <v>3165</v>
      </c>
      <c r="H482" t="s">
        <v>91</v>
      </c>
      <c r="I482" t="s">
        <v>23</v>
      </c>
      <c r="J482" t="s">
        <v>37</v>
      </c>
      <c r="K482" t="s">
        <v>38</v>
      </c>
      <c r="L482">
        <v>90004</v>
      </c>
      <c r="M482" t="s">
        <v>39</v>
      </c>
      <c r="N482" t="s">
        <v>269</v>
      </c>
      <c r="O482" t="s">
        <v>41</v>
      </c>
      <c r="P482" t="s">
        <v>62</v>
      </c>
      <c r="Q482" t="s">
        <v>270</v>
      </c>
      <c r="R482">
        <v>6.72</v>
      </c>
    </row>
    <row r="483" spans="1:18" x14ac:dyDescent="0.3">
      <c r="A483">
        <v>1507</v>
      </c>
      <c r="B483" t="s">
        <v>3166</v>
      </c>
      <c r="C483" t="s">
        <v>1288</v>
      </c>
      <c r="D483" t="s">
        <v>1289</v>
      </c>
      <c r="E483" t="s">
        <v>46</v>
      </c>
      <c r="F483" t="s">
        <v>3167</v>
      </c>
      <c r="G483" t="s">
        <v>3168</v>
      </c>
      <c r="H483" t="s">
        <v>22</v>
      </c>
      <c r="I483" t="s">
        <v>23</v>
      </c>
      <c r="J483" t="s">
        <v>256</v>
      </c>
      <c r="K483" t="s">
        <v>257</v>
      </c>
      <c r="L483">
        <v>10024</v>
      </c>
      <c r="M483" t="s">
        <v>136</v>
      </c>
      <c r="N483" t="s">
        <v>3065</v>
      </c>
      <c r="O483" t="s">
        <v>41</v>
      </c>
      <c r="P483" t="s">
        <v>65</v>
      </c>
      <c r="Q483" t="s">
        <v>3066</v>
      </c>
      <c r="R483">
        <v>17.88</v>
      </c>
    </row>
    <row r="484" spans="1:18" x14ac:dyDescent="0.3">
      <c r="A484">
        <v>1516</v>
      </c>
      <c r="B484" t="s">
        <v>3170</v>
      </c>
      <c r="C484" s="1">
        <v>43416</v>
      </c>
      <c r="D484" t="s">
        <v>775</v>
      </c>
      <c r="E484" t="s">
        <v>46</v>
      </c>
      <c r="F484" t="s">
        <v>3171</v>
      </c>
      <c r="G484" t="s">
        <v>3172</v>
      </c>
      <c r="H484" t="s">
        <v>22</v>
      </c>
      <c r="I484" t="s">
        <v>23</v>
      </c>
      <c r="J484" t="s">
        <v>134</v>
      </c>
      <c r="K484" t="s">
        <v>135</v>
      </c>
      <c r="L484">
        <v>19120</v>
      </c>
      <c r="M484" t="s">
        <v>136</v>
      </c>
      <c r="N484" t="s">
        <v>2999</v>
      </c>
      <c r="O484" t="s">
        <v>28</v>
      </c>
      <c r="P484" t="s">
        <v>31</v>
      </c>
      <c r="Q484" t="s">
        <v>3000</v>
      </c>
      <c r="R484">
        <v>63.686</v>
      </c>
    </row>
    <row r="485" spans="1:18" x14ac:dyDescent="0.3">
      <c r="A485">
        <v>1518</v>
      </c>
      <c r="B485" t="s">
        <v>3174</v>
      </c>
      <c r="C485" s="1">
        <v>42065</v>
      </c>
      <c r="D485" s="1">
        <v>42157</v>
      </c>
      <c r="E485" t="s">
        <v>19</v>
      </c>
      <c r="F485" t="s">
        <v>3175</v>
      </c>
      <c r="G485" t="s">
        <v>3176</v>
      </c>
      <c r="H485" t="s">
        <v>22</v>
      </c>
      <c r="I485" t="s">
        <v>23</v>
      </c>
      <c r="J485" t="s">
        <v>82</v>
      </c>
      <c r="K485" t="s">
        <v>83</v>
      </c>
      <c r="L485">
        <v>98105</v>
      </c>
      <c r="M485" t="s">
        <v>39</v>
      </c>
      <c r="N485" t="s">
        <v>1000</v>
      </c>
      <c r="O485" t="s">
        <v>41</v>
      </c>
      <c r="P485" t="s">
        <v>65</v>
      </c>
      <c r="Q485" t="s">
        <v>1001</v>
      </c>
      <c r="R485">
        <v>83.84</v>
      </c>
    </row>
    <row r="486" spans="1:18" x14ac:dyDescent="0.3">
      <c r="A486">
        <v>1521</v>
      </c>
      <c r="B486" t="s">
        <v>3178</v>
      </c>
      <c r="C486" t="s">
        <v>3179</v>
      </c>
      <c r="D486" t="s">
        <v>665</v>
      </c>
      <c r="E486" t="s">
        <v>46</v>
      </c>
      <c r="F486" t="s">
        <v>3180</v>
      </c>
      <c r="G486" t="s">
        <v>3181</v>
      </c>
      <c r="H486" t="s">
        <v>91</v>
      </c>
      <c r="I486" t="s">
        <v>23</v>
      </c>
      <c r="J486" t="s">
        <v>288</v>
      </c>
      <c r="K486" t="s">
        <v>197</v>
      </c>
      <c r="L486">
        <v>60610</v>
      </c>
      <c r="M486" t="s">
        <v>94</v>
      </c>
      <c r="N486" t="s">
        <v>3182</v>
      </c>
      <c r="O486" t="s">
        <v>41</v>
      </c>
      <c r="P486" t="s">
        <v>62</v>
      </c>
      <c r="Q486" t="s">
        <v>3183</v>
      </c>
      <c r="R486">
        <v>16.52</v>
      </c>
    </row>
    <row r="487" spans="1:18" x14ac:dyDescent="0.3">
      <c r="A487">
        <v>1522</v>
      </c>
      <c r="B487" t="s">
        <v>3184</v>
      </c>
      <c r="C487" s="1">
        <v>42533</v>
      </c>
      <c r="D487" s="1">
        <v>42686</v>
      </c>
      <c r="E487" t="s">
        <v>46</v>
      </c>
      <c r="F487" t="s">
        <v>3185</v>
      </c>
      <c r="G487" t="s">
        <v>3186</v>
      </c>
      <c r="H487" t="s">
        <v>22</v>
      </c>
      <c r="I487" t="s">
        <v>23</v>
      </c>
      <c r="J487" t="s">
        <v>1182</v>
      </c>
      <c r="K487" t="s">
        <v>295</v>
      </c>
      <c r="L487">
        <v>85705</v>
      </c>
      <c r="M487" t="s">
        <v>39</v>
      </c>
      <c r="N487" t="s">
        <v>2005</v>
      </c>
      <c r="O487" t="s">
        <v>28</v>
      </c>
      <c r="P487" t="s">
        <v>60</v>
      </c>
      <c r="Q487" t="s">
        <v>2006</v>
      </c>
      <c r="R487">
        <v>206.11199999999999</v>
      </c>
    </row>
    <row r="488" spans="1:18" x14ac:dyDescent="0.3">
      <c r="A488">
        <v>1535</v>
      </c>
      <c r="B488" t="s">
        <v>3188</v>
      </c>
      <c r="C488" s="1">
        <v>43375</v>
      </c>
      <c r="D488" t="s">
        <v>3177</v>
      </c>
      <c r="E488" t="s">
        <v>46</v>
      </c>
      <c r="F488" t="s">
        <v>3189</v>
      </c>
      <c r="G488" t="s">
        <v>3190</v>
      </c>
      <c r="H488" t="s">
        <v>91</v>
      </c>
      <c r="I488" t="s">
        <v>23</v>
      </c>
      <c r="J488" t="s">
        <v>3191</v>
      </c>
      <c r="K488" t="s">
        <v>38</v>
      </c>
      <c r="L488">
        <v>92677</v>
      </c>
      <c r="M488" t="s">
        <v>39</v>
      </c>
      <c r="N488" t="s">
        <v>1942</v>
      </c>
      <c r="O488" t="s">
        <v>28</v>
      </c>
      <c r="P488" t="s">
        <v>29</v>
      </c>
      <c r="Q488" t="s">
        <v>1943</v>
      </c>
      <c r="R488">
        <v>203.983</v>
      </c>
    </row>
    <row r="489" spans="1:18" x14ac:dyDescent="0.3">
      <c r="A489">
        <v>1536</v>
      </c>
      <c r="B489" t="s">
        <v>3192</v>
      </c>
      <c r="C489" t="s">
        <v>1207</v>
      </c>
      <c r="D489" s="1">
        <v>42777</v>
      </c>
      <c r="E489" t="s">
        <v>46</v>
      </c>
      <c r="F489" t="s">
        <v>3193</v>
      </c>
      <c r="G489" t="s">
        <v>3194</v>
      </c>
      <c r="H489" t="s">
        <v>36</v>
      </c>
      <c r="I489" t="s">
        <v>23</v>
      </c>
      <c r="J489" t="s">
        <v>3195</v>
      </c>
      <c r="K489" t="s">
        <v>751</v>
      </c>
      <c r="L489">
        <v>8302</v>
      </c>
      <c r="M489" t="s">
        <v>136</v>
      </c>
      <c r="N489" t="s">
        <v>3196</v>
      </c>
      <c r="O489" t="s">
        <v>41</v>
      </c>
      <c r="P489" t="s">
        <v>54</v>
      </c>
      <c r="Q489" t="s">
        <v>3197</v>
      </c>
      <c r="R489">
        <v>40.74</v>
      </c>
    </row>
    <row r="490" spans="1:18" x14ac:dyDescent="0.3">
      <c r="A490">
        <v>1538</v>
      </c>
      <c r="B490" t="s">
        <v>3198</v>
      </c>
      <c r="C490" t="s">
        <v>193</v>
      </c>
      <c r="D490" t="s">
        <v>312</v>
      </c>
      <c r="E490" t="s">
        <v>19</v>
      </c>
      <c r="F490" t="s">
        <v>3199</v>
      </c>
      <c r="G490" t="s">
        <v>3200</v>
      </c>
      <c r="H490" t="s">
        <v>22</v>
      </c>
      <c r="I490" t="s">
        <v>23</v>
      </c>
      <c r="J490" t="s">
        <v>3201</v>
      </c>
      <c r="K490" t="s">
        <v>1121</v>
      </c>
      <c r="L490">
        <v>2149</v>
      </c>
      <c r="M490" t="s">
        <v>136</v>
      </c>
      <c r="N490" t="s">
        <v>2801</v>
      </c>
      <c r="O490" t="s">
        <v>63</v>
      </c>
      <c r="P490" t="s">
        <v>64</v>
      </c>
      <c r="Q490" t="s">
        <v>2802</v>
      </c>
      <c r="R490">
        <v>39.99</v>
      </c>
    </row>
    <row r="491" spans="1:18" x14ac:dyDescent="0.3">
      <c r="A491">
        <v>1544</v>
      </c>
      <c r="B491" t="s">
        <v>3202</v>
      </c>
      <c r="C491" s="1">
        <v>42096</v>
      </c>
      <c r="D491" s="1">
        <v>42218</v>
      </c>
      <c r="E491" t="s">
        <v>46</v>
      </c>
      <c r="F491" t="s">
        <v>3203</v>
      </c>
      <c r="G491" t="s">
        <v>3204</v>
      </c>
      <c r="H491" t="s">
        <v>91</v>
      </c>
      <c r="I491" t="s">
        <v>23</v>
      </c>
      <c r="J491" t="s">
        <v>887</v>
      </c>
      <c r="K491" t="s">
        <v>38</v>
      </c>
      <c r="L491">
        <v>92024</v>
      </c>
      <c r="M491" t="s">
        <v>39</v>
      </c>
      <c r="N491" t="s">
        <v>2210</v>
      </c>
      <c r="O491" t="s">
        <v>41</v>
      </c>
      <c r="P491" t="s">
        <v>65</v>
      </c>
      <c r="Q491" t="s">
        <v>2211</v>
      </c>
      <c r="R491">
        <v>82.896000000000001</v>
      </c>
    </row>
    <row r="492" spans="1:18" x14ac:dyDescent="0.3">
      <c r="A492">
        <v>1552</v>
      </c>
      <c r="B492" t="s">
        <v>3208</v>
      </c>
      <c r="C492" t="s">
        <v>262</v>
      </c>
      <c r="D492" t="s">
        <v>3209</v>
      </c>
      <c r="E492" t="s">
        <v>46</v>
      </c>
      <c r="F492" t="s">
        <v>3210</v>
      </c>
      <c r="G492" t="s">
        <v>3211</v>
      </c>
      <c r="H492" t="s">
        <v>22</v>
      </c>
      <c r="I492" t="s">
        <v>23</v>
      </c>
      <c r="J492" t="s">
        <v>887</v>
      </c>
      <c r="K492" t="s">
        <v>38</v>
      </c>
      <c r="L492">
        <v>92024</v>
      </c>
      <c r="M492" t="s">
        <v>39</v>
      </c>
      <c r="N492" t="s">
        <v>3017</v>
      </c>
      <c r="O492" t="s">
        <v>41</v>
      </c>
      <c r="P492" t="s">
        <v>77</v>
      </c>
      <c r="Q492" t="s">
        <v>3018</v>
      </c>
      <c r="R492">
        <v>111.96</v>
      </c>
    </row>
    <row r="493" spans="1:18" x14ac:dyDescent="0.3">
      <c r="A493">
        <v>1554</v>
      </c>
      <c r="B493" t="s">
        <v>3212</v>
      </c>
      <c r="C493" t="s">
        <v>2602</v>
      </c>
      <c r="D493" t="s">
        <v>1577</v>
      </c>
      <c r="E493" t="s">
        <v>46</v>
      </c>
      <c r="F493" t="s">
        <v>3213</v>
      </c>
      <c r="G493" t="s">
        <v>3214</v>
      </c>
      <c r="H493" t="s">
        <v>22</v>
      </c>
      <c r="I493" t="s">
        <v>23</v>
      </c>
      <c r="J493" t="s">
        <v>1325</v>
      </c>
      <c r="K493" t="s">
        <v>25</v>
      </c>
      <c r="L493">
        <v>40475</v>
      </c>
      <c r="M493" t="s">
        <v>26</v>
      </c>
      <c r="N493" t="s">
        <v>2305</v>
      </c>
      <c r="O493" t="s">
        <v>41</v>
      </c>
      <c r="P493" t="s">
        <v>65</v>
      </c>
      <c r="Q493" t="s">
        <v>2306</v>
      </c>
      <c r="R493">
        <v>124.75</v>
      </c>
    </row>
    <row r="494" spans="1:18" x14ac:dyDescent="0.3">
      <c r="A494">
        <v>1556</v>
      </c>
      <c r="B494" t="s">
        <v>3215</v>
      </c>
      <c r="C494" s="1">
        <v>43199</v>
      </c>
      <c r="D494" s="1">
        <v>43321</v>
      </c>
      <c r="E494" t="s">
        <v>46</v>
      </c>
      <c r="F494" t="s">
        <v>3216</v>
      </c>
      <c r="G494" t="s">
        <v>3217</v>
      </c>
      <c r="H494" t="s">
        <v>22</v>
      </c>
      <c r="I494" t="s">
        <v>23</v>
      </c>
      <c r="J494" t="s">
        <v>1063</v>
      </c>
      <c r="K494" t="s">
        <v>257</v>
      </c>
      <c r="L494">
        <v>11561</v>
      </c>
      <c r="M494" t="s">
        <v>136</v>
      </c>
      <c r="N494" t="s">
        <v>221</v>
      </c>
      <c r="O494" t="s">
        <v>63</v>
      </c>
      <c r="P494" t="s">
        <v>153</v>
      </c>
      <c r="Q494" t="s">
        <v>222</v>
      </c>
      <c r="R494">
        <v>91.96</v>
      </c>
    </row>
    <row r="495" spans="1:18" x14ac:dyDescent="0.3">
      <c r="A495">
        <v>1557</v>
      </c>
      <c r="B495" t="s">
        <v>3218</v>
      </c>
      <c r="C495" s="1">
        <v>42983</v>
      </c>
      <c r="D495" t="s">
        <v>3219</v>
      </c>
      <c r="E495" t="s">
        <v>46</v>
      </c>
      <c r="F495" t="s">
        <v>3220</v>
      </c>
      <c r="G495" t="s">
        <v>3221</v>
      </c>
      <c r="H495" t="s">
        <v>22</v>
      </c>
      <c r="I495" t="s">
        <v>23</v>
      </c>
      <c r="J495" t="s">
        <v>134</v>
      </c>
      <c r="K495" t="s">
        <v>135</v>
      </c>
      <c r="L495">
        <v>19140</v>
      </c>
      <c r="M495" t="s">
        <v>136</v>
      </c>
      <c r="N495" t="s">
        <v>3222</v>
      </c>
      <c r="O495" t="s">
        <v>41</v>
      </c>
      <c r="P495" t="s">
        <v>165</v>
      </c>
      <c r="Q495" t="s">
        <v>633</v>
      </c>
      <c r="R495">
        <v>9.3439999999999994</v>
      </c>
    </row>
    <row r="496" spans="1:18" x14ac:dyDescent="0.3">
      <c r="A496">
        <v>1560</v>
      </c>
      <c r="B496" t="s">
        <v>3223</v>
      </c>
      <c r="C496" s="1">
        <v>42982</v>
      </c>
      <c r="D496" t="s">
        <v>1128</v>
      </c>
      <c r="E496" t="s">
        <v>46</v>
      </c>
      <c r="F496" t="s">
        <v>3224</v>
      </c>
      <c r="G496" t="s">
        <v>3225</v>
      </c>
      <c r="H496" t="s">
        <v>36</v>
      </c>
      <c r="I496" t="s">
        <v>23</v>
      </c>
      <c r="J496" t="s">
        <v>82</v>
      </c>
      <c r="K496" t="s">
        <v>83</v>
      </c>
      <c r="L496">
        <v>98103</v>
      </c>
      <c r="M496" t="s">
        <v>39</v>
      </c>
      <c r="N496" t="s">
        <v>2320</v>
      </c>
      <c r="O496" t="s">
        <v>41</v>
      </c>
      <c r="P496" t="s">
        <v>65</v>
      </c>
      <c r="Q496" t="s">
        <v>2321</v>
      </c>
      <c r="R496">
        <v>35.351999999999997</v>
      </c>
    </row>
    <row r="497" spans="1:18" x14ac:dyDescent="0.3">
      <c r="A497">
        <v>1563</v>
      </c>
      <c r="B497" t="s">
        <v>3226</v>
      </c>
      <c r="C497" t="s">
        <v>1257</v>
      </c>
      <c r="D497" t="s">
        <v>1257</v>
      </c>
      <c r="E497" t="s">
        <v>1158</v>
      </c>
      <c r="F497" t="s">
        <v>3227</v>
      </c>
      <c r="G497" t="s">
        <v>3228</v>
      </c>
      <c r="H497" t="s">
        <v>22</v>
      </c>
      <c r="I497" t="s">
        <v>23</v>
      </c>
      <c r="J497" t="s">
        <v>256</v>
      </c>
      <c r="K497" t="s">
        <v>257</v>
      </c>
      <c r="L497">
        <v>10011</v>
      </c>
      <c r="M497" t="s">
        <v>136</v>
      </c>
      <c r="N497" t="s">
        <v>51</v>
      </c>
      <c r="O497" t="s">
        <v>28</v>
      </c>
      <c r="P497" t="s">
        <v>52</v>
      </c>
      <c r="Q497" t="s">
        <v>53</v>
      </c>
      <c r="R497">
        <v>1044.6300000000001</v>
      </c>
    </row>
    <row r="498" spans="1:18" x14ac:dyDescent="0.3">
      <c r="A498">
        <v>1564</v>
      </c>
      <c r="B498" t="s">
        <v>3229</v>
      </c>
      <c r="C498" s="1">
        <v>42624</v>
      </c>
      <c r="D498" s="1">
        <v>42624</v>
      </c>
      <c r="E498" t="s">
        <v>1158</v>
      </c>
      <c r="F498" t="s">
        <v>3230</v>
      </c>
      <c r="G498" t="s">
        <v>3231</v>
      </c>
      <c r="H498" t="s">
        <v>22</v>
      </c>
      <c r="I498" t="s">
        <v>23</v>
      </c>
      <c r="J498" t="s">
        <v>134</v>
      </c>
      <c r="K498" t="s">
        <v>135</v>
      </c>
      <c r="L498">
        <v>19134</v>
      </c>
      <c r="M498" t="s">
        <v>136</v>
      </c>
      <c r="N498" t="s">
        <v>825</v>
      </c>
      <c r="O498" t="s">
        <v>41</v>
      </c>
      <c r="P498" t="s">
        <v>77</v>
      </c>
      <c r="Q498" t="s">
        <v>826</v>
      </c>
      <c r="R498">
        <v>11.352</v>
      </c>
    </row>
    <row r="499" spans="1:18" x14ac:dyDescent="0.3">
      <c r="A499">
        <v>1567</v>
      </c>
      <c r="B499" t="s">
        <v>3232</v>
      </c>
      <c r="C499" t="s">
        <v>1806</v>
      </c>
      <c r="D499" t="s">
        <v>273</v>
      </c>
      <c r="E499" t="s">
        <v>178</v>
      </c>
      <c r="F499" t="s">
        <v>3233</v>
      </c>
      <c r="G499" t="s">
        <v>3234</v>
      </c>
      <c r="H499" t="s">
        <v>22</v>
      </c>
      <c r="I499" t="s">
        <v>23</v>
      </c>
      <c r="J499" t="s">
        <v>3235</v>
      </c>
      <c r="K499" t="s">
        <v>93</v>
      </c>
      <c r="L499">
        <v>75002</v>
      </c>
      <c r="M499" t="s">
        <v>94</v>
      </c>
      <c r="N499" t="s">
        <v>3236</v>
      </c>
      <c r="O499" t="s">
        <v>63</v>
      </c>
      <c r="P499" t="s">
        <v>153</v>
      </c>
      <c r="Q499" t="s">
        <v>3237</v>
      </c>
      <c r="R499">
        <v>21.48</v>
      </c>
    </row>
    <row r="500" spans="1:18" x14ac:dyDescent="0.3">
      <c r="A500">
        <v>1575</v>
      </c>
      <c r="B500" t="s">
        <v>3241</v>
      </c>
      <c r="C500" t="s">
        <v>2314</v>
      </c>
      <c r="D500" t="s">
        <v>3242</v>
      </c>
      <c r="E500" t="s">
        <v>178</v>
      </c>
      <c r="F500" t="s">
        <v>3243</v>
      </c>
      <c r="G500" t="s">
        <v>3244</v>
      </c>
      <c r="H500" t="s">
        <v>22</v>
      </c>
      <c r="I500" t="s">
        <v>23</v>
      </c>
      <c r="J500" t="s">
        <v>3245</v>
      </c>
      <c r="K500" t="s">
        <v>93</v>
      </c>
      <c r="L500">
        <v>79907</v>
      </c>
      <c r="M500" t="s">
        <v>94</v>
      </c>
      <c r="N500" t="s">
        <v>3246</v>
      </c>
      <c r="O500" t="s">
        <v>63</v>
      </c>
      <c r="P500" t="s">
        <v>64</v>
      </c>
      <c r="Q500" t="s">
        <v>3247</v>
      </c>
      <c r="R500">
        <v>40.68</v>
      </c>
    </row>
    <row r="501" spans="1:18" x14ac:dyDescent="0.3">
      <c r="A501">
        <v>1577</v>
      </c>
      <c r="B501" t="s">
        <v>3248</v>
      </c>
      <c r="C501" t="s">
        <v>1422</v>
      </c>
      <c r="D501" t="s">
        <v>1068</v>
      </c>
      <c r="E501" t="s">
        <v>46</v>
      </c>
      <c r="F501" t="s">
        <v>3249</v>
      </c>
      <c r="G501" t="s">
        <v>3250</v>
      </c>
      <c r="H501" t="s">
        <v>91</v>
      </c>
      <c r="I501" t="s">
        <v>23</v>
      </c>
      <c r="J501" t="s">
        <v>429</v>
      </c>
      <c r="K501" t="s">
        <v>197</v>
      </c>
      <c r="L501">
        <v>60505</v>
      </c>
      <c r="M501" t="s">
        <v>94</v>
      </c>
      <c r="N501" t="s">
        <v>1166</v>
      </c>
      <c r="O501" t="s">
        <v>41</v>
      </c>
      <c r="P501" t="s">
        <v>54</v>
      </c>
      <c r="Q501" t="s">
        <v>1167</v>
      </c>
      <c r="R501">
        <v>23.952000000000002</v>
      </c>
    </row>
    <row r="502" spans="1:18" x14ac:dyDescent="0.3">
      <c r="A502">
        <v>1590</v>
      </c>
      <c r="B502" t="s">
        <v>3251</v>
      </c>
      <c r="C502" s="1">
        <v>43074</v>
      </c>
      <c r="D502" t="s">
        <v>2963</v>
      </c>
      <c r="E502" t="s">
        <v>46</v>
      </c>
      <c r="F502" t="s">
        <v>3252</v>
      </c>
      <c r="G502" t="s">
        <v>3253</v>
      </c>
      <c r="H502" t="s">
        <v>36</v>
      </c>
      <c r="I502" t="s">
        <v>23</v>
      </c>
      <c r="J502" t="s">
        <v>2512</v>
      </c>
      <c r="K502" t="s">
        <v>302</v>
      </c>
      <c r="L502">
        <v>23464</v>
      </c>
      <c r="M502" t="s">
        <v>26</v>
      </c>
      <c r="N502" t="s">
        <v>1536</v>
      </c>
      <c r="O502" t="s">
        <v>41</v>
      </c>
      <c r="P502" t="s">
        <v>62</v>
      </c>
      <c r="Q502" t="s">
        <v>1537</v>
      </c>
      <c r="R502">
        <v>10.96</v>
      </c>
    </row>
    <row r="503" spans="1:18" x14ac:dyDescent="0.3">
      <c r="A503">
        <v>1591</v>
      </c>
      <c r="B503" t="s">
        <v>3254</v>
      </c>
      <c r="C503" t="s">
        <v>1357</v>
      </c>
      <c r="D503" t="s">
        <v>3036</v>
      </c>
      <c r="E503" t="s">
        <v>46</v>
      </c>
      <c r="F503" t="s">
        <v>3255</v>
      </c>
      <c r="G503" t="s">
        <v>3256</v>
      </c>
      <c r="H503" t="s">
        <v>36</v>
      </c>
      <c r="I503" t="s">
        <v>23</v>
      </c>
      <c r="J503" t="s">
        <v>3257</v>
      </c>
      <c r="K503" t="s">
        <v>93</v>
      </c>
      <c r="L503">
        <v>76051</v>
      </c>
      <c r="M503" t="s">
        <v>94</v>
      </c>
      <c r="N503" t="s">
        <v>3258</v>
      </c>
      <c r="O503" t="s">
        <v>41</v>
      </c>
      <c r="P503" t="s">
        <v>62</v>
      </c>
      <c r="Q503" t="s">
        <v>3259</v>
      </c>
      <c r="R503">
        <v>33.488</v>
      </c>
    </row>
    <row r="504" spans="1:18" x14ac:dyDescent="0.3">
      <c r="A504">
        <v>1593</v>
      </c>
      <c r="B504" t="s">
        <v>3260</v>
      </c>
      <c r="C504" t="s">
        <v>3261</v>
      </c>
      <c r="D504" t="s">
        <v>3262</v>
      </c>
      <c r="E504" t="s">
        <v>19</v>
      </c>
      <c r="F504" t="s">
        <v>3263</v>
      </c>
      <c r="G504" t="s">
        <v>3264</v>
      </c>
      <c r="H504" t="s">
        <v>22</v>
      </c>
      <c r="I504" t="s">
        <v>23</v>
      </c>
      <c r="J504" t="s">
        <v>2542</v>
      </c>
      <c r="K504" t="s">
        <v>83</v>
      </c>
      <c r="L504">
        <v>98502</v>
      </c>
      <c r="M504" t="s">
        <v>39</v>
      </c>
      <c r="N504" t="s">
        <v>3265</v>
      </c>
      <c r="O504" t="s">
        <v>63</v>
      </c>
      <c r="P504" t="s">
        <v>64</v>
      </c>
      <c r="Q504" t="s">
        <v>3266</v>
      </c>
      <c r="R504">
        <v>201.56800000000001</v>
      </c>
    </row>
    <row r="505" spans="1:18" x14ac:dyDescent="0.3">
      <c r="A505">
        <v>1595</v>
      </c>
      <c r="B505" t="s">
        <v>3267</v>
      </c>
      <c r="C505" t="s">
        <v>3268</v>
      </c>
      <c r="D505" t="s">
        <v>3269</v>
      </c>
      <c r="E505" t="s">
        <v>178</v>
      </c>
      <c r="F505" t="s">
        <v>3270</v>
      </c>
      <c r="G505" t="s">
        <v>3271</v>
      </c>
      <c r="H505" t="s">
        <v>91</v>
      </c>
      <c r="I505" t="s">
        <v>23</v>
      </c>
      <c r="J505" t="s">
        <v>1253</v>
      </c>
      <c r="K505" t="s">
        <v>197</v>
      </c>
      <c r="L505">
        <v>61604</v>
      </c>
      <c r="M505" t="s">
        <v>94</v>
      </c>
      <c r="N505" t="s">
        <v>3272</v>
      </c>
      <c r="O505" t="s">
        <v>28</v>
      </c>
      <c r="P505" t="s">
        <v>29</v>
      </c>
      <c r="Q505" t="s">
        <v>3273</v>
      </c>
      <c r="R505">
        <v>359.05799999999999</v>
      </c>
    </row>
    <row r="506" spans="1:18" x14ac:dyDescent="0.3">
      <c r="A506">
        <v>1611</v>
      </c>
      <c r="B506" t="s">
        <v>3279</v>
      </c>
      <c r="C506" t="s">
        <v>3280</v>
      </c>
      <c r="D506" t="s">
        <v>2939</v>
      </c>
      <c r="E506" t="s">
        <v>46</v>
      </c>
      <c r="F506" t="s">
        <v>3281</v>
      </c>
      <c r="G506" t="s">
        <v>3282</v>
      </c>
      <c r="H506" t="s">
        <v>36</v>
      </c>
      <c r="I506" t="s">
        <v>23</v>
      </c>
      <c r="J506" t="s">
        <v>37</v>
      </c>
      <c r="K506" t="s">
        <v>38</v>
      </c>
      <c r="L506">
        <v>90008</v>
      </c>
      <c r="M506" t="s">
        <v>39</v>
      </c>
      <c r="N506" t="s">
        <v>3272</v>
      </c>
      <c r="O506" t="s">
        <v>28</v>
      </c>
      <c r="P506" t="s">
        <v>29</v>
      </c>
      <c r="Q506" t="s">
        <v>3273</v>
      </c>
      <c r="R506">
        <v>290.666</v>
      </c>
    </row>
    <row r="507" spans="1:18" x14ac:dyDescent="0.3">
      <c r="A507">
        <v>1621</v>
      </c>
      <c r="B507" t="s">
        <v>3286</v>
      </c>
      <c r="C507" s="1">
        <v>43319</v>
      </c>
      <c r="D507" t="s">
        <v>2477</v>
      </c>
      <c r="E507" t="s">
        <v>46</v>
      </c>
      <c r="F507" t="s">
        <v>3287</v>
      </c>
      <c r="G507" t="s">
        <v>3288</v>
      </c>
      <c r="H507" t="s">
        <v>22</v>
      </c>
      <c r="I507" t="s">
        <v>23</v>
      </c>
      <c r="J507" t="s">
        <v>3289</v>
      </c>
      <c r="K507" t="s">
        <v>83</v>
      </c>
      <c r="L507">
        <v>98031</v>
      </c>
      <c r="M507" t="s">
        <v>39</v>
      </c>
      <c r="N507" t="s">
        <v>3290</v>
      </c>
      <c r="O507" t="s">
        <v>28</v>
      </c>
      <c r="P507" t="s">
        <v>60</v>
      </c>
      <c r="Q507" t="s">
        <v>3291</v>
      </c>
      <c r="R507">
        <v>198.46</v>
      </c>
    </row>
    <row r="508" spans="1:18" x14ac:dyDescent="0.3">
      <c r="A508">
        <v>1625</v>
      </c>
      <c r="B508" t="s">
        <v>3292</v>
      </c>
      <c r="C508" t="s">
        <v>675</v>
      </c>
      <c r="D508" t="s">
        <v>819</v>
      </c>
      <c r="E508" t="s">
        <v>46</v>
      </c>
      <c r="F508" t="s">
        <v>3293</v>
      </c>
      <c r="G508" t="s">
        <v>3294</v>
      </c>
      <c r="H508" t="s">
        <v>22</v>
      </c>
      <c r="I508" t="s">
        <v>23</v>
      </c>
      <c r="J508" t="s">
        <v>37</v>
      </c>
      <c r="K508" t="s">
        <v>38</v>
      </c>
      <c r="L508">
        <v>90049</v>
      </c>
      <c r="M508" t="s">
        <v>39</v>
      </c>
      <c r="N508" t="s">
        <v>3055</v>
      </c>
      <c r="O508" t="s">
        <v>63</v>
      </c>
      <c r="P508" t="s">
        <v>64</v>
      </c>
      <c r="Q508" t="s">
        <v>3056</v>
      </c>
      <c r="R508">
        <v>675.96</v>
      </c>
    </row>
    <row r="509" spans="1:18" x14ac:dyDescent="0.3">
      <c r="A509">
        <v>1628</v>
      </c>
      <c r="B509" t="s">
        <v>3295</v>
      </c>
      <c r="C509" t="s">
        <v>2900</v>
      </c>
      <c r="D509" t="s">
        <v>141</v>
      </c>
      <c r="E509" t="s">
        <v>46</v>
      </c>
      <c r="F509" t="s">
        <v>3296</v>
      </c>
      <c r="G509" t="s">
        <v>3297</v>
      </c>
      <c r="H509" t="s">
        <v>22</v>
      </c>
      <c r="I509" t="s">
        <v>23</v>
      </c>
      <c r="J509" t="s">
        <v>3298</v>
      </c>
      <c r="K509" t="s">
        <v>691</v>
      </c>
      <c r="L509">
        <v>70506</v>
      </c>
      <c r="M509" t="s">
        <v>26</v>
      </c>
      <c r="N509" t="s">
        <v>2764</v>
      </c>
      <c r="O509" t="s">
        <v>28</v>
      </c>
      <c r="P509" t="s">
        <v>31</v>
      </c>
      <c r="Q509" t="s">
        <v>2765</v>
      </c>
      <c r="R509">
        <v>517.5</v>
      </c>
    </row>
    <row r="510" spans="1:18" x14ac:dyDescent="0.3">
      <c r="A510">
        <v>1636</v>
      </c>
      <c r="B510" t="s">
        <v>3299</v>
      </c>
      <c r="C510" t="s">
        <v>331</v>
      </c>
      <c r="D510" s="1">
        <v>42047</v>
      </c>
      <c r="E510" t="s">
        <v>46</v>
      </c>
      <c r="F510" t="s">
        <v>3300</v>
      </c>
      <c r="G510" t="s">
        <v>3301</v>
      </c>
      <c r="H510" t="s">
        <v>22</v>
      </c>
      <c r="I510" t="s">
        <v>23</v>
      </c>
      <c r="J510" t="s">
        <v>3302</v>
      </c>
      <c r="K510" t="s">
        <v>390</v>
      </c>
      <c r="L510">
        <v>97224</v>
      </c>
      <c r="M510" t="s">
        <v>39</v>
      </c>
      <c r="N510" t="s">
        <v>2566</v>
      </c>
      <c r="O510" t="s">
        <v>41</v>
      </c>
      <c r="P510" t="s">
        <v>77</v>
      </c>
      <c r="Q510" t="s">
        <v>2567</v>
      </c>
      <c r="R510">
        <v>15.552</v>
      </c>
    </row>
    <row r="511" spans="1:18" x14ac:dyDescent="0.3">
      <c r="A511">
        <v>1639</v>
      </c>
      <c r="B511" t="s">
        <v>3303</v>
      </c>
      <c r="C511" t="s">
        <v>2866</v>
      </c>
      <c r="D511" s="1">
        <v>42741</v>
      </c>
      <c r="E511" t="s">
        <v>46</v>
      </c>
      <c r="F511" t="s">
        <v>3304</v>
      </c>
      <c r="G511" t="s">
        <v>3305</v>
      </c>
      <c r="H511" t="s">
        <v>22</v>
      </c>
      <c r="I511" t="s">
        <v>23</v>
      </c>
      <c r="J511" t="s">
        <v>83</v>
      </c>
      <c r="K511" t="s">
        <v>2553</v>
      </c>
      <c r="L511">
        <v>20016</v>
      </c>
      <c r="M511" t="s">
        <v>136</v>
      </c>
      <c r="N511" t="s">
        <v>3306</v>
      </c>
      <c r="O511" t="s">
        <v>41</v>
      </c>
      <c r="P511" t="s">
        <v>77</v>
      </c>
      <c r="Q511" t="s">
        <v>3307</v>
      </c>
      <c r="R511">
        <v>19.440000000000001</v>
      </c>
    </row>
    <row r="512" spans="1:18" x14ac:dyDescent="0.3">
      <c r="A512">
        <v>1643</v>
      </c>
      <c r="B512" t="s">
        <v>3308</v>
      </c>
      <c r="C512" t="s">
        <v>3144</v>
      </c>
      <c r="D512" s="1">
        <v>42106</v>
      </c>
      <c r="E512" t="s">
        <v>46</v>
      </c>
      <c r="F512" t="s">
        <v>3309</v>
      </c>
      <c r="G512" t="s">
        <v>3310</v>
      </c>
      <c r="H512" t="s">
        <v>36</v>
      </c>
      <c r="I512" t="s">
        <v>23</v>
      </c>
      <c r="J512" t="s">
        <v>3311</v>
      </c>
      <c r="K512" t="s">
        <v>197</v>
      </c>
      <c r="L512">
        <v>60076</v>
      </c>
      <c r="M512" t="s">
        <v>94</v>
      </c>
      <c r="N512" t="s">
        <v>1869</v>
      </c>
      <c r="O512" t="s">
        <v>41</v>
      </c>
      <c r="P512" t="s">
        <v>259</v>
      </c>
      <c r="Q512" t="s">
        <v>531</v>
      </c>
      <c r="R512">
        <v>12.624000000000001</v>
      </c>
    </row>
    <row r="513" spans="1:18" x14ac:dyDescent="0.3">
      <c r="A513">
        <v>1651</v>
      </c>
      <c r="B513" t="s">
        <v>3315</v>
      </c>
      <c r="C513" t="s">
        <v>3316</v>
      </c>
      <c r="D513" t="s">
        <v>3316</v>
      </c>
      <c r="E513" t="s">
        <v>1158</v>
      </c>
      <c r="F513" t="s">
        <v>3317</v>
      </c>
      <c r="G513" t="s">
        <v>3318</v>
      </c>
      <c r="H513" t="s">
        <v>36</v>
      </c>
      <c r="I513" t="s">
        <v>23</v>
      </c>
      <c r="J513" t="s">
        <v>118</v>
      </c>
      <c r="K513" t="s">
        <v>38</v>
      </c>
      <c r="L513">
        <v>94110</v>
      </c>
      <c r="M513" t="s">
        <v>39</v>
      </c>
      <c r="N513" t="s">
        <v>3319</v>
      </c>
      <c r="O513" t="s">
        <v>41</v>
      </c>
      <c r="P513" t="s">
        <v>77</v>
      </c>
      <c r="Q513" t="s">
        <v>3320</v>
      </c>
      <c r="R513">
        <v>109.92</v>
      </c>
    </row>
    <row r="514" spans="1:18" x14ac:dyDescent="0.3">
      <c r="A514">
        <v>1653</v>
      </c>
      <c r="B514" t="s">
        <v>3321</v>
      </c>
      <c r="C514" t="s">
        <v>3162</v>
      </c>
      <c r="D514" t="s">
        <v>2583</v>
      </c>
      <c r="E514" t="s">
        <v>178</v>
      </c>
      <c r="F514" t="s">
        <v>3322</v>
      </c>
      <c r="G514" t="s">
        <v>3323</v>
      </c>
      <c r="H514" t="s">
        <v>22</v>
      </c>
      <c r="I514" t="s">
        <v>23</v>
      </c>
      <c r="J514" t="s">
        <v>82</v>
      </c>
      <c r="K514" t="s">
        <v>83</v>
      </c>
      <c r="L514">
        <v>98105</v>
      </c>
      <c r="M514" t="s">
        <v>39</v>
      </c>
      <c r="N514" t="s">
        <v>370</v>
      </c>
      <c r="O514" t="s">
        <v>41</v>
      </c>
      <c r="P514" t="s">
        <v>54</v>
      </c>
      <c r="Q514" t="s">
        <v>371</v>
      </c>
      <c r="R514">
        <v>169.68</v>
      </c>
    </row>
    <row r="515" spans="1:18" x14ac:dyDescent="0.3">
      <c r="A515">
        <v>1659</v>
      </c>
      <c r="B515" t="s">
        <v>3326</v>
      </c>
      <c r="C515" t="s">
        <v>1385</v>
      </c>
      <c r="D515" t="s">
        <v>2689</v>
      </c>
      <c r="E515" t="s">
        <v>46</v>
      </c>
      <c r="F515" t="s">
        <v>3327</v>
      </c>
      <c r="G515" t="s">
        <v>3328</v>
      </c>
      <c r="H515" t="s">
        <v>22</v>
      </c>
      <c r="I515" t="s">
        <v>23</v>
      </c>
      <c r="J515" t="s">
        <v>37</v>
      </c>
      <c r="K515" t="s">
        <v>38</v>
      </c>
      <c r="L515">
        <v>90045</v>
      </c>
      <c r="M515" t="s">
        <v>39</v>
      </c>
      <c r="N515" t="s">
        <v>3329</v>
      </c>
      <c r="O515" t="s">
        <v>63</v>
      </c>
      <c r="P515" t="s">
        <v>64</v>
      </c>
      <c r="Q515" t="s">
        <v>3330</v>
      </c>
      <c r="R515">
        <v>160.77600000000001</v>
      </c>
    </row>
    <row r="516" spans="1:18" x14ac:dyDescent="0.3">
      <c r="A516">
        <v>1660</v>
      </c>
      <c r="B516" t="s">
        <v>3331</v>
      </c>
      <c r="C516" t="s">
        <v>3153</v>
      </c>
      <c r="D516" s="1">
        <v>43262</v>
      </c>
      <c r="E516" t="s">
        <v>46</v>
      </c>
      <c r="F516" t="s">
        <v>3332</v>
      </c>
      <c r="G516" t="s">
        <v>3333</v>
      </c>
      <c r="H516" t="s">
        <v>22</v>
      </c>
      <c r="I516" t="s">
        <v>23</v>
      </c>
      <c r="J516" t="s">
        <v>82</v>
      </c>
      <c r="K516" t="s">
        <v>83</v>
      </c>
      <c r="L516">
        <v>98115</v>
      </c>
      <c r="M516" t="s">
        <v>39</v>
      </c>
      <c r="N516" t="s">
        <v>2628</v>
      </c>
      <c r="O516" t="s">
        <v>41</v>
      </c>
      <c r="P516" t="s">
        <v>65</v>
      </c>
      <c r="Q516" t="s">
        <v>2629</v>
      </c>
      <c r="R516">
        <v>88.751999999999995</v>
      </c>
    </row>
    <row r="517" spans="1:18" x14ac:dyDescent="0.3">
      <c r="A517">
        <v>1664</v>
      </c>
      <c r="B517" t="s">
        <v>3334</v>
      </c>
      <c r="C517" t="s">
        <v>608</v>
      </c>
      <c r="D517" t="s">
        <v>2884</v>
      </c>
      <c r="E517" t="s">
        <v>19</v>
      </c>
      <c r="F517" t="s">
        <v>3335</v>
      </c>
      <c r="G517" t="s">
        <v>3336</v>
      </c>
      <c r="H517" t="s">
        <v>22</v>
      </c>
      <c r="I517" t="s">
        <v>23</v>
      </c>
      <c r="J517" t="s">
        <v>779</v>
      </c>
      <c r="K517" t="s">
        <v>93</v>
      </c>
      <c r="L517">
        <v>75217</v>
      </c>
      <c r="M517" t="s">
        <v>94</v>
      </c>
      <c r="N517" t="s">
        <v>1609</v>
      </c>
      <c r="O517" t="s">
        <v>41</v>
      </c>
      <c r="P517" t="s">
        <v>54</v>
      </c>
      <c r="Q517" t="s">
        <v>1610</v>
      </c>
      <c r="R517">
        <v>41.92</v>
      </c>
    </row>
    <row r="518" spans="1:18" x14ac:dyDescent="0.3">
      <c r="A518">
        <v>1672</v>
      </c>
      <c r="B518" t="s">
        <v>3337</v>
      </c>
      <c r="C518" t="s">
        <v>2062</v>
      </c>
      <c r="D518" t="s">
        <v>3338</v>
      </c>
      <c r="E518" t="s">
        <v>178</v>
      </c>
      <c r="F518" t="s">
        <v>3339</v>
      </c>
      <c r="G518" t="s">
        <v>3340</v>
      </c>
      <c r="H518" t="s">
        <v>36</v>
      </c>
      <c r="I518" t="s">
        <v>23</v>
      </c>
      <c r="J518" t="s">
        <v>3173</v>
      </c>
      <c r="K518" t="s">
        <v>1261</v>
      </c>
      <c r="L518">
        <v>89031</v>
      </c>
      <c r="M518" t="s">
        <v>39</v>
      </c>
      <c r="N518" t="s">
        <v>2699</v>
      </c>
      <c r="O518" t="s">
        <v>63</v>
      </c>
      <c r="P518" t="s">
        <v>153</v>
      </c>
      <c r="Q518" t="s">
        <v>2700</v>
      </c>
      <c r="R518">
        <v>58.58</v>
      </c>
    </row>
    <row r="519" spans="1:18" x14ac:dyDescent="0.3">
      <c r="A519">
        <v>1674</v>
      </c>
      <c r="B519" t="s">
        <v>3342</v>
      </c>
      <c r="C519" s="1">
        <v>42686</v>
      </c>
      <c r="D519" s="1">
        <v>42716</v>
      </c>
      <c r="E519" t="s">
        <v>178</v>
      </c>
      <c r="F519" t="s">
        <v>3343</v>
      </c>
      <c r="G519" t="s">
        <v>3344</v>
      </c>
      <c r="H519" t="s">
        <v>22</v>
      </c>
      <c r="I519" t="s">
        <v>23</v>
      </c>
      <c r="J519" t="s">
        <v>3345</v>
      </c>
      <c r="K519" t="s">
        <v>302</v>
      </c>
      <c r="L519">
        <v>23434</v>
      </c>
      <c r="M519" t="s">
        <v>26</v>
      </c>
      <c r="N519" t="s">
        <v>1724</v>
      </c>
      <c r="O519" t="s">
        <v>41</v>
      </c>
      <c r="P519" t="s">
        <v>42</v>
      </c>
      <c r="Q519" t="s">
        <v>1725</v>
      </c>
      <c r="R519">
        <v>196.62</v>
      </c>
    </row>
    <row r="520" spans="1:18" x14ac:dyDescent="0.3">
      <c r="A520">
        <v>1677</v>
      </c>
      <c r="B520" t="s">
        <v>3346</v>
      </c>
      <c r="C520" t="s">
        <v>3347</v>
      </c>
      <c r="D520" t="s">
        <v>2117</v>
      </c>
      <c r="E520" t="s">
        <v>46</v>
      </c>
      <c r="F520" t="s">
        <v>3348</v>
      </c>
      <c r="G520" t="s">
        <v>3349</v>
      </c>
      <c r="H520" t="s">
        <v>22</v>
      </c>
      <c r="I520" t="s">
        <v>23</v>
      </c>
      <c r="J520" t="s">
        <v>118</v>
      </c>
      <c r="K520" t="s">
        <v>38</v>
      </c>
      <c r="L520">
        <v>94110</v>
      </c>
      <c r="M520" t="s">
        <v>39</v>
      </c>
      <c r="N520" t="s">
        <v>267</v>
      </c>
      <c r="O520" t="s">
        <v>41</v>
      </c>
      <c r="P520" t="s">
        <v>54</v>
      </c>
      <c r="Q520" t="s">
        <v>268</v>
      </c>
      <c r="R520">
        <v>104.28</v>
      </c>
    </row>
    <row r="521" spans="1:18" x14ac:dyDescent="0.3">
      <c r="A521">
        <v>1683</v>
      </c>
      <c r="B521" t="s">
        <v>3350</v>
      </c>
      <c r="C521" t="s">
        <v>2297</v>
      </c>
      <c r="D521" s="1">
        <v>42745</v>
      </c>
      <c r="E521" t="s">
        <v>19</v>
      </c>
      <c r="F521" t="s">
        <v>3351</v>
      </c>
      <c r="G521" t="s">
        <v>3352</v>
      </c>
      <c r="H521" t="s">
        <v>22</v>
      </c>
      <c r="I521" t="s">
        <v>23</v>
      </c>
      <c r="J521" t="s">
        <v>37</v>
      </c>
      <c r="K521" t="s">
        <v>38</v>
      </c>
      <c r="L521">
        <v>90008</v>
      </c>
      <c r="M521" t="s">
        <v>39</v>
      </c>
      <c r="N521" t="s">
        <v>2162</v>
      </c>
      <c r="O521" t="s">
        <v>41</v>
      </c>
      <c r="P521" t="s">
        <v>77</v>
      </c>
      <c r="Q521" t="s">
        <v>2163</v>
      </c>
      <c r="R521">
        <v>18.97</v>
      </c>
    </row>
    <row r="522" spans="1:18" x14ac:dyDescent="0.3">
      <c r="A522">
        <v>1691</v>
      </c>
      <c r="B522" t="s">
        <v>3353</v>
      </c>
      <c r="C522" s="1">
        <v>43355</v>
      </c>
      <c r="D522" t="s">
        <v>1238</v>
      </c>
      <c r="E522" t="s">
        <v>46</v>
      </c>
      <c r="F522" t="s">
        <v>3354</v>
      </c>
      <c r="G522" t="s">
        <v>3355</v>
      </c>
      <c r="H522" t="s">
        <v>22</v>
      </c>
      <c r="I522" t="s">
        <v>23</v>
      </c>
      <c r="J522" t="s">
        <v>3356</v>
      </c>
      <c r="K522" t="s">
        <v>249</v>
      </c>
      <c r="L522">
        <v>46203</v>
      </c>
      <c r="M522" t="s">
        <v>94</v>
      </c>
      <c r="N522" t="s">
        <v>3284</v>
      </c>
      <c r="O522" t="s">
        <v>41</v>
      </c>
      <c r="P522" t="s">
        <v>77</v>
      </c>
      <c r="Q522" t="s">
        <v>3285</v>
      </c>
      <c r="R522">
        <v>33.450000000000003</v>
      </c>
    </row>
    <row r="523" spans="1:18" x14ac:dyDescent="0.3">
      <c r="A523">
        <v>1693</v>
      </c>
      <c r="B523" t="s">
        <v>3357</v>
      </c>
      <c r="C523" t="s">
        <v>3358</v>
      </c>
      <c r="D523" t="s">
        <v>3283</v>
      </c>
      <c r="E523" t="s">
        <v>46</v>
      </c>
      <c r="F523" t="s">
        <v>3359</v>
      </c>
      <c r="G523" t="s">
        <v>3360</v>
      </c>
      <c r="H523" t="s">
        <v>22</v>
      </c>
      <c r="I523" t="s">
        <v>23</v>
      </c>
      <c r="J523" t="s">
        <v>471</v>
      </c>
      <c r="K523" t="s">
        <v>472</v>
      </c>
      <c r="L523">
        <v>43229</v>
      </c>
      <c r="M523" t="s">
        <v>136</v>
      </c>
      <c r="N523" t="s">
        <v>1674</v>
      </c>
      <c r="O523" t="s">
        <v>28</v>
      </c>
      <c r="P523" t="s">
        <v>60</v>
      </c>
      <c r="Q523" t="s">
        <v>1675</v>
      </c>
      <c r="R523">
        <v>21.88</v>
      </c>
    </row>
    <row r="524" spans="1:18" x14ac:dyDescent="0.3">
      <c r="A524">
        <v>1704</v>
      </c>
      <c r="B524" t="s">
        <v>3363</v>
      </c>
      <c r="C524" s="1">
        <v>42037</v>
      </c>
      <c r="D524" s="1">
        <v>42157</v>
      </c>
      <c r="E524" t="s">
        <v>46</v>
      </c>
      <c r="F524" t="s">
        <v>3364</v>
      </c>
      <c r="G524" t="s">
        <v>3365</v>
      </c>
      <c r="H524" t="s">
        <v>91</v>
      </c>
      <c r="I524" t="s">
        <v>23</v>
      </c>
      <c r="J524" t="s">
        <v>887</v>
      </c>
      <c r="K524" t="s">
        <v>38</v>
      </c>
      <c r="L524">
        <v>92037</v>
      </c>
      <c r="M524" t="s">
        <v>39</v>
      </c>
      <c r="N524" t="s">
        <v>3366</v>
      </c>
      <c r="O524" t="s">
        <v>41</v>
      </c>
      <c r="P524" t="s">
        <v>259</v>
      </c>
      <c r="Q524" t="s">
        <v>531</v>
      </c>
      <c r="R524">
        <v>12.35</v>
      </c>
    </row>
    <row r="525" spans="1:18" x14ac:dyDescent="0.3">
      <c r="A525">
        <v>1707</v>
      </c>
      <c r="B525" t="s">
        <v>3367</v>
      </c>
      <c r="C525" t="s">
        <v>3153</v>
      </c>
      <c r="D525" s="1">
        <v>43231</v>
      </c>
      <c r="E525" t="s">
        <v>46</v>
      </c>
      <c r="F525" t="s">
        <v>3368</v>
      </c>
      <c r="G525" t="s">
        <v>3369</v>
      </c>
      <c r="H525" t="s">
        <v>22</v>
      </c>
      <c r="I525" t="s">
        <v>23</v>
      </c>
      <c r="J525" t="s">
        <v>118</v>
      </c>
      <c r="K525" t="s">
        <v>38</v>
      </c>
      <c r="L525">
        <v>94122</v>
      </c>
      <c r="M525" t="s">
        <v>39</v>
      </c>
      <c r="N525" t="s">
        <v>3370</v>
      </c>
      <c r="O525" t="s">
        <v>41</v>
      </c>
      <c r="P525" t="s">
        <v>42</v>
      </c>
      <c r="Q525" t="s">
        <v>3371</v>
      </c>
      <c r="R525">
        <v>43.86</v>
      </c>
    </row>
    <row r="526" spans="1:18" x14ac:dyDescent="0.3">
      <c r="A526">
        <v>1728</v>
      </c>
      <c r="B526" t="s">
        <v>3375</v>
      </c>
      <c r="C526" t="s">
        <v>3376</v>
      </c>
      <c r="D526" s="1">
        <v>43195</v>
      </c>
      <c r="E526" t="s">
        <v>19</v>
      </c>
      <c r="F526" t="s">
        <v>3377</v>
      </c>
      <c r="G526" t="s">
        <v>3378</v>
      </c>
      <c r="H526" t="s">
        <v>36</v>
      </c>
      <c r="I526" t="s">
        <v>23</v>
      </c>
      <c r="J526" t="s">
        <v>822</v>
      </c>
      <c r="K526" t="s">
        <v>472</v>
      </c>
      <c r="L526">
        <v>43017</v>
      </c>
      <c r="M526" t="s">
        <v>136</v>
      </c>
      <c r="N526" t="s">
        <v>3379</v>
      </c>
      <c r="O526" t="s">
        <v>28</v>
      </c>
      <c r="P526" t="s">
        <v>52</v>
      </c>
      <c r="Q526" t="s">
        <v>3380</v>
      </c>
      <c r="R526">
        <v>1048.3499999999999</v>
      </c>
    </row>
    <row r="527" spans="1:18" x14ac:dyDescent="0.3">
      <c r="A527">
        <v>1741</v>
      </c>
      <c r="B527" t="s">
        <v>3382</v>
      </c>
      <c r="C527" s="1">
        <v>42255</v>
      </c>
      <c r="D527" t="s">
        <v>1043</v>
      </c>
      <c r="E527" t="s">
        <v>46</v>
      </c>
      <c r="F527" t="s">
        <v>3383</v>
      </c>
      <c r="G527" t="s">
        <v>3384</v>
      </c>
      <c r="H527" t="s">
        <v>91</v>
      </c>
      <c r="I527" t="s">
        <v>23</v>
      </c>
      <c r="J527" t="s">
        <v>887</v>
      </c>
      <c r="K527" t="s">
        <v>38</v>
      </c>
      <c r="L527">
        <v>92037</v>
      </c>
      <c r="M527" t="s">
        <v>39</v>
      </c>
      <c r="N527" t="s">
        <v>2982</v>
      </c>
      <c r="O527" t="s">
        <v>41</v>
      </c>
      <c r="P527" t="s">
        <v>42</v>
      </c>
      <c r="Q527" t="s">
        <v>2983</v>
      </c>
      <c r="R527">
        <v>20.88</v>
      </c>
    </row>
    <row r="528" spans="1:18" x14ac:dyDescent="0.3">
      <c r="A528">
        <v>1749</v>
      </c>
      <c r="B528" t="s">
        <v>3386</v>
      </c>
      <c r="C528" t="s">
        <v>2754</v>
      </c>
      <c r="D528" t="s">
        <v>2330</v>
      </c>
      <c r="E528" t="s">
        <v>46</v>
      </c>
      <c r="F528" t="s">
        <v>3387</v>
      </c>
      <c r="G528" t="s">
        <v>3388</v>
      </c>
      <c r="H528" t="s">
        <v>91</v>
      </c>
      <c r="I528" t="s">
        <v>23</v>
      </c>
      <c r="J528" t="s">
        <v>174</v>
      </c>
      <c r="K528" t="s">
        <v>93</v>
      </c>
      <c r="L528">
        <v>77095</v>
      </c>
      <c r="M528" t="s">
        <v>94</v>
      </c>
      <c r="N528" t="s">
        <v>2407</v>
      </c>
      <c r="O528" t="s">
        <v>41</v>
      </c>
      <c r="P528" t="s">
        <v>77</v>
      </c>
      <c r="Q528" t="s">
        <v>2408</v>
      </c>
      <c r="R528">
        <v>10.368</v>
      </c>
    </row>
    <row r="529" spans="1:18" x14ac:dyDescent="0.3">
      <c r="A529">
        <v>1752</v>
      </c>
      <c r="B529" t="s">
        <v>3389</v>
      </c>
      <c r="C529" t="s">
        <v>2343</v>
      </c>
      <c r="D529" t="s">
        <v>961</v>
      </c>
      <c r="E529" t="s">
        <v>178</v>
      </c>
      <c r="F529" t="s">
        <v>3390</v>
      </c>
      <c r="G529" t="s">
        <v>3391</v>
      </c>
      <c r="H529" t="s">
        <v>22</v>
      </c>
      <c r="I529" t="s">
        <v>23</v>
      </c>
      <c r="J529" t="s">
        <v>2677</v>
      </c>
      <c r="K529" t="s">
        <v>38</v>
      </c>
      <c r="L529">
        <v>94601</v>
      </c>
      <c r="M529" t="s">
        <v>39</v>
      </c>
      <c r="N529" t="s">
        <v>1031</v>
      </c>
      <c r="O529" t="s">
        <v>28</v>
      </c>
      <c r="P529" t="s">
        <v>60</v>
      </c>
      <c r="Q529" t="s">
        <v>1032</v>
      </c>
      <c r="R529">
        <v>9.4600000000000009</v>
      </c>
    </row>
    <row r="530" spans="1:18" x14ac:dyDescent="0.3">
      <c r="A530">
        <v>1759</v>
      </c>
      <c r="B530" t="s">
        <v>3392</v>
      </c>
      <c r="C530" s="1">
        <v>42313</v>
      </c>
      <c r="D530" t="s">
        <v>3393</v>
      </c>
      <c r="E530" t="s">
        <v>46</v>
      </c>
      <c r="F530" t="s">
        <v>3394</v>
      </c>
      <c r="G530" t="s">
        <v>3395</v>
      </c>
      <c r="H530" t="s">
        <v>22</v>
      </c>
      <c r="I530" t="s">
        <v>23</v>
      </c>
      <c r="J530" t="s">
        <v>174</v>
      </c>
      <c r="K530" t="s">
        <v>93</v>
      </c>
      <c r="L530">
        <v>77095</v>
      </c>
      <c r="M530" t="s">
        <v>94</v>
      </c>
      <c r="N530" t="s">
        <v>2699</v>
      </c>
      <c r="O530" t="s">
        <v>63</v>
      </c>
      <c r="P530" t="s">
        <v>153</v>
      </c>
      <c r="Q530" t="s">
        <v>2700</v>
      </c>
      <c r="R530">
        <v>46.863999999999997</v>
      </c>
    </row>
    <row r="531" spans="1:18" x14ac:dyDescent="0.3">
      <c r="A531">
        <v>1764</v>
      </c>
      <c r="B531" t="s">
        <v>3396</v>
      </c>
      <c r="C531" s="1">
        <v>42833</v>
      </c>
      <c r="D531" s="1">
        <v>42955</v>
      </c>
      <c r="E531" t="s">
        <v>46</v>
      </c>
      <c r="F531" t="s">
        <v>3397</v>
      </c>
      <c r="G531" t="s">
        <v>3398</v>
      </c>
      <c r="H531" t="s">
        <v>91</v>
      </c>
      <c r="I531" t="s">
        <v>23</v>
      </c>
      <c r="J531" t="s">
        <v>3345</v>
      </c>
      <c r="K531" t="s">
        <v>302</v>
      </c>
      <c r="L531">
        <v>23434</v>
      </c>
      <c r="M531" t="s">
        <v>26</v>
      </c>
      <c r="N531" t="s">
        <v>1271</v>
      </c>
      <c r="O531" t="s">
        <v>41</v>
      </c>
      <c r="P531" t="s">
        <v>542</v>
      </c>
      <c r="Q531" t="s">
        <v>1272</v>
      </c>
      <c r="R531">
        <v>35.06</v>
      </c>
    </row>
    <row r="532" spans="1:18" x14ac:dyDescent="0.3">
      <c r="A532">
        <v>1768</v>
      </c>
      <c r="B532" t="s">
        <v>3399</v>
      </c>
      <c r="C532" t="s">
        <v>3400</v>
      </c>
      <c r="D532" t="s">
        <v>3401</v>
      </c>
      <c r="E532" t="s">
        <v>46</v>
      </c>
      <c r="F532" t="s">
        <v>3402</v>
      </c>
      <c r="G532" t="s">
        <v>3403</v>
      </c>
      <c r="H532" t="s">
        <v>22</v>
      </c>
      <c r="I532" t="s">
        <v>23</v>
      </c>
      <c r="J532" t="s">
        <v>3404</v>
      </c>
      <c r="K532" t="s">
        <v>75</v>
      </c>
      <c r="L532">
        <v>27405</v>
      </c>
      <c r="M532" t="s">
        <v>26</v>
      </c>
      <c r="N532" t="s">
        <v>250</v>
      </c>
      <c r="O532" t="s">
        <v>41</v>
      </c>
      <c r="P532" t="s">
        <v>65</v>
      </c>
      <c r="Q532" t="s">
        <v>251</v>
      </c>
      <c r="R532">
        <v>7.6440000000000001</v>
      </c>
    </row>
    <row r="533" spans="1:18" x14ac:dyDescent="0.3">
      <c r="A533">
        <v>1784</v>
      </c>
      <c r="B533" t="s">
        <v>3407</v>
      </c>
      <c r="C533" t="s">
        <v>2094</v>
      </c>
      <c r="D533" t="s">
        <v>1829</v>
      </c>
      <c r="E533" t="s">
        <v>46</v>
      </c>
      <c r="F533" t="s">
        <v>3408</v>
      </c>
      <c r="G533" t="s">
        <v>3409</v>
      </c>
      <c r="H533" t="s">
        <v>36</v>
      </c>
      <c r="I533" t="s">
        <v>23</v>
      </c>
      <c r="J533" t="s">
        <v>2205</v>
      </c>
      <c r="K533" t="s">
        <v>102</v>
      </c>
      <c r="L533">
        <v>53209</v>
      </c>
      <c r="M533" t="s">
        <v>94</v>
      </c>
      <c r="N533" t="s">
        <v>3319</v>
      </c>
      <c r="O533" t="s">
        <v>41</v>
      </c>
      <c r="P533" t="s">
        <v>77</v>
      </c>
      <c r="Q533" t="s">
        <v>3320</v>
      </c>
      <c r="R533">
        <v>219.84</v>
      </c>
    </row>
    <row r="534" spans="1:18" x14ac:dyDescent="0.3">
      <c r="A534">
        <v>1788</v>
      </c>
      <c r="B534" t="s">
        <v>3410</v>
      </c>
      <c r="C534" t="s">
        <v>3411</v>
      </c>
      <c r="D534" t="s">
        <v>3412</v>
      </c>
      <c r="E534" t="s">
        <v>46</v>
      </c>
      <c r="F534" t="s">
        <v>3413</v>
      </c>
      <c r="G534" t="s">
        <v>3414</v>
      </c>
      <c r="H534" t="s">
        <v>36</v>
      </c>
      <c r="I534" t="s">
        <v>23</v>
      </c>
      <c r="J534" t="s">
        <v>3415</v>
      </c>
      <c r="K534" t="s">
        <v>102</v>
      </c>
      <c r="L534">
        <v>53142</v>
      </c>
      <c r="M534" t="s">
        <v>94</v>
      </c>
      <c r="N534" t="s">
        <v>2680</v>
      </c>
      <c r="O534" t="s">
        <v>63</v>
      </c>
      <c r="P534" t="s">
        <v>64</v>
      </c>
      <c r="Q534" t="s">
        <v>2681</v>
      </c>
      <c r="R534">
        <v>134.97</v>
      </c>
    </row>
    <row r="535" spans="1:18" x14ac:dyDescent="0.3">
      <c r="A535">
        <v>1794</v>
      </c>
      <c r="B535" t="s">
        <v>3419</v>
      </c>
      <c r="C535" s="1">
        <v>42228</v>
      </c>
      <c r="D535" t="s">
        <v>3420</v>
      </c>
      <c r="E535" t="s">
        <v>46</v>
      </c>
      <c r="F535" t="s">
        <v>3421</v>
      </c>
      <c r="G535" t="s">
        <v>3422</v>
      </c>
      <c r="H535" t="s">
        <v>36</v>
      </c>
      <c r="I535" t="s">
        <v>23</v>
      </c>
      <c r="J535" t="s">
        <v>174</v>
      </c>
      <c r="K535" t="s">
        <v>93</v>
      </c>
      <c r="L535">
        <v>77041</v>
      </c>
      <c r="M535" t="s">
        <v>94</v>
      </c>
      <c r="N535" t="s">
        <v>496</v>
      </c>
      <c r="O535" t="s">
        <v>41</v>
      </c>
      <c r="P535" t="s">
        <v>54</v>
      </c>
      <c r="Q535" t="s">
        <v>497</v>
      </c>
      <c r="R535">
        <v>60.415999999999997</v>
      </c>
    </row>
    <row r="536" spans="1:18" x14ac:dyDescent="0.3">
      <c r="A536">
        <v>1795</v>
      </c>
      <c r="B536" t="s">
        <v>3423</v>
      </c>
      <c r="C536" s="1">
        <v>42864</v>
      </c>
      <c r="D536" s="1">
        <v>43017</v>
      </c>
      <c r="E536" t="s">
        <v>46</v>
      </c>
      <c r="F536" t="s">
        <v>3424</v>
      </c>
      <c r="G536" t="s">
        <v>3425</v>
      </c>
      <c r="H536" t="s">
        <v>91</v>
      </c>
      <c r="I536" t="s">
        <v>23</v>
      </c>
      <c r="J536" t="s">
        <v>3426</v>
      </c>
      <c r="K536" t="s">
        <v>3427</v>
      </c>
      <c r="L536">
        <v>66062</v>
      </c>
      <c r="M536" t="s">
        <v>94</v>
      </c>
      <c r="N536" t="s">
        <v>2874</v>
      </c>
      <c r="O536" t="s">
        <v>41</v>
      </c>
      <c r="P536" t="s">
        <v>62</v>
      </c>
      <c r="Q536" t="s">
        <v>2875</v>
      </c>
      <c r="R536">
        <v>107.94</v>
      </c>
    </row>
    <row r="537" spans="1:18" x14ac:dyDescent="0.3">
      <c r="A537">
        <v>1800</v>
      </c>
      <c r="B537" t="s">
        <v>3428</v>
      </c>
      <c r="C537" s="1">
        <v>42955</v>
      </c>
      <c r="D537" s="1">
        <v>43016</v>
      </c>
      <c r="E537" t="s">
        <v>19</v>
      </c>
      <c r="F537" t="s">
        <v>3429</v>
      </c>
      <c r="G537" t="s">
        <v>3430</v>
      </c>
      <c r="H537" t="s">
        <v>22</v>
      </c>
      <c r="I537" t="s">
        <v>23</v>
      </c>
      <c r="J537" t="s">
        <v>779</v>
      </c>
      <c r="K537" t="s">
        <v>93</v>
      </c>
      <c r="L537">
        <v>75081</v>
      </c>
      <c r="M537" t="s">
        <v>94</v>
      </c>
      <c r="N537" t="s">
        <v>823</v>
      </c>
      <c r="O537" t="s">
        <v>41</v>
      </c>
      <c r="P537" t="s">
        <v>259</v>
      </c>
      <c r="Q537" t="s">
        <v>824</v>
      </c>
      <c r="R537">
        <v>11.167999999999999</v>
      </c>
    </row>
    <row r="538" spans="1:18" x14ac:dyDescent="0.3">
      <c r="A538">
        <v>1809</v>
      </c>
      <c r="B538" t="s">
        <v>3431</v>
      </c>
      <c r="C538" s="1">
        <v>43041</v>
      </c>
      <c r="D538" t="s">
        <v>2011</v>
      </c>
      <c r="E538" t="s">
        <v>178</v>
      </c>
      <c r="F538" t="s">
        <v>3432</v>
      </c>
      <c r="G538" t="s">
        <v>3433</v>
      </c>
      <c r="H538" t="s">
        <v>36</v>
      </c>
      <c r="I538" t="s">
        <v>23</v>
      </c>
      <c r="J538" t="s">
        <v>3434</v>
      </c>
      <c r="K538" t="s">
        <v>612</v>
      </c>
      <c r="L538">
        <v>74133</v>
      </c>
      <c r="M538" t="s">
        <v>94</v>
      </c>
      <c r="N538" t="s">
        <v>3435</v>
      </c>
      <c r="O538" t="s">
        <v>63</v>
      </c>
      <c r="P538" t="s">
        <v>64</v>
      </c>
      <c r="Q538" t="s">
        <v>3436</v>
      </c>
      <c r="R538">
        <v>69.930000000000007</v>
      </c>
    </row>
    <row r="539" spans="1:18" x14ac:dyDescent="0.3">
      <c r="A539">
        <v>1813</v>
      </c>
      <c r="B539" t="s">
        <v>3437</v>
      </c>
      <c r="C539" t="s">
        <v>1665</v>
      </c>
      <c r="D539" t="s">
        <v>1342</v>
      </c>
      <c r="E539" t="s">
        <v>46</v>
      </c>
      <c r="F539" t="s">
        <v>3438</v>
      </c>
      <c r="G539" t="s">
        <v>3439</v>
      </c>
      <c r="H539" t="s">
        <v>22</v>
      </c>
      <c r="I539" t="s">
        <v>23</v>
      </c>
      <c r="J539" t="s">
        <v>570</v>
      </c>
      <c r="K539" t="s">
        <v>472</v>
      </c>
      <c r="L539">
        <v>43055</v>
      </c>
      <c r="M539" t="s">
        <v>136</v>
      </c>
      <c r="N539" t="s">
        <v>1003</v>
      </c>
      <c r="O539" t="s">
        <v>28</v>
      </c>
      <c r="P539" t="s">
        <v>60</v>
      </c>
      <c r="Q539" t="s">
        <v>1004</v>
      </c>
      <c r="R539">
        <v>77.599999999999994</v>
      </c>
    </row>
    <row r="540" spans="1:18" x14ac:dyDescent="0.3">
      <c r="A540">
        <v>1819</v>
      </c>
      <c r="B540" t="s">
        <v>3440</v>
      </c>
      <c r="C540" t="s">
        <v>2509</v>
      </c>
      <c r="D540" t="s">
        <v>3441</v>
      </c>
      <c r="E540" t="s">
        <v>46</v>
      </c>
      <c r="F540" t="s">
        <v>3442</v>
      </c>
      <c r="G540" t="s">
        <v>3443</v>
      </c>
      <c r="H540" t="s">
        <v>22</v>
      </c>
      <c r="I540" t="s">
        <v>23</v>
      </c>
      <c r="J540" t="s">
        <v>288</v>
      </c>
      <c r="K540" t="s">
        <v>197</v>
      </c>
      <c r="L540">
        <v>60623</v>
      </c>
      <c r="M540" t="s">
        <v>94</v>
      </c>
      <c r="N540" t="s">
        <v>3444</v>
      </c>
      <c r="O540" t="s">
        <v>41</v>
      </c>
      <c r="P540" t="s">
        <v>66</v>
      </c>
      <c r="Q540" t="s">
        <v>3445</v>
      </c>
      <c r="R540">
        <v>75.599999999999994</v>
      </c>
    </row>
    <row r="541" spans="1:18" x14ac:dyDescent="0.3">
      <c r="A541">
        <v>1828</v>
      </c>
      <c r="B541" t="s">
        <v>3446</v>
      </c>
      <c r="C541" s="1">
        <v>42949</v>
      </c>
      <c r="D541" s="1">
        <v>43041</v>
      </c>
      <c r="E541" t="s">
        <v>19</v>
      </c>
      <c r="F541" t="s">
        <v>3447</v>
      </c>
      <c r="G541" t="s">
        <v>3448</v>
      </c>
      <c r="H541" t="s">
        <v>91</v>
      </c>
      <c r="I541" t="s">
        <v>23</v>
      </c>
      <c r="J541" t="s">
        <v>3449</v>
      </c>
      <c r="K541" t="s">
        <v>75</v>
      </c>
      <c r="L541">
        <v>27604</v>
      </c>
      <c r="M541" t="s">
        <v>26</v>
      </c>
      <c r="N541" t="s">
        <v>3450</v>
      </c>
      <c r="O541" t="s">
        <v>63</v>
      </c>
      <c r="P541" t="s">
        <v>64</v>
      </c>
      <c r="Q541" t="s">
        <v>3451</v>
      </c>
      <c r="R541">
        <v>1127.9760000000001</v>
      </c>
    </row>
    <row r="542" spans="1:18" x14ac:dyDescent="0.3">
      <c r="A542">
        <v>1829</v>
      </c>
      <c r="B542" t="s">
        <v>3452</v>
      </c>
      <c r="C542" t="s">
        <v>3361</v>
      </c>
      <c r="D542" t="s">
        <v>3362</v>
      </c>
      <c r="E542" t="s">
        <v>19</v>
      </c>
      <c r="F542" t="s">
        <v>3453</v>
      </c>
      <c r="G542" t="s">
        <v>3454</v>
      </c>
      <c r="H542" t="s">
        <v>36</v>
      </c>
      <c r="I542" t="s">
        <v>23</v>
      </c>
      <c r="J542" t="s">
        <v>2876</v>
      </c>
      <c r="K542" t="s">
        <v>1139</v>
      </c>
      <c r="L542">
        <v>31204</v>
      </c>
      <c r="M542" t="s">
        <v>26</v>
      </c>
      <c r="N542" t="s">
        <v>2375</v>
      </c>
      <c r="O542" t="s">
        <v>41</v>
      </c>
      <c r="P542" t="s">
        <v>77</v>
      </c>
      <c r="Q542" t="s">
        <v>2376</v>
      </c>
      <c r="R542">
        <v>38.880000000000003</v>
      </c>
    </row>
    <row r="543" spans="1:18" x14ac:dyDescent="0.3">
      <c r="A543">
        <v>1838</v>
      </c>
      <c r="B543" t="s">
        <v>3459</v>
      </c>
      <c r="C543" s="1">
        <v>42012</v>
      </c>
      <c r="D543" s="1">
        <v>42132</v>
      </c>
      <c r="E543" t="s">
        <v>46</v>
      </c>
      <c r="F543" t="s">
        <v>3460</v>
      </c>
      <c r="G543" t="s">
        <v>3461</v>
      </c>
      <c r="H543" t="s">
        <v>36</v>
      </c>
      <c r="I543" t="s">
        <v>23</v>
      </c>
      <c r="J543" t="s">
        <v>440</v>
      </c>
      <c r="K543" t="s">
        <v>75</v>
      </c>
      <c r="L543">
        <v>28205</v>
      </c>
      <c r="M543" t="s">
        <v>26</v>
      </c>
      <c r="N543" t="s">
        <v>40</v>
      </c>
      <c r="O543" t="s">
        <v>41</v>
      </c>
      <c r="P543" t="s">
        <v>42</v>
      </c>
      <c r="Q543" t="s">
        <v>43</v>
      </c>
      <c r="R543">
        <v>17.544</v>
      </c>
    </row>
    <row r="544" spans="1:18" x14ac:dyDescent="0.3">
      <c r="A544">
        <v>1842</v>
      </c>
      <c r="B544" t="s">
        <v>3462</v>
      </c>
      <c r="C544" t="s">
        <v>2785</v>
      </c>
      <c r="D544" t="s">
        <v>2228</v>
      </c>
      <c r="E544" t="s">
        <v>46</v>
      </c>
      <c r="F544" t="s">
        <v>3463</v>
      </c>
      <c r="G544" t="s">
        <v>3464</v>
      </c>
      <c r="H544" t="s">
        <v>36</v>
      </c>
      <c r="I544" t="s">
        <v>23</v>
      </c>
      <c r="J544" t="s">
        <v>3465</v>
      </c>
      <c r="K544" t="s">
        <v>25</v>
      </c>
      <c r="L544">
        <v>42104</v>
      </c>
      <c r="M544" t="s">
        <v>26</v>
      </c>
      <c r="N544" t="s">
        <v>3466</v>
      </c>
      <c r="O544" t="s">
        <v>28</v>
      </c>
      <c r="P544" t="s">
        <v>31</v>
      </c>
      <c r="Q544" t="s">
        <v>3467</v>
      </c>
      <c r="R544">
        <v>140.81</v>
      </c>
    </row>
    <row r="545" spans="1:18" x14ac:dyDescent="0.3">
      <c r="A545">
        <v>1845</v>
      </c>
      <c r="B545" t="s">
        <v>3468</v>
      </c>
      <c r="C545" t="s">
        <v>3381</v>
      </c>
      <c r="D545" s="1">
        <v>43139</v>
      </c>
      <c r="E545" t="s">
        <v>46</v>
      </c>
      <c r="F545" t="s">
        <v>3469</v>
      </c>
      <c r="G545" t="s">
        <v>3470</v>
      </c>
      <c r="H545" t="s">
        <v>22</v>
      </c>
      <c r="I545" t="s">
        <v>23</v>
      </c>
      <c r="J545" t="s">
        <v>82</v>
      </c>
      <c r="K545" t="s">
        <v>83</v>
      </c>
      <c r="L545">
        <v>98115</v>
      </c>
      <c r="M545" t="s">
        <v>39</v>
      </c>
      <c r="N545" t="s">
        <v>152</v>
      </c>
      <c r="O545" t="s">
        <v>63</v>
      </c>
      <c r="P545" t="s">
        <v>153</v>
      </c>
      <c r="Q545" t="s">
        <v>154</v>
      </c>
      <c r="R545">
        <v>90.57</v>
      </c>
    </row>
    <row r="546" spans="1:18" x14ac:dyDescent="0.3">
      <c r="A546">
        <v>1864</v>
      </c>
      <c r="B546" t="s">
        <v>3476</v>
      </c>
      <c r="C546" t="s">
        <v>533</v>
      </c>
      <c r="D546" t="s">
        <v>3161</v>
      </c>
      <c r="E546" t="s">
        <v>46</v>
      </c>
      <c r="F546" t="s">
        <v>3477</v>
      </c>
      <c r="G546" t="s">
        <v>3478</v>
      </c>
      <c r="H546" t="s">
        <v>36</v>
      </c>
      <c r="I546" t="s">
        <v>23</v>
      </c>
      <c r="J546" t="s">
        <v>429</v>
      </c>
      <c r="K546" t="s">
        <v>430</v>
      </c>
      <c r="L546">
        <v>80013</v>
      </c>
      <c r="M546" t="s">
        <v>39</v>
      </c>
      <c r="N546" t="s">
        <v>1107</v>
      </c>
      <c r="O546" t="s">
        <v>28</v>
      </c>
      <c r="P546" t="s">
        <v>52</v>
      </c>
      <c r="Q546" t="s">
        <v>1108</v>
      </c>
      <c r="R546">
        <v>727.45</v>
      </c>
    </row>
    <row r="547" spans="1:18" x14ac:dyDescent="0.3">
      <c r="A547">
        <v>1871</v>
      </c>
      <c r="B547" t="s">
        <v>3482</v>
      </c>
      <c r="C547" t="s">
        <v>3483</v>
      </c>
      <c r="D547" t="s">
        <v>3484</v>
      </c>
      <c r="E547" t="s">
        <v>46</v>
      </c>
      <c r="F547" t="s">
        <v>3485</v>
      </c>
      <c r="G547" t="s">
        <v>3486</v>
      </c>
      <c r="H547" t="s">
        <v>36</v>
      </c>
      <c r="I547" t="s">
        <v>23</v>
      </c>
      <c r="J547" t="s">
        <v>118</v>
      </c>
      <c r="K547" t="s">
        <v>38</v>
      </c>
      <c r="L547">
        <v>94122</v>
      </c>
      <c r="M547" t="s">
        <v>39</v>
      </c>
      <c r="N547" t="s">
        <v>3487</v>
      </c>
      <c r="O547" t="s">
        <v>41</v>
      </c>
      <c r="P547" t="s">
        <v>62</v>
      </c>
      <c r="Q547" t="s">
        <v>3488</v>
      </c>
      <c r="R547">
        <v>99.2</v>
      </c>
    </row>
    <row r="548" spans="1:18" x14ac:dyDescent="0.3">
      <c r="A548">
        <v>1874</v>
      </c>
      <c r="B548" t="s">
        <v>3489</v>
      </c>
      <c r="C548" t="s">
        <v>2583</v>
      </c>
      <c r="D548" t="s">
        <v>3490</v>
      </c>
      <c r="E548" t="s">
        <v>46</v>
      </c>
      <c r="F548" t="s">
        <v>3491</v>
      </c>
      <c r="G548" t="s">
        <v>3492</v>
      </c>
      <c r="H548" t="s">
        <v>22</v>
      </c>
      <c r="I548" t="s">
        <v>23</v>
      </c>
      <c r="J548" t="s">
        <v>3493</v>
      </c>
      <c r="K548" t="s">
        <v>83</v>
      </c>
      <c r="L548">
        <v>99207</v>
      </c>
      <c r="M548" t="s">
        <v>39</v>
      </c>
      <c r="N548" t="s">
        <v>3494</v>
      </c>
      <c r="O548" t="s">
        <v>28</v>
      </c>
      <c r="P548" t="s">
        <v>52</v>
      </c>
      <c r="Q548" t="s">
        <v>3495</v>
      </c>
      <c r="R548">
        <v>70.98</v>
      </c>
    </row>
    <row r="549" spans="1:18" x14ac:dyDescent="0.3">
      <c r="A549">
        <v>1877</v>
      </c>
      <c r="B549" t="s">
        <v>3496</v>
      </c>
      <c r="C549" t="s">
        <v>1395</v>
      </c>
      <c r="D549" t="s">
        <v>3497</v>
      </c>
      <c r="E549" t="s">
        <v>46</v>
      </c>
      <c r="F549" t="s">
        <v>3498</v>
      </c>
      <c r="G549" t="s">
        <v>3499</v>
      </c>
      <c r="H549" t="s">
        <v>22</v>
      </c>
      <c r="I549" t="s">
        <v>23</v>
      </c>
      <c r="J549" t="s">
        <v>642</v>
      </c>
      <c r="K549" t="s">
        <v>93</v>
      </c>
      <c r="L549">
        <v>78207</v>
      </c>
      <c r="M549" t="s">
        <v>94</v>
      </c>
      <c r="N549" t="s">
        <v>1603</v>
      </c>
      <c r="O549" t="s">
        <v>63</v>
      </c>
      <c r="P549" t="s">
        <v>64</v>
      </c>
      <c r="Q549" t="s">
        <v>1604</v>
      </c>
      <c r="R549">
        <v>470.37599999999998</v>
      </c>
    </row>
    <row r="550" spans="1:18" x14ac:dyDescent="0.3">
      <c r="A550">
        <v>1895</v>
      </c>
      <c r="B550" t="s">
        <v>3500</v>
      </c>
      <c r="C550" s="1">
        <v>43143</v>
      </c>
      <c r="D550" s="1">
        <v>43232</v>
      </c>
      <c r="E550" t="s">
        <v>178</v>
      </c>
      <c r="F550" t="s">
        <v>3501</v>
      </c>
      <c r="G550" t="s">
        <v>3502</v>
      </c>
      <c r="H550" t="s">
        <v>22</v>
      </c>
      <c r="I550" t="s">
        <v>23</v>
      </c>
      <c r="J550" t="s">
        <v>3503</v>
      </c>
      <c r="K550" t="s">
        <v>302</v>
      </c>
      <c r="L550">
        <v>22901</v>
      </c>
      <c r="M550" t="s">
        <v>26</v>
      </c>
      <c r="N550" t="s">
        <v>3504</v>
      </c>
      <c r="O550" t="s">
        <v>41</v>
      </c>
      <c r="P550" t="s">
        <v>62</v>
      </c>
      <c r="Q550" t="s">
        <v>3505</v>
      </c>
      <c r="R550">
        <v>34.65</v>
      </c>
    </row>
    <row r="551" spans="1:18" x14ac:dyDescent="0.3">
      <c r="A551">
        <v>1897</v>
      </c>
      <c r="B551" t="s">
        <v>3506</v>
      </c>
      <c r="C551" s="1">
        <v>43169</v>
      </c>
      <c r="D551" s="1">
        <v>43261</v>
      </c>
      <c r="E551" t="s">
        <v>178</v>
      </c>
      <c r="F551" t="s">
        <v>3507</v>
      </c>
      <c r="G551" t="s">
        <v>3508</v>
      </c>
      <c r="H551" t="s">
        <v>22</v>
      </c>
      <c r="I551" t="s">
        <v>23</v>
      </c>
      <c r="J551" t="s">
        <v>383</v>
      </c>
      <c r="K551" t="s">
        <v>220</v>
      </c>
      <c r="L551">
        <v>55407</v>
      </c>
      <c r="M551" t="s">
        <v>94</v>
      </c>
      <c r="N551" t="s">
        <v>3509</v>
      </c>
      <c r="O551" t="s">
        <v>41</v>
      </c>
      <c r="P551" t="s">
        <v>65</v>
      </c>
      <c r="Q551" t="s">
        <v>3510</v>
      </c>
      <c r="R551">
        <v>1793.98</v>
      </c>
    </row>
    <row r="552" spans="1:18" x14ac:dyDescent="0.3">
      <c r="A552">
        <v>1906</v>
      </c>
      <c r="B552" t="s">
        <v>3512</v>
      </c>
      <c r="C552" t="s">
        <v>1577</v>
      </c>
      <c r="D552" t="s">
        <v>1408</v>
      </c>
      <c r="E552" t="s">
        <v>178</v>
      </c>
      <c r="F552" t="s">
        <v>3513</v>
      </c>
      <c r="G552" t="s">
        <v>3514</v>
      </c>
      <c r="H552" t="s">
        <v>36</v>
      </c>
      <c r="I552" t="s">
        <v>23</v>
      </c>
      <c r="J552" t="s">
        <v>3356</v>
      </c>
      <c r="K552" t="s">
        <v>249</v>
      </c>
      <c r="L552">
        <v>46203</v>
      </c>
      <c r="M552" t="s">
        <v>94</v>
      </c>
      <c r="N552" t="s">
        <v>1445</v>
      </c>
      <c r="O552" t="s">
        <v>41</v>
      </c>
      <c r="P552" t="s">
        <v>54</v>
      </c>
      <c r="Q552" t="s">
        <v>1446</v>
      </c>
      <c r="R552">
        <v>909.12</v>
      </c>
    </row>
    <row r="553" spans="1:18" x14ac:dyDescent="0.3">
      <c r="A553">
        <v>1910</v>
      </c>
      <c r="B553" t="s">
        <v>3515</v>
      </c>
      <c r="C553" t="s">
        <v>2709</v>
      </c>
      <c r="D553" t="s">
        <v>2323</v>
      </c>
      <c r="E553" t="s">
        <v>46</v>
      </c>
      <c r="F553" t="s">
        <v>3516</v>
      </c>
      <c r="G553" t="s">
        <v>3517</v>
      </c>
      <c r="H553" t="s">
        <v>22</v>
      </c>
      <c r="I553" t="s">
        <v>23</v>
      </c>
      <c r="J553" t="s">
        <v>2041</v>
      </c>
      <c r="K553" t="s">
        <v>257</v>
      </c>
      <c r="L553">
        <v>11572</v>
      </c>
      <c r="M553" t="s">
        <v>136</v>
      </c>
      <c r="N553" t="s">
        <v>3518</v>
      </c>
      <c r="O553" t="s">
        <v>28</v>
      </c>
      <c r="P553" t="s">
        <v>60</v>
      </c>
      <c r="Q553" t="s">
        <v>3519</v>
      </c>
      <c r="R553">
        <v>18.96</v>
      </c>
    </row>
    <row r="554" spans="1:18" x14ac:dyDescent="0.3">
      <c r="A554">
        <v>1914</v>
      </c>
      <c r="B554" t="s">
        <v>3520</v>
      </c>
      <c r="C554" t="s">
        <v>2102</v>
      </c>
      <c r="D554" t="s">
        <v>3521</v>
      </c>
      <c r="E554" t="s">
        <v>178</v>
      </c>
      <c r="F554" t="s">
        <v>3522</v>
      </c>
      <c r="G554" t="s">
        <v>3523</v>
      </c>
      <c r="H554" t="s">
        <v>22</v>
      </c>
      <c r="I554" t="s">
        <v>23</v>
      </c>
      <c r="J554" t="s">
        <v>2718</v>
      </c>
      <c r="K554" t="s">
        <v>1139</v>
      </c>
      <c r="L554">
        <v>30076</v>
      </c>
      <c r="M554" t="s">
        <v>26</v>
      </c>
      <c r="N554" t="s">
        <v>950</v>
      </c>
      <c r="O554" t="s">
        <v>63</v>
      </c>
      <c r="P554" t="s">
        <v>153</v>
      </c>
      <c r="Q554" t="s">
        <v>951</v>
      </c>
      <c r="R554">
        <v>149.94999999999999</v>
      </c>
    </row>
    <row r="555" spans="1:18" x14ac:dyDescent="0.3">
      <c r="A555">
        <v>1920</v>
      </c>
      <c r="B555" t="s">
        <v>3525</v>
      </c>
      <c r="C555" t="s">
        <v>3526</v>
      </c>
      <c r="D555" t="s">
        <v>3527</v>
      </c>
      <c r="E555" t="s">
        <v>178</v>
      </c>
      <c r="F555" t="s">
        <v>3528</v>
      </c>
      <c r="G555" t="s">
        <v>3529</v>
      </c>
      <c r="H555" t="s">
        <v>36</v>
      </c>
      <c r="I555" t="s">
        <v>23</v>
      </c>
      <c r="J555" t="s">
        <v>3205</v>
      </c>
      <c r="K555" t="s">
        <v>257</v>
      </c>
      <c r="L555">
        <v>13601</v>
      </c>
      <c r="M555" t="s">
        <v>136</v>
      </c>
      <c r="N555" t="s">
        <v>3530</v>
      </c>
      <c r="O555" t="s">
        <v>41</v>
      </c>
      <c r="P555" t="s">
        <v>65</v>
      </c>
      <c r="Q555" t="s">
        <v>3531</v>
      </c>
      <c r="R555">
        <v>895.92</v>
      </c>
    </row>
    <row r="556" spans="1:18" x14ac:dyDescent="0.3">
      <c r="A556">
        <v>1923</v>
      </c>
      <c r="B556" t="s">
        <v>3532</v>
      </c>
      <c r="C556" s="1">
        <v>42954</v>
      </c>
      <c r="D556" s="1">
        <v>43015</v>
      </c>
      <c r="E556" t="s">
        <v>19</v>
      </c>
      <c r="F556" t="s">
        <v>3533</v>
      </c>
      <c r="G556" t="s">
        <v>3534</v>
      </c>
      <c r="H556" t="s">
        <v>36</v>
      </c>
      <c r="I556" t="s">
        <v>23</v>
      </c>
      <c r="J556" t="s">
        <v>1023</v>
      </c>
      <c r="K556" t="s">
        <v>93</v>
      </c>
      <c r="L556">
        <v>76017</v>
      </c>
      <c r="M556" t="s">
        <v>94</v>
      </c>
      <c r="N556" t="s">
        <v>3535</v>
      </c>
      <c r="O556" t="s">
        <v>63</v>
      </c>
      <c r="P556" t="s">
        <v>64</v>
      </c>
      <c r="Q556" t="s">
        <v>3536</v>
      </c>
      <c r="R556">
        <v>863.64</v>
      </c>
    </row>
    <row r="557" spans="1:18" x14ac:dyDescent="0.3">
      <c r="A557">
        <v>1938</v>
      </c>
      <c r="B557" t="s">
        <v>3542</v>
      </c>
      <c r="C557" s="1">
        <v>42954</v>
      </c>
      <c r="D557" s="1">
        <v>43076</v>
      </c>
      <c r="E557" t="s">
        <v>46</v>
      </c>
      <c r="F557" t="s">
        <v>3543</v>
      </c>
      <c r="G557" t="s">
        <v>3544</v>
      </c>
      <c r="H557" t="s">
        <v>22</v>
      </c>
      <c r="I557" t="s">
        <v>23</v>
      </c>
      <c r="J557" t="s">
        <v>3545</v>
      </c>
      <c r="K557" t="s">
        <v>430</v>
      </c>
      <c r="L557">
        <v>80020</v>
      </c>
      <c r="M557" t="s">
        <v>39</v>
      </c>
      <c r="N557" t="s">
        <v>3546</v>
      </c>
      <c r="O557" t="s">
        <v>41</v>
      </c>
      <c r="P557" t="s">
        <v>65</v>
      </c>
      <c r="Q557" t="s">
        <v>3547</v>
      </c>
      <c r="R557">
        <v>19.968</v>
      </c>
    </row>
    <row r="558" spans="1:18" x14ac:dyDescent="0.3">
      <c r="A558">
        <v>1947</v>
      </c>
      <c r="B558" t="s">
        <v>3548</v>
      </c>
      <c r="C558" s="1">
        <v>43140</v>
      </c>
      <c r="D558" s="1">
        <v>43260</v>
      </c>
      <c r="E558" t="s">
        <v>46</v>
      </c>
      <c r="F558" t="s">
        <v>3549</v>
      </c>
      <c r="G558" t="s">
        <v>3550</v>
      </c>
      <c r="H558" t="s">
        <v>36</v>
      </c>
      <c r="I558" t="s">
        <v>23</v>
      </c>
      <c r="J558" t="s">
        <v>256</v>
      </c>
      <c r="K558" t="s">
        <v>257</v>
      </c>
      <c r="L558">
        <v>10009</v>
      </c>
      <c r="M558" t="s">
        <v>136</v>
      </c>
      <c r="N558" t="s">
        <v>1185</v>
      </c>
      <c r="O558" t="s">
        <v>41</v>
      </c>
      <c r="P558" t="s">
        <v>62</v>
      </c>
      <c r="Q558" t="s">
        <v>1186</v>
      </c>
      <c r="R558">
        <v>23.1</v>
      </c>
    </row>
    <row r="559" spans="1:18" x14ac:dyDescent="0.3">
      <c r="A559">
        <v>1973</v>
      </c>
      <c r="B559" t="s">
        <v>3557</v>
      </c>
      <c r="C559" t="s">
        <v>2828</v>
      </c>
      <c r="D559" t="s">
        <v>1367</v>
      </c>
      <c r="E559" t="s">
        <v>46</v>
      </c>
      <c r="F559" t="s">
        <v>3558</v>
      </c>
      <c r="G559" t="s">
        <v>3559</v>
      </c>
      <c r="H559" t="s">
        <v>22</v>
      </c>
      <c r="I559" t="s">
        <v>23</v>
      </c>
      <c r="J559" t="s">
        <v>288</v>
      </c>
      <c r="K559" t="s">
        <v>197</v>
      </c>
      <c r="L559">
        <v>60610</v>
      </c>
      <c r="M559" t="s">
        <v>94</v>
      </c>
      <c r="N559" t="s">
        <v>3560</v>
      </c>
      <c r="O559" t="s">
        <v>41</v>
      </c>
      <c r="P559" t="s">
        <v>65</v>
      </c>
      <c r="Q559" t="s">
        <v>3561</v>
      </c>
      <c r="R559">
        <v>5.1040000000000001</v>
      </c>
    </row>
    <row r="560" spans="1:18" x14ac:dyDescent="0.3">
      <c r="A560">
        <v>1987</v>
      </c>
      <c r="B560" t="s">
        <v>3565</v>
      </c>
      <c r="C560" t="s">
        <v>1516</v>
      </c>
      <c r="D560" t="s">
        <v>2229</v>
      </c>
      <c r="E560" t="s">
        <v>178</v>
      </c>
      <c r="F560" t="s">
        <v>3566</v>
      </c>
      <c r="G560" t="s">
        <v>3567</v>
      </c>
      <c r="H560" t="s">
        <v>22</v>
      </c>
      <c r="I560" t="s">
        <v>23</v>
      </c>
      <c r="J560" t="s">
        <v>471</v>
      </c>
      <c r="K560" t="s">
        <v>472</v>
      </c>
      <c r="L560">
        <v>43229</v>
      </c>
      <c r="M560" t="s">
        <v>136</v>
      </c>
      <c r="N560" t="s">
        <v>1098</v>
      </c>
      <c r="O560" t="s">
        <v>63</v>
      </c>
      <c r="P560" t="s">
        <v>1099</v>
      </c>
      <c r="Q560" t="s">
        <v>1100</v>
      </c>
      <c r="R560">
        <v>1439.9760000000001</v>
      </c>
    </row>
    <row r="561" spans="1:18" x14ac:dyDescent="0.3">
      <c r="A561">
        <v>1996</v>
      </c>
      <c r="B561" t="s">
        <v>3570</v>
      </c>
      <c r="C561" s="1">
        <v>43143</v>
      </c>
      <c r="D561" s="1">
        <v>43202</v>
      </c>
      <c r="E561" t="s">
        <v>19</v>
      </c>
      <c r="F561" t="s">
        <v>3571</v>
      </c>
      <c r="G561" t="s">
        <v>3572</v>
      </c>
      <c r="H561" t="s">
        <v>22</v>
      </c>
      <c r="I561" t="s">
        <v>23</v>
      </c>
      <c r="J561" t="s">
        <v>174</v>
      </c>
      <c r="K561" t="s">
        <v>93</v>
      </c>
      <c r="L561">
        <v>77036</v>
      </c>
      <c r="M561" t="s">
        <v>94</v>
      </c>
      <c r="N561" t="s">
        <v>3573</v>
      </c>
      <c r="O561" t="s">
        <v>41</v>
      </c>
      <c r="P561" t="s">
        <v>66</v>
      </c>
      <c r="Q561" t="s">
        <v>3574</v>
      </c>
      <c r="R561">
        <v>294.62</v>
      </c>
    </row>
    <row r="562" spans="1:18" x14ac:dyDescent="0.3">
      <c r="A562">
        <v>2001</v>
      </c>
      <c r="B562" t="s">
        <v>3575</v>
      </c>
      <c r="C562" s="1">
        <v>43408</v>
      </c>
      <c r="D562" t="s">
        <v>3479</v>
      </c>
      <c r="E562" t="s">
        <v>46</v>
      </c>
      <c r="F562" t="s">
        <v>3576</v>
      </c>
      <c r="G562" t="s">
        <v>3577</v>
      </c>
      <c r="H562" t="s">
        <v>22</v>
      </c>
      <c r="I562" t="s">
        <v>23</v>
      </c>
      <c r="J562" t="s">
        <v>564</v>
      </c>
      <c r="K562" t="s">
        <v>38</v>
      </c>
      <c r="L562">
        <v>91104</v>
      </c>
      <c r="M562" t="s">
        <v>39</v>
      </c>
      <c r="N562" t="s">
        <v>417</v>
      </c>
      <c r="O562" t="s">
        <v>63</v>
      </c>
      <c r="P562" t="s">
        <v>153</v>
      </c>
      <c r="Q562" t="s">
        <v>418</v>
      </c>
      <c r="R562">
        <v>199.95</v>
      </c>
    </row>
    <row r="563" spans="1:18" x14ac:dyDescent="0.3">
      <c r="A563">
        <v>2012</v>
      </c>
      <c r="B563" t="s">
        <v>3580</v>
      </c>
      <c r="C563" s="1">
        <v>42686</v>
      </c>
      <c r="D563" s="1">
        <v>42686</v>
      </c>
      <c r="E563" t="s">
        <v>1158</v>
      </c>
      <c r="F563" t="s">
        <v>3581</v>
      </c>
      <c r="G563" t="s">
        <v>3582</v>
      </c>
      <c r="H563" t="s">
        <v>22</v>
      </c>
      <c r="I563" t="s">
        <v>23</v>
      </c>
      <c r="J563" t="s">
        <v>174</v>
      </c>
      <c r="K563" t="s">
        <v>93</v>
      </c>
      <c r="L563">
        <v>77041</v>
      </c>
      <c r="M563" t="s">
        <v>94</v>
      </c>
      <c r="N563" t="s">
        <v>1998</v>
      </c>
      <c r="O563" t="s">
        <v>63</v>
      </c>
      <c r="P563" t="s">
        <v>153</v>
      </c>
      <c r="Q563" t="s">
        <v>1999</v>
      </c>
      <c r="R563">
        <v>159.98400000000001</v>
      </c>
    </row>
    <row r="564" spans="1:18" x14ac:dyDescent="0.3">
      <c r="A564">
        <v>2014</v>
      </c>
      <c r="B564" t="s">
        <v>3583</v>
      </c>
      <c r="C564" t="s">
        <v>306</v>
      </c>
      <c r="D564" t="s">
        <v>307</v>
      </c>
      <c r="E564" t="s">
        <v>46</v>
      </c>
      <c r="F564" t="s">
        <v>3584</v>
      </c>
      <c r="G564" t="s">
        <v>3585</v>
      </c>
      <c r="H564" t="s">
        <v>22</v>
      </c>
      <c r="I564" t="s">
        <v>23</v>
      </c>
      <c r="J564" t="s">
        <v>1403</v>
      </c>
      <c r="K564" t="s">
        <v>337</v>
      </c>
      <c r="L564">
        <v>36830</v>
      </c>
      <c r="M564" t="s">
        <v>26</v>
      </c>
      <c r="N564" t="s">
        <v>3417</v>
      </c>
      <c r="O564" t="s">
        <v>28</v>
      </c>
      <c r="P564" t="s">
        <v>31</v>
      </c>
      <c r="Q564" t="s">
        <v>3418</v>
      </c>
      <c r="R564">
        <v>350.98</v>
      </c>
    </row>
    <row r="565" spans="1:18" x14ac:dyDescent="0.3">
      <c r="A565">
        <v>2021</v>
      </c>
      <c r="B565" t="s">
        <v>3586</v>
      </c>
      <c r="C565" t="s">
        <v>1887</v>
      </c>
      <c r="D565" t="s">
        <v>3587</v>
      </c>
      <c r="E565" t="s">
        <v>178</v>
      </c>
      <c r="F565" t="s">
        <v>3588</v>
      </c>
      <c r="G565" t="s">
        <v>3589</v>
      </c>
      <c r="H565" t="s">
        <v>91</v>
      </c>
      <c r="I565" t="s">
        <v>23</v>
      </c>
      <c r="J565" t="s">
        <v>2882</v>
      </c>
      <c r="K565" t="s">
        <v>1268</v>
      </c>
      <c r="L565">
        <v>2908</v>
      </c>
      <c r="M565" t="s">
        <v>136</v>
      </c>
      <c r="N565" t="s">
        <v>1765</v>
      </c>
      <c r="O565" t="s">
        <v>41</v>
      </c>
      <c r="P565" t="s">
        <v>54</v>
      </c>
      <c r="Q565" t="s">
        <v>1766</v>
      </c>
      <c r="R565">
        <v>1606.23</v>
      </c>
    </row>
    <row r="566" spans="1:18" x14ac:dyDescent="0.3">
      <c r="A566">
        <v>2035</v>
      </c>
      <c r="B566" t="s">
        <v>3591</v>
      </c>
      <c r="C566" t="s">
        <v>1145</v>
      </c>
      <c r="D566" t="s">
        <v>2004</v>
      </c>
      <c r="E566" t="s">
        <v>46</v>
      </c>
      <c r="F566" t="s">
        <v>3592</v>
      </c>
      <c r="G566" t="s">
        <v>3593</v>
      </c>
      <c r="H566" t="s">
        <v>22</v>
      </c>
      <c r="I566" t="s">
        <v>23</v>
      </c>
      <c r="J566" t="s">
        <v>364</v>
      </c>
      <c r="K566" t="s">
        <v>220</v>
      </c>
      <c r="L566">
        <v>55901</v>
      </c>
      <c r="M566" t="s">
        <v>94</v>
      </c>
      <c r="N566" t="s">
        <v>2755</v>
      </c>
      <c r="O566" t="s">
        <v>41</v>
      </c>
      <c r="P566" t="s">
        <v>65</v>
      </c>
      <c r="Q566" t="s">
        <v>2756</v>
      </c>
      <c r="R566">
        <v>8.26</v>
      </c>
    </row>
    <row r="567" spans="1:18" x14ac:dyDescent="0.3">
      <c r="A567">
        <v>2046</v>
      </c>
      <c r="B567" t="s">
        <v>3594</v>
      </c>
      <c r="C567" t="s">
        <v>201</v>
      </c>
      <c r="D567" t="s">
        <v>1755</v>
      </c>
      <c r="E567" t="s">
        <v>46</v>
      </c>
      <c r="F567" t="s">
        <v>3595</v>
      </c>
      <c r="G567" t="s">
        <v>3596</v>
      </c>
      <c r="H567" t="s">
        <v>36</v>
      </c>
      <c r="I567" t="s">
        <v>23</v>
      </c>
      <c r="J567" t="s">
        <v>3597</v>
      </c>
      <c r="K567" t="s">
        <v>751</v>
      </c>
      <c r="L567">
        <v>8861</v>
      </c>
      <c r="M567" t="s">
        <v>136</v>
      </c>
      <c r="N567" t="s">
        <v>2397</v>
      </c>
      <c r="O567" t="s">
        <v>41</v>
      </c>
      <c r="P567" t="s">
        <v>66</v>
      </c>
      <c r="Q567" t="s">
        <v>2398</v>
      </c>
      <c r="R567">
        <v>162.63999999999999</v>
      </c>
    </row>
    <row r="568" spans="1:18" x14ac:dyDescent="0.3">
      <c r="A568">
        <v>2071</v>
      </c>
      <c r="B568" t="s">
        <v>3600</v>
      </c>
      <c r="C568" t="s">
        <v>1755</v>
      </c>
      <c r="D568" t="s">
        <v>2228</v>
      </c>
      <c r="E568" t="s">
        <v>19</v>
      </c>
      <c r="F568" t="s">
        <v>3601</v>
      </c>
      <c r="G568" t="s">
        <v>3602</v>
      </c>
      <c r="H568" t="s">
        <v>36</v>
      </c>
      <c r="I568" t="s">
        <v>23</v>
      </c>
      <c r="J568" t="s">
        <v>134</v>
      </c>
      <c r="K568" t="s">
        <v>135</v>
      </c>
      <c r="L568">
        <v>19134</v>
      </c>
      <c r="M568" t="s">
        <v>136</v>
      </c>
      <c r="N568" t="s">
        <v>2124</v>
      </c>
      <c r="O568" t="s">
        <v>41</v>
      </c>
      <c r="P568" t="s">
        <v>65</v>
      </c>
      <c r="Q568" t="s">
        <v>2125</v>
      </c>
      <c r="R568">
        <v>1.9410000000000001</v>
      </c>
    </row>
    <row r="569" spans="1:18" x14ac:dyDescent="0.3">
      <c r="A569">
        <v>2072</v>
      </c>
      <c r="B569" t="s">
        <v>3603</v>
      </c>
      <c r="C569" t="s">
        <v>1665</v>
      </c>
      <c r="D569" t="s">
        <v>3490</v>
      </c>
      <c r="E569" t="s">
        <v>46</v>
      </c>
      <c r="F569" t="s">
        <v>3604</v>
      </c>
      <c r="G569" t="s">
        <v>3605</v>
      </c>
      <c r="H569" t="s">
        <v>22</v>
      </c>
      <c r="I569" t="s">
        <v>23</v>
      </c>
      <c r="J569" t="s">
        <v>3606</v>
      </c>
      <c r="K569" t="s">
        <v>38</v>
      </c>
      <c r="L569">
        <v>91761</v>
      </c>
      <c r="M569" t="s">
        <v>39</v>
      </c>
      <c r="N569" t="s">
        <v>1304</v>
      </c>
      <c r="O569" t="s">
        <v>28</v>
      </c>
      <c r="P569" t="s">
        <v>31</v>
      </c>
      <c r="Q569" t="s">
        <v>1305</v>
      </c>
      <c r="R569">
        <v>283.92</v>
      </c>
    </row>
    <row r="570" spans="1:18" x14ac:dyDescent="0.3">
      <c r="A570">
        <v>2073</v>
      </c>
      <c r="B570" t="s">
        <v>3607</v>
      </c>
      <c r="C570" t="s">
        <v>2884</v>
      </c>
      <c r="D570" s="1">
        <v>42778</v>
      </c>
      <c r="E570" t="s">
        <v>46</v>
      </c>
      <c r="F570" t="s">
        <v>3608</v>
      </c>
      <c r="G570" t="s">
        <v>3609</v>
      </c>
      <c r="H570" t="s">
        <v>36</v>
      </c>
      <c r="I570" t="s">
        <v>23</v>
      </c>
      <c r="J570" t="s">
        <v>82</v>
      </c>
      <c r="K570" t="s">
        <v>83</v>
      </c>
      <c r="L570">
        <v>98105</v>
      </c>
      <c r="M570" t="s">
        <v>39</v>
      </c>
      <c r="N570" t="s">
        <v>3553</v>
      </c>
      <c r="O570" t="s">
        <v>41</v>
      </c>
      <c r="P570" t="s">
        <v>65</v>
      </c>
      <c r="Q570" t="s">
        <v>3554</v>
      </c>
      <c r="R570">
        <v>7.3120000000000003</v>
      </c>
    </row>
    <row r="571" spans="1:18" x14ac:dyDescent="0.3">
      <c r="A571">
        <v>2077</v>
      </c>
      <c r="B571" t="s">
        <v>3610</v>
      </c>
      <c r="C571" s="1">
        <v>43443</v>
      </c>
      <c r="D571" t="s">
        <v>193</v>
      </c>
      <c r="E571" t="s">
        <v>178</v>
      </c>
      <c r="F571" t="s">
        <v>3611</v>
      </c>
      <c r="G571" t="s">
        <v>3612</v>
      </c>
      <c r="H571" t="s">
        <v>22</v>
      </c>
      <c r="I571" t="s">
        <v>23</v>
      </c>
      <c r="J571" t="s">
        <v>3406</v>
      </c>
      <c r="K571" t="s">
        <v>2346</v>
      </c>
      <c r="L571">
        <v>21215</v>
      </c>
      <c r="M571" t="s">
        <v>136</v>
      </c>
      <c r="N571" t="s">
        <v>876</v>
      </c>
      <c r="O571" t="s">
        <v>41</v>
      </c>
      <c r="P571" t="s">
        <v>77</v>
      </c>
      <c r="Q571" t="s">
        <v>877</v>
      </c>
      <c r="R571">
        <v>39.9</v>
      </c>
    </row>
    <row r="572" spans="1:18" x14ac:dyDescent="0.3">
      <c r="A572">
        <v>2091</v>
      </c>
      <c r="B572" t="s">
        <v>3616</v>
      </c>
      <c r="C572" t="s">
        <v>2477</v>
      </c>
      <c r="D572" t="s">
        <v>3617</v>
      </c>
      <c r="E572" t="s">
        <v>46</v>
      </c>
      <c r="F572" t="s">
        <v>3618</v>
      </c>
      <c r="G572" t="s">
        <v>3619</v>
      </c>
      <c r="H572" t="s">
        <v>22</v>
      </c>
      <c r="I572" t="s">
        <v>23</v>
      </c>
      <c r="J572" t="s">
        <v>493</v>
      </c>
      <c r="K572" t="s">
        <v>238</v>
      </c>
      <c r="L572">
        <v>19805</v>
      </c>
      <c r="M572" t="s">
        <v>136</v>
      </c>
      <c r="N572" t="s">
        <v>2055</v>
      </c>
      <c r="O572" t="s">
        <v>41</v>
      </c>
      <c r="P572" t="s">
        <v>65</v>
      </c>
      <c r="Q572" t="s">
        <v>2056</v>
      </c>
      <c r="R572">
        <v>26.55</v>
      </c>
    </row>
    <row r="573" spans="1:18" x14ac:dyDescent="0.3">
      <c r="A573">
        <v>2103</v>
      </c>
      <c r="B573" t="s">
        <v>3621</v>
      </c>
      <c r="C573" t="s">
        <v>3622</v>
      </c>
      <c r="D573" t="s">
        <v>3622</v>
      </c>
      <c r="E573" t="s">
        <v>1158</v>
      </c>
      <c r="F573" t="s">
        <v>3623</v>
      </c>
      <c r="G573" t="s">
        <v>3624</v>
      </c>
      <c r="H573" t="s">
        <v>91</v>
      </c>
      <c r="I573" t="s">
        <v>23</v>
      </c>
      <c r="J573" t="s">
        <v>1182</v>
      </c>
      <c r="K573" t="s">
        <v>295</v>
      </c>
      <c r="L573">
        <v>85705</v>
      </c>
      <c r="M573" t="s">
        <v>39</v>
      </c>
      <c r="N573" t="s">
        <v>1391</v>
      </c>
      <c r="O573" t="s">
        <v>28</v>
      </c>
      <c r="P573" t="s">
        <v>31</v>
      </c>
      <c r="Q573" t="s">
        <v>1392</v>
      </c>
      <c r="R573">
        <v>259.13600000000002</v>
      </c>
    </row>
    <row r="574" spans="1:18" x14ac:dyDescent="0.3">
      <c r="A574">
        <v>2106</v>
      </c>
      <c r="B574" t="s">
        <v>3626</v>
      </c>
      <c r="C574" t="s">
        <v>3416</v>
      </c>
      <c r="D574" s="1">
        <v>42134</v>
      </c>
      <c r="E574" t="s">
        <v>46</v>
      </c>
      <c r="F574" t="s">
        <v>3627</v>
      </c>
      <c r="G574" t="s">
        <v>3628</v>
      </c>
      <c r="H574" t="s">
        <v>22</v>
      </c>
      <c r="I574" t="s">
        <v>23</v>
      </c>
      <c r="J574" t="s">
        <v>2813</v>
      </c>
      <c r="K574" t="s">
        <v>50</v>
      </c>
      <c r="L574">
        <v>33437</v>
      </c>
      <c r="M574" t="s">
        <v>26</v>
      </c>
      <c r="N574" t="s">
        <v>3031</v>
      </c>
      <c r="O574" t="s">
        <v>41</v>
      </c>
      <c r="P574" t="s">
        <v>77</v>
      </c>
      <c r="Q574" t="s">
        <v>3032</v>
      </c>
      <c r="R574">
        <v>15.552</v>
      </c>
    </row>
    <row r="575" spans="1:18" x14ac:dyDescent="0.3">
      <c r="A575">
        <v>2118</v>
      </c>
      <c r="B575" t="s">
        <v>3632</v>
      </c>
      <c r="C575" t="s">
        <v>1887</v>
      </c>
      <c r="D575" t="s">
        <v>307</v>
      </c>
      <c r="E575" t="s">
        <v>46</v>
      </c>
      <c r="F575" t="s">
        <v>3633</v>
      </c>
      <c r="G575" t="s">
        <v>3634</v>
      </c>
      <c r="H575" t="s">
        <v>22</v>
      </c>
      <c r="I575" t="s">
        <v>23</v>
      </c>
      <c r="J575" t="s">
        <v>3635</v>
      </c>
      <c r="K575" t="s">
        <v>38</v>
      </c>
      <c r="L575">
        <v>95207</v>
      </c>
      <c r="M575" t="s">
        <v>39</v>
      </c>
      <c r="N575" t="s">
        <v>1389</v>
      </c>
      <c r="O575" t="s">
        <v>41</v>
      </c>
      <c r="P575" t="s">
        <v>77</v>
      </c>
      <c r="Q575" t="s">
        <v>1390</v>
      </c>
      <c r="R575">
        <v>159.88</v>
      </c>
    </row>
    <row r="576" spans="1:18" x14ac:dyDescent="0.3">
      <c r="A576">
        <v>2127</v>
      </c>
      <c r="B576" t="s">
        <v>3636</v>
      </c>
      <c r="C576" t="s">
        <v>1946</v>
      </c>
      <c r="D576" t="s">
        <v>2207</v>
      </c>
      <c r="E576" t="s">
        <v>46</v>
      </c>
      <c r="F576" t="s">
        <v>3637</v>
      </c>
      <c r="G576" t="s">
        <v>3638</v>
      </c>
      <c r="H576" t="s">
        <v>22</v>
      </c>
      <c r="I576" t="s">
        <v>23</v>
      </c>
      <c r="J576" t="s">
        <v>134</v>
      </c>
      <c r="K576" t="s">
        <v>135</v>
      </c>
      <c r="L576">
        <v>19143</v>
      </c>
      <c r="M576" t="s">
        <v>136</v>
      </c>
      <c r="N576" t="s">
        <v>1278</v>
      </c>
      <c r="O576" t="s">
        <v>63</v>
      </c>
      <c r="P576" t="s">
        <v>153</v>
      </c>
      <c r="Q576" t="s">
        <v>1279</v>
      </c>
      <c r="R576">
        <v>86.376000000000005</v>
      </c>
    </row>
    <row r="577" spans="1:18" x14ac:dyDescent="0.3">
      <c r="A577">
        <v>2130</v>
      </c>
      <c r="B577" t="s">
        <v>3639</v>
      </c>
      <c r="C577" t="s">
        <v>2112</v>
      </c>
      <c r="D577" t="s">
        <v>3640</v>
      </c>
      <c r="E577" t="s">
        <v>19</v>
      </c>
      <c r="F577" t="s">
        <v>3641</v>
      </c>
      <c r="G577" t="s">
        <v>3642</v>
      </c>
      <c r="H577" t="s">
        <v>36</v>
      </c>
      <c r="I577" t="s">
        <v>23</v>
      </c>
      <c r="J577" t="s">
        <v>237</v>
      </c>
      <c r="K577" t="s">
        <v>2312</v>
      </c>
      <c r="L577">
        <v>3820</v>
      </c>
      <c r="M577" t="s">
        <v>136</v>
      </c>
      <c r="N577" t="s">
        <v>3643</v>
      </c>
      <c r="O577" t="s">
        <v>41</v>
      </c>
      <c r="P577" t="s">
        <v>66</v>
      </c>
      <c r="Q577" t="s">
        <v>3644</v>
      </c>
      <c r="R577">
        <v>33.28</v>
      </c>
    </row>
    <row r="578" spans="1:18" x14ac:dyDescent="0.3">
      <c r="A578">
        <v>2134</v>
      </c>
      <c r="B578" t="s">
        <v>3645</v>
      </c>
      <c r="C578" t="s">
        <v>273</v>
      </c>
      <c r="D578" s="1">
        <v>42472</v>
      </c>
      <c r="E578" t="s">
        <v>46</v>
      </c>
      <c r="F578" t="s">
        <v>3646</v>
      </c>
      <c r="G578" t="s">
        <v>3647</v>
      </c>
      <c r="H578" t="s">
        <v>22</v>
      </c>
      <c r="I578" t="s">
        <v>23</v>
      </c>
      <c r="J578" t="s">
        <v>134</v>
      </c>
      <c r="K578" t="s">
        <v>135</v>
      </c>
      <c r="L578">
        <v>19134</v>
      </c>
      <c r="M578" t="s">
        <v>136</v>
      </c>
      <c r="N578" t="s">
        <v>84</v>
      </c>
      <c r="O578" t="s">
        <v>41</v>
      </c>
      <c r="P578" t="s">
        <v>65</v>
      </c>
      <c r="Q578" t="s">
        <v>85</v>
      </c>
      <c r="R578">
        <v>152.99100000000001</v>
      </c>
    </row>
    <row r="579" spans="1:18" x14ac:dyDescent="0.3">
      <c r="A579">
        <v>2137</v>
      </c>
      <c r="B579" t="s">
        <v>3648</v>
      </c>
      <c r="C579" t="s">
        <v>186</v>
      </c>
      <c r="D579" s="1">
        <v>42856</v>
      </c>
      <c r="E579" t="s">
        <v>46</v>
      </c>
      <c r="F579" t="s">
        <v>3649</v>
      </c>
      <c r="G579" t="s">
        <v>3650</v>
      </c>
      <c r="H579" t="s">
        <v>22</v>
      </c>
      <c r="I579" t="s">
        <v>23</v>
      </c>
      <c r="J579" t="s">
        <v>717</v>
      </c>
      <c r="K579" t="s">
        <v>93</v>
      </c>
      <c r="L579">
        <v>75051</v>
      </c>
      <c r="M579" t="s">
        <v>94</v>
      </c>
      <c r="N579" t="s">
        <v>3651</v>
      </c>
      <c r="O579" t="s">
        <v>28</v>
      </c>
      <c r="P579" t="s">
        <v>60</v>
      </c>
      <c r="Q579" t="s">
        <v>3652</v>
      </c>
      <c r="R579">
        <v>14.76</v>
      </c>
    </row>
    <row r="580" spans="1:18" x14ac:dyDescent="0.3">
      <c r="A580">
        <v>2151</v>
      </c>
      <c r="B580" t="s">
        <v>3653</v>
      </c>
      <c r="C580" t="s">
        <v>1005</v>
      </c>
      <c r="D580" t="s">
        <v>1342</v>
      </c>
      <c r="E580" t="s">
        <v>46</v>
      </c>
      <c r="F580" t="s">
        <v>3654</v>
      </c>
      <c r="G580" t="s">
        <v>3655</v>
      </c>
      <c r="H580" t="s">
        <v>22</v>
      </c>
      <c r="I580" t="s">
        <v>23</v>
      </c>
      <c r="J580" t="s">
        <v>3656</v>
      </c>
      <c r="K580" t="s">
        <v>93</v>
      </c>
      <c r="L580">
        <v>77840</v>
      </c>
      <c r="M580" t="s">
        <v>94</v>
      </c>
      <c r="N580" t="s">
        <v>2867</v>
      </c>
      <c r="O580" t="s">
        <v>28</v>
      </c>
      <c r="P580" t="s">
        <v>31</v>
      </c>
      <c r="Q580" t="s">
        <v>2868</v>
      </c>
      <c r="R580">
        <v>233.05799999999999</v>
      </c>
    </row>
    <row r="581" spans="1:18" x14ac:dyDescent="0.3">
      <c r="A581">
        <v>2152</v>
      </c>
      <c r="B581" t="s">
        <v>3657</v>
      </c>
      <c r="C581" t="s">
        <v>687</v>
      </c>
      <c r="D581" t="s">
        <v>3144</v>
      </c>
      <c r="E581" t="s">
        <v>19</v>
      </c>
      <c r="F581" t="s">
        <v>3658</v>
      </c>
      <c r="G581" t="s">
        <v>3659</v>
      </c>
      <c r="H581" t="s">
        <v>22</v>
      </c>
      <c r="I581" t="s">
        <v>23</v>
      </c>
      <c r="J581" t="s">
        <v>3660</v>
      </c>
      <c r="K581" t="s">
        <v>558</v>
      </c>
      <c r="L581">
        <v>63116</v>
      </c>
      <c r="M581" t="s">
        <v>94</v>
      </c>
      <c r="N581" t="s">
        <v>1411</v>
      </c>
      <c r="O581" t="s">
        <v>63</v>
      </c>
      <c r="P581" t="s">
        <v>153</v>
      </c>
      <c r="Q581" t="s">
        <v>1412</v>
      </c>
      <c r="R581">
        <v>111.79</v>
      </c>
    </row>
    <row r="582" spans="1:18" x14ac:dyDescent="0.3">
      <c r="A582">
        <v>2163</v>
      </c>
      <c r="B582" t="s">
        <v>3661</v>
      </c>
      <c r="C582" t="s">
        <v>3537</v>
      </c>
      <c r="D582" t="s">
        <v>3127</v>
      </c>
      <c r="E582" t="s">
        <v>46</v>
      </c>
      <c r="F582" t="s">
        <v>3662</v>
      </c>
      <c r="G582" t="s">
        <v>3663</v>
      </c>
      <c r="H582" t="s">
        <v>91</v>
      </c>
      <c r="I582" t="s">
        <v>23</v>
      </c>
      <c r="J582" t="s">
        <v>3664</v>
      </c>
      <c r="K582" t="s">
        <v>38</v>
      </c>
      <c r="L582">
        <v>95336</v>
      </c>
      <c r="M582" t="s">
        <v>39</v>
      </c>
      <c r="N582" t="s">
        <v>3312</v>
      </c>
      <c r="O582" t="s">
        <v>41</v>
      </c>
      <c r="P582" t="s">
        <v>77</v>
      </c>
      <c r="Q582" t="s">
        <v>3313</v>
      </c>
      <c r="R582">
        <v>314.55</v>
      </c>
    </row>
    <row r="583" spans="1:18" x14ac:dyDescent="0.3">
      <c r="A583">
        <v>2169</v>
      </c>
      <c r="B583" t="s">
        <v>3665</v>
      </c>
      <c r="C583" t="s">
        <v>1554</v>
      </c>
      <c r="D583" t="s">
        <v>2119</v>
      </c>
      <c r="E583" t="s">
        <v>19</v>
      </c>
      <c r="F583" t="s">
        <v>3666</v>
      </c>
      <c r="G583" t="s">
        <v>3667</v>
      </c>
      <c r="H583" t="s">
        <v>22</v>
      </c>
      <c r="I583" t="s">
        <v>23</v>
      </c>
      <c r="J583" t="s">
        <v>3289</v>
      </c>
      <c r="K583" t="s">
        <v>472</v>
      </c>
      <c r="L583">
        <v>44240</v>
      </c>
      <c r="M583" t="s">
        <v>136</v>
      </c>
      <c r="N583" t="s">
        <v>1741</v>
      </c>
      <c r="O583" t="s">
        <v>41</v>
      </c>
      <c r="P583" t="s">
        <v>62</v>
      </c>
      <c r="Q583" t="s">
        <v>1742</v>
      </c>
      <c r="R583">
        <v>14.016</v>
      </c>
    </row>
    <row r="584" spans="1:18" x14ac:dyDescent="0.3">
      <c r="A584">
        <v>2173</v>
      </c>
      <c r="B584" t="s">
        <v>3668</v>
      </c>
      <c r="C584" s="1">
        <v>42012</v>
      </c>
      <c r="D584" s="1">
        <v>42071</v>
      </c>
      <c r="E584" t="s">
        <v>178</v>
      </c>
      <c r="F584" t="s">
        <v>3669</v>
      </c>
      <c r="G584" t="s">
        <v>3670</v>
      </c>
      <c r="H584" t="s">
        <v>22</v>
      </c>
      <c r="I584" t="s">
        <v>23</v>
      </c>
      <c r="J584" t="s">
        <v>118</v>
      </c>
      <c r="K584" t="s">
        <v>38</v>
      </c>
      <c r="L584">
        <v>94122</v>
      </c>
      <c r="M584" t="s">
        <v>39</v>
      </c>
      <c r="N584" t="s">
        <v>3671</v>
      </c>
      <c r="O584" t="s">
        <v>41</v>
      </c>
      <c r="P584" t="s">
        <v>65</v>
      </c>
      <c r="Q584" t="s">
        <v>3672</v>
      </c>
      <c r="R584">
        <v>19.751999999999999</v>
      </c>
    </row>
    <row r="585" spans="1:18" x14ac:dyDescent="0.3">
      <c r="A585">
        <v>2176</v>
      </c>
      <c r="B585" t="s">
        <v>3673</v>
      </c>
      <c r="C585" t="s">
        <v>3674</v>
      </c>
      <c r="D585" t="s">
        <v>1157</v>
      </c>
      <c r="E585" t="s">
        <v>46</v>
      </c>
      <c r="F585" t="s">
        <v>3675</v>
      </c>
      <c r="G585" t="s">
        <v>3676</v>
      </c>
      <c r="H585" t="s">
        <v>91</v>
      </c>
      <c r="I585" t="s">
        <v>23</v>
      </c>
      <c r="J585" t="s">
        <v>3677</v>
      </c>
      <c r="K585" t="s">
        <v>111</v>
      </c>
      <c r="L585">
        <v>84106</v>
      </c>
      <c r="M585" t="s">
        <v>39</v>
      </c>
      <c r="N585" t="s">
        <v>3678</v>
      </c>
      <c r="O585" t="s">
        <v>41</v>
      </c>
      <c r="P585" t="s">
        <v>77</v>
      </c>
      <c r="Q585" t="s">
        <v>3679</v>
      </c>
      <c r="R585">
        <v>45.68</v>
      </c>
    </row>
    <row r="586" spans="1:18" x14ac:dyDescent="0.3">
      <c r="A586">
        <v>2187</v>
      </c>
      <c r="B586" t="s">
        <v>3680</v>
      </c>
      <c r="C586" t="s">
        <v>1629</v>
      </c>
      <c r="D586" t="s">
        <v>1629</v>
      </c>
      <c r="E586" t="s">
        <v>1158</v>
      </c>
      <c r="F586" t="s">
        <v>3681</v>
      </c>
      <c r="G586" t="s">
        <v>3682</v>
      </c>
      <c r="H586" t="s">
        <v>22</v>
      </c>
      <c r="I586" t="s">
        <v>23</v>
      </c>
      <c r="J586" t="s">
        <v>1488</v>
      </c>
      <c r="K586" t="s">
        <v>337</v>
      </c>
      <c r="L586">
        <v>35810</v>
      </c>
      <c r="M586" t="s">
        <v>26</v>
      </c>
      <c r="N586" t="s">
        <v>696</v>
      </c>
      <c r="O586" t="s">
        <v>63</v>
      </c>
      <c r="P586" t="s">
        <v>153</v>
      </c>
      <c r="Q586" t="s">
        <v>697</v>
      </c>
      <c r="R586">
        <v>29</v>
      </c>
    </row>
    <row r="587" spans="1:18" x14ac:dyDescent="0.3">
      <c r="A587">
        <v>2207</v>
      </c>
      <c r="B587" t="s">
        <v>3684</v>
      </c>
      <c r="C587" t="s">
        <v>3685</v>
      </c>
      <c r="D587" t="s">
        <v>3686</v>
      </c>
      <c r="E587" t="s">
        <v>46</v>
      </c>
      <c r="F587" t="s">
        <v>3687</v>
      </c>
      <c r="G587" t="s">
        <v>3688</v>
      </c>
      <c r="H587" t="s">
        <v>91</v>
      </c>
      <c r="I587" t="s">
        <v>23</v>
      </c>
      <c r="J587" t="s">
        <v>429</v>
      </c>
      <c r="K587" t="s">
        <v>197</v>
      </c>
      <c r="L587">
        <v>60505</v>
      </c>
      <c r="M587" t="s">
        <v>94</v>
      </c>
      <c r="N587" t="s">
        <v>1419</v>
      </c>
      <c r="O587" t="s">
        <v>41</v>
      </c>
      <c r="P587" t="s">
        <v>65</v>
      </c>
      <c r="Q587" t="s">
        <v>1420</v>
      </c>
      <c r="R587">
        <v>29.931999999999999</v>
      </c>
    </row>
    <row r="588" spans="1:18" x14ac:dyDescent="0.3">
      <c r="A588">
        <v>2210</v>
      </c>
      <c r="B588" t="s">
        <v>3689</v>
      </c>
      <c r="C588" t="s">
        <v>2487</v>
      </c>
      <c r="D588" t="s">
        <v>3690</v>
      </c>
      <c r="E588" t="s">
        <v>19</v>
      </c>
      <c r="F588" t="s">
        <v>3691</v>
      </c>
      <c r="G588" t="s">
        <v>3692</v>
      </c>
      <c r="H588" t="s">
        <v>22</v>
      </c>
      <c r="I588" t="s">
        <v>23</v>
      </c>
      <c r="J588" t="s">
        <v>702</v>
      </c>
      <c r="K588" t="s">
        <v>703</v>
      </c>
      <c r="L588">
        <v>6824</v>
      </c>
      <c r="M588" t="s">
        <v>136</v>
      </c>
      <c r="N588" t="s">
        <v>3693</v>
      </c>
      <c r="O588" t="s">
        <v>63</v>
      </c>
      <c r="P588" t="s">
        <v>64</v>
      </c>
      <c r="Q588" t="s">
        <v>3694</v>
      </c>
      <c r="R588">
        <v>832.93</v>
      </c>
    </row>
    <row r="589" spans="1:18" x14ac:dyDescent="0.3">
      <c r="A589">
        <v>2218</v>
      </c>
      <c r="B589" t="s">
        <v>3697</v>
      </c>
      <c r="C589" t="s">
        <v>506</v>
      </c>
      <c r="D589" t="s">
        <v>507</v>
      </c>
      <c r="E589" t="s">
        <v>46</v>
      </c>
      <c r="F589" t="s">
        <v>3698</v>
      </c>
      <c r="G589" t="s">
        <v>3699</v>
      </c>
      <c r="H589" t="s">
        <v>36</v>
      </c>
      <c r="I589" t="s">
        <v>23</v>
      </c>
      <c r="J589" t="s">
        <v>1371</v>
      </c>
      <c r="K589" t="s">
        <v>50</v>
      </c>
      <c r="L589">
        <v>32216</v>
      </c>
      <c r="M589" t="s">
        <v>26</v>
      </c>
      <c r="N589" t="s">
        <v>3700</v>
      </c>
      <c r="O589" t="s">
        <v>41</v>
      </c>
      <c r="P589" t="s">
        <v>62</v>
      </c>
      <c r="Q589" t="s">
        <v>3701</v>
      </c>
      <c r="R589">
        <v>2.8159999999999998</v>
      </c>
    </row>
    <row r="590" spans="1:18" x14ac:dyDescent="0.3">
      <c r="A590">
        <v>2219</v>
      </c>
      <c r="B590" t="s">
        <v>3702</v>
      </c>
      <c r="C590" t="s">
        <v>2090</v>
      </c>
      <c r="D590" s="1">
        <v>43108</v>
      </c>
      <c r="E590" t="s">
        <v>46</v>
      </c>
      <c r="F590" t="s">
        <v>3703</v>
      </c>
      <c r="G590" t="s">
        <v>3704</v>
      </c>
      <c r="H590" t="s">
        <v>36</v>
      </c>
      <c r="I590" t="s">
        <v>23</v>
      </c>
      <c r="J590" t="s">
        <v>118</v>
      </c>
      <c r="K590" t="s">
        <v>38</v>
      </c>
      <c r="L590">
        <v>94110</v>
      </c>
      <c r="M590" t="s">
        <v>39</v>
      </c>
      <c r="N590" t="s">
        <v>2470</v>
      </c>
      <c r="O590" t="s">
        <v>41</v>
      </c>
      <c r="P590" t="s">
        <v>65</v>
      </c>
      <c r="Q590" t="s">
        <v>2471</v>
      </c>
      <c r="R590">
        <v>9.984</v>
      </c>
    </row>
    <row r="591" spans="1:18" x14ac:dyDescent="0.3">
      <c r="A591">
        <v>2222</v>
      </c>
      <c r="B591" t="s">
        <v>3705</v>
      </c>
      <c r="C591" s="1">
        <v>42533</v>
      </c>
      <c r="D591" s="1">
        <v>42533</v>
      </c>
      <c r="E591" t="s">
        <v>1158</v>
      </c>
      <c r="F591" t="s">
        <v>3706</v>
      </c>
      <c r="G591" t="s">
        <v>3707</v>
      </c>
      <c r="H591" t="s">
        <v>22</v>
      </c>
      <c r="I591" t="s">
        <v>23</v>
      </c>
      <c r="J591" t="s">
        <v>3708</v>
      </c>
      <c r="K591" t="s">
        <v>472</v>
      </c>
      <c r="L591">
        <v>43302</v>
      </c>
      <c r="M591" t="s">
        <v>136</v>
      </c>
      <c r="N591" t="s">
        <v>3630</v>
      </c>
      <c r="O591" t="s">
        <v>63</v>
      </c>
      <c r="P591" t="s">
        <v>64</v>
      </c>
      <c r="Q591" t="s">
        <v>3631</v>
      </c>
      <c r="R591">
        <v>485.94</v>
      </c>
    </row>
    <row r="592" spans="1:18" x14ac:dyDescent="0.3">
      <c r="A592">
        <v>2226</v>
      </c>
      <c r="B592" t="s">
        <v>3709</v>
      </c>
      <c r="C592" t="s">
        <v>3283</v>
      </c>
      <c r="D592" t="s">
        <v>1504</v>
      </c>
      <c r="E592" t="s">
        <v>19</v>
      </c>
      <c r="F592" t="s">
        <v>3710</v>
      </c>
      <c r="G592" t="s">
        <v>3711</v>
      </c>
      <c r="H592" t="s">
        <v>22</v>
      </c>
      <c r="I592" t="s">
        <v>23</v>
      </c>
      <c r="J592" t="s">
        <v>3712</v>
      </c>
      <c r="K592" t="s">
        <v>430</v>
      </c>
      <c r="L592">
        <v>80122</v>
      </c>
      <c r="M592" t="s">
        <v>39</v>
      </c>
      <c r="N592" t="s">
        <v>3713</v>
      </c>
      <c r="O592" t="s">
        <v>28</v>
      </c>
      <c r="P592" t="s">
        <v>29</v>
      </c>
      <c r="Q592" t="s">
        <v>3714</v>
      </c>
      <c r="R592">
        <v>72.293999999999997</v>
      </c>
    </row>
    <row r="593" spans="1:18" x14ac:dyDescent="0.3">
      <c r="A593">
        <v>2232</v>
      </c>
      <c r="B593" t="s">
        <v>3715</v>
      </c>
      <c r="C593" t="s">
        <v>2341</v>
      </c>
      <c r="D593" s="1">
        <v>43107</v>
      </c>
      <c r="E593" t="s">
        <v>46</v>
      </c>
      <c r="F593" t="s">
        <v>3716</v>
      </c>
      <c r="G593" t="s">
        <v>3717</v>
      </c>
      <c r="H593" t="s">
        <v>22</v>
      </c>
      <c r="I593" t="s">
        <v>23</v>
      </c>
      <c r="J593" t="s">
        <v>2723</v>
      </c>
      <c r="K593" t="s">
        <v>249</v>
      </c>
      <c r="L593">
        <v>46350</v>
      </c>
      <c r="M593" t="s">
        <v>94</v>
      </c>
      <c r="N593" t="s">
        <v>2609</v>
      </c>
      <c r="O593" t="s">
        <v>28</v>
      </c>
      <c r="P593" t="s">
        <v>60</v>
      </c>
      <c r="Q593" t="s">
        <v>2610</v>
      </c>
      <c r="R593">
        <v>526.45000000000005</v>
      </c>
    </row>
    <row r="594" spans="1:18" x14ac:dyDescent="0.3">
      <c r="A594">
        <v>2240</v>
      </c>
      <c r="B594" t="s">
        <v>3721</v>
      </c>
      <c r="C594" t="s">
        <v>2720</v>
      </c>
      <c r="D594" t="s">
        <v>2524</v>
      </c>
      <c r="E594" t="s">
        <v>19</v>
      </c>
      <c r="F594" t="s">
        <v>3722</v>
      </c>
      <c r="G594" t="s">
        <v>3723</v>
      </c>
      <c r="H594" t="s">
        <v>22</v>
      </c>
      <c r="I594" t="s">
        <v>23</v>
      </c>
      <c r="J594" t="s">
        <v>37</v>
      </c>
      <c r="K594" t="s">
        <v>38</v>
      </c>
      <c r="L594">
        <v>90049</v>
      </c>
      <c r="M594" t="s">
        <v>39</v>
      </c>
      <c r="N594" t="s">
        <v>1538</v>
      </c>
      <c r="O594" t="s">
        <v>41</v>
      </c>
      <c r="P594" t="s">
        <v>65</v>
      </c>
      <c r="Q594" t="s">
        <v>1539</v>
      </c>
      <c r="R594">
        <v>1016.792</v>
      </c>
    </row>
    <row r="595" spans="1:18" x14ac:dyDescent="0.3">
      <c r="A595">
        <v>2243</v>
      </c>
      <c r="B595" t="s">
        <v>3724</v>
      </c>
      <c r="C595" t="s">
        <v>2583</v>
      </c>
      <c r="D595" t="s">
        <v>3490</v>
      </c>
      <c r="E595" t="s">
        <v>46</v>
      </c>
      <c r="F595" t="s">
        <v>3725</v>
      </c>
      <c r="G595" t="s">
        <v>3726</v>
      </c>
      <c r="H595" t="s">
        <v>91</v>
      </c>
      <c r="I595" t="s">
        <v>23</v>
      </c>
      <c r="J595" t="s">
        <v>564</v>
      </c>
      <c r="K595" t="s">
        <v>38</v>
      </c>
      <c r="L595">
        <v>91104</v>
      </c>
      <c r="M595" t="s">
        <v>39</v>
      </c>
      <c r="N595" t="s">
        <v>370</v>
      </c>
      <c r="O595" t="s">
        <v>41</v>
      </c>
      <c r="P595" t="s">
        <v>54</v>
      </c>
      <c r="Q595" t="s">
        <v>371</v>
      </c>
      <c r="R595">
        <v>56.56</v>
      </c>
    </row>
    <row r="596" spans="1:18" x14ac:dyDescent="0.3">
      <c r="A596">
        <v>2248</v>
      </c>
      <c r="B596" t="s">
        <v>3727</v>
      </c>
      <c r="C596" t="s">
        <v>3411</v>
      </c>
      <c r="D596" t="s">
        <v>3728</v>
      </c>
      <c r="E596" t="s">
        <v>19</v>
      </c>
      <c r="F596" t="s">
        <v>3729</v>
      </c>
      <c r="G596" t="s">
        <v>3730</v>
      </c>
      <c r="H596" t="s">
        <v>22</v>
      </c>
      <c r="I596" t="s">
        <v>23</v>
      </c>
      <c r="J596" t="s">
        <v>37</v>
      </c>
      <c r="K596" t="s">
        <v>38</v>
      </c>
      <c r="L596">
        <v>90004</v>
      </c>
      <c r="M596" t="s">
        <v>39</v>
      </c>
      <c r="N596" t="s">
        <v>3731</v>
      </c>
      <c r="O596" t="s">
        <v>41</v>
      </c>
      <c r="P596" t="s">
        <v>77</v>
      </c>
      <c r="Q596" t="s">
        <v>3732</v>
      </c>
      <c r="R596">
        <v>13.36</v>
      </c>
    </row>
    <row r="597" spans="1:18" x14ac:dyDescent="0.3">
      <c r="A597">
        <v>2260</v>
      </c>
      <c r="B597" t="s">
        <v>3733</v>
      </c>
      <c r="C597" s="1">
        <v>42593</v>
      </c>
      <c r="D597" s="1">
        <v>42654</v>
      </c>
      <c r="E597" t="s">
        <v>19</v>
      </c>
      <c r="F597" t="s">
        <v>3734</v>
      </c>
      <c r="G597" t="s">
        <v>3735</v>
      </c>
      <c r="H597" t="s">
        <v>91</v>
      </c>
      <c r="I597" t="s">
        <v>23</v>
      </c>
      <c r="J597" t="s">
        <v>887</v>
      </c>
      <c r="K597" t="s">
        <v>38</v>
      </c>
      <c r="L597">
        <v>92024</v>
      </c>
      <c r="M597" t="s">
        <v>39</v>
      </c>
      <c r="N597" t="s">
        <v>2223</v>
      </c>
      <c r="O597" t="s">
        <v>41</v>
      </c>
      <c r="P597" t="s">
        <v>259</v>
      </c>
      <c r="Q597" t="s">
        <v>2224</v>
      </c>
      <c r="R597">
        <v>5</v>
      </c>
    </row>
    <row r="598" spans="1:18" x14ac:dyDescent="0.3">
      <c r="A598">
        <v>2262</v>
      </c>
      <c r="B598" t="s">
        <v>3736</v>
      </c>
      <c r="C598" t="s">
        <v>1631</v>
      </c>
      <c r="D598" t="s">
        <v>1631</v>
      </c>
      <c r="E598" t="s">
        <v>1158</v>
      </c>
      <c r="F598" t="s">
        <v>3737</v>
      </c>
      <c r="G598" t="s">
        <v>3738</v>
      </c>
      <c r="H598" t="s">
        <v>22</v>
      </c>
      <c r="I598" t="s">
        <v>23</v>
      </c>
      <c r="J598" t="s">
        <v>256</v>
      </c>
      <c r="K598" t="s">
        <v>257</v>
      </c>
      <c r="L598">
        <v>10035</v>
      </c>
      <c r="M598" t="s">
        <v>136</v>
      </c>
      <c r="N598" t="s">
        <v>1958</v>
      </c>
      <c r="O598" t="s">
        <v>63</v>
      </c>
      <c r="P598" t="s">
        <v>153</v>
      </c>
      <c r="Q598" t="s">
        <v>1959</v>
      </c>
      <c r="R598">
        <v>166.24</v>
      </c>
    </row>
    <row r="599" spans="1:18" x14ac:dyDescent="0.3">
      <c r="A599">
        <v>2263</v>
      </c>
      <c r="B599" t="s">
        <v>3739</v>
      </c>
      <c r="C599" s="1">
        <v>43253</v>
      </c>
      <c r="D599" s="1">
        <v>43345</v>
      </c>
      <c r="E599" t="s">
        <v>178</v>
      </c>
      <c r="F599" t="s">
        <v>3740</v>
      </c>
      <c r="G599" t="s">
        <v>3741</v>
      </c>
      <c r="H599" t="s">
        <v>22</v>
      </c>
      <c r="I599" t="s">
        <v>23</v>
      </c>
      <c r="J599" t="s">
        <v>1023</v>
      </c>
      <c r="K599" t="s">
        <v>302</v>
      </c>
      <c r="L599">
        <v>22204</v>
      </c>
      <c r="M599" t="s">
        <v>26</v>
      </c>
      <c r="N599" t="s">
        <v>1942</v>
      </c>
      <c r="O599" t="s">
        <v>28</v>
      </c>
      <c r="P599" t="s">
        <v>29</v>
      </c>
      <c r="Q599" t="s">
        <v>1943</v>
      </c>
      <c r="R599">
        <v>359.97</v>
      </c>
    </row>
    <row r="600" spans="1:18" x14ac:dyDescent="0.3">
      <c r="A600">
        <v>2267</v>
      </c>
      <c r="B600" t="s">
        <v>3745</v>
      </c>
      <c r="C600" s="1">
        <v>43444</v>
      </c>
      <c r="D600" s="1">
        <v>43444</v>
      </c>
      <c r="E600" t="s">
        <v>1158</v>
      </c>
      <c r="F600" t="s">
        <v>3746</v>
      </c>
      <c r="G600" t="s">
        <v>3747</v>
      </c>
      <c r="H600" t="s">
        <v>91</v>
      </c>
      <c r="I600" t="s">
        <v>23</v>
      </c>
      <c r="J600" t="s">
        <v>690</v>
      </c>
      <c r="K600" t="s">
        <v>75</v>
      </c>
      <c r="L600">
        <v>28110</v>
      </c>
      <c r="M600" t="s">
        <v>26</v>
      </c>
      <c r="N600" t="s">
        <v>3748</v>
      </c>
      <c r="O600" t="s">
        <v>41</v>
      </c>
      <c r="P600" t="s">
        <v>77</v>
      </c>
      <c r="Q600" t="s">
        <v>3749</v>
      </c>
      <c r="R600">
        <v>7.968</v>
      </c>
    </row>
    <row r="601" spans="1:18" x14ac:dyDescent="0.3">
      <c r="A601">
        <v>2268</v>
      </c>
      <c r="B601" t="s">
        <v>3750</v>
      </c>
      <c r="C601" t="s">
        <v>312</v>
      </c>
      <c r="D601" t="s">
        <v>312</v>
      </c>
      <c r="E601" t="s">
        <v>1158</v>
      </c>
      <c r="F601" t="s">
        <v>3751</v>
      </c>
      <c r="G601" t="s">
        <v>3752</v>
      </c>
      <c r="H601" t="s">
        <v>22</v>
      </c>
      <c r="I601" t="s">
        <v>23</v>
      </c>
      <c r="J601" t="s">
        <v>82</v>
      </c>
      <c r="K601" t="s">
        <v>83</v>
      </c>
      <c r="L601">
        <v>98115</v>
      </c>
      <c r="M601" t="s">
        <v>39</v>
      </c>
      <c r="N601" t="s">
        <v>3753</v>
      </c>
      <c r="O601" t="s">
        <v>41</v>
      </c>
      <c r="P601" t="s">
        <v>77</v>
      </c>
      <c r="Q601" t="s">
        <v>3754</v>
      </c>
      <c r="R601">
        <v>12.96</v>
      </c>
    </row>
    <row r="602" spans="1:18" x14ac:dyDescent="0.3">
      <c r="A602">
        <v>2280</v>
      </c>
      <c r="B602" t="s">
        <v>3756</v>
      </c>
      <c r="C602" t="s">
        <v>3153</v>
      </c>
      <c r="D602" s="1">
        <v>43142</v>
      </c>
      <c r="E602" t="s">
        <v>178</v>
      </c>
      <c r="F602" t="s">
        <v>3757</v>
      </c>
      <c r="G602" t="s">
        <v>3758</v>
      </c>
      <c r="H602" t="s">
        <v>22</v>
      </c>
      <c r="I602" t="s">
        <v>23</v>
      </c>
      <c r="J602" t="s">
        <v>82</v>
      </c>
      <c r="K602" t="s">
        <v>83</v>
      </c>
      <c r="L602">
        <v>98115</v>
      </c>
      <c r="M602" t="s">
        <v>39</v>
      </c>
      <c r="N602" t="s">
        <v>3598</v>
      </c>
      <c r="O602" t="s">
        <v>28</v>
      </c>
      <c r="P602" t="s">
        <v>31</v>
      </c>
      <c r="Q602" t="s">
        <v>3599</v>
      </c>
      <c r="R602">
        <v>97.567999999999998</v>
      </c>
    </row>
    <row r="603" spans="1:18" x14ac:dyDescent="0.3">
      <c r="A603">
        <v>2286</v>
      </c>
      <c r="B603" t="s">
        <v>3759</v>
      </c>
      <c r="C603" s="1">
        <v>42860</v>
      </c>
      <c r="D603" s="1">
        <v>42952</v>
      </c>
      <c r="E603" t="s">
        <v>178</v>
      </c>
      <c r="F603" t="s">
        <v>3760</v>
      </c>
      <c r="G603" t="s">
        <v>3761</v>
      </c>
      <c r="H603" t="s">
        <v>36</v>
      </c>
      <c r="I603" t="s">
        <v>23</v>
      </c>
      <c r="J603" t="s">
        <v>1075</v>
      </c>
      <c r="K603" t="s">
        <v>321</v>
      </c>
      <c r="L603">
        <v>37130</v>
      </c>
      <c r="M603" t="s">
        <v>26</v>
      </c>
      <c r="N603" t="s">
        <v>3762</v>
      </c>
      <c r="O603" t="s">
        <v>41</v>
      </c>
      <c r="P603" t="s">
        <v>77</v>
      </c>
      <c r="Q603" t="s">
        <v>3763</v>
      </c>
      <c r="R603">
        <v>14.352</v>
      </c>
    </row>
    <row r="604" spans="1:18" x14ac:dyDescent="0.3">
      <c r="A604">
        <v>2290</v>
      </c>
      <c r="B604" t="s">
        <v>3766</v>
      </c>
      <c r="C604" s="1">
        <v>43313</v>
      </c>
      <c r="D604" s="1">
        <v>43405</v>
      </c>
      <c r="E604" t="s">
        <v>178</v>
      </c>
      <c r="F604" t="s">
        <v>3767</v>
      </c>
      <c r="G604" t="s">
        <v>3768</v>
      </c>
      <c r="H604" t="s">
        <v>36</v>
      </c>
      <c r="I604" t="s">
        <v>23</v>
      </c>
      <c r="J604" t="s">
        <v>82</v>
      </c>
      <c r="K604" t="s">
        <v>83</v>
      </c>
      <c r="L604">
        <v>98115</v>
      </c>
      <c r="M604" t="s">
        <v>39</v>
      </c>
      <c r="N604" t="s">
        <v>3769</v>
      </c>
      <c r="O604" t="s">
        <v>28</v>
      </c>
      <c r="P604" t="s">
        <v>52</v>
      </c>
      <c r="Q604" t="s">
        <v>3770</v>
      </c>
      <c r="R604">
        <v>892.98</v>
      </c>
    </row>
    <row r="605" spans="1:18" x14ac:dyDescent="0.3">
      <c r="A605">
        <v>2308</v>
      </c>
      <c r="B605" t="s">
        <v>3771</v>
      </c>
      <c r="C605" s="1">
        <v>43231</v>
      </c>
      <c r="D605" s="1">
        <v>43354</v>
      </c>
      <c r="E605" t="s">
        <v>46</v>
      </c>
      <c r="F605" t="s">
        <v>3772</v>
      </c>
      <c r="G605" t="s">
        <v>3773</v>
      </c>
      <c r="H605" t="s">
        <v>22</v>
      </c>
      <c r="I605" t="s">
        <v>23</v>
      </c>
      <c r="J605" t="s">
        <v>256</v>
      </c>
      <c r="K605" t="s">
        <v>257</v>
      </c>
      <c r="L605">
        <v>10009</v>
      </c>
      <c r="M605" t="s">
        <v>136</v>
      </c>
      <c r="N605" t="s">
        <v>1627</v>
      </c>
      <c r="O605" t="s">
        <v>63</v>
      </c>
      <c r="P605" t="s">
        <v>153</v>
      </c>
      <c r="Q605" t="s">
        <v>1628</v>
      </c>
      <c r="R605">
        <v>390.75</v>
      </c>
    </row>
    <row r="606" spans="1:18" x14ac:dyDescent="0.3">
      <c r="A606">
        <v>2309</v>
      </c>
      <c r="B606" t="s">
        <v>3774</v>
      </c>
      <c r="C606" s="1">
        <v>43410</v>
      </c>
      <c r="D606" s="1">
        <v>43440</v>
      </c>
      <c r="E606" t="s">
        <v>178</v>
      </c>
      <c r="F606" t="s">
        <v>3775</v>
      </c>
      <c r="G606" t="s">
        <v>3776</v>
      </c>
      <c r="H606" t="s">
        <v>91</v>
      </c>
      <c r="I606" t="s">
        <v>23</v>
      </c>
      <c r="J606" t="s">
        <v>1253</v>
      </c>
      <c r="K606" t="s">
        <v>295</v>
      </c>
      <c r="L606">
        <v>85345</v>
      </c>
      <c r="M606" t="s">
        <v>39</v>
      </c>
      <c r="N606" t="s">
        <v>2208</v>
      </c>
      <c r="O606" t="s">
        <v>28</v>
      </c>
      <c r="P606" t="s">
        <v>31</v>
      </c>
      <c r="Q606" t="s">
        <v>2209</v>
      </c>
      <c r="R606">
        <v>280.79199999999997</v>
      </c>
    </row>
    <row r="607" spans="1:18" x14ac:dyDescent="0.3">
      <c r="A607">
        <v>2314</v>
      </c>
      <c r="B607" t="s">
        <v>3777</v>
      </c>
      <c r="C607" t="s">
        <v>1708</v>
      </c>
      <c r="D607" t="s">
        <v>1863</v>
      </c>
      <c r="E607" t="s">
        <v>46</v>
      </c>
      <c r="F607" t="s">
        <v>3778</v>
      </c>
      <c r="G607" t="s">
        <v>3779</v>
      </c>
      <c r="H607" t="s">
        <v>36</v>
      </c>
      <c r="I607" t="s">
        <v>23</v>
      </c>
      <c r="J607" t="s">
        <v>3780</v>
      </c>
      <c r="K607" t="s">
        <v>3781</v>
      </c>
      <c r="L607">
        <v>57103</v>
      </c>
      <c r="M607" t="s">
        <v>94</v>
      </c>
      <c r="N607" t="s">
        <v>2247</v>
      </c>
      <c r="O607" t="s">
        <v>41</v>
      </c>
      <c r="P607" t="s">
        <v>42</v>
      </c>
      <c r="Q607" t="s">
        <v>2248</v>
      </c>
      <c r="R607">
        <v>14.62</v>
      </c>
    </row>
    <row r="608" spans="1:18" x14ac:dyDescent="0.3">
      <c r="A608">
        <v>2326</v>
      </c>
      <c r="B608" t="s">
        <v>3782</v>
      </c>
      <c r="C608" t="s">
        <v>2784</v>
      </c>
      <c r="D608" t="s">
        <v>2547</v>
      </c>
      <c r="E608" t="s">
        <v>19</v>
      </c>
      <c r="F608" t="s">
        <v>3783</v>
      </c>
      <c r="G608" t="s">
        <v>3784</v>
      </c>
      <c r="H608" t="s">
        <v>36</v>
      </c>
      <c r="I608" t="s">
        <v>23</v>
      </c>
      <c r="J608" t="s">
        <v>256</v>
      </c>
      <c r="K608" t="s">
        <v>257</v>
      </c>
      <c r="L608">
        <v>10035</v>
      </c>
      <c r="M608" t="s">
        <v>136</v>
      </c>
      <c r="N608" t="s">
        <v>3546</v>
      </c>
      <c r="O608" t="s">
        <v>41</v>
      </c>
      <c r="P608" t="s">
        <v>65</v>
      </c>
      <c r="Q608" t="s">
        <v>3547</v>
      </c>
      <c r="R608">
        <v>79.872</v>
      </c>
    </row>
    <row r="609" spans="1:18" x14ac:dyDescent="0.3">
      <c r="A609">
        <v>2329</v>
      </c>
      <c r="B609" t="s">
        <v>3785</v>
      </c>
      <c r="C609" t="s">
        <v>209</v>
      </c>
      <c r="D609" t="s">
        <v>1829</v>
      </c>
      <c r="E609" t="s">
        <v>178</v>
      </c>
      <c r="F609" t="s">
        <v>3786</v>
      </c>
      <c r="G609" t="s">
        <v>3787</v>
      </c>
      <c r="H609" t="s">
        <v>91</v>
      </c>
      <c r="I609" t="s">
        <v>23</v>
      </c>
      <c r="J609" t="s">
        <v>3788</v>
      </c>
      <c r="K609" t="s">
        <v>430</v>
      </c>
      <c r="L609">
        <v>80525</v>
      </c>
      <c r="M609" t="s">
        <v>39</v>
      </c>
      <c r="N609" t="s">
        <v>3789</v>
      </c>
      <c r="O609" t="s">
        <v>41</v>
      </c>
      <c r="P609" t="s">
        <v>165</v>
      </c>
      <c r="Q609" t="s">
        <v>3790</v>
      </c>
      <c r="R609">
        <v>14.352</v>
      </c>
    </row>
    <row r="610" spans="1:18" x14ac:dyDescent="0.3">
      <c r="A610">
        <v>2335</v>
      </c>
      <c r="B610" t="s">
        <v>3791</v>
      </c>
      <c r="C610" t="s">
        <v>3416</v>
      </c>
      <c r="D610" s="1">
        <v>42104</v>
      </c>
      <c r="E610" t="s">
        <v>46</v>
      </c>
      <c r="F610" t="s">
        <v>3792</v>
      </c>
      <c r="G610" t="s">
        <v>3793</v>
      </c>
      <c r="H610" t="s">
        <v>22</v>
      </c>
      <c r="I610" t="s">
        <v>23</v>
      </c>
      <c r="J610" t="s">
        <v>3794</v>
      </c>
      <c r="K610" t="s">
        <v>321</v>
      </c>
      <c r="L610">
        <v>37042</v>
      </c>
      <c r="M610" t="s">
        <v>26</v>
      </c>
      <c r="N610" t="s">
        <v>1204</v>
      </c>
      <c r="O610" t="s">
        <v>41</v>
      </c>
      <c r="P610" t="s">
        <v>66</v>
      </c>
      <c r="Q610" t="s">
        <v>1205</v>
      </c>
      <c r="R610">
        <v>69.215999999999994</v>
      </c>
    </row>
    <row r="611" spans="1:18" x14ac:dyDescent="0.3">
      <c r="A611">
        <v>2354</v>
      </c>
      <c r="B611" t="s">
        <v>3796</v>
      </c>
      <c r="C611" t="s">
        <v>2097</v>
      </c>
      <c r="D611" s="1">
        <v>42409</v>
      </c>
      <c r="E611" t="s">
        <v>178</v>
      </c>
      <c r="F611" t="s">
        <v>3797</v>
      </c>
      <c r="G611" t="s">
        <v>3798</v>
      </c>
      <c r="H611" t="s">
        <v>36</v>
      </c>
      <c r="I611" t="s">
        <v>23</v>
      </c>
      <c r="J611" t="s">
        <v>118</v>
      </c>
      <c r="K611" t="s">
        <v>38</v>
      </c>
      <c r="L611">
        <v>94122</v>
      </c>
      <c r="M611" t="s">
        <v>39</v>
      </c>
      <c r="N611" t="s">
        <v>190</v>
      </c>
      <c r="O611" t="s">
        <v>28</v>
      </c>
      <c r="P611" t="s">
        <v>29</v>
      </c>
      <c r="Q611" t="s">
        <v>191</v>
      </c>
      <c r="R611">
        <v>1552.8309999999999</v>
      </c>
    </row>
    <row r="612" spans="1:18" x14ac:dyDescent="0.3">
      <c r="A612">
        <v>2383</v>
      </c>
      <c r="B612" t="s">
        <v>3806</v>
      </c>
      <c r="C612" t="s">
        <v>1395</v>
      </c>
      <c r="D612" t="s">
        <v>3474</v>
      </c>
      <c r="E612" t="s">
        <v>178</v>
      </c>
      <c r="F612" t="s">
        <v>3807</v>
      </c>
      <c r="G612" t="s">
        <v>3808</v>
      </c>
      <c r="H612" t="s">
        <v>22</v>
      </c>
      <c r="I612" t="s">
        <v>23</v>
      </c>
      <c r="J612" t="s">
        <v>2831</v>
      </c>
      <c r="K612" t="s">
        <v>38</v>
      </c>
      <c r="L612">
        <v>93727</v>
      </c>
      <c r="M612" t="s">
        <v>39</v>
      </c>
      <c r="N612" t="s">
        <v>3809</v>
      </c>
      <c r="O612" t="s">
        <v>41</v>
      </c>
      <c r="P612" t="s">
        <v>66</v>
      </c>
      <c r="Q612" t="s">
        <v>3810</v>
      </c>
      <c r="R612">
        <v>176.04</v>
      </c>
    </row>
    <row r="613" spans="1:18" x14ac:dyDescent="0.3">
      <c r="A613">
        <v>2390</v>
      </c>
      <c r="B613" t="s">
        <v>3812</v>
      </c>
      <c r="C613" s="1">
        <v>42533</v>
      </c>
      <c r="D613" s="1">
        <v>42655</v>
      </c>
      <c r="E613" t="s">
        <v>46</v>
      </c>
      <c r="F613" t="s">
        <v>3813</v>
      </c>
      <c r="G613" t="s">
        <v>3814</v>
      </c>
      <c r="H613" t="s">
        <v>22</v>
      </c>
      <c r="I613" t="s">
        <v>23</v>
      </c>
      <c r="J613" t="s">
        <v>256</v>
      </c>
      <c r="K613" t="s">
        <v>257</v>
      </c>
      <c r="L613">
        <v>10009</v>
      </c>
      <c r="M613" t="s">
        <v>136</v>
      </c>
      <c r="N613" t="s">
        <v>3815</v>
      </c>
      <c r="O613" t="s">
        <v>41</v>
      </c>
      <c r="P613" t="s">
        <v>77</v>
      </c>
      <c r="Q613" t="s">
        <v>3816</v>
      </c>
      <c r="R613">
        <v>6.48</v>
      </c>
    </row>
    <row r="614" spans="1:18" x14ac:dyDescent="0.3">
      <c r="A614">
        <v>2408</v>
      </c>
      <c r="B614" t="s">
        <v>3818</v>
      </c>
      <c r="C614" t="s">
        <v>1385</v>
      </c>
      <c r="D614" t="s">
        <v>1564</v>
      </c>
      <c r="E614" t="s">
        <v>46</v>
      </c>
      <c r="F614" t="s">
        <v>3819</v>
      </c>
      <c r="G614" t="s">
        <v>3820</v>
      </c>
      <c r="H614" t="s">
        <v>22</v>
      </c>
      <c r="I614" t="s">
        <v>23</v>
      </c>
      <c r="J614" t="s">
        <v>118</v>
      </c>
      <c r="K614" t="s">
        <v>38</v>
      </c>
      <c r="L614">
        <v>94122</v>
      </c>
      <c r="M614" t="s">
        <v>39</v>
      </c>
      <c r="N614" t="s">
        <v>3473</v>
      </c>
      <c r="O614" t="s">
        <v>41</v>
      </c>
      <c r="P614" t="s">
        <v>62</v>
      </c>
      <c r="Q614" t="s">
        <v>2554</v>
      </c>
      <c r="R614">
        <v>24.2</v>
      </c>
    </row>
    <row r="615" spans="1:18" x14ac:dyDescent="0.3">
      <c r="A615">
        <v>2412</v>
      </c>
      <c r="B615" t="s">
        <v>3821</v>
      </c>
      <c r="C615" s="1">
        <v>42557</v>
      </c>
      <c r="D615" s="1">
        <v>42619</v>
      </c>
      <c r="E615" t="s">
        <v>19</v>
      </c>
      <c r="F615" t="s">
        <v>3822</v>
      </c>
      <c r="G615" t="s">
        <v>3823</v>
      </c>
      <c r="H615" t="s">
        <v>36</v>
      </c>
      <c r="I615" t="s">
        <v>23</v>
      </c>
      <c r="J615" t="s">
        <v>37</v>
      </c>
      <c r="K615" t="s">
        <v>38</v>
      </c>
      <c r="L615">
        <v>90036</v>
      </c>
      <c r="M615" t="s">
        <v>39</v>
      </c>
      <c r="N615" t="s">
        <v>2108</v>
      </c>
      <c r="O615" t="s">
        <v>41</v>
      </c>
      <c r="P615" t="s">
        <v>65</v>
      </c>
      <c r="Q615" t="s">
        <v>2109</v>
      </c>
      <c r="R615">
        <v>7.52</v>
      </c>
    </row>
    <row r="616" spans="1:18" x14ac:dyDescent="0.3">
      <c r="A616">
        <v>2417</v>
      </c>
      <c r="B616" t="s">
        <v>3824</v>
      </c>
      <c r="C616" s="1">
        <v>43444</v>
      </c>
      <c r="D616" t="s">
        <v>2945</v>
      </c>
      <c r="E616" t="s">
        <v>46</v>
      </c>
      <c r="F616" t="s">
        <v>3825</v>
      </c>
      <c r="G616" t="s">
        <v>3826</v>
      </c>
      <c r="H616" t="s">
        <v>36</v>
      </c>
      <c r="I616" t="s">
        <v>23</v>
      </c>
      <c r="J616" t="s">
        <v>3827</v>
      </c>
      <c r="K616" t="s">
        <v>631</v>
      </c>
      <c r="L616">
        <v>87105</v>
      </c>
      <c r="M616" t="s">
        <v>39</v>
      </c>
      <c r="N616" t="s">
        <v>3551</v>
      </c>
      <c r="O616" t="s">
        <v>63</v>
      </c>
      <c r="P616" t="s">
        <v>153</v>
      </c>
      <c r="Q616" t="s">
        <v>3552</v>
      </c>
      <c r="R616">
        <v>595</v>
      </c>
    </row>
    <row r="617" spans="1:18" x14ac:dyDescent="0.3">
      <c r="A617">
        <v>2422</v>
      </c>
      <c r="B617" t="s">
        <v>3828</v>
      </c>
      <c r="C617" t="s">
        <v>1320</v>
      </c>
      <c r="D617" t="s">
        <v>1067</v>
      </c>
      <c r="E617" t="s">
        <v>46</v>
      </c>
      <c r="F617" t="s">
        <v>3829</v>
      </c>
      <c r="G617" t="s">
        <v>3830</v>
      </c>
      <c r="H617" t="s">
        <v>91</v>
      </c>
      <c r="I617" t="s">
        <v>23</v>
      </c>
      <c r="J617" t="s">
        <v>3831</v>
      </c>
      <c r="K617" t="s">
        <v>197</v>
      </c>
      <c r="L617">
        <v>60126</v>
      </c>
      <c r="M617" t="s">
        <v>94</v>
      </c>
      <c r="N617" t="s">
        <v>357</v>
      </c>
      <c r="O617" t="s">
        <v>41</v>
      </c>
      <c r="P617" t="s">
        <v>54</v>
      </c>
      <c r="Q617" t="s">
        <v>358</v>
      </c>
      <c r="R617">
        <v>230.376</v>
      </c>
    </row>
    <row r="618" spans="1:18" x14ac:dyDescent="0.3">
      <c r="A618">
        <v>2433</v>
      </c>
      <c r="B618" t="s">
        <v>3835</v>
      </c>
      <c r="C618" t="s">
        <v>739</v>
      </c>
      <c r="D618" s="1">
        <v>42008</v>
      </c>
      <c r="E618" t="s">
        <v>46</v>
      </c>
      <c r="F618" t="s">
        <v>3836</v>
      </c>
      <c r="G618" t="s">
        <v>3837</v>
      </c>
      <c r="H618" t="s">
        <v>22</v>
      </c>
      <c r="I618" t="s">
        <v>23</v>
      </c>
      <c r="J618" t="s">
        <v>256</v>
      </c>
      <c r="K618" t="s">
        <v>257</v>
      </c>
      <c r="L618">
        <v>10009</v>
      </c>
      <c r="M618" t="s">
        <v>136</v>
      </c>
      <c r="N618" t="s">
        <v>3838</v>
      </c>
      <c r="O618" t="s">
        <v>28</v>
      </c>
      <c r="P618" t="s">
        <v>31</v>
      </c>
      <c r="Q618" t="s">
        <v>3839</v>
      </c>
      <c r="R618">
        <v>366.786</v>
      </c>
    </row>
    <row r="619" spans="1:18" x14ac:dyDescent="0.3">
      <c r="A619">
        <v>2438</v>
      </c>
      <c r="B619" t="s">
        <v>3840</v>
      </c>
      <c r="C619" t="s">
        <v>98</v>
      </c>
      <c r="D619" t="s">
        <v>3841</v>
      </c>
      <c r="E619" t="s">
        <v>19</v>
      </c>
      <c r="F619" t="s">
        <v>3842</v>
      </c>
      <c r="G619" t="s">
        <v>3843</v>
      </c>
      <c r="H619" t="s">
        <v>22</v>
      </c>
      <c r="I619" t="s">
        <v>23</v>
      </c>
      <c r="J619" t="s">
        <v>1327</v>
      </c>
      <c r="K619" t="s">
        <v>430</v>
      </c>
      <c r="L619">
        <v>80027</v>
      </c>
      <c r="M619" t="s">
        <v>39</v>
      </c>
      <c r="N619" t="s">
        <v>3844</v>
      </c>
      <c r="O619" t="s">
        <v>28</v>
      </c>
      <c r="P619" t="s">
        <v>52</v>
      </c>
      <c r="Q619" t="s">
        <v>3845</v>
      </c>
      <c r="R619">
        <v>145.97999999999999</v>
      </c>
    </row>
    <row r="620" spans="1:18" x14ac:dyDescent="0.3">
      <c r="A620">
        <v>2461</v>
      </c>
      <c r="B620" t="s">
        <v>3848</v>
      </c>
      <c r="C620" s="1">
        <v>42681</v>
      </c>
      <c r="D620" t="s">
        <v>3361</v>
      </c>
      <c r="E620" t="s">
        <v>19</v>
      </c>
      <c r="F620" t="s">
        <v>3849</v>
      </c>
      <c r="G620" t="s">
        <v>3850</v>
      </c>
      <c r="H620" t="s">
        <v>22</v>
      </c>
      <c r="I620" t="s">
        <v>23</v>
      </c>
      <c r="J620" t="s">
        <v>82</v>
      </c>
      <c r="K620" t="s">
        <v>83</v>
      </c>
      <c r="L620">
        <v>98115</v>
      </c>
      <c r="M620" t="s">
        <v>39</v>
      </c>
      <c r="N620" t="s">
        <v>2726</v>
      </c>
      <c r="O620" t="s">
        <v>41</v>
      </c>
      <c r="P620" t="s">
        <v>77</v>
      </c>
      <c r="Q620" t="s">
        <v>2727</v>
      </c>
      <c r="R620">
        <v>29.97</v>
      </c>
    </row>
    <row r="621" spans="1:18" x14ac:dyDescent="0.3">
      <c r="A621">
        <v>2471</v>
      </c>
      <c r="B621" t="s">
        <v>3851</v>
      </c>
      <c r="C621" t="s">
        <v>935</v>
      </c>
      <c r="D621" t="s">
        <v>936</v>
      </c>
      <c r="E621" t="s">
        <v>46</v>
      </c>
      <c r="F621" t="s">
        <v>3852</v>
      </c>
      <c r="G621" t="s">
        <v>3853</v>
      </c>
      <c r="H621" t="s">
        <v>22</v>
      </c>
      <c r="I621" t="s">
        <v>23</v>
      </c>
      <c r="J621" t="s">
        <v>1512</v>
      </c>
      <c r="K621" t="s">
        <v>75</v>
      </c>
      <c r="L621">
        <v>28314</v>
      </c>
      <c r="M621" t="s">
        <v>26</v>
      </c>
      <c r="N621" t="s">
        <v>3854</v>
      </c>
      <c r="O621" t="s">
        <v>28</v>
      </c>
      <c r="P621" t="s">
        <v>60</v>
      </c>
      <c r="Q621" t="s">
        <v>3855</v>
      </c>
      <c r="R621">
        <v>14.272</v>
      </c>
    </row>
    <row r="622" spans="1:18" x14ac:dyDescent="0.3">
      <c r="A622">
        <v>2478</v>
      </c>
      <c r="B622" t="s">
        <v>3856</v>
      </c>
      <c r="C622" s="1">
        <v>43199</v>
      </c>
      <c r="D622" s="1">
        <v>43321</v>
      </c>
      <c r="E622" t="s">
        <v>19</v>
      </c>
      <c r="F622" t="s">
        <v>3857</v>
      </c>
      <c r="G622" t="s">
        <v>3858</v>
      </c>
      <c r="H622" t="s">
        <v>36</v>
      </c>
      <c r="I622" t="s">
        <v>23</v>
      </c>
      <c r="J622" t="s">
        <v>37</v>
      </c>
      <c r="K622" t="s">
        <v>38</v>
      </c>
      <c r="L622">
        <v>90036</v>
      </c>
      <c r="M622" t="s">
        <v>39</v>
      </c>
      <c r="N622" t="s">
        <v>2018</v>
      </c>
      <c r="O622" t="s">
        <v>28</v>
      </c>
      <c r="P622" t="s">
        <v>52</v>
      </c>
      <c r="Q622" t="s">
        <v>2019</v>
      </c>
      <c r="R622">
        <v>1322.3520000000001</v>
      </c>
    </row>
    <row r="623" spans="1:18" x14ac:dyDescent="0.3">
      <c r="A623">
        <v>2490</v>
      </c>
      <c r="B623" t="s">
        <v>3861</v>
      </c>
      <c r="C623" s="1">
        <v>42623</v>
      </c>
      <c r="D623" t="s">
        <v>2250</v>
      </c>
      <c r="E623" t="s">
        <v>19</v>
      </c>
      <c r="F623" t="s">
        <v>3862</v>
      </c>
      <c r="G623" t="s">
        <v>3863</v>
      </c>
      <c r="H623" t="s">
        <v>22</v>
      </c>
      <c r="I623" t="s">
        <v>23</v>
      </c>
      <c r="J623" t="s">
        <v>256</v>
      </c>
      <c r="K623" t="s">
        <v>257</v>
      </c>
      <c r="L623">
        <v>10024</v>
      </c>
      <c r="M623" t="s">
        <v>136</v>
      </c>
      <c r="N623" t="s">
        <v>3864</v>
      </c>
      <c r="O623" t="s">
        <v>63</v>
      </c>
      <c r="P623" t="s">
        <v>64</v>
      </c>
      <c r="Q623" t="s">
        <v>3865</v>
      </c>
      <c r="R623">
        <v>631.96</v>
      </c>
    </row>
    <row r="624" spans="1:18" x14ac:dyDescent="0.3">
      <c r="A624">
        <v>2493</v>
      </c>
      <c r="B624" t="s">
        <v>3868</v>
      </c>
      <c r="C624" t="s">
        <v>686</v>
      </c>
      <c r="D624" t="s">
        <v>3238</v>
      </c>
      <c r="E624" t="s">
        <v>46</v>
      </c>
      <c r="F624" t="s">
        <v>3869</v>
      </c>
      <c r="G624" t="s">
        <v>3870</v>
      </c>
      <c r="H624" t="s">
        <v>22</v>
      </c>
      <c r="I624" t="s">
        <v>23</v>
      </c>
      <c r="J624" t="s">
        <v>3871</v>
      </c>
      <c r="K624" t="s">
        <v>257</v>
      </c>
      <c r="L624">
        <v>14701</v>
      </c>
      <c r="M624" t="s">
        <v>136</v>
      </c>
      <c r="N624" t="s">
        <v>3455</v>
      </c>
      <c r="O624" t="s">
        <v>63</v>
      </c>
      <c r="P624" t="s">
        <v>64</v>
      </c>
      <c r="Q624" t="s">
        <v>3456</v>
      </c>
      <c r="R624">
        <v>4548.8100000000004</v>
      </c>
    </row>
    <row r="625" spans="1:18" x14ac:dyDescent="0.3">
      <c r="A625">
        <v>2496</v>
      </c>
      <c r="B625" t="s">
        <v>3872</v>
      </c>
      <c r="C625" t="s">
        <v>2284</v>
      </c>
      <c r="D625" t="s">
        <v>1326</v>
      </c>
      <c r="E625" t="s">
        <v>46</v>
      </c>
      <c r="F625" t="s">
        <v>3873</v>
      </c>
      <c r="G625" t="s">
        <v>3874</v>
      </c>
      <c r="H625" t="s">
        <v>22</v>
      </c>
      <c r="I625" t="s">
        <v>23</v>
      </c>
      <c r="J625" t="s">
        <v>3875</v>
      </c>
      <c r="K625" t="s">
        <v>249</v>
      </c>
      <c r="L625">
        <v>46544</v>
      </c>
      <c r="M625" t="s">
        <v>94</v>
      </c>
      <c r="N625" t="s">
        <v>1417</v>
      </c>
      <c r="O625" t="s">
        <v>28</v>
      </c>
      <c r="P625" t="s">
        <v>31</v>
      </c>
      <c r="Q625" t="s">
        <v>1418</v>
      </c>
      <c r="R625">
        <v>647.84</v>
      </c>
    </row>
    <row r="626" spans="1:18" x14ac:dyDescent="0.3">
      <c r="A626">
        <v>2501</v>
      </c>
      <c r="B626" t="s">
        <v>3876</v>
      </c>
      <c r="C626" t="s">
        <v>399</v>
      </c>
      <c r="D626" t="s">
        <v>400</v>
      </c>
      <c r="E626" t="s">
        <v>178</v>
      </c>
      <c r="F626" t="s">
        <v>3877</v>
      </c>
      <c r="G626" t="s">
        <v>3878</v>
      </c>
      <c r="H626" t="s">
        <v>36</v>
      </c>
      <c r="I626" t="s">
        <v>23</v>
      </c>
      <c r="J626" t="s">
        <v>3311</v>
      </c>
      <c r="K626" t="s">
        <v>197</v>
      </c>
      <c r="L626">
        <v>60076</v>
      </c>
      <c r="M626" t="s">
        <v>94</v>
      </c>
      <c r="N626" t="s">
        <v>2705</v>
      </c>
      <c r="O626" t="s">
        <v>41</v>
      </c>
      <c r="P626" t="s">
        <v>77</v>
      </c>
      <c r="Q626" t="s">
        <v>2706</v>
      </c>
      <c r="R626">
        <v>12.224</v>
      </c>
    </row>
    <row r="627" spans="1:18" x14ac:dyDescent="0.3">
      <c r="A627">
        <v>2504</v>
      </c>
      <c r="B627" t="s">
        <v>3879</v>
      </c>
      <c r="C627" t="s">
        <v>3742</v>
      </c>
      <c r="D627" t="s">
        <v>1925</v>
      </c>
      <c r="E627" t="s">
        <v>46</v>
      </c>
      <c r="F627" t="s">
        <v>3880</v>
      </c>
      <c r="G627" t="s">
        <v>3881</v>
      </c>
      <c r="H627" t="s">
        <v>22</v>
      </c>
      <c r="I627" t="s">
        <v>23</v>
      </c>
      <c r="J627" t="s">
        <v>118</v>
      </c>
      <c r="K627" t="s">
        <v>38</v>
      </c>
      <c r="L627">
        <v>94110</v>
      </c>
      <c r="M627" t="s">
        <v>39</v>
      </c>
      <c r="N627" t="s">
        <v>3614</v>
      </c>
      <c r="O627" t="s">
        <v>41</v>
      </c>
      <c r="P627" t="s">
        <v>42</v>
      </c>
      <c r="Q627" t="s">
        <v>3615</v>
      </c>
      <c r="R627">
        <v>7.38</v>
      </c>
    </row>
    <row r="628" spans="1:18" x14ac:dyDescent="0.3">
      <c r="A628">
        <v>2513</v>
      </c>
      <c r="B628" t="s">
        <v>3882</v>
      </c>
      <c r="C628" s="1">
        <v>43143</v>
      </c>
      <c r="D628" s="1">
        <v>43263</v>
      </c>
      <c r="E628" t="s">
        <v>46</v>
      </c>
      <c r="F628" t="s">
        <v>3883</v>
      </c>
      <c r="G628" t="s">
        <v>3884</v>
      </c>
      <c r="H628" t="s">
        <v>91</v>
      </c>
      <c r="I628" t="s">
        <v>23</v>
      </c>
      <c r="J628" t="s">
        <v>853</v>
      </c>
      <c r="K628" t="s">
        <v>50</v>
      </c>
      <c r="L628">
        <v>33614</v>
      </c>
      <c r="M628" t="s">
        <v>26</v>
      </c>
      <c r="N628" t="s">
        <v>1614</v>
      </c>
      <c r="O628" t="s">
        <v>41</v>
      </c>
      <c r="P628" t="s">
        <v>65</v>
      </c>
      <c r="Q628" t="s">
        <v>1615</v>
      </c>
      <c r="R628">
        <v>45.66</v>
      </c>
    </row>
    <row r="629" spans="1:18" x14ac:dyDescent="0.3">
      <c r="A629">
        <v>2525</v>
      </c>
      <c r="B629" t="s">
        <v>3886</v>
      </c>
      <c r="C629" s="1">
        <v>42525</v>
      </c>
      <c r="D629" s="1">
        <v>42647</v>
      </c>
      <c r="E629" t="s">
        <v>46</v>
      </c>
      <c r="F629" t="s">
        <v>3887</v>
      </c>
      <c r="G629" t="s">
        <v>3888</v>
      </c>
      <c r="H629" t="s">
        <v>22</v>
      </c>
      <c r="I629" t="s">
        <v>23</v>
      </c>
      <c r="J629" t="s">
        <v>174</v>
      </c>
      <c r="K629" t="s">
        <v>93</v>
      </c>
      <c r="L629">
        <v>77041</v>
      </c>
      <c r="M629" t="s">
        <v>94</v>
      </c>
      <c r="N629" t="s">
        <v>1741</v>
      </c>
      <c r="O629" t="s">
        <v>41</v>
      </c>
      <c r="P629" t="s">
        <v>62</v>
      </c>
      <c r="Q629" t="s">
        <v>1742</v>
      </c>
      <c r="R629">
        <v>42.048000000000002</v>
      </c>
    </row>
    <row r="630" spans="1:18" x14ac:dyDescent="0.3">
      <c r="A630">
        <v>2536</v>
      </c>
      <c r="B630" t="s">
        <v>3889</v>
      </c>
      <c r="C630" s="1">
        <v>42530</v>
      </c>
      <c r="D630" s="1">
        <v>42591</v>
      </c>
      <c r="E630" t="s">
        <v>178</v>
      </c>
      <c r="F630" t="s">
        <v>3890</v>
      </c>
      <c r="G630" t="s">
        <v>3891</v>
      </c>
      <c r="H630" t="s">
        <v>36</v>
      </c>
      <c r="I630" t="s">
        <v>23</v>
      </c>
      <c r="J630" t="s">
        <v>3892</v>
      </c>
      <c r="K630" t="s">
        <v>38</v>
      </c>
      <c r="L630">
        <v>92253</v>
      </c>
      <c r="M630" t="s">
        <v>39</v>
      </c>
      <c r="N630" t="s">
        <v>441</v>
      </c>
      <c r="O630" t="s">
        <v>63</v>
      </c>
      <c r="P630" t="s">
        <v>153</v>
      </c>
      <c r="Q630" t="s">
        <v>442</v>
      </c>
      <c r="R630">
        <v>46.32</v>
      </c>
    </row>
    <row r="631" spans="1:18" x14ac:dyDescent="0.3">
      <c r="A631">
        <v>2542</v>
      </c>
      <c r="B631" t="s">
        <v>3895</v>
      </c>
      <c r="C631" t="s">
        <v>3372</v>
      </c>
      <c r="D631" s="1">
        <v>42830</v>
      </c>
      <c r="E631" t="s">
        <v>46</v>
      </c>
      <c r="F631" t="s">
        <v>3896</v>
      </c>
      <c r="G631" t="s">
        <v>3897</v>
      </c>
      <c r="H631" t="s">
        <v>36</v>
      </c>
      <c r="I631" t="s">
        <v>23</v>
      </c>
      <c r="J631" t="s">
        <v>585</v>
      </c>
      <c r="K631" t="s">
        <v>295</v>
      </c>
      <c r="L631">
        <v>85254</v>
      </c>
      <c r="M631" t="s">
        <v>39</v>
      </c>
      <c r="N631" t="s">
        <v>1906</v>
      </c>
      <c r="O631" t="s">
        <v>28</v>
      </c>
      <c r="P631" t="s">
        <v>60</v>
      </c>
      <c r="Q631" t="s">
        <v>1907</v>
      </c>
      <c r="R631">
        <v>111.88800000000001</v>
      </c>
    </row>
    <row r="632" spans="1:18" x14ac:dyDescent="0.3">
      <c r="A632">
        <v>2543</v>
      </c>
      <c r="B632" t="s">
        <v>3898</v>
      </c>
      <c r="C632" t="s">
        <v>2153</v>
      </c>
      <c r="D632" s="1">
        <v>42014</v>
      </c>
      <c r="E632" t="s">
        <v>19</v>
      </c>
      <c r="F632" t="s">
        <v>3899</v>
      </c>
      <c r="G632" t="s">
        <v>3900</v>
      </c>
      <c r="H632" t="s">
        <v>36</v>
      </c>
      <c r="I632" t="s">
        <v>23</v>
      </c>
      <c r="J632" t="s">
        <v>134</v>
      </c>
      <c r="K632" t="s">
        <v>135</v>
      </c>
      <c r="L632">
        <v>19134</v>
      </c>
      <c r="M632" t="s">
        <v>136</v>
      </c>
      <c r="N632" t="s">
        <v>2665</v>
      </c>
      <c r="O632" t="s">
        <v>41</v>
      </c>
      <c r="P632" t="s">
        <v>66</v>
      </c>
      <c r="Q632" t="s">
        <v>2666</v>
      </c>
      <c r="R632">
        <v>143.952</v>
      </c>
    </row>
    <row r="633" spans="1:18" x14ac:dyDescent="0.3">
      <c r="A633">
        <v>2566</v>
      </c>
      <c r="B633" t="s">
        <v>3904</v>
      </c>
      <c r="C633" t="s">
        <v>776</v>
      </c>
      <c r="D633" t="s">
        <v>1288</v>
      </c>
      <c r="E633" t="s">
        <v>178</v>
      </c>
      <c r="F633" t="s">
        <v>3905</v>
      </c>
      <c r="G633" t="s">
        <v>3906</v>
      </c>
      <c r="H633" t="s">
        <v>22</v>
      </c>
      <c r="I633" t="s">
        <v>23</v>
      </c>
      <c r="J633" t="s">
        <v>3465</v>
      </c>
      <c r="K633" t="s">
        <v>25</v>
      </c>
      <c r="L633">
        <v>42104</v>
      </c>
      <c r="M633" t="s">
        <v>26</v>
      </c>
      <c r="N633" t="s">
        <v>2915</v>
      </c>
      <c r="O633" t="s">
        <v>63</v>
      </c>
      <c r="P633" t="s">
        <v>153</v>
      </c>
      <c r="Q633" t="s">
        <v>2916</v>
      </c>
      <c r="R633">
        <v>71</v>
      </c>
    </row>
    <row r="634" spans="1:18" x14ac:dyDescent="0.3">
      <c r="A634">
        <v>2573</v>
      </c>
      <c r="B634" t="s">
        <v>3907</v>
      </c>
      <c r="C634" s="1">
        <v>43077</v>
      </c>
      <c r="D634" t="s">
        <v>1837</v>
      </c>
      <c r="E634" t="s">
        <v>19</v>
      </c>
      <c r="F634" t="s">
        <v>3908</v>
      </c>
      <c r="G634" t="s">
        <v>3909</v>
      </c>
      <c r="H634" t="s">
        <v>22</v>
      </c>
      <c r="I634" t="s">
        <v>23</v>
      </c>
      <c r="J634" t="s">
        <v>3274</v>
      </c>
      <c r="K634" t="s">
        <v>93</v>
      </c>
      <c r="L634">
        <v>75007</v>
      </c>
      <c r="M634" t="s">
        <v>94</v>
      </c>
      <c r="N634" t="s">
        <v>3743</v>
      </c>
      <c r="O634" t="s">
        <v>63</v>
      </c>
      <c r="P634" t="s">
        <v>153</v>
      </c>
      <c r="Q634" t="s">
        <v>3744</v>
      </c>
      <c r="R634">
        <v>1399.944</v>
      </c>
    </row>
    <row r="635" spans="1:18" x14ac:dyDescent="0.3">
      <c r="A635">
        <v>2602</v>
      </c>
      <c r="B635" t="s">
        <v>3916</v>
      </c>
      <c r="C635" s="1">
        <v>42831</v>
      </c>
      <c r="D635" s="1">
        <v>42831</v>
      </c>
      <c r="E635" t="s">
        <v>1158</v>
      </c>
      <c r="F635" t="s">
        <v>3917</v>
      </c>
      <c r="G635" t="s">
        <v>3918</v>
      </c>
      <c r="H635" t="s">
        <v>22</v>
      </c>
      <c r="I635" t="s">
        <v>23</v>
      </c>
      <c r="J635" t="s">
        <v>256</v>
      </c>
      <c r="K635" t="s">
        <v>257</v>
      </c>
      <c r="L635">
        <v>10035</v>
      </c>
      <c r="M635" t="s">
        <v>136</v>
      </c>
      <c r="N635" t="s">
        <v>2670</v>
      </c>
      <c r="O635" t="s">
        <v>41</v>
      </c>
      <c r="P635" t="s">
        <v>77</v>
      </c>
      <c r="Q635" t="s">
        <v>176</v>
      </c>
      <c r="R635">
        <v>14.94</v>
      </c>
    </row>
    <row r="636" spans="1:18" x14ac:dyDescent="0.3">
      <c r="A636">
        <v>2606</v>
      </c>
      <c r="B636" t="s">
        <v>3919</v>
      </c>
      <c r="C636" t="s">
        <v>2347</v>
      </c>
      <c r="D636" t="s">
        <v>2737</v>
      </c>
      <c r="E636" t="s">
        <v>46</v>
      </c>
      <c r="F636" t="s">
        <v>3920</v>
      </c>
      <c r="G636" t="s">
        <v>3921</v>
      </c>
      <c r="H636" t="s">
        <v>36</v>
      </c>
      <c r="I636" t="s">
        <v>23</v>
      </c>
      <c r="J636" t="s">
        <v>1371</v>
      </c>
      <c r="K636" t="s">
        <v>50</v>
      </c>
      <c r="L636">
        <v>32216</v>
      </c>
      <c r="M636" t="s">
        <v>26</v>
      </c>
      <c r="N636" t="s">
        <v>3277</v>
      </c>
      <c r="O636" t="s">
        <v>41</v>
      </c>
      <c r="P636" t="s">
        <v>65</v>
      </c>
      <c r="Q636" t="s">
        <v>3278</v>
      </c>
      <c r="R636">
        <v>1.167</v>
      </c>
    </row>
    <row r="637" spans="1:18" x14ac:dyDescent="0.3">
      <c r="A637">
        <v>2614</v>
      </c>
      <c r="B637" t="s">
        <v>3922</v>
      </c>
      <c r="C637" t="s">
        <v>1135</v>
      </c>
      <c r="D637" s="1">
        <v>42860</v>
      </c>
      <c r="E637" t="s">
        <v>46</v>
      </c>
      <c r="F637" t="s">
        <v>3923</v>
      </c>
      <c r="G637" t="s">
        <v>3924</v>
      </c>
      <c r="H637" t="s">
        <v>36</v>
      </c>
      <c r="I637" t="s">
        <v>23</v>
      </c>
      <c r="J637" t="s">
        <v>37</v>
      </c>
      <c r="K637" t="s">
        <v>38</v>
      </c>
      <c r="L637">
        <v>90045</v>
      </c>
      <c r="M637" t="s">
        <v>39</v>
      </c>
      <c r="N637" t="s">
        <v>2604</v>
      </c>
      <c r="O637" t="s">
        <v>28</v>
      </c>
      <c r="P637" t="s">
        <v>31</v>
      </c>
      <c r="Q637" t="s">
        <v>2605</v>
      </c>
      <c r="R637">
        <v>41.567999999999998</v>
      </c>
    </row>
    <row r="638" spans="1:18" x14ac:dyDescent="0.3">
      <c r="A638">
        <v>2615</v>
      </c>
      <c r="B638" t="s">
        <v>3925</v>
      </c>
      <c r="C638" t="s">
        <v>3926</v>
      </c>
      <c r="D638" s="1">
        <v>42068</v>
      </c>
      <c r="E638" t="s">
        <v>46</v>
      </c>
      <c r="F638" t="s">
        <v>3927</v>
      </c>
      <c r="G638" t="s">
        <v>3928</v>
      </c>
      <c r="H638" t="s">
        <v>36</v>
      </c>
      <c r="I638" t="s">
        <v>23</v>
      </c>
      <c r="J638" t="s">
        <v>37</v>
      </c>
      <c r="K638" t="s">
        <v>38</v>
      </c>
      <c r="L638">
        <v>90049</v>
      </c>
      <c r="M638" t="s">
        <v>39</v>
      </c>
      <c r="N638" t="s">
        <v>1323</v>
      </c>
      <c r="O638" t="s">
        <v>28</v>
      </c>
      <c r="P638" t="s">
        <v>31</v>
      </c>
      <c r="Q638" t="s">
        <v>1324</v>
      </c>
      <c r="R638">
        <v>230.28</v>
      </c>
    </row>
    <row r="639" spans="1:18" x14ac:dyDescent="0.3">
      <c r="A639">
        <v>2623</v>
      </c>
      <c r="B639" t="s">
        <v>3929</v>
      </c>
      <c r="C639" s="1">
        <v>42075</v>
      </c>
      <c r="D639" s="1">
        <v>42167</v>
      </c>
      <c r="E639" t="s">
        <v>19</v>
      </c>
      <c r="F639" t="s">
        <v>3930</v>
      </c>
      <c r="G639" t="s">
        <v>3931</v>
      </c>
      <c r="H639" t="s">
        <v>36</v>
      </c>
      <c r="I639" t="s">
        <v>23</v>
      </c>
      <c r="J639" t="s">
        <v>3660</v>
      </c>
      <c r="K639" t="s">
        <v>558</v>
      </c>
      <c r="L639">
        <v>63116</v>
      </c>
      <c r="M639" t="s">
        <v>94</v>
      </c>
      <c r="N639" t="s">
        <v>3538</v>
      </c>
      <c r="O639" t="s">
        <v>41</v>
      </c>
      <c r="P639" t="s">
        <v>77</v>
      </c>
      <c r="Q639" t="s">
        <v>3539</v>
      </c>
      <c r="R639">
        <v>25.92</v>
      </c>
    </row>
    <row r="640" spans="1:18" x14ac:dyDescent="0.3">
      <c r="A640">
        <v>2624</v>
      </c>
      <c r="B640" t="s">
        <v>3932</v>
      </c>
      <c r="C640" t="s">
        <v>3511</v>
      </c>
      <c r="D640" t="s">
        <v>1408</v>
      </c>
      <c r="E640" t="s">
        <v>178</v>
      </c>
      <c r="F640" t="s">
        <v>3933</v>
      </c>
      <c r="G640" t="s">
        <v>3934</v>
      </c>
      <c r="H640" t="s">
        <v>91</v>
      </c>
      <c r="I640" t="s">
        <v>23</v>
      </c>
      <c r="J640" t="s">
        <v>256</v>
      </c>
      <c r="K640" t="s">
        <v>257</v>
      </c>
      <c r="L640">
        <v>10024</v>
      </c>
      <c r="M640" t="s">
        <v>136</v>
      </c>
      <c r="N640" t="s">
        <v>3935</v>
      </c>
      <c r="O640" t="s">
        <v>63</v>
      </c>
      <c r="P640" t="s">
        <v>1099</v>
      </c>
      <c r="Q640" t="s">
        <v>3936</v>
      </c>
      <c r="R640">
        <v>11199.968000000001</v>
      </c>
    </row>
    <row r="641" spans="1:18" x14ac:dyDescent="0.3">
      <c r="A641">
        <v>2632</v>
      </c>
      <c r="B641" t="s">
        <v>3937</v>
      </c>
      <c r="C641" t="s">
        <v>2455</v>
      </c>
      <c r="D641" t="s">
        <v>3834</v>
      </c>
      <c r="E641" t="s">
        <v>46</v>
      </c>
      <c r="F641" t="s">
        <v>3938</v>
      </c>
      <c r="G641" t="s">
        <v>3939</v>
      </c>
      <c r="H641" t="s">
        <v>22</v>
      </c>
      <c r="I641" t="s">
        <v>23</v>
      </c>
      <c r="J641" t="s">
        <v>82</v>
      </c>
      <c r="K641" t="s">
        <v>83</v>
      </c>
      <c r="L641">
        <v>98103</v>
      </c>
      <c r="M641" t="s">
        <v>39</v>
      </c>
      <c r="N641" t="s">
        <v>2814</v>
      </c>
      <c r="O641" t="s">
        <v>28</v>
      </c>
      <c r="P641" t="s">
        <v>60</v>
      </c>
      <c r="Q641" t="s">
        <v>2815</v>
      </c>
      <c r="R641">
        <v>39.96</v>
      </c>
    </row>
    <row r="642" spans="1:18" x14ac:dyDescent="0.3">
      <c r="A642">
        <v>2637</v>
      </c>
      <c r="B642" t="s">
        <v>3942</v>
      </c>
      <c r="C642" t="s">
        <v>3943</v>
      </c>
      <c r="D642" t="s">
        <v>3944</v>
      </c>
      <c r="E642" t="s">
        <v>46</v>
      </c>
      <c r="F642" t="s">
        <v>3945</v>
      </c>
      <c r="G642" t="s">
        <v>3946</v>
      </c>
      <c r="H642" t="s">
        <v>36</v>
      </c>
      <c r="I642" t="s">
        <v>23</v>
      </c>
      <c r="J642" t="s">
        <v>37</v>
      </c>
      <c r="K642" t="s">
        <v>38</v>
      </c>
      <c r="L642">
        <v>90045</v>
      </c>
      <c r="M642" t="s">
        <v>39</v>
      </c>
      <c r="N642" t="s">
        <v>2532</v>
      </c>
      <c r="O642" t="s">
        <v>41</v>
      </c>
      <c r="P642" t="s">
        <v>54</v>
      </c>
      <c r="Q642" t="s">
        <v>2533</v>
      </c>
      <c r="R642">
        <v>323.10000000000002</v>
      </c>
    </row>
    <row r="643" spans="1:18" x14ac:dyDescent="0.3">
      <c r="A643">
        <v>2638</v>
      </c>
      <c r="B643" t="s">
        <v>3947</v>
      </c>
      <c r="C643" s="1">
        <v>43440</v>
      </c>
      <c r="D643" t="s">
        <v>3948</v>
      </c>
      <c r="E643" t="s">
        <v>46</v>
      </c>
      <c r="F643" t="s">
        <v>3949</v>
      </c>
      <c r="G643" t="s">
        <v>3950</v>
      </c>
      <c r="H643" t="s">
        <v>22</v>
      </c>
      <c r="I643" t="s">
        <v>23</v>
      </c>
      <c r="J643" t="s">
        <v>256</v>
      </c>
      <c r="K643" t="s">
        <v>257</v>
      </c>
      <c r="L643">
        <v>10035</v>
      </c>
      <c r="M643" t="s">
        <v>136</v>
      </c>
      <c r="N643" t="s">
        <v>3951</v>
      </c>
      <c r="O643" t="s">
        <v>41</v>
      </c>
      <c r="P643" t="s">
        <v>77</v>
      </c>
      <c r="Q643" t="s">
        <v>3952</v>
      </c>
      <c r="R643">
        <v>19.04</v>
      </c>
    </row>
    <row r="644" spans="1:18" x14ac:dyDescent="0.3">
      <c r="A644">
        <v>2663</v>
      </c>
      <c r="B644" t="s">
        <v>3959</v>
      </c>
      <c r="C644" t="s">
        <v>2412</v>
      </c>
      <c r="D644" t="s">
        <v>70</v>
      </c>
      <c r="E644" t="s">
        <v>178</v>
      </c>
      <c r="F644" t="s">
        <v>3960</v>
      </c>
      <c r="G644" t="s">
        <v>3961</v>
      </c>
      <c r="H644" t="s">
        <v>91</v>
      </c>
      <c r="I644" t="s">
        <v>23</v>
      </c>
      <c r="J644" t="s">
        <v>301</v>
      </c>
      <c r="K644" t="s">
        <v>558</v>
      </c>
      <c r="L644">
        <v>65807</v>
      </c>
      <c r="M644" t="s">
        <v>94</v>
      </c>
      <c r="N644" t="s">
        <v>904</v>
      </c>
      <c r="O644" t="s">
        <v>41</v>
      </c>
      <c r="P644" t="s">
        <v>65</v>
      </c>
      <c r="Q644" t="s">
        <v>905</v>
      </c>
      <c r="R644">
        <v>8.76</v>
      </c>
    </row>
    <row r="645" spans="1:18" x14ac:dyDescent="0.3">
      <c r="A645">
        <v>2667</v>
      </c>
      <c r="B645" t="s">
        <v>3962</v>
      </c>
      <c r="C645" s="1">
        <v>42745</v>
      </c>
      <c r="D645" s="1">
        <v>42745</v>
      </c>
      <c r="E645" t="s">
        <v>1158</v>
      </c>
      <c r="F645" t="s">
        <v>3963</v>
      </c>
      <c r="G645" t="s">
        <v>3964</v>
      </c>
      <c r="H645" t="s">
        <v>22</v>
      </c>
      <c r="I645" t="s">
        <v>23</v>
      </c>
      <c r="J645" t="s">
        <v>1434</v>
      </c>
      <c r="K645" t="s">
        <v>93</v>
      </c>
      <c r="L645">
        <v>79109</v>
      </c>
      <c r="M645" t="s">
        <v>94</v>
      </c>
      <c r="N645" t="s">
        <v>855</v>
      </c>
      <c r="O645" t="s">
        <v>63</v>
      </c>
      <c r="P645" t="s">
        <v>153</v>
      </c>
      <c r="Q645" t="s">
        <v>1570</v>
      </c>
      <c r="R645">
        <v>79.512</v>
      </c>
    </row>
    <row r="646" spans="1:18" x14ac:dyDescent="0.3">
      <c r="A646">
        <v>2669</v>
      </c>
      <c r="B646" t="s">
        <v>3965</v>
      </c>
      <c r="C646" t="s">
        <v>2757</v>
      </c>
      <c r="D646" t="s">
        <v>3966</v>
      </c>
      <c r="E646" t="s">
        <v>46</v>
      </c>
      <c r="F646" t="s">
        <v>3967</v>
      </c>
      <c r="G646" t="s">
        <v>3968</v>
      </c>
      <c r="H646" t="s">
        <v>91</v>
      </c>
      <c r="I646" t="s">
        <v>23</v>
      </c>
      <c r="J646" t="s">
        <v>37</v>
      </c>
      <c r="K646" t="s">
        <v>38</v>
      </c>
      <c r="L646">
        <v>90045</v>
      </c>
      <c r="M646" t="s">
        <v>39</v>
      </c>
      <c r="N646" t="s">
        <v>137</v>
      </c>
      <c r="O646" t="s">
        <v>28</v>
      </c>
      <c r="P646" t="s">
        <v>31</v>
      </c>
      <c r="Q646" t="s">
        <v>138</v>
      </c>
      <c r="R646">
        <v>40.783999999999999</v>
      </c>
    </row>
    <row r="647" spans="1:18" x14ac:dyDescent="0.3">
      <c r="A647">
        <v>2671</v>
      </c>
      <c r="B647" t="s">
        <v>3969</v>
      </c>
      <c r="C647" s="1">
        <v>42256</v>
      </c>
      <c r="D647" s="1">
        <v>42347</v>
      </c>
      <c r="E647" t="s">
        <v>19</v>
      </c>
      <c r="F647" t="s">
        <v>3970</v>
      </c>
      <c r="G647" t="s">
        <v>3971</v>
      </c>
      <c r="H647" t="s">
        <v>36</v>
      </c>
      <c r="I647" t="s">
        <v>23</v>
      </c>
      <c r="J647" t="s">
        <v>1120</v>
      </c>
      <c r="K647" t="s">
        <v>1121</v>
      </c>
      <c r="L647">
        <v>1852</v>
      </c>
      <c r="M647" t="s">
        <v>136</v>
      </c>
      <c r="N647" t="s">
        <v>655</v>
      </c>
      <c r="O647" t="s">
        <v>41</v>
      </c>
      <c r="P647" t="s">
        <v>77</v>
      </c>
      <c r="Q647" t="s">
        <v>656</v>
      </c>
      <c r="R647">
        <v>166.44</v>
      </c>
    </row>
    <row r="648" spans="1:18" x14ac:dyDescent="0.3">
      <c r="A648">
        <v>2675</v>
      </c>
      <c r="B648" t="s">
        <v>3972</v>
      </c>
      <c r="C648" s="1">
        <v>43171</v>
      </c>
      <c r="D648" s="1">
        <v>43171</v>
      </c>
      <c r="E648" t="s">
        <v>1158</v>
      </c>
      <c r="F648" t="s">
        <v>3973</v>
      </c>
      <c r="G648" t="s">
        <v>3974</v>
      </c>
      <c r="H648" t="s">
        <v>22</v>
      </c>
      <c r="I648" t="s">
        <v>23</v>
      </c>
      <c r="J648" t="s">
        <v>887</v>
      </c>
      <c r="K648" t="s">
        <v>38</v>
      </c>
      <c r="L648">
        <v>92024</v>
      </c>
      <c r="M648" t="s">
        <v>39</v>
      </c>
      <c r="N648" t="s">
        <v>1529</v>
      </c>
      <c r="O648" t="s">
        <v>41</v>
      </c>
      <c r="P648" t="s">
        <v>77</v>
      </c>
      <c r="Q648" t="s">
        <v>3625</v>
      </c>
      <c r="R648">
        <v>166.44</v>
      </c>
    </row>
    <row r="649" spans="1:18" x14ac:dyDescent="0.3">
      <c r="A649">
        <v>2678</v>
      </c>
      <c r="B649" t="s">
        <v>3975</v>
      </c>
      <c r="C649" t="s">
        <v>1945</v>
      </c>
      <c r="D649" t="s">
        <v>1945</v>
      </c>
      <c r="E649" t="s">
        <v>1158</v>
      </c>
      <c r="F649" t="s">
        <v>3976</v>
      </c>
      <c r="G649" t="s">
        <v>3977</v>
      </c>
      <c r="H649" t="s">
        <v>22</v>
      </c>
      <c r="I649" t="s">
        <v>23</v>
      </c>
      <c r="J649" t="s">
        <v>2891</v>
      </c>
      <c r="K649" t="s">
        <v>430</v>
      </c>
      <c r="L649">
        <v>81001</v>
      </c>
      <c r="M649" t="s">
        <v>39</v>
      </c>
      <c r="N649" t="s">
        <v>3324</v>
      </c>
      <c r="O649" t="s">
        <v>41</v>
      </c>
      <c r="P649" t="s">
        <v>65</v>
      </c>
      <c r="Q649" t="s">
        <v>3325</v>
      </c>
      <c r="R649">
        <v>11.087999999999999</v>
      </c>
    </row>
    <row r="650" spans="1:18" x14ac:dyDescent="0.3">
      <c r="A650">
        <v>2696</v>
      </c>
      <c r="B650" t="s">
        <v>3978</v>
      </c>
      <c r="C650" s="1">
        <v>42918</v>
      </c>
      <c r="D650" s="1">
        <v>42980</v>
      </c>
      <c r="E650" t="s">
        <v>178</v>
      </c>
      <c r="F650" t="s">
        <v>3979</v>
      </c>
      <c r="G650" t="s">
        <v>3980</v>
      </c>
      <c r="H650" t="s">
        <v>22</v>
      </c>
      <c r="I650" t="s">
        <v>23</v>
      </c>
      <c r="J650" t="s">
        <v>2139</v>
      </c>
      <c r="K650" t="s">
        <v>472</v>
      </c>
      <c r="L650">
        <v>43130</v>
      </c>
      <c r="M650" t="s">
        <v>136</v>
      </c>
      <c r="N650" t="s">
        <v>1449</v>
      </c>
      <c r="O650" t="s">
        <v>41</v>
      </c>
      <c r="P650" t="s">
        <v>77</v>
      </c>
      <c r="Q650" t="s">
        <v>1450</v>
      </c>
      <c r="R650">
        <v>30.352</v>
      </c>
    </row>
    <row r="651" spans="1:18" x14ac:dyDescent="0.3">
      <c r="A651">
        <v>2717</v>
      </c>
      <c r="B651" t="s">
        <v>3985</v>
      </c>
      <c r="C651" t="s">
        <v>3986</v>
      </c>
      <c r="D651" s="1">
        <v>43109</v>
      </c>
      <c r="E651" t="s">
        <v>46</v>
      </c>
      <c r="F651" t="s">
        <v>3987</v>
      </c>
      <c r="G651" t="s">
        <v>3988</v>
      </c>
      <c r="H651" t="s">
        <v>91</v>
      </c>
      <c r="I651" t="s">
        <v>23</v>
      </c>
      <c r="J651" t="s">
        <v>471</v>
      </c>
      <c r="K651" t="s">
        <v>1139</v>
      </c>
      <c r="L651">
        <v>31907</v>
      </c>
      <c r="M651" t="s">
        <v>26</v>
      </c>
      <c r="N651" t="s">
        <v>1278</v>
      </c>
      <c r="O651" t="s">
        <v>63</v>
      </c>
      <c r="P651" t="s">
        <v>153</v>
      </c>
      <c r="Q651" t="s">
        <v>1279</v>
      </c>
      <c r="R651">
        <v>71.98</v>
      </c>
    </row>
    <row r="652" spans="1:18" x14ac:dyDescent="0.3">
      <c r="A652">
        <v>2724</v>
      </c>
      <c r="B652" t="s">
        <v>3989</v>
      </c>
      <c r="C652" s="1">
        <v>42104</v>
      </c>
      <c r="D652" s="1">
        <v>42226</v>
      </c>
      <c r="E652" t="s">
        <v>46</v>
      </c>
      <c r="F652" t="s">
        <v>3990</v>
      </c>
      <c r="G652" t="s">
        <v>3991</v>
      </c>
      <c r="H652" t="s">
        <v>22</v>
      </c>
      <c r="I652" t="s">
        <v>23</v>
      </c>
      <c r="J652" t="s">
        <v>1845</v>
      </c>
      <c r="K652" t="s">
        <v>38</v>
      </c>
      <c r="L652">
        <v>94591</v>
      </c>
      <c r="M652" t="s">
        <v>39</v>
      </c>
      <c r="N652" t="s">
        <v>990</v>
      </c>
      <c r="O652" t="s">
        <v>41</v>
      </c>
      <c r="P652" t="s">
        <v>42</v>
      </c>
      <c r="Q652" t="s">
        <v>991</v>
      </c>
      <c r="R652">
        <v>14.45</v>
      </c>
    </row>
    <row r="653" spans="1:18" x14ac:dyDescent="0.3">
      <c r="A653">
        <v>2730</v>
      </c>
      <c r="B653" t="s">
        <v>3992</v>
      </c>
      <c r="C653" t="s">
        <v>3803</v>
      </c>
      <c r="D653" t="s">
        <v>3458</v>
      </c>
      <c r="E653" t="s">
        <v>46</v>
      </c>
      <c r="F653" t="s">
        <v>3993</v>
      </c>
      <c r="G653" t="s">
        <v>3994</v>
      </c>
      <c r="H653" t="s">
        <v>22</v>
      </c>
      <c r="I653" t="s">
        <v>23</v>
      </c>
      <c r="J653" t="s">
        <v>82</v>
      </c>
      <c r="K653" t="s">
        <v>83</v>
      </c>
      <c r="L653">
        <v>98105</v>
      </c>
      <c r="M653" t="s">
        <v>39</v>
      </c>
      <c r="N653" t="s">
        <v>601</v>
      </c>
      <c r="O653" t="s">
        <v>41</v>
      </c>
      <c r="P653" t="s">
        <v>62</v>
      </c>
      <c r="Q653" t="s">
        <v>602</v>
      </c>
      <c r="R653">
        <v>6.63</v>
      </c>
    </row>
    <row r="654" spans="1:18" x14ac:dyDescent="0.3">
      <c r="A654">
        <v>2743</v>
      </c>
      <c r="B654" t="s">
        <v>3999</v>
      </c>
      <c r="C654" s="1">
        <v>42105</v>
      </c>
      <c r="D654" s="1">
        <v>42227</v>
      </c>
      <c r="E654" t="s">
        <v>46</v>
      </c>
      <c r="F654" t="s">
        <v>4000</v>
      </c>
      <c r="G654" t="s">
        <v>4001</v>
      </c>
      <c r="H654" t="s">
        <v>22</v>
      </c>
      <c r="I654" t="s">
        <v>23</v>
      </c>
      <c r="J654" t="s">
        <v>887</v>
      </c>
      <c r="K654" t="s">
        <v>38</v>
      </c>
      <c r="L654">
        <v>92037</v>
      </c>
      <c r="M654" t="s">
        <v>39</v>
      </c>
      <c r="N654" t="s">
        <v>3913</v>
      </c>
      <c r="O654" t="s">
        <v>28</v>
      </c>
      <c r="P654" t="s">
        <v>60</v>
      </c>
      <c r="Q654" t="s">
        <v>3914</v>
      </c>
      <c r="R654">
        <v>35.340000000000003</v>
      </c>
    </row>
    <row r="655" spans="1:18" x14ac:dyDescent="0.3">
      <c r="A655">
        <v>2749</v>
      </c>
      <c r="B655" t="s">
        <v>4002</v>
      </c>
      <c r="C655" s="1">
        <v>42472</v>
      </c>
      <c r="D655" s="1">
        <v>42594</v>
      </c>
      <c r="E655" t="s">
        <v>46</v>
      </c>
      <c r="F655" t="s">
        <v>4003</v>
      </c>
      <c r="G655" t="s">
        <v>4004</v>
      </c>
      <c r="H655" t="s">
        <v>22</v>
      </c>
      <c r="I655" t="s">
        <v>23</v>
      </c>
      <c r="J655" t="s">
        <v>3901</v>
      </c>
      <c r="K655" t="s">
        <v>50</v>
      </c>
      <c r="L655">
        <v>32303</v>
      </c>
      <c r="M655" t="s">
        <v>26</v>
      </c>
      <c r="N655" t="s">
        <v>3801</v>
      </c>
      <c r="O655" t="s">
        <v>41</v>
      </c>
      <c r="P655" t="s">
        <v>65</v>
      </c>
      <c r="Q655" t="s">
        <v>3802</v>
      </c>
      <c r="R655">
        <v>8.2260000000000009</v>
      </c>
    </row>
    <row r="656" spans="1:18" x14ac:dyDescent="0.3">
      <c r="A656">
        <v>2753</v>
      </c>
      <c r="B656" t="s">
        <v>4005</v>
      </c>
      <c r="C656" t="s">
        <v>4006</v>
      </c>
      <c r="D656" t="s">
        <v>2625</v>
      </c>
      <c r="E656" t="s">
        <v>46</v>
      </c>
      <c r="F656" t="s">
        <v>4007</v>
      </c>
      <c r="G656" t="s">
        <v>4008</v>
      </c>
      <c r="H656" t="s">
        <v>22</v>
      </c>
      <c r="I656" t="s">
        <v>23</v>
      </c>
      <c r="J656" t="s">
        <v>118</v>
      </c>
      <c r="K656" t="s">
        <v>38</v>
      </c>
      <c r="L656">
        <v>94122</v>
      </c>
      <c r="M656" t="s">
        <v>39</v>
      </c>
      <c r="N656" t="s">
        <v>3275</v>
      </c>
      <c r="O656" t="s">
        <v>41</v>
      </c>
      <c r="P656" t="s">
        <v>62</v>
      </c>
      <c r="Q656" t="s">
        <v>3276</v>
      </c>
      <c r="R656">
        <v>5.56</v>
      </c>
    </row>
    <row r="657" spans="1:18" x14ac:dyDescent="0.3">
      <c r="A657">
        <v>2759</v>
      </c>
      <c r="B657" t="s">
        <v>4009</v>
      </c>
      <c r="C657" s="1">
        <v>43042</v>
      </c>
      <c r="D657" t="s">
        <v>3107</v>
      </c>
      <c r="E657" t="s">
        <v>46</v>
      </c>
      <c r="F657" t="s">
        <v>4010</v>
      </c>
      <c r="G657" t="s">
        <v>4011</v>
      </c>
      <c r="H657" t="s">
        <v>91</v>
      </c>
      <c r="I657" t="s">
        <v>23</v>
      </c>
      <c r="J657" t="s">
        <v>471</v>
      </c>
      <c r="K657" t="s">
        <v>1139</v>
      </c>
      <c r="L657">
        <v>31907</v>
      </c>
      <c r="M657" t="s">
        <v>26</v>
      </c>
      <c r="N657" t="s">
        <v>3119</v>
      </c>
      <c r="O657" t="s">
        <v>28</v>
      </c>
      <c r="P657" t="s">
        <v>60</v>
      </c>
      <c r="Q657" t="s">
        <v>3953</v>
      </c>
      <c r="R657">
        <v>76.92</v>
      </c>
    </row>
    <row r="658" spans="1:18" x14ac:dyDescent="0.3">
      <c r="A658">
        <v>2761</v>
      </c>
      <c r="B658" t="s">
        <v>4012</v>
      </c>
      <c r="C658" t="s">
        <v>3280</v>
      </c>
      <c r="D658" t="s">
        <v>3441</v>
      </c>
      <c r="E658" t="s">
        <v>178</v>
      </c>
      <c r="F658" t="s">
        <v>4013</v>
      </c>
      <c r="G658" t="s">
        <v>4014</v>
      </c>
      <c r="H658" t="s">
        <v>91</v>
      </c>
      <c r="I658" t="s">
        <v>23</v>
      </c>
      <c r="J658" t="s">
        <v>2927</v>
      </c>
      <c r="K658" t="s">
        <v>111</v>
      </c>
      <c r="L658">
        <v>84107</v>
      </c>
      <c r="M658" t="s">
        <v>39</v>
      </c>
      <c r="N658" t="s">
        <v>1299</v>
      </c>
      <c r="O658" t="s">
        <v>41</v>
      </c>
      <c r="P658" t="s">
        <v>77</v>
      </c>
      <c r="Q658" t="s">
        <v>1300</v>
      </c>
      <c r="R658">
        <v>48.4</v>
      </c>
    </row>
    <row r="659" spans="1:18" x14ac:dyDescent="0.3">
      <c r="A659">
        <v>2769</v>
      </c>
      <c r="B659" t="s">
        <v>4015</v>
      </c>
      <c r="C659" s="1">
        <v>42404</v>
      </c>
      <c r="D659" s="1">
        <v>42555</v>
      </c>
      <c r="E659" t="s">
        <v>46</v>
      </c>
      <c r="F659" t="s">
        <v>4016</v>
      </c>
      <c r="G659" t="s">
        <v>4017</v>
      </c>
      <c r="H659" t="s">
        <v>22</v>
      </c>
      <c r="I659" t="s">
        <v>23</v>
      </c>
      <c r="J659" t="s">
        <v>779</v>
      </c>
      <c r="K659" t="s">
        <v>93</v>
      </c>
      <c r="L659">
        <v>75220</v>
      </c>
      <c r="M659" t="s">
        <v>94</v>
      </c>
      <c r="N659" t="s">
        <v>4018</v>
      </c>
      <c r="O659" t="s">
        <v>41</v>
      </c>
      <c r="P659" t="s">
        <v>66</v>
      </c>
      <c r="Q659" t="s">
        <v>4019</v>
      </c>
      <c r="R659">
        <v>32.192</v>
      </c>
    </row>
    <row r="660" spans="1:18" x14ac:dyDescent="0.3">
      <c r="A660">
        <v>2803</v>
      </c>
      <c r="B660" t="s">
        <v>4020</v>
      </c>
      <c r="C660" s="1">
        <v>43170</v>
      </c>
      <c r="D660" s="1">
        <v>43323</v>
      </c>
      <c r="E660" t="s">
        <v>46</v>
      </c>
      <c r="F660" t="s">
        <v>4021</v>
      </c>
      <c r="G660" t="s">
        <v>4022</v>
      </c>
      <c r="H660" t="s">
        <v>22</v>
      </c>
      <c r="I660" t="s">
        <v>23</v>
      </c>
      <c r="J660" t="s">
        <v>3995</v>
      </c>
      <c r="K660" t="s">
        <v>631</v>
      </c>
      <c r="L660">
        <v>88001</v>
      </c>
      <c r="M660" t="s">
        <v>39</v>
      </c>
      <c r="N660" t="s">
        <v>396</v>
      </c>
      <c r="O660" t="s">
        <v>28</v>
      </c>
      <c r="P660" t="s">
        <v>60</v>
      </c>
      <c r="Q660" t="s">
        <v>397</v>
      </c>
      <c r="R660">
        <v>41.37</v>
      </c>
    </row>
    <row r="661" spans="1:18" x14ac:dyDescent="0.3">
      <c r="A661">
        <v>2807</v>
      </c>
      <c r="B661" t="s">
        <v>4023</v>
      </c>
      <c r="C661" t="s">
        <v>2639</v>
      </c>
      <c r="D661" t="s">
        <v>4024</v>
      </c>
      <c r="E661" t="s">
        <v>19</v>
      </c>
      <c r="F661" t="s">
        <v>4025</v>
      </c>
      <c r="G661" t="s">
        <v>4026</v>
      </c>
      <c r="H661" t="s">
        <v>22</v>
      </c>
      <c r="I661" t="s">
        <v>23</v>
      </c>
      <c r="J661" t="s">
        <v>82</v>
      </c>
      <c r="K661" t="s">
        <v>83</v>
      </c>
      <c r="L661">
        <v>98115</v>
      </c>
      <c r="M661" t="s">
        <v>39</v>
      </c>
      <c r="N661" t="s">
        <v>3568</v>
      </c>
      <c r="O661" t="s">
        <v>41</v>
      </c>
      <c r="P661" t="s">
        <v>259</v>
      </c>
      <c r="Q661" t="s">
        <v>3569</v>
      </c>
      <c r="R661">
        <v>9.42</v>
      </c>
    </row>
    <row r="662" spans="1:18" x14ac:dyDescent="0.3">
      <c r="A662">
        <v>2816</v>
      </c>
      <c r="B662" t="s">
        <v>4027</v>
      </c>
      <c r="C662" s="1">
        <v>42378</v>
      </c>
      <c r="D662" s="1">
        <v>42591</v>
      </c>
      <c r="E662" t="s">
        <v>46</v>
      </c>
      <c r="F662" t="s">
        <v>4028</v>
      </c>
      <c r="G662" t="s">
        <v>4029</v>
      </c>
      <c r="H662" t="s">
        <v>91</v>
      </c>
      <c r="I662" t="s">
        <v>23</v>
      </c>
      <c r="J662" t="s">
        <v>576</v>
      </c>
      <c r="K662" t="s">
        <v>1121</v>
      </c>
      <c r="L662">
        <v>2038</v>
      </c>
      <c r="M662" t="s">
        <v>136</v>
      </c>
      <c r="N662" t="s">
        <v>2373</v>
      </c>
      <c r="O662" t="s">
        <v>41</v>
      </c>
      <c r="P662" t="s">
        <v>65</v>
      </c>
      <c r="Q662" t="s">
        <v>2374</v>
      </c>
      <c r="R662">
        <v>114.6</v>
      </c>
    </row>
    <row r="663" spans="1:18" x14ac:dyDescent="0.3">
      <c r="A663">
        <v>2820</v>
      </c>
      <c r="B663" t="s">
        <v>4030</v>
      </c>
      <c r="C663" s="1">
        <v>42860</v>
      </c>
      <c r="D663" s="1">
        <v>42952</v>
      </c>
      <c r="E663" t="s">
        <v>178</v>
      </c>
      <c r="F663" t="s">
        <v>4031</v>
      </c>
      <c r="G663" t="s">
        <v>4032</v>
      </c>
      <c r="H663" t="s">
        <v>22</v>
      </c>
      <c r="I663" t="s">
        <v>23</v>
      </c>
      <c r="J663" t="s">
        <v>2710</v>
      </c>
      <c r="K663" t="s">
        <v>38</v>
      </c>
      <c r="L663">
        <v>92024</v>
      </c>
      <c r="M663" t="s">
        <v>39</v>
      </c>
      <c r="N663" t="s">
        <v>3832</v>
      </c>
      <c r="O663" t="s">
        <v>41</v>
      </c>
      <c r="P663" t="s">
        <v>65</v>
      </c>
      <c r="Q663" t="s">
        <v>3833</v>
      </c>
      <c r="R663">
        <v>6.72</v>
      </c>
    </row>
    <row r="664" spans="1:18" x14ac:dyDescent="0.3">
      <c r="A664">
        <v>2834</v>
      </c>
      <c r="B664" t="s">
        <v>4033</v>
      </c>
      <c r="C664" t="s">
        <v>2689</v>
      </c>
      <c r="D664" t="s">
        <v>3049</v>
      </c>
      <c r="E664" t="s">
        <v>19</v>
      </c>
      <c r="F664" t="s">
        <v>4034</v>
      </c>
      <c r="G664" t="s">
        <v>4035</v>
      </c>
      <c r="H664" t="s">
        <v>36</v>
      </c>
      <c r="I664" t="s">
        <v>23</v>
      </c>
      <c r="J664" t="s">
        <v>3996</v>
      </c>
      <c r="K664" t="s">
        <v>337</v>
      </c>
      <c r="L664">
        <v>35244</v>
      </c>
      <c r="M664" t="s">
        <v>26</v>
      </c>
      <c r="N664" t="s">
        <v>601</v>
      </c>
      <c r="O664" t="s">
        <v>41</v>
      </c>
      <c r="P664" t="s">
        <v>62</v>
      </c>
      <c r="Q664" t="s">
        <v>602</v>
      </c>
      <c r="R664">
        <v>15.47</v>
      </c>
    </row>
    <row r="665" spans="1:18" x14ac:dyDescent="0.3">
      <c r="A665">
        <v>2843</v>
      </c>
      <c r="B665" t="s">
        <v>4036</v>
      </c>
      <c r="C665" t="s">
        <v>1918</v>
      </c>
      <c r="D665" t="s">
        <v>3475</v>
      </c>
      <c r="E665" t="s">
        <v>46</v>
      </c>
      <c r="F665" t="s">
        <v>4037</v>
      </c>
      <c r="G665" t="s">
        <v>4038</v>
      </c>
      <c r="H665" t="s">
        <v>22</v>
      </c>
      <c r="I665" t="s">
        <v>23</v>
      </c>
      <c r="J665" t="s">
        <v>1488</v>
      </c>
      <c r="K665" t="s">
        <v>93</v>
      </c>
      <c r="L665">
        <v>77340</v>
      </c>
      <c r="M665" t="s">
        <v>94</v>
      </c>
      <c r="N665" t="s">
        <v>1494</v>
      </c>
      <c r="O665" t="s">
        <v>41</v>
      </c>
      <c r="P665" t="s">
        <v>54</v>
      </c>
      <c r="Q665" t="s">
        <v>1495</v>
      </c>
      <c r="R665">
        <v>143.72800000000001</v>
      </c>
    </row>
    <row r="666" spans="1:18" x14ac:dyDescent="0.3">
      <c r="A666">
        <v>2848</v>
      </c>
      <c r="B666" t="s">
        <v>4039</v>
      </c>
      <c r="C666" s="1">
        <v>43316</v>
      </c>
      <c r="D666" t="s">
        <v>70</v>
      </c>
      <c r="E666" t="s">
        <v>46</v>
      </c>
      <c r="F666" t="s">
        <v>4040</v>
      </c>
      <c r="G666" t="s">
        <v>4041</v>
      </c>
      <c r="H666" t="s">
        <v>36</v>
      </c>
      <c r="I666" t="s">
        <v>23</v>
      </c>
      <c r="J666" t="s">
        <v>2718</v>
      </c>
      <c r="K666" t="s">
        <v>1139</v>
      </c>
      <c r="L666">
        <v>30076</v>
      </c>
      <c r="M666" t="s">
        <v>26</v>
      </c>
      <c r="N666" t="s">
        <v>4042</v>
      </c>
      <c r="O666" t="s">
        <v>28</v>
      </c>
      <c r="P666" t="s">
        <v>60</v>
      </c>
      <c r="Q666" t="s">
        <v>4043</v>
      </c>
      <c r="R666">
        <v>56.28</v>
      </c>
    </row>
    <row r="667" spans="1:18" x14ac:dyDescent="0.3">
      <c r="A667">
        <v>2852</v>
      </c>
      <c r="B667" t="s">
        <v>4044</v>
      </c>
      <c r="C667" t="s">
        <v>775</v>
      </c>
      <c r="D667" t="s">
        <v>553</v>
      </c>
      <c r="E667" t="s">
        <v>46</v>
      </c>
      <c r="F667" t="s">
        <v>4045</v>
      </c>
      <c r="G667" t="s">
        <v>4046</v>
      </c>
      <c r="H667" t="s">
        <v>91</v>
      </c>
      <c r="I667" t="s">
        <v>23</v>
      </c>
      <c r="J667" t="s">
        <v>471</v>
      </c>
      <c r="K667" t="s">
        <v>249</v>
      </c>
      <c r="L667">
        <v>47201</v>
      </c>
      <c r="M667" t="s">
        <v>94</v>
      </c>
      <c r="N667" t="s">
        <v>2423</v>
      </c>
      <c r="O667" t="s">
        <v>41</v>
      </c>
      <c r="P667" t="s">
        <v>77</v>
      </c>
      <c r="Q667" t="s">
        <v>2424</v>
      </c>
      <c r="R667">
        <v>28.16</v>
      </c>
    </row>
    <row r="668" spans="1:18" x14ac:dyDescent="0.3">
      <c r="A668">
        <v>2858</v>
      </c>
      <c r="B668" t="s">
        <v>4047</v>
      </c>
      <c r="C668" t="s">
        <v>1837</v>
      </c>
      <c r="D668" t="s">
        <v>3385</v>
      </c>
      <c r="E668" t="s">
        <v>19</v>
      </c>
      <c r="F668" t="s">
        <v>4048</v>
      </c>
      <c r="G668" t="s">
        <v>4049</v>
      </c>
      <c r="H668" t="s">
        <v>22</v>
      </c>
      <c r="I668" t="s">
        <v>23</v>
      </c>
      <c r="J668" t="s">
        <v>1512</v>
      </c>
      <c r="K668" t="s">
        <v>75</v>
      </c>
      <c r="L668">
        <v>28314</v>
      </c>
      <c r="M668" t="s">
        <v>26</v>
      </c>
      <c r="N668" t="s">
        <v>3466</v>
      </c>
      <c r="O668" t="s">
        <v>28</v>
      </c>
      <c r="P668" t="s">
        <v>31</v>
      </c>
      <c r="Q668" t="s">
        <v>3467</v>
      </c>
      <c r="R668">
        <v>225.29599999999999</v>
      </c>
    </row>
    <row r="669" spans="1:18" x14ac:dyDescent="0.3">
      <c r="A669">
        <v>2871</v>
      </c>
      <c r="B669" t="s">
        <v>4050</v>
      </c>
      <c r="C669" t="s">
        <v>3400</v>
      </c>
      <c r="D669" t="s">
        <v>3401</v>
      </c>
      <c r="E669" t="s">
        <v>46</v>
      </c>
      <c r="F669" t="s">
        <v>4051</v>
      </c>
      <c r="G669" t="s">
        <v>4052</v>
      </c>
      <c r="H669" t="s">
        <v>36</v>
      </c>
      <c r="I669" t="s">
        <v>23</v>
      </c>
      <c r="J669" t="s">
        <v>1182</v>
      </c>
      <c r="K669" t="s">
        <v>295</v>
      </c>
      <c r="L669">
        <v>85705</v>
      </c>
      <c r="M669" t="s">
        <v>39</v>
      </c>
      <c r="N669" t="s">
        <v>3804</v>
      </c>
      <c r="O669" t="s">
        <v>41</v>
      </c>
      <c r="P669" t="s">
        <v>77</v>
      </c>
      <c r="Q669" t="s">
        <v>3805</v>
      </c>
      <c r="R669">
        <v>74.352000000000004</v>
      </c>
    </row>
    <row r="670" spans="1:18" x14ac:dyDescent="0.3">
      <c r="A670">
        <v>2891</v>
      </c>
      <c r="B670" t="s">
        <v>4054</v>
      </c>
      <c r="C670" t="s">
        <v>2330</v>
      </c>
      <c r="D670" s="1">
        <v>42009</v>
      </c>
      <c r="E670" t="s">
        <v>19</v>
      </c>
      <c r="F670" t="s">
        <v>4055</v>
      </c>
      <c r="G670" t="s">
        <v>4056</v>
      </c>
      <c r="H670" t="s">
        <v>22</v>
      </c>
      <c r="I670" t="s">
        <v>23</v>
      </c>
      <c r="J670" t="s">
        <v>4057</v>
      </c>
      <c r="K670" t="s">
        <v>691</v>
      </c>
      <c r="L670">
        <v>70601</v>
      </c>
      <c r="M670" t="s">
        <v>26</v>
      </c>
      <c r="N670" t="s">
        <v>2604</v>
      </c>
      <c r="O670" t="s">
        <v>28</v>
      </c>
      <c r="P670" t="s">
        <v>31</v>
      </c>
      <c r="Q670" t="s">
        <v>2605</v>
      </c>
      <c r="R670">
        <v>51.96</v>
      </c>
    </row>
    <row r="671" spans="1:18" x14ac:dyDescent="0.3">
      <c r="A671">
        <v>2927</v>
      </c>
      <c r="B671" t="s">
        <v>4063</v>
      </c>
      <c r="C671" s="1">
        <v>43380</v>
      </c>
      <c r="D671" t="s">
        <v>3718</v>
      </c>
      <c r="E671" t="s">
        <v>19</v>
      </c>
      <c r="F671" t="s">
        <v>4064</v>
      </c>
      <c r="G671" t="s">
        <v>4065</v>
      </c>
      <c r="H671" t="s">
        <v>22</v>
      </c>
      <c r="I671" t="s">
        <v>23</v>
      </c>
      <c r="J671" t="s">
        <v>471</v>
      </c>
      <c r="K671" t="s">
        <v>1139</v>
      </c>
      <c r="L671">
        <v>31907</v>
      </c>
      <c r="M671" t="s">
        <v>26</v>
      </c>
      <c r="N671" t="s">
        <v>4058</v>
      </c>
      <c r="O671" t="s">
        <v>28</v>
      </c>
      <c r="P671" t="s">
        <v>60</v>
      </c>
      <c r="Q671" t="s">
        <v>4059</v>
      </c>
      <c r="R671">
        <v>18.84</v>
      </c>
    </row>
    <row r="672" spans="1:18" x14ac:dyDescent="0.3">
      <c r="A672">
        <v>2950</v>
      </c>
      <c r="B672" t="s">
        <v>4067</v>
      </c>
      <c r="C672" s="1">
        <v>43445</v>
      </c>
      <c r="D672" s="1">
        <v>43445</v>
      </c>
      <c r="E672" t="s">
        <v>1158</v>
      </c>
      <c r="F672" t="s">
        <v>4068</v>
      </c>
      <c r="G672" t="s">
        <v>4069</v>
      </c>
      <c r="H672" t="s">
        <v>91</v>
      </c>
      <c r="I672" t="s">
        <v>23</v>
      </c>
      <c r="J672" t="s">
        <v>3114</v>
      </c>
      <c r="K672" t="s">
        <v>295</v>
      </c>
      <c r="L672">
        <v>85301</v>
      </c>
      <c r="M672" t="s">
        <v>39</v>
      </c>
      <c r="N672" t="s">
        <v>806</v>
      </c>
      <c r="O672" t="s">
        <v>63</v>
      </c>
      <c r="P672" t="s">
        <v>153</v>
      </c>
      <c r="Q672" t="s">
        <v>807</v>
      </c>
      <c r="R672">
        <v>41.6</v>
      </c>
    </row>
    <row r="673" spans="1:18" x14ac:dyDescent="0.3">
      <c r="A673">
        <v>2957</v>
      </c>
      <c r="B673" t="s">
        <v>4070</v>
      </c>
      <c r="C673" t="s">
        <v>2213</v>
      </c>
      <c r="D673" s="1">
        <v>43197</v>
      </c>
      <c r="E673" t="s">
        <v>46</v>
      </c>
      <c r="F673" t="s">
        <v>4071</v>
      </c>
      <c r="G673" t="s">
        <v>4072</v>
      </c>
      <c r="H673" t="s">
        <v>91</v>
      </c>
      <c r="I673" t="s">
        <v>23</v>
      </c>
      <c r="J673" t="s">
        <v>3205</v>
      </c>
      <c r="K673" t="s">
        <v>257</v>
      </c>
      <c r="L673">
        <v>13601</v>
      </c>
      <c r="M673" t="s">
        <v>136</v>
      </c>
      <c r="N673" t="s">
        <v>1621</v>
      </c>
      <c r="O673" t="s">
        <v>28</v>
      </c>
      <c r="P673" t="s">
        <v>31</v>
      </c>
      <c r="Q673" t="s">
        <v>1622</v>
      </c>
      <c r="R673">
        <v>191.64599999999999</v>
      </c>
    </row>
    <row r="674" spans="1:18" x14ac:dyDescent="0.3">
      <c r="A674">
        <v>2963</v>
      </c>
      <c r="B674" t="s">
        <v>4073</v>
      </c>
      <c r="C674" t="s">
        <v>4074</v>
      </c>
      <c r="D674" t="s">
        <v>776</v>
      </c>
      <c r="E674" t="s">
        <v>19</v>
      </c>
      <c r="F674" t="s">
        <v>4075</v>
      </c>
      <c r="G674" t="s">
        <v>4076</v>
      </c>
      <c r="H674" t="s">
        <v>36</v>
      </c>
      <c r="I674" t="s">
        <v>23</v>
      </c>
      <c r="J674" t="s">
        <v>2041</v>
      </c>
      <c r="K674" t="s">
        <v>38</v>
      </c>
      <c r="L674">
        <v>92054</v>
      </c>
      <c r="M674" t="s">
        <v>39</v>
      </c>
      <c r="N674" t="s">
        <v>137</v>
      </c>
      <c r="O674" t="s">
        <v>28</v>
      </c>
      <c r="P674" t="s">
        <v>31</v>
      </c>
      <c r="Q674" t="s">
        <v>138</v>
      </c>
      <c r="R674">
        <v>81.567999999999998</v>
      </c>
    </row>
    <row r="675" spans="1:18" x14ac:dyDescent="0.3">
      <c r="A675">
        <v>2980</v>
      </c>
      <c r="B675" t="s">
        <v>4079</v>
      </c>
      <c r="C675" s="1">
        <v>42710</v>
      </c>
      <c r="D675" t="s">
        <v>4080</v>
      </c>
      <c r="E675" t="s">
        <v>46</v>
      </c>
      <c r="F675" t="s">
        <v>4081</v>
      </c>
      <c r="G675" t="s">
        <v>4082</v>
      </c>
      <c r="H675" t="s">
        <v>22</v>
      </c>
      <c r="I675" t="s">
        <v>23</v>
      </c>
      <c r="J675" t="s">
        <v>134</v>
      </c>
      <c r="K675" t="s">
        <v>135</v>
      </c>
      <c r="L675">
        <v>19134</v>
      </c>
      <c r="M675" t="s">
        <v>136</v>
      </c>
      <c r="N675" t="s">
        <v>4083</v>
      </c>
      <c r="O675" t="s">
        <v>41</v>
      </c>
      <c r="P675" t="s">
        <v>77</v>
      </c>
      <c r="Q675" t="s">
        <v>4084</v>
      </c>
      <c r="R675">
        <v>20.736000000000001</v>
      </c>
    </row>
    <row r="676" spans="1:18" x14ac:dyDescent="0.3">
      <c r="A676">
        <v>2986</v>
      </c>
      <c r="B676" t="s">
        <v>4085</v>
      </c>
      <c r="C676" t="s">
        <v>1844</v>
      </c>
      <c r="D676" t="s">
        <v>1519</v>
      </c>
      <c r="E676" t="s">
        <v>46</v>
      </c>
      <c r="F676" t="s">
        <v>4086</v>
      </c>
      <c r="G676" t="s">
        <v>4087</v>
      </c>
      <c r="H676" t="s">
        <v>91</v>
      </c>
      <c r="I676" t="s">
        <v>23</v>
      </c>
      <c r="J676" t="s">
        <v>471</v>
      </c>
      <c r="K676" t="s">
        <v>1139</v>
      </c>
      <c r="L676">
        <v>31907</v>
      </c>
      <c r="M676" t="s">
        <v>26</v>
      </c>
      <c r="N676" t="s">
        <v>4088</v>
      </c>
      <c r="O676" t="s">
        <v>28</v>
      </c>
      <c r="P676" t="s">
        <v>60</v>
      </c>
      <c r="Q676" t="s">
        <v>4089</v>
      </c>
      <c r="R676">
        <v>24.96</v>
      </c>
    </row>
    <row r="677" spans="1:18" x14ac:dyDescent="0.3">
      <c r="A677">
        <v>3005</v>
      </c>
      <c r="B677" t="s">
        <v>4090</v>
      </c>
      <c r="C677" s="1">
        <v>42956</v>
      </c>
      <c r="D677" s="1">
        <v>43017</v>
      </c>
      <c r="E677" t="s">
        <v>178</v>
      </c>
      <c r="F677" t="s">
        <v>4091</v>
      </c>
      <c r="G677" t="s">
        <v>4092</v>
      </c>
      <c r="H677" t="s">
        <v>91</v>
      </c>
      <c r="I677" t="s">
        <v>23</v>
      </c>
      <c r="J677" t="s">
        <v>256</v>
      </c>
      <c r="K677" t="s">
        <v>257</v>
      </c>
      <c r="L677">
        <v>10011</v>
      </c>
      <c r="M677" t="s">
        <v>136</v>
      </c>
      <c r="N677" t="s">
        <v>4093</v>
      </c>
      <c r="O677" t="s">
        <v>41</v>
      </c>
      <c r="P677" t="s">
        <v>66</v>
      </c>
      <c r="Q677" t="s">
        <v>4094</v>
      </c>
      <c r="R677">
        <v>207.48</v>
      </c>
    </row>
    <row r="678" spans="1:18" x14ac:dyDescent="0.3">
      <c r="A678">
        <v>3011</v>
      </c>
      <c r="B678" t="s">
        <v>4096</v>
      </c>
      <c r="C678" t="s">
        <v>1020</v>
      </c>
      <c r="D678" t="s">
        <v>3915</v>
      </c>
      <c r="E678" t="s">
        <v>46</v>
      </c>
      <c r="F678" t="s">
        <v>4097</v>
      </c>
      <c r="G678" t="s">
        <v>4098</v>
      </c>
      <c r="H678" t="s">
        <v>91</v>
      </c>
      <c r="I678" t="s">
        <v>23</v>
      </c>
      <c r="J678" t="s">
        <v>1327</v>
      </c>
      <c r="K678" t="s">
        <v>430</v>
      </c>
      <c r="L678">
        <v>80027</v>
      </c>
      <c r="M678" t="s">
        <v>39</v>
      </c>
      <c r="N678" t="s">
        <v>1372</v>
      </c>
      <c r="O678" t="s">
        <v>41</v>
      </c>
      <c r="P678" t="s">
        <v>65</v>
      </c>
      <c r="Q678" t="s">
        <v>1373</v>
      </c>
      <c r="R678">
        <v>12.03</v>
      </c>
    </row>
    <row r="679" spans="1:18" x14ac:dyDescent="0.3">
      <c r="A679">
        <v>3024</v>
      </c>
      <c r="B679" t="s">
        <v>4099</v>
      </c>
      <c r="C679" t="s">
        <v>1785</v>
      </c>
      <c r="D679" t="s">
        <v>436</v>
      </c>
      <c r="E679" t="s">
        <v>46</v>
      </c>
      <c r="F679" t="s">
        <v>4100</v>
      </c>
      <c r="G679" t="s">
        <v>4101</v>
      </c>
      <c r="H679" t="s">
        <v>22</v>
      </c>
      <c r="I679" t="s">
        <v>23</v>
      </c>
      <c r="J679" t="s">
        <v>2638</v>
      </c>
      <c r="K679" t="s">
        <v>93</v>
      </c>
      <c r="L679">
        <v>78521</v>
      </c>
      <c r="M679" t="s">
        <v>94</v>
      </c>
      <c r="N679" t="s">
        <v>3713</v>
      </c>
      <c r="O679" t="s">
        <v>28</v>
      </c>
      <c r="P679" t="s">
        <v>29</v>
      </c>
      <c r="Q679" t="s">
        <v>3714</v>
      </c>
      <c r="R679">
        <v>327.7328</v>
      </c>
    </row>
    <row r="680" spans="1:18" x14ac:dyDescent="0.3">
      <c r="A680">
        <v>3031</v>
      </c>
      <c r="B680" t="s">
        <v>4102</v>
      </c>
      <c r="C680" t="s">
        <v>157</v>
      </c>
      <c r="D680" t="s">
        <v>3115</v>
      </c>
      <c r="E680" t="s">
        <v>46</v>
      </c>
      <c r="F680" t="s">
        <v>4103</v>
      </c>
      <c r="G680" t="s">
        <v>4104</v>
      </c>
      <c r="H680" t="s">
        <v>36</v>
      </c>
      <c r="I680" t="s">
        <v>23</v>
      </c>
      <c r="J680" t="s">
        <v>3696</v>
      </c>
      <c r="K680" t="s">
        <v>229</v>
      </c>
      <c r="L680">
        <v>48146</v>
      </c>
      <c r="M680" t="s">
        <v>94</v>
      </c>
      <c r="N680" t="s">
        <v>3540</v>
      </c>
      <c r="O680" t="s">
        <v>28</v>
      </c>
      <c r="P680" t="s">
        <v>29</v>
      </c>
      <c r="Q680" t="s">
        <v>3541</v>
      </c>
      <c r="R680">
        <v>194.32</v>
      </c>
    </row>
    <row r="681" spans="1:18" x14ac:dyDescent="0.3">
      <c r="A681">
        <v>3049</v>
      </c>
      <c r="B681" t="s">
        <v>4107</v>
      </c>
      <c r="C681" s="1">
        <v>43135</v>
      </c>
      <c r="D681" s="1">
        <v>43194</v>
      </c>
      <c r="E681" t="s">
        <v>178</v>
      </c>
      <c r="F681" t="s">
        <v>4108</v>
      </c>
      <c r="G681" t="s">
        <v>4109</v>
      </c>
      <c r="H681" t="s">
        <v>91</v>
      </c>
      <c r="I681" t="s">
        <v>23</v>
      </c>
      <c r="J681" t="s">
        <v>471</v>
      </c>
      <c r="K681" t="s">
        <v>1139</v>
      </c>
      <c r="L681">
        <v>31907</v>
      </c>
      <c r="M681" t="s">
        <v>26</v>
      </c>
      <c r="N681" t="s">
        <v>511</v>
      </c>
      <c r="O681" t="s">
        <v>28</v>
      </c>
      <c r="P681" t="s">
        <v>52</v>
      </c>
      <c r="Q681" t="s">
        <v>512</v>
      </c>
      <c r="R681">
        <v>411.8</v>
      </c>
    </row>
    <row r="682" spans="1:18" x14ac:dyDescent="0.3">
      <c r="A682">
        <v>3054</v>
      </c>
      <c r="B682" t="s">
        <v>4110</v>
      </c>
      <c r="C682" s="1">
        <v>42982</v>
      </c>
      <c r="D682" t="s">
        <v>1319</v>
      </c>
      <c r="E682" t="s">
        <v>19</v>
      </c>
      <c r="F682" t="s">
        <v>4111</v>
      </c>
      <c r="G682" t="s">
        <v>4112</v>
      </c>
      <c r="H682" t="s">
        <v>91</v>
      </c>
      <c r="I682" t="s">
        <v>23</v>
      </c>
      <c r="J682" t="s">
        <v>833</v>
      </c>
      <c r="K682" t="s">
        <v>229</v>
      </c>
      <c r="L682">
        <v>48227</v>
      </c>
      <c r="M682" t="s">
        <v>94</v>
      </c>
      <c r="N682" t="s">
        <v>3893</v>
      </c>
      <c r="O682" t="s">
        <v>63</v>
      </c>
      <c r="P682" t="s">
        <v>64</v>
      </c>
      <c r="Q682" t="s">
        <v>3894</v>
      </c>
      <c r="R682">
        <v>517.9</v>
      </c>
    </row>
    <row r="683" spans="1:18" x14ac:dyDescent="0.3">
      <c r="A683">
        <v>3062</v>
      </c>
      <c r="B683" t="s">
        <v>4113</v>
      </c>
      <c r="C683" s="1">
        <v>43162</v>
      </c>
      <c r="D683" s="1">
        <v>43284</v>
      </c>
      <c r="E683" t="s">
        <v>46</v>
      </c>
      <c r="F683" t="s">
        <v>4114</v>
      </c>
      <c r="G683" t="s">
        <v>4115</v>
      </c>
      <c r="H683" t="s">
        <v>22</v>
      </c>
      <c r="I683" t="s">
        <v>23</v>
      </c>
      <c r="J683" t="s">
        <v>779</v>
      </c>
      <c r="K683" t="s">
        <v>93</v>
      </c>
      <c r="L683">
        <v>75081</v>
      </c>
      <c r="M683" t="s">
        <v>94</v>
      </c>
      <c r="N683" t="s">
        <v>2611</v>
      </c>
      <c r="O683" t="s">
        <v>41</v>
      </c>
      <c r="P683" t="s">
        <v>77</v>
      </c>
      <c r="Q683" t="s">
        <v>2612</v>
      </c>
      <c r="R683">
        <v>26.88</v>
      </c>
    </row>
    <row r="684" spans="1:18" x14ac:dyDescent="0.3">
      <c r="A684">
        <v>3065</v>
      </c>
      <c r="B684" t="s">
        <v>4116</v>
      </c>
      <c r="C684" t="s">
        <v>3537</v>
      </c>
      <c r="D684" t="s">
        <v>1917</v>
      </c>
      <c r="E684" t="s">
        <v>19</v>
      </c>
      <c r="F684" t="s">
        <v>4117</v>
      </c>
      <c r="G684" t="s">
        <v>4118</v>
      </c>
      <c r="H684" t="s">
        <v>91</v>
      </c>
      <c r="I684" t="s">
        <v>23</v>
      </c>
      <c r="J684" t="s">
        <v>3827</v>
      </c>
      <c r="K684" t="s">
        <v>631</v>
      </c>
      <c r="L684">
        <v>87105</v>
      </c>
      <c r="M684" t="s">
        <v>39</v>
      </c>
      <c r="N684" t="s">
        <v>329</v>
      </c>
      <c r="O684" t="s">
        <v>41</v>
      </c>
      <c r="P684" t="s">
        <v>54</v>
      </c>
      <c r="Q684" t="s">
        <v>330</v>
      </c>
      <c r="R684">
        <v>90.8</v>
      </c>
    </row>
    <row r="685" spans="1:18" x14ac:dyDescent="0.3">
      <c r="A685">
        <v>3080</v>
      </c>
      <c r="B685" t="s">
        <v>4119</v>
      </c>
      <c r="C685" s="1">
        <v>43199</v>
      </c>
      <c r="D685" s="1">
        <v>43229</v>
      </c>
      <c r="E685" t="s">
        <v>178</v>
      </c>
      <c r="F685" t="s">
        <v>4120</v>
      </c>
      <c r="G685" t="s">
        <v>4121</v>
      </c>
      <c r="H685" t="s">
        <v>91</v>
      </c>
      <c r="I685" t="s">
        <v>23</v>
      </c>
      <c r="J685" t="s">
        <v>4066</v>
      </c>
      <c r="K685" t="s">
        <v>38</v>
      </c>
      <c r="L685">
        <v>92307</v>
      </c>
      <c r="M685" t="s">
        <v>39</v>
      </c>
      <c r="N685" t="s">
        <v>1978</v>
      </c>
      <c r="O685" t="s">
        <v>41</v>
      </c>
      <c r="P685" t="s">
        <v>77</v>
      </c>
      <c r="Q685" t="s">
        <v>1979</v>
      </c>
      <c r="R685">
        <v>12.96</v>
      </c>
    </row>
    <row r="686" spans="1:18" x14ac:dyDescent="0.3">
      <c r="A686">
        <v>3102</v>
      </c>
      <c r="B686" t="s">
        <v>4123</v>
      </c>
      <c r="C686" t="s">
        <v>553</v>
      </c>
      <c r="D686" t="s">
        <v>554</v>
      </c>
      <c r="E686" t="s">
        <v>19</v>
      </c>
      <c r="F686" t="s">
        <v>4124</v>
      </c>
      <c r="G686" t="s">
        <v>4125</v>
      </c>
      <c r="H686" t="s">
        <v>36</v>
      </c>
      <c r="I686" t="s">
        <v>23</v>
      </c>
      <c r="J686" t="s">
        <v>2882</v>
      </c>
      <c r="K686" t="s">
        <v>1268</v>
      </c>
      <c r="L686">
        <v>2908</v>
      </c>
      <c r="M686" t="s">
        <v>136</v>
      </c>
      <c r="N686" t="s">
        <v>1425</v>
      </c>
      <c r="O686" t="s">
        <v>41</v>
      </c>
      <c r="P686" t="s">
        <v>542</v>
      </c>
      <c r="Q686" t="s">
        <v>1426</v>
      </c>
      <c r="R686">
        <v>695.16</v>
      </c>
    </row>
    <row r="687" spans="1:18" x14ac:dyDescent="0.3">
      <c r="A687">
        <v>3105</v>
      </c>
      <c r="B687" t="s">
        <v>4126</v>
      </c>
      <c r="C687" t="s">
        <v>1918</v>
      </c>
      <c r="D687" t="s">
        <v>3497</v>
      </c>
      <c r="E687" t="s">
        <v>46</v>
      </c>
      <c r="F687" t="s">
        <v>4127</v>
      </c>
      <c r="G687" t="s">
        <v>4128</v>
      </c>
      <c r="H687" t="s">
        <v>22</v>
      </c>
      <c r="I687" t="s">
        <v>23</v>
      </c>
      <c r="J687" t="s">
        <v>256</v>
      </c>
      <c r="K687" t="s">
        <v>257</v>
      </c>
      <c r="L687">
        <v>10024</v>
      </c>
      <c r="M687" t="s">
        <v>136</v>
      </c>
      <c r="N687" t="s">
        <v>4129</v>
      </c>
      <c r="O687" t="s">
        <v>41</v>
      </c>
      <c r="P687" t="s">
        <v>77</v>
      </c>
      <c r="Q687" t="s">
        <v>4130</v>
      </c>
      <c r="R687">
        <v>25.68</v>
      </c>
    </row>
    <row r="688" spans="1:18" x14ac:dyDescent="0.3">
      <c r="A688">
        <v>3127</v>
      </c>
      <c r="B688" t="s">
        <v>4131</v>
      </c>
      <c r="C688" s="1">
        <v>43321</v>
      </c>
      <c r="D688" s="1">
        <v>43443</v>
      </c>
      <c r="E688" t="s">
        <v>46</v>
      </c>
      <c r="F688" t="s">
        <v>4132</v>
      </c>
      <c r="G688" t="s">
        <v>4133</v>
      </c>
      <c r="H688" t="s">
        <v>22</v>
      </c>
      <c r="I688" t="s">
        <v>23</v>
      </c>
      <c r="J688" t="s">
        <v>134</v>
      </c>
      <c r="K688" t="s">
        <v>135</v>
      </c>
      <c r="L688">
        <v>19134</v>
      </c>
      <c r="M688" t="s">
        <v>136</v>
      </c>
      <c r="N688" t="s">
        <v>2796</v>
      </c>
      <c r="O688" t="s">
        <v>63</v>
      </c>
      <c r="P688" t="s">
        <v>64</v>
      </c>
      <c r="Q688" t="s">
        <v>4134</v>
      </c>
      <c r="R688">
        <v>258.52800000000002</v>
      </c>
    </row>
    <row r="689" spans="1:18" x14ac:dyDescent="0.3">
      <c r="A689">
        <v>3133</v>
      </c>
      <c r="B689" t="s">
        <v>4135</v>
      </c>
      <c r="C689" t="s">
        <v>3795</v>
      </c>
      <c r="D689" t="s">
        <v>707</v>
      </c>
      <c r="E689" t="s">
        <v>178</v>
      </c>
      <c r="F689" t="s">
        <v>4136</v>
      </c>
      <c r="G689" t="s">
        <v>4137</v>
      </c>
      <c r="H689" t="s">
        <v>36</v>
      </c>
      <c r="I689" t="s">
        <v>23</v>
      </c>
      <c r="J689" t="s">
        <v>2041</v>
      </c>
      <c r="K689" t="s">
        <v>257</v>
      </c>
      <c r="L689">
        <v>11572</v>
      </c>
      <c r="M689" t="s">
        <v>136</v>
      </c>
      <c r="N689" t="s">
        <v>4138</v>
      </c>
      <c r="O689" t="s">
        <v>28</v>
      </c>
      <c r="P689" t="s">
        <v>60</v>
      </c>
      <c r="Q689" t="s">
        <v>4139</v>
      </c>
      <c r="R689">
        <v>13.28</v>
      </c>
    </row>
    <row r="690" spans="1:18" x14ac:dyDescent="0.3">
      <c r="A690">
        <v>3146</v>
      </c>
      <c r="B690" t="s">
        <v>4140</v>
      </c>
      <c r="C690" s="1">
        <v>43406</v>
      </c>
      <c r="D690" t="s">
        <v>3803</v>
      </c>
      <c r="E690" t="s">
        <v>19</v>
      </c>
      <c r="F690" t="s">
        <v>4141</v>
      </c>
      <c r="G690" t="s">
        <v>4142</v>
      </c>
      <c r="H690" t="s">
        <v>36</v>
      </c>
      <c r="I690" t="s">
        <v>23</v>
      </c>
      <c r="J690" t="s">
        <v>82</v>
      </c>
      <c r="K690" t="s">
        <v>83</v>
      </c>
      <c r="L690">
        <v>98105</v>
      </c>
      <c r="M690" t="s">
        <v>39</v>
      </c>
      <c r="N690" t="s">
        <v>4143</v>
      </c>
      <c r="O690" t="s">
        <v>28</v>
      </c>
      <c r="P690" t="s">
        <v>31</v>
      </c>
      <c r="Q690" t="s">
        <v>4144</v>
      </c>
      <c r="R690">
        <v>963.13599999999997</v>
      </c>
    </row>
    <row r="691" spans="1:18" x14ac:dyDescent="0.3">
      <c r="A691">
        <v>3156</v>
      </c>
      <c r="B691" t="s">
        <v>4145</v>
      </c>
      <c r="C691" s="1">
        <v>42071</v>
      </c>
      <c r="D691" s="1">
        <v>42132</v>
      </c>
      <c r="E691" t="s">
        <v>19</v>
      </c>
      <c r="F691" t="s">
        <v>4146</v>
      </c>
      <c r="G691" t="s">
        <v>4147</v>
      </c>
      <c r="H691" t="s">
        <v>91</v>
      </c>
      <c r="I691" t="s">
        <v>23</v>
      </c>
      <c r="J691" t="s">
        <v>3114</v>
      </c>
      <c r="K691" t="s">
        <v>295</v>
      </c>
      <c r="L691">
        <v>85301</v>
      </c>
      <c r="M691" t="s">
        <v>39</v>
      </c>
      <c r="N691" t="s">
        <v>3026</v>
      </c>
      <c r="O691" t="s">
        <v>41</v>
      </c>
      <c r="P691" t="s">
        <v>77</v>
      </c>
      <c r="Q691" t="s">
        <v>3027</v>
      </c>
      <c r="R691">
        <v>93.024000000000001</v>
      </c>
    </row>
    <row r="692" spans="1:18" x14ac:dyDescent="0.3">
      <c r="A692">
        <v>3161</v>
      </c>
      <c r="B692" t="s">
        <v>4148</v>
      </c>
      <c r="C692" s="1">
        <v>42347</v>
      </c>
      <c r="D692" t="s">
        <v>2404</v>
      </c>
      <c r="E692" t="s">
        <v>19</v>
      </c>
      <c r="F692" t="s">
        <v>4149</v>
      </c>
      <c r="G692" t="s">
        <v>4150</v>
      </c>
      <c r="H692" t="s">
        <v>22</v>
      </c>
      <c r="I692" t="s">
        <v>23</v>
      </c>
      <c r="J692" t="s">
        <v>174</v>
      </c>
      <c r="K692" t="s">
        <v>93</v>
      </c>
      <c r="L692">
        <v>77070</v>
      </c>
      <c r="M692" t="s">
        <v>94</v>
      </c>
      <c r="N692" t="s">
        <v>4151</v>
      </c>
      <c r="O692" t="s">
        <v>41</v>
      </c>
      <c r="P692" t="s">
        <v>65</v>
      </c>
      <c r="Q692" t="s">
        <v>4152</v>
      </c>
      <c r="R692">
        <v>5.18</v>
      </c>
    </row>
    <row r="693" spans="1:18" x14ac:dyDescent="0.3">
      <c r="A693">
        <v>3194</v>
      </c>
      <c r="B693" t="s">
        <v>4153</v>
      </c>
      <c r="C693" s="1">
        <v>42013</v>
      </c>
      <c r="D693" s="1">
        <v>42103</v>
      </c>
      <c r="E693" t="s">
        <v>178</v>
      </c>
      <c r="F693" t="s">
        <v>4154</v>
      </c>
      <c r="G693" t="s">
        <v>4155</v>
      </c>
      <c r="H693" t="s">
        <v>22</v>
      </c>
      <c r="I693" t="s">
        <v>23</v>
      </c>
      <c r="J693" t="s">
        <v>174</v>
      </c>
      <c r="K693" t="s">
        <v>93</v>
      </c>
      <c r="L693">
        <v>77036</v>
      </c>
      <c r="M693" t="s">
        <v>94</v>
      </c>
      <c r="N693" t="s">
        <v>1789</v>
      </c>
      <c r="O693" t="s">
        <v>41</v>
      </c>
      <c r="P693" t="s">
        <v>65</v>
      </c>
      <c r="Q693" t="s">
        <v>1790</v>
      </c>
      <c r="R693">
        <v>3.6480000000000001</v>
      </c>
    </row>
    <row r="694" spans="1:18" x14ac:dyDescent="0.3">
      <c r="A694">
        <v>3200</v>
      </c>
      <c r="B694" t="s">
        <v>4156</v>
      </c>
      <c r="C694" t="s">
        <v>2709</v>
      </c>
      <c r="D694" t="s">
        <v>553</v>
      </c>
      <c r="E694" t="s">
        <v>46</v>
      </c>
      <c r="F694" t="s">
        <v>4157</v>
      </c>
      <c r="G694" t="s">
        <v>4158</v>
      </c>
      <c r="H694" t="s">
        <v>36</v>
      </c>
      <c r="I694" t="s">
        <v>23</v>
      </c>
      <c r="J694" t="s">
        <v>134</v>
      </c>
      <c r="K694" t="s">
        <v>135</v>
      </c>
      <c r="L694">
        <v>19134</v>
      </c>
      <c r="M694" t="s">
        <v>136</v>
      </c>
      <c r="N694" t="s">
        <v>3981</v>
      </c>
      <c r="O694" t="s">
        <v>41</v>
      </c>
      <c r="P694" t="s">
        <v>62</v>
      </c>
      <c r="Q694" t="s">
        <v>3982</v>
      </c>
      <c r="R694">
        <v>18.704000000000001</v>
      </c>
    </row>
    <row r="695" spans="1:18" x14ac:dyDescent="0.3">
      <c r="A695">
        <v>3237</v>
      </c>
      <c r="B695" t="s">
        <v>4159</v>
      </c>
      <c r="C695" s="1">
        <v>42771</v>
      </c>
      <c r="D695" s="1">
        <v>42771</v>
      </c>
      <c r="E695" t="s">
        <v>1158</v>
      </c>
      <c r="F695" t="s">
        <v>4160</v>
      </c>
      <c r="G695" t="s">
        <v>4161</v>
      </c>
      <c r="H695" t="s">
        <v>22</v>
      </c>
      <c r="I695" t="s">
        <v>23</v>
      </c>
      <c r="J695" t="s">
        <v>256</v>
      </c>
      <c r="K695" t="s">
        <v>257</v>
      </c>
      <c r="L695">
        <v>10024</v>
      </c>
      <c r="M695" t="s">
        <v>136</v>
      </c>
      <c r="N695" t="s">
        <v>1276</v>
      </c>
      <c r="O695" t="s">
        <v>41</v>
      </c>
      <c r="P695" t="s">
        <v>54</v>
      </c>
      <c r="Q695" t="s">
        <v>1277</v>
      </c>
      <c r="R695">
        <v>44.94</v>
      </c>
    </row>
    <row r="696" spans="1:18" x14ac:dyDescent="0.3">
      <c r="A696">
        <v>3239</v>
      </c>
      <c r="B696" t="s">
        <v>4162</v>
      </c>
      <c r="C696" t="s">
        <v>607</v>
      </c>
      <c r="D696" t="s">
        <v>3405</v>
      </c>
      <c r="E696" t="s">
        <v>46</v>
      </c>
      <c r="F696" t="s">
        <v>4163</v>
      </c>
      <c r="G696" t="s">
        <v>4164</v>
      </c>
      <c r="H696" t="s">
        <v>36</v>
      </c>
      <c r="I696" t="s">
        <v>23</v>
      </c>
      <c r="J696" t="s">
        <v>174</v>
      </c>
      <c r="K696" t="s">
        <v>93</v>
      </c>
      <c r="L696">
        <v>77095</v>
      </c>
      <c r="M696" t="s">
        <v>94</v>
      </c>
      <c r="N696" t="s">
        <v>3562</v>
      </c>
      <c r="O696" t="s">
        <v>28</v>
      </c>
      <c r="P696" t="s">
        <v>31</v>
      </c>
      <c r="Q696" t="s">
        <v>3563</v>
      </c>
      <c r="R696">
        <v>318.43</v>
      </c>
    </row>
    <row r="697" spans="1:18" x14ac:dyDescent="0.3">
      <c r="A697">
        <v>3244</v>
      </c>
      <c r="B697" t="s">
        <v>4165</v>
      </c>
      <c r="C697" s="1">
        <v>43112</v>
      </c>
      <c r="D697" s="1">
        <v>43232</v>
      </c>
      <c r="E697" t="s">
        <v>46</v>
      </c>
      <c r="F697" t="s">
        <v>4166</v>
      </c>
      <c r="G697" t="s">
        <v>4167</v>
      </c>
      <c r="H697" t="s">
        <v>22</v>
      </c>
      <c r="I697" t="s">
        <v>23</v>
      </c>
      <c r="J697" t="s">
        <v>717</v>
      </c>
      <c r="K697" t="s">
        <v>93</v>
      </c>
      <c r="L697">
        <v>75051</v>
      </c>
      <c r="M697" t="s">
        <v>94</v>
      </c>
      <c r="N697" t="s">
        <v>4168</v>
      </c>
      <c r="O697" t="s">
        <v>63</v>
      </c>
      <c r="P697" t="s">
        <v>64</v>
      </c>
      <c r="Q697" t="s">
        <v>4169</v>
      </c>
      <c r="R697">
        <v>219.8</v>
      </c>
    </row>
    <row r="698" spans="1:18" x14ac:dyDescent="0.3">
      <c r="A698">
        <v>3252</v>
      </c>
      <c r="B698" t="s">
        <v>4170</v>
      </c>
      <c r="C698" t="s">
        <v>1020</v>
      </c>
      <c r="D698" t="s">
        <v>4122</v>
      </c>
      <c r="E698" t="s">
        <v>178</v>
      </c>
      <c r="F698" t="s">
        <v>4171</v>
      </c>
      <c r="G698" t="s">
        <v>4172</v>
      </c>
      <c r="H698" t="s">
        <v>22</v>
      </c>
      <c r="I698" t="s">
        <v>23</v>
      </c>
      <c r="J698" t="s">
        <v>134</v>
      </c>
      <c r="K698" t="s">
        <v>135</v>
      </c>
      <c r="L698">
        <v>19120</v>
      </c>
      <c r="M698" t="s">
        <v>136</v>
      </c>
      <c r="N698" t="s">
        <v>3105</v>
      </c>
      <c r="O698" t="s">
        <v>28</v>
      </c>
      <c r="P698" t="s">
        <v>60</v>
      </c>
      <c r="Q698" t="s">
        <v>3683</v>
      </c>
      <c r="R698">
        <v>60.311999999999998</v>
      </c>
    </row>
    <row r="699" spans="1:18" x14ac:dyDescent="0.3">
      <c r="A699">
        <v>3260</v>
      </c>
      <c r="B699" t="s">
        <v>4173</v>
      </c>
      <c r="C699" t="s">
        <v>2523</v>
      </c>
      <c r="D699" t="s">
        <v>2524</v>
      </c>
      <c r="E699" t="s">
        <v>46</v>
      </c>
      <c r="F699" t="s">
        <v>4174</v>
      </c>
      <c r="G699" t="s">
        <v>4175</v>
      </c>
      <c r="H699" t="s">
        <v>91</v>
      </c>
      <c r="I699" t="s">
        <v>23</v>
      </c>
      <c r="J699" t="s">
        <v>4060</v>
      </c>
      <c r="K699" t="s">
        <v>197</v>
      </c>
      <c r="L699">
        <v>60035</v>
      </c>
      <c r="M699" t="s">
        <v>94</v>
      </c>
      <c r="N699" t="s">
        <v>1561</v>
      </c>
      <c r="O699" t="s">
        <v>41</v>
      </c>
      <c r="P699" t="s">
        <v>65</v>
      </c>
      <c r="Q699" t="s">
        <v>1562</v>
      </c>
      <c r="R699">
        <v>3.1360000000000001</v>
      </c>
    </row>
    <row r="700" spans="1:18" x14ac:dyDescent="0.3">
      <c r="A700">
        <v>3261</v>
      </c>
      <c r="B700" t="s">
        <v>4176</v>
      </c>
      <c r="C700" t="s">
        <v>2487</v>
      </c>
      <c r="D700" t="s">
        <v>3578</v>
      </c>
      <c r="E700" t="s">
        <v>178</v>
      </c>
      <c r="F700" t="s">
        <v>4177</v>
      </c>
      <c r="G700" t="s">
        <v>4178</v>
      </c>
      <c r="H700" t="s">
        <v>36</v>
      </c>
      <c r="I700" t="s">
        <v>23</v>
      </c>
      <c r="J700" t="s">
        <v>564</v>
      </c>
      <c r="K700" t="s">
        <v>93</v>
      </c>
      <c r="L700">
        <v>77506</v>
      </c>
      <c r="M700" t="s">
        <v>94</v>
      </c>
      <c r="N700" t="s">
        <v>4179</v>
      </c>
      <c r="O700" t="s">
        <v>41</v>
      </c>
      <c r="P700" t="s">
        <v>77</v>
      </c>
      <c r="Q700" t="s">
        <v>4180</v>
      </c>
      <c r="R700">
        <v>20.736000000000001</v>
      </c>
    </row>
    <row r="701" spans="1:18" x14ac:dyDescent="0.3">
      <c r="A701">
        <v>3268</v>
      </c>
      <c r="B701" t="s">
        <v>4181</v>
      </c>
      <c r="C701" t="s">
        <v>3640</v>
      </c>
      <c r="D701" t="s">
        <v>3441</v>
      </c>
      <c r="E701" t="s">
        <v>46</v>
      </c>
      <c r="F701" t="s">
        <v>4182</v>
      </c>
      <c r="G701" t="s">
        <v>4183</v>
      </c>
      <c r="H701" t="s">
        <v>22</v>
      </c>
      <c r="I701" t="s">
        <v>23</v>
      </c>
      <c r="J701" t="s">
        <v>336</v>
      </c>
      <c r="K701" t="s">
        <v>337</v>
      </c>
      <c r="L701">
        <v>35601</v>
      </c>
      <c r="M701" t="s">
        <v>26</v>
      </c>
      <c r="N701" t="s">
        <v>2348</v>
      </c>
      <c r="O701" t="s">
        <v>63</v>
      </c>
      <c r="P701" t="s">
        <v>64</v>
      </c>
      <c r="Q701" t="s">
        <v>2349</v>
      </c>
      <c r="R701">
        <v>135.97999999999999</v>
      </c>
    </row>
    <row r="702" spans="1:18" x14ac:dyDescent="0.3">
      <c r="A702">
        <v>3320</v>
      </c>
      <c r="B702" t="s">
        <v>4186</v>
      </c>
      <c r="C702" t="s">
        <v>2736</v>
      </c>
      <c r="D702" t="s">
        <v>1368</v>
      </c>
      <c r="E702" t="s">
        <v>46</v>
      </c>
      <c r="F702" t="s">
        <v>4187</v>
      </c>
      <c r="G702" t="s">
        <v>4188</v>
      </c>
      <c r="H702" t="s">
        <v>22</v>
      </c>
      <c r="I702" t="s">
        <v>23</v>
      </c>
      <c r="J702" t="s">
        <v>359</v>
      </c>
      <c r="K702" t="s">
        <v>321</v>
      </c>
      <c r="L702">
        <v>38401</v>
      </c>
      <c r="M702" t="s">
        <v>26</v>
      </c>
      <c r="N702" t="s">
        <v>3206</v>
      </c>
      <c r="O702" t="s">
        <v>41</v>
      </c>
      <c r="P702" t="s">
        <v>66</v>
      </c>
      <c r="Q702" t="s">
        <v>3207</v>
      </c>
      <c r="R702">
        <v>43.512</v>
      </c>
    </row>
    <row r="703" spans="1:18" x14ac:dyDescent="0.3">
      <c r="A703">
        <v>3335</v>
      </c>
      <c r="B703" t="s">
        <v>4189</v>
      </c>
      <c r="C703" t="s">
        <v>1335</v>
      </c>
      <c r="D703" t="s">
        <v>3169</v>
      </c>
      <c r="E703" t="s">
        <v>178</v>
      </c>
      <c r="F703" t="s">
        <v>4190</v>
      </c>
      <c r="G703" t="s">
        <v>4191</v>
      </c>
      <c r="H703" t="s">
        <v>22</v>
      </c>
      <c r="I703" t="s">
        <v>23</v>
      </c>
      <c r="J703" t="s">
        <v>2677</v>
      </c>
      <c r="K703" t="s">
        <v>38</v>
      </c>
      <c r="L703">
        <v>94601</v>
      </c>
      <c r="M703" t="s">
        <v>39</v>
      </c>
      <c r="N703" t="s">
        <v>2586</v>
      </c>
      <c r="O703" t="s">
        <v>41</v>
      </c>
      <c r="P703" t="s">
        <v>62</v>
      </c>
      <c r="Q703" t="s">
        <v>2587</v>
      </c>
      <c r="R703">
        <v>17.12</v>
      </c>
    </row>
    <row r="704" spans="1:18" x14ac:dyDescent="0.3">
      <c r="A704">
        <v>3366</v>
      </c>
      <c r="B704" t="s">
        <v>4196</v>
      </c>
      <c r="C704" t="s">
        <v>3910</v>
      </c>
      <c r="D704" s="1">
        <v>42037</v>
      </c>
      <c r="E704" t="s">
        <v>178</v>
      </c>
      <c r="F704" t="s">
        <v>4197</v>
      </c>
      <c r="G704" t="s">
        <v>4198</v>
      </c>
      <c r="H704" t="s">
        <v>22</v>
      </c>
      <c r="I704" t="s">
        <v>23</v>
      </c>
      <c r="J704" t="s">
        <v>1856</v>
      </c>
      <c r="K704" t="s">
        <v>38</v>
      </c>
      <c r="L704">
        <v>92691</v>
      </c>
      <c r="M704" t="s">
        <v>39</v>
      </c>
      <c r="N704" t="s">
        <v>3373</v>
      </c>
      <c r="O704" t="s">
        <v>28</v>
      </c>
      <c r="P704" t="s">
        <v>29</v>
      </c>
      <c r="Q704" t="s">
        <v>3374</v>
      </c>
      <c r="R704">
        <v>290.666</v>
      </c>
    </row>
    <row r="705" spans="1:18" x14ac:dyDescent="0.3">
      <c r="A705">
        <v>3378</v>
      </c>
      <c r="B705" t="s">
        <v>4199</v>
      </c>
      <c r="C705" s="1">
        <v>42746</v>
      </c>
      <c r="D705" s="1">
        <v>42836</v>
      </c>
      <c r="E705" t="s">
        <v>178</v>
      </c>
      <c r="F705" t="s">
        <v>4200</v>
      </c>
      <c r="G705" t="s">
        <v>4201</v>
      </c>
      <c r="H705" t="s">
        <v>36</v>
      </c>
      <c r="I705" t="s">
        <v>23</v>
      </c>
      <c r="J705" t="s">
        <v>4202</v>
      </c>
      <c r="K705" t="s">
        <v>93</v>
      </c>
      <c r="L705">
        <v>77301</v>
      </c>
      <c r="M705" t="s">
        <v>94</v>
      </c>
      <c r="N705" t="s">
        <v>3160</v>
      </c>
      <c r="O705" t="s">
        <v>41</v>
      </c>
      <c r="P705" t="s">
        <v>54</v>
      </c>
      <c r="Q705" t="s">
        <v>4203</v>
      </c>
      <c r="R705">
        <v>111.672</v>
      </c>
    </row>
    <row r="706" spans="1:18" x14ac:dyDescent="0.3">
      <c r="A706">
        <v>3399</v>
      </c>
      <c r="B706" t="s">
        <v>4205</v>
      </c>
      <c r="C706" t="s">
        <v>3579</v>
      </c>
      <c r="D706" t="s">
        <v>331</v>
      </c>
      <c r="E706" t="s">
        <v>46</v>
      </c>
      <c r="F706" t="s">
        <v>4206</v>
      </c>
      <c r="G706" t="s">
        <v>4207</v>
      </c>
      <c r="H706" t="s">
        <v>36</v>
      </c>
      <c r="I706" t="s">
        <v>23</v>
      </c>
      <c r="J706" t="s">
        <v>1325</v>
      </c>
      <c r="K706" t="s">
        <v>25</v>
      </c>
      <c r="L706">
        <v>40475</v>
      </c>
      <c r="M706" t="s">
        <v>26</v>
      </c>
      <c r="N706" t="s">
        <v>2289</v>
      </c>
      <c r="O706" t="s">
        <v>63</v>
      </c>
      <c r="P706" t="s">
        <v>64</v>
      </c>
      <c r="Q706" t="s">
        <v>2290</v>
      </c>
      <c r="R706">
        <v>36.99</v>
      </c>
    </row>
    <row r="707" spans="1:18" x14ac:dyDescent="0.3">
      <c r="A707">
        <v>3445</v>
      </c>
      <c r="B707" t="s">
        <v>4208</v>
      </c>
      <c r="C707" t="s">
        <v>4095</v>
      </c>
      <c r="D707" s="1">
        <v>42774</v>
      </c>
      <c r="E707" t="s">
        <v>46</v>
      </c>
      <c r="F707" t="s">
        <v>4209</v>
      </c>
      <c r="G707" t="s">
        <v>4210</v>
      </c>
      <c r="H707" t="s">
        <v>36</v>
      </c>
      <c r="I707" t="s">
        <v>23</v>
      </c>
      <c r="J707" t="s">
        <v>134</v>
      </c>
      <c r="K707" t="s">
        <v>135</v>
      </c>
      <c r="L707">
        <v>19140</v>
      </c>
      <c r="M707" t="s">
        <v>136</v>
      </c>
      <c r="N707" t="s">
        <v>230</v>
      </c>
      <c r="O707" t="s">
        <v>41</v>
      </c>
      <c r="P707" t="s">
        <v>54</v>
      </c>
      <c r="Q707" t="s">
        <v>231</v>
      </c>
      <c r="R707">
        <v>84.784000000000006</v>
      </c>
    </row>
    <row r="708" spans="1:18" x14ac:dyDescent="0.3">
      <c r="A708">
        <v>3447</v>
      </c>
      <c r="B708" t="s">
        <v>4211</v>
      </c>
      <c r="C708" s="1">
        <v>42894</v>
      </c>
      <c r="D708" s="1">
        <v>42924</v>
      </c>
      <c r="E708" t="s">
        <v>178</v>
      </c>
      <c r="F708" t="s">
        <v>4212</v>
      </c>
      <c r="G708" t="s">
        <v>4213</v>
      </c>
      <c r="H708" t="s">
        <v>36</v>
      </c>
      <c r="I708" t="s">
        <v>23</v>
      </c>
      <c r="J708" t="s">
        <v>256</v>
      </c>
      <c r="K708" t="s">
        <v>257</v>
      </c>
      <c r="L708">
        <v>10024</v>
      </c>
      <c r="M708" t="s">
        <v>136</v>
      </c>
      <c r="N708" t="s">
        <v>976</v>
      </c>
      <c r="O708" t="s">
        <v>41</v>
      </c>
      <c r="P708" t="s">
        <v>77</v>
      </c>
      <c r="Q708" t="s">
        <v>176</v>
      </c>
      <c r="R708">
        <v>70.88</v>
      </c>
    </row>
    <row r="709" spans="1:18" x14ac:dyDescent="0.3">
      <c r="A709">
        <v>3464</v>
      </c>
      <c r="B709" t="s">
        <v>4214</v>
      </c>
      <c r="C709" t="s">
        <v>3121</v>
      </c>
      <c r="D709" t="s">
        <v>3695</v>
      </c>
      <c r="E709" t="s">
        <v>46</v>
      </c>
      <c r="F709" t="s">
        <v>4215</v>
      </c>
      <c r="G709" t="s">
        <v>4216</v>
      </c>
      <c r="H709" t="s">
        <v>91</v>
      </c>
      <c r="I709" t="s">
        <v>23</v>
      </c>
      <c r="J709" t="s">
        <v>1371</v>
      </c>
      <c r="K709" t="s">
        <v>50</v>
      </c>
      <c r="L709">
        <v>32216</v>
      </c>
      <c r="M709" t="s">
        <v>26</v>
      </c>
      <c r="N709" t="s">
        <v>314</v>
      </c>
      <c r="O709" t="s">
        <v>41</v>
      </c>
      <c r="P709" t="s">
        <v>77</v>
      </c>
      <c r="Q709" t="s">
        <v>315</v>
      </c>
      <c r="R709">
        <v>5.08</v>
      </c>
    </row>
    <row r="710" spans="1:18" x14ac:dyDescent="0.3">
      <c r="A710">
        <v>3470</v>
      </c>
      <c r="B710" t="s">
        <v>4217</v>
      </c>
      <c r="C710" s="1">
        <v>42525</v>
      </c>
      <c r="D710" s="1">
        <v>42647</v>
      </c>
      <c r="E710" t="s">
        <v>46</v>
      </c>
      <c r="F710" t="s">
        <v>4218</v>
      </c>
      <c r="G710" t="s">
        <v>4219</v>
      </c>
      <c r="H710" t="s">
        <v>22</v>
      </c>
      <c r="I710" t="s">
        <v>23</v>
      </c>
      <c r="J710" t="s">
        <v>1371</v>
      </c>
      <c r="K710" t="s">
        <v>75</v>
      </c>
      <c r="L710">
        <v>28540</v>
      </c>
      <c r="M710" t="s">
        <v>26</v>
      </c>
      <c r="N710" t="s">
        <v>2277</v>
      </c>
      <c r="O710" t="s">
        <v>41</v>
      </c>
      <c r="P710" t="s">
        <v>77</v>
      </c>
      <c r="Q710" t="s">
        <v>2278</v>
      </c>
      <c r="R710">
        <v>47.951999999999998</v>
      </c>
    </row>
    <row r="711" spans="1:18" x14ac:dyDescent="0.3">
      <c r="A711">
        <v>3503</v>
      </c>
      <c r="B711" t="s">
        <v>4221</v>
      </c>
      <c r="C711" s="1">
        <v>43377</v>
      </c>
      <c r="D711" s="1">
        <v>43377</v>
      </c>
      <c r="E711" t="s">
        <v>1158</v>
      </c>
      <c r="F711" t="s">
        <v>4222</v>
      </c>
      <c r="G711" t="s">
        <v>4223</v>
      </c>
      <c r="H711" t="s">
        <v>22</v>
      </c>
      <c r="I711" t="s">
        <v>23</v>
      </c>
      <c r="J711" t="s">
        <v>1111</v>
      </c>
      <c r="K711" t="s">
        <v>93</v>
      </c>
      <c r="L711">
        <v>78745</v>
      </c>
      <c r="M711" t="s">
        <v>94</v>
      </c>
      <c r="N711" t="s">
        <v>1734</v>
      </c>
      <c r="O711" t="s">
        <v>41</v>
      </c>
      <c r="P711" t="s">
        <v>77</v>
      </c>
      <c r="Q711" t="s">
        <v>1735</v>
      </c>
      <c r="R711">
        <v>10.368</v>
      </c>
    </row>
    <row r="712" spans="1:18" x14ac:dyDescent="0.3">
      <c r="A712">
        <v>3506</v>
      </c>
      <c r="B712" t="s">
        <v>4224</v>
      </c>
      <c r="C712" t="s">
        <v>4225</v>
      </c>
      <c r="D712" t="s">
        <v>3457</v>
      </c>
      <c r="E712" t="s">
        <v>46</v>
      </c>
      <c r="F712" t="s">
        <v>4226</v>
      </c>
      <c r="G712" t="s">
        <v>4227</v>
      </c>
      <c r="H712" t="s">
        <v>22</v>
      </c>
      <c r="I712" t="s">
        <v>23</v>
      </c>
      <c r="J712" t="s">
        <v>3341</v>
      </c>
      <c r="K712" t="s">
        <v>93</v>
      </c>
      <c r="L712">
        <v>75023</v>
      </c>
      <c r="M712" t="s">
        <v>94</v>
      </c>
      <c r="N712" t="s">
        <v>3902</v>
      </c>
      <c r="O712" t="s">
        <v>63</v>
      </c>
      <c r="P712" t="s">
        <v>64</v>
      </c>
      <c r="Q712" t="s">
        <v>3903</v>
      </c>
      <c r="R712">
        <v>201.584</v>
      </c>
    </row>
    <row r="713" spans="1:18" x14ac:dyDescent="0.3">
      <c r="A713">
        <v>3526</v>
      </c>
      <c r="B713" t="s">
        <v>4228</v>
      </c>
      <c r="C713" s="1">
        <v>43385</v>
      </c>
      <c r="D713" t="s">
        <v>1238</v>
      </c>
      <c r="E713" t="s">
        <v>19</v>
      </c>
      <c r="F713" t="s">
        <v>4229</v>
      </c>
      <c r="G713" t="s">
        <v>4230</v>
      </c>
      <c r="H713" t="s">
        <v>91</v>
      </c>
      <c r="I713" t="s">
        <v>23</v>
      </c>
      <c r="J713" t="s">
        <v>313</v>
      </c>
      <c r="K713" t="s">
        <v>1339</v>
      </c>
      <c r="L713">
        <v>39212</v>
      </c>
      <c r="M713" t="s">
        <v>26</v>
      </c>
      <c r="N713" t="s">
        <v>2198</v>
      </c>
      <c r="O713" t="s">
        <v>63</v>
      </c>
      <c r="P713" t="s">
        <v>153</v>
      </c>
      <c r="Q713" t="s">
        <v>2199</v>
      </c>
      <c r="R713">
        <v>599.97</v>
      </c>
    </row>
    <row r="714" spans="1:18" x14ac:dyDescent="0.3">
      <c r="A714">
        <v>3573</v>
      </c>
      <c r="B714" t="s">
        <v>4231</v>
      </c>
      <c r="C714" t="s">
        <v>762</v>
      </c>
      <c r="D714" s="1">
        <v>43197</v>
      </c>
      <c r="E714" t="s">
        <v>46</v>
      </c>
      <c r="F714" t="s">
        <v>4232</v>
      </c>
      <c r="G714" t="s">
        <v>4233</v>
      </c>
      <c r="H714" t="s">
        <v>36</v>
      </c>
      <c r="I714" t="s">
        <v>23</v>
      </c>
      <c r="J714" t="s">
        <v>3629</v>
      </c>
      <c r="K714" t="s">
        <v>93</v>
      </c>
      <c r="L714">
        <v>75150</v>
      </c>
      <c r="M714" t="s">
        <v>94</v>
      </c>
      <c r="N714" t="s">
        <v>2180</v>
      </c>
      <c r="O714" t="s">
        <v>41</v>
      </c>
      <c r="P714" t="s">
        <v>77</v>
      </c>
      <c r="Q714" t="s">
        <v>2181</v>
      </c>
      <c r="R714">
        <v>5.1840000000000002</v>
      </c>
    </row>
    <row r="715" spans="1:18" x14ac:dyDescent="0.3">
      <c r="A715">
        <v>3602</v>
      </c>
      <c r="B715" t="s">
        <v>4234</v>
      </c>
      <c r="C715" t="s">
        <v>3620</v>
      </c>
      <c r="D715" t="s">
        <v>687</v>
      </c>
      <c r="E715" t="s">
        <v>46</v>
      </c>
      <c r="F715" t="s">
        <v>4235</v>
      </c>
      <c r="G715" t="s">
        <v>4236</v>
      </c>
      <c r="H715" t="s">
        <v>22</v>
      </c>
      <c r="I715" t="s">
        <v>23</v>
      </c>
      <c r="J715" t="s">
        <v>134</v>
      </c>
      <c r="K715" t="s">
        <v>135</v>
      </c>
      <c r="L715">
        <v>19143</v>
      </c>
      <c r="M715" t="s">
        <v>136</v>
      </c>
      <c r="N715" t="s">
        <v>1914</v>
      </c>
      <c r="O715" t="s">
        <v>41</v>
      </c>
      <c r="P715" t="s">
        <v>77</v>
      </c>
      <c r="Q715" t="s">
        <v>1915</v>
      </c>
      <c r="R715">
        <v>12.448</v>
      </c>
    </row>
    <row r="716" spans="1:18" x14ac:dyDescent="0.3">
      <c r="A716">
        <v>3612</v>
      </c>
      <c r="B716" t="s">
        <v>4237</v>
      </c>
      <c r="C716" t="s">
        <v>3092</v>
      </c>
      <c r="D716" s="1">
        <v>42747</v>
      </c>
      <c r="E716" t="s">
        <v>19</v>
      </c>
      <c r="F716" t="s">
        <v>4238</v>
      </c>
      <c r="G716" t="s">
        <v>4239</v>
      </c>
      <c r="H716" t="s">
        <v>36</v>
      </c>
      <c r="I716" t="s">
        <v>23</v>
      </c>
      <c r="J716" t="s">
        <v>779</v>
      </c>
      <c r="K716" t="s">
        <v>93</v>
      </c>
      <c r="L716">
        <v>75217</v>
      </c>
      <c r="M716" t="s">
        <v>94</v>
      </c>
      <c r="N716" t="s">
        <v>3799</v>
      </c>
      <c r="O716" t="s">
        <v>63</v>
      </c>
      <c r="P716" t="s">
        <v>153</v>
      </c>
      <c r="Q716" t="s">
        <v>3800</v>
      </c>
      <c r="R716">
        <v>58.415999999999997</v>
      </c>
    </row>
    <row r="717" spans="1:18" x14ac:dyDescent="0.3">
      <c r="A717">
        <v>3632</v>
      </c>
      <c r="B717" t="s">
        <v>4240</v>
      </c>
      <c r="C717" s="1">
        <v>43164</v>
      </c>
      <c r="D717" s="1">
        <v>43317</v>
      </c>
      <c r="E717" t="s">
        <v>19</v>
      </c>
      <c r="F717" t="s">
        <v>4241</v>
      </c>
      <c r="G717" t="s">
        <v>4242</v>
      </c>
      <c r="H717" t="s">
        <v>36</v>
      </c>
      <c r="I717" t="s">
        <v>23</v>
      </c>
      <c r="J717" t="s">
        <v>37</v>
      </c>
      <c r="K717" t="s">
        <v>38</v>
      </c>
      <c r="L717">
        <v>90004</v>
      </c>
      <c r="M717" t="s">
        <v>39</v>
      </c>
      <c r="N717" t="s">
        <v>3471</v>
      </c>
      <c r="O717" t="s">
        <v>41</v>
      </c>
      <c r="P717" t="s">
        <v>54</v>
      </c>
      <c r="Q717" t="s">
        <v>3472</v>
      </c>
      <c r="R717">
        <v>69.52</v>
      </c>
    </row>
    <row r="718" spans="1:18" x14ac:dyDescent="0.3">
      <c r="A718">
        <v>3702</v>
      </c>
      <c r="B718" t="s">
        <v>4245</v>
      </c>
      <c r="C718" s="1">
        <v>42979</v>
      </c>
      <c r="D718" t="s">
        <v>2563</v>
      </c>
      <c r="E718" t="s">
        <v>19</v>
      </c>
      <c r="F718" t="s">
        <v>4246</v>
      </c>
      <c r="G718" t="s">
        <v>4247</v>
      </c>
      <c r="H718" t="s">
        <v>36</v>
      </c>
      <c r="I718" t="s">
        <v>23</v>
      </c>
      <c r="J718" t="s">
        <v>2413</v>
      </c>
      <c r="K718" t="s">
        <v>472</v>
      </c>
      <c r="L718">
        <v>43615</v>
      </c>
      <c r="M718" t="s">
        <v>136</v>
      </c>
      <c r="N718" t="s">
        <v>4077</v>
      </c>
      <c r="O718" t="s">
        <v>28</v>
      </c>
      <c r="P718" t="s">
        <v>60</v>
      </c>
      <c r="Q718" t="s">
        <v>4078</v>
      </c>
      <c r="R718">
        <v>15.167999999999999</v>
      </c>
    </row>
    <row r="719" spans="1:18" x14ac:dyDescent="0.3">
      <c r="A719">
        <v>3735</v>
      </c>
      <c r="B719" t="s">
        <v>4248</v>
      </c>
      <c r="C719" s="1">
        <v>43254</v>
      </c>
      <c r="D719" s="1">
        <v>43407</v>
      </c>
      <c r="E719" t="s">
        <v>19</v>
      </c>
      <c r="F719" t="s">
        <v>4249</v>
      </c>
      <c r="G719" t="s">
        <v>4250</v>
      </c>
      <c r="H719" t="s">
        <v>22</v>
      </c>
      <c r="I719" t="s">
        <v>23</v>
      </c>
      <c r="J719" t="s">
        <v>256</v>
      </c>
      <c r="K719" t="s">
        <v>257</v>
      </c>
      <c r="L719">
        <v>10011</v>
      </c>
      <c r="M719" t="s">
        <v>136</v>
      </c>
      <c r="N719" t="s">
        <v>595</v>
      </c>
      <c r="O719" t="s">
        <v>41</v>
      </c>
      <c r="P719" t="s">
        <v>77</v>
      </c>
      <c r="Q719" t="s">
        <v>596</v>
      </c>
      <c r="R719">
        <v>26.38</v>
      </c>
    </row>
    <row r="720" spans="1:18" x14ac:dyDescent="0.3">
      <c r="A720">
        <v>3737</v>
      </c>
      <c r="B720" t="s">
        <v>4251</v>
      </c>
      <c r="C720" t="s">
        <v>2177</v>
      </c>
      <c r="D720" t="s">
        <v>2177</v>
      </c>
      <c r="E720" t="s">
        <v>1158</v>
      </c>
      <c r="F720" t="s">
        <v>4252</v>
      </c>
      <c r="G720" t="s">
        <v>4253</v>
      </c>
      <c r="H720" t="s">
        <v>22</v>
      </c>
      <c r="I720" t="s">
        <v>23</v>
      </c>
      <c r="J720" t="s">
        <v>570</v>
      </c>
      <c r="K720" t="s">
        <v>238</v>
      </c>
      <c r="L720">
        <v>19711</v>
      </c>
      <c r="M720" t="s">
        <v>136</v>
      </c>
      <c r="N720" t="s">
        <v>3983</v>
      </c>
      <c r="O720" t="s">
        <v>63</v>
      </c>
      <c r="P720" t="s">
        <v>64</v>
      </c>
      <c r="Q720" t="s">
        <v>3984</v>
      </c>
      <c r="R720">
        <v>129.97999999999999</v>
      </c>
    </row>
    <row r="721" spans="1:18" x14ac:dyDescent="0.3">
      <c r="A721">
        <v>3795</v>
      </c>
      <c r="B721" t="s">
        <v>4256</v>
      </c>
      <c r="C721" t="s">
        <v>4257</v>
      </c>
      <c r="D721" s="1">
        <v>42037</v>
      </c>
      <c r="E721" t="s">
        <v>46</v>
      </c>
      <c r="F721" t="s">
        <v>4258</v>
      </c>
      <c r="G721" t="s">
        <v>4259</v>
      </c>
      <c r="H721" t="s">
        <v>22</v>
      </c>
      <c r="I721" t="s">
        <v>23</v>
      </c>
      <c r="J721" t="s">
        <v>887</v>
      </c>
      <c r="K721" t="s">
        <v>38</v>
      </c>
      <c r="L721">
        <v>92037</v>
      </c>
      <c r="M721" t="s">
        <v>39</v>
      </c>
      <c r="N721" t="s">
        <v>3719</v>
      </c>
      <c r="O721" t="s">
        <v>41</v>
      </c>
      <c r="P721" t="s">
        <v>54</v>
      </c>
      <c r="Q721" t="s">
        <v>3720</v>
      </c>
      <c r="R721">
        <v>57.23</v>
      </c>
    </row>
    <row r="722" spans="1:18" x14ac:dyDescent="0.3">
      <c r="A722">
        <v>3801</v>
      </c>
      <c r="B722" t="s">
        <v>4260</v>
      </c>
      <c r="C722" t="s">
        <v>3132</v>
      </c>
      <c r="D722" t="s">
        <v>1547</v>
      </c>
      <c r="E722" t="s">
        <v>46</v>
      </c>
      <c r="F722" t="s">
        <v>4261</v>
      </c>
      <c r="G722" t="s">
        <v>4262</v>
      </c>
      <c r="H722" t="s">
        <v>22</v>
      </c>
      <c r="I722" t="s">
        <v>23</v>
      </c>
      <c r="J722" t="s">
        <v>1371</v>
      </c>
      <c r="K722" t="s">
        <v>75</v>
      </c>
      <c r="L722">
        <v>28540</v>
      </c>
      <c r="M722" t="s">
        <v>26</v>
      </c>
      <c r="N722" t="s">
        <v>4263</v>
      </c>
      <c r="O722" t="s">
        <v>28</v>
      </c>
      <c r="P722" t="s">
        <v>31</v>
      </c>
      <c r="Q722" t="s">
        <v>4264</v>
      </c>
      <c r="R722">
        <v>102.592</v>
      </c>
    </row>
    <row r="723" spans="1:18" x14ac:dyDescent="0.3">
      <c r="A723">
        <v>3832</v>
      </c>
      <c r="B723" t="s">
        <v>4265</v>
      </c>
      <c r="C723" t="s">
        <v>3524</v>
      </c>
      <c r="D723" t="s">
        <v>3817</v>
      </c>
      <c r="E723" t="s">
        <v>46</v>
      </c>
      <c r="F723" t="s">
        <v>4266</v>
      </c>
      <c r="G723" t="s">
        <v>4267</v>
      </c>
      <c r="H723" t="s">
        <v>22</v>
      </c>
      <c r="I723" t="s">
        <v>23</v>
      </c>
      <c r="J723" t="s">
        <v>237</v>
      </c>
      <c r="K723" t="s">
        <v>238</v>
      </c>
      <c r="L723">
        <v>19901</v>
      </c>
      <c r="M723" t="s">
        <v>136</v>
      </c>
      <c r="N723" t="s">
        <v>854</v>
      </c>
      <c r="O723" t="s">
        <v>28</v>
      </c>
      <c r="P723" t="s">
        <v>60</v>
      </c>
      <c r="Q723" t="s">
        <v>4268</v>
      </c>
      <c r="R723">
        <v>76.14</v>
      </c>
    </row>
    <row r="724" spans="1:18" x14ac:dyDescent="0.3">
      <c r="A724">
        <v>3842</v>
      </c>
      <c r="B724" t="s">
        <v>4271</v>
      </c>
      <c r="C724" s="1">
        <v>42222</v>
      </c>
      <c r="D724" s="1">
        <v>42344</v>
      </c>
      <c r="E724" t="s">
        <v>46</v>
      </c>
      <c r="F724" t="s">
        <v>4272</v>
      </c>
      <c r="G724" t="s">
        <v>4273</v>
      </c>
      <c r="H724" t="s">
        <v>36</v>
      </c>
      <c r="I724" t="s">
        <v>23</v>
      </c>
      <c r="J724" t="s">
        <v>487</v>
      </c>
      <c r="K724" t="s">
        <v>321</v>
      </c>
      <c r="L724">
        <v>37620</v>
      </c>
      <c r="M724" t="s">
        <v>26</v>
      </c>
      <c r="N724" t="s">
        <v>1621</v>
      </c>
      <c r="O724" t="s">
        <v>28</v>
      </c>
      <c r="P724" t="s">
        <v>31</v>
      </c>
      <c r="Q724" t="s">
        <v>1622</v>
      </c>
      <c r="R724">
        <v>170.352</v>
      </c>
    </row>
    <row r="725" spans="1:18" x14ac:dyDescent="0.3">
      <c r="A725">
        <v>3852</v>
      </c>
      <c r="B725" t="s">
        <v>4274</v>
      </c>
      <c r="C725" t="s">
        <v>157</v>
      </c>
      <c r="D725" t="s">
        <v>157</v>
      </c>
      <c r="E725" t="s">
        <v>1158</v>
      </c>
      <c r="F725" t="s">
        <v>4275</v>
      </c>
      <c r="G725" t="s">
        <v>4276</v>
      </c>
      <c r="H725" t="s">
        <v>91</v>
      </c>
      <c r="I725" t="s">
        <v>23</v>
      </c>
      <c r="J725" t="s">
        <v>1191</v>
      </c>
      <c r="K725" t="s">
        <v>1121</v>
      </c>
      <c r="L725">
        <v>2169</v>
      </c>
      <c r="M725" t="s">
        <v>136</v>
      </c>
      <c r="N725" t="s">
        <v>433</v>
      </c>
      <c r="O725" t="s">
        <v>28</v>
      </c>
      <c r="P725" t="s">
        <v>60</v>
      </c>
      <c r="Q725" t="s">
        <v>434</v>
      </c>
      <c r="R725">
        <v>85.3</v>
      </c>
    </row>
    <row r="726" spans="1:18" x14ac:dyDescent="0.3">
      <c r="A726">
        <v>3881</v>
      </c>
      <c r="B726" t="s">
        <v>4279</v>
      </c>
      <c r="C726" t="s">
        <v>4280</v>
      </c>
      <c r="D726" t="s">
        <v>2555</v>
      </c>
      <c r="E726" t="s">
        <v>46</v>
      </c>
      <c r="F726" t="s">
        <v>4281</v>
      </c>
      <c r="G726" t="s">
        <v>4282</v>
      </c>
      <c r="H726" t="s">
        <v>22</v>
      </c>
      <c r="I726" t="s">
        <v>23</v>
      </c>
      <c r="J726" t="s">
        <v>294</v>
      </c>
      <c r="K726" t="s">
        <v>295</v>
      </c>
      <c r="L726">
        <v>85234</v>
      </c>
      <c r="M726" t="s">
        <v>39</v>
      </c>
      <c r="N726" t="s">
        <v>3866</v>
      </c>
      <c r="O726" t="s">
        <v>41</v>
      </c>
      <c r="P726" t="s">
        <v>77</v>
      </c>
      <c r="Q726" t="s">
        <v>3867</v>
      </c>
      <c r="R726">
        <v>9.5679999999999996</v>
      </c>
    </row>
    <row r="727" spans="1:18" x14ac:dyDescent="0.3">
      <c r="A727">
        <v>3904</v>
      </c>
      <c r="B727" t="s">
        <v>4283</v>
      </c>
      <c r="C727" s="1">
        <v>42494</v>
      </c>
      <c r="D727" s="1">
        <v>42647</v>
      </c>
      <c r="E727" t="s">
        <v>46</v>
      </c>
      <c r="F727" t="s">
        <v>4284</v>
      </c>
      <c r="G727" t="s">
        <v>4285</v>
      </c>
      <c r="H727" t="s">
        <v>91</v>
      </c>
      <c r="I727" t="s">
        <v>23</v>
      </c>
      <c r="J727" t="s">
        <v>134</v>
      </c>
      <c r="K727" t="s">
        <v>135</v>
      </c>
      <c r="L727">
        <v>19143</v>
      </c>
      <c r="M727" t="s">
        <v>136</v>
      </c>
      <c r="N727" t="s">
        <v>3764</v>
      </c>
      <c r="O727" t="s">
        <v>41</v>
      </c>
      <c r="P727" t="s">
        <v>66</v>
      </c>
      <c r="Q727" t="s">
        <v>3765</v>
      </c>
      <c r="R727">
        <v>98.111999999999995</v>
      </c>
    </row>
    <row r="728" spans="1:18" x14ac:dyDescent="0.3">
      <c r="A728">
        <v>3944</v>
      </c>
      <c r="B728" t="s">
        <v>4288</v>
      </c>
      <c r="C728" t="s">
        <v>3613</v>
      </c>
      <c r="D728" t="s">
        <v>4289</v>
      </c>
      <c r="E728" t="s">
        <v>46</v>
      </c>
      <c r="F728" t="s">
        <v>4290</v>
      </c>
      <c r="G728" t="s">
        <v>4291</v>
      </c>
      <c r="H728" t="s">
        <v>22</v>
      </c>
      <c r="I728" t="s">
        <v>23</v>
      </c>
      <c r="J728" t="s">
        <v>2807</v>
      </c>
      <c r="K728" t="s">
        <v>257</v>
      </c>
      <c r="L728">
        <v>14215</v>
      </c>
      <c r="M728" t="s">
        <v>136</v>
      </c>
      <c r="N728" t="s">
        <v>3997</v>
      </c>
      <c r="O728" t="s">
        <v>41</v>
      </c>
      <c r="P728" t="s">
        <v>542</v>
      </c>
      <c r="Q728" t="s">
        <v>3998</v>
      </c>
      <c r="R728">
        <v>835.17</v>
      </c>
    </row>
    <row r="729" spans="1:18" x14ac:dyDescent="0.3">
      <c r="A729">
        <v>3971</v>
      </c>
      <c r="B729" t="s">
        <v>4292</v>
      </c>
      <c r="C729" t="s">
        <v>3885</v>
      </c>
      <c r="D729" t="s">
        <v>331</v>
      </c>
      <c r="E729" t="s">
        <v>46</v>
      </c>
      <c r="F729" t="s">
        <v>4293</v>
      </c>
      <c r="G729" t="s">
        <v>4294</v>
      </c>
      <c r="H729" t="s">
        <v>22</v>
      </c>
      <c r="I729" t="s">
        <v>23</v>
      </c>
      <c r="J729" t="s">
        <v>37</v>
      </c>
      <c r="K729" t="s">
        <v>38</v>
      </c>
      <c r="L729">
        <v>90036</v>
      </c>
      <c r="M729" t="s">
        <v>39</v>
      </c>
      <c r="N729" t="s">
        <v>3866</v>
      </c>
      <c r="O729" t="s">
        <v>41</v>
      </c>
      <c r="P729" t="s">
        <v>77</v>
      </c>
      <c r="Q729" t="s">
        <v>3867</v>
      </c>
      <c r="R729">
        <v>53.82</v>
      </c>
    </row>
    <row r="730" spans="1:18" x14ac:dyDescent="0.3">
      <c r="A730">
        <v>3989</v>
      </c>
      <c r="B730" t="s">
        <v>4295</v>
      </c>
      <c r="C730" t="s">
        <v>1643</v>
      </c>
      <c r="D730" t="s">
        <v>1422</v>
      </c>
      <c r="E730" t="s">
        <v>46</v>
      </c>
      <c r="F730" t="s">
        <v>4296</v>
      </c>
      <c r="G730" t="s">
        <v>4297</v>
      </c>
      <c r="H730" t="s">
        <v>36</v>
      </c>
      <c r="I730" t="s">
        <v>23</v>
      </c>
      <c r="J730" t="s">
        <v>359</v>
      </c>
      <c r="K730" t="s">
        <v>321</v>
      </c>
      <c r="L730">
        <v>38401</v>
      </c>
      <c r="M730" t="s">
        <v>26</v>
      </c>
      <c r="N730" t="s">
        <v>4298</v>
      </c>
      <c r="O730" t="s">
        <v>28</v>
      </c>
      <c r="P730" t="s">
        <v>60</v>
      </c>
      <c r="Q730" t="s">
        <v>4299</v>
      </c>
      <c r="R730">
        <v>79.12</v>
      </c>
    </row>
    <row r="731" spans="1:18" x14ac:dyDescent="0.3">
      <c r="A731">
        <v>3995</v>
      </c>
      <c r="B731" t="s">
        <v>4300</v>
      </c>
      <c r="C731" s="1">
        <v>42585</v>
      </c>
      <c r="D731" s="1">
        <v>42707</v>
      </c>
      <c r="E731" t="s">
        <v>46</v>
      </c>
      <c r="F731" t="s">
        <v>4301</v>
      </c>
      <c r="G731" t="s">
        <v>4302</v>
      </c>
      <c r="H731" t="s">
        <v>22</v>
      </c>
      <c r="I731" t="s">
        <v>23</v>
      </c>
      <c r="J731" t="s">
        <v>3415</v>
      </c>
      <c r="K731" t="s">
        <v>102</v>
      </c>
      <c r="L731">
        <v>53142</v>
      </c>
      <c r="M731" t="s">
        <v>94</v>
      </c>
      <c r="N731" t="s">
        <v>4192</v>
      </c>
      <c r="O731" t="s">
        <v>28</v>
      </c>
      <c r="P731" t="s">
        <v>29</v>
      </c>
      <c r="Q731" t="s">
        <v>4193</v>
      </c>
      <c r="R731">
        <v>512.94000000000005</v>
      </c>
    </row>
    <row r="732" spans="1:18" x14ac:dyDescent="0.3">
      <c r="A732">
        <v>4006</v>
      </c>
      <c r="B732" t="s">
        <v>4303</v>
      </c>
      <c r="C732" s="1">
        <v>42655</v>
      </c>
      <c r="D732" t="s">
        <v>2141</v>
      </c>
      <c r="E732" t="s">
        <v>46</v>
      </c>
      <c r="F732" t="s">
        <v>4304</v>
      </c>
      <c r="G732" t="s">
        <v>4305</v>
      </c>
      <c r="H732" t="s">
        <v>22</v>
      </c>
      <c r="I732" t="s">
        <v>23</v>
      </c>
      <c r="J732" t="s">
        <v>2718</v>
      </c>
      <c r="K732" t="s">
        <v>1139</v>
      </c>
      <c r="L732">
        <v>30076</v>
      </c>
      <c r="M732" t="s">
        <v>26</v>
      </c>
      <c r="N732" t="s">
        <v>3811</v>
      </c>
      <c r="O732" t="s">
        <v>41</v>
      </c>
      <c r="P732" t="s">
        <v>62</v>
      </c>
      <c r="Q732" t="s">
        <v>2554</v>
      </c>
      <c r="R732">
        <v>1.78</v>
      </c>
    </row>
    <row r="733" spans="1:18" x14ac:dyDescent="0.3">
      <c r="A733">
        <v>4021</v>
      </c>
      <c r="B733" t="s">
        <v>4308</v>
      </c>
      <c r="C733" t="s">
        <v>1326</v>
      </c>
      <c r="D733" t="s">
        <v>3755</v>
      </c>
      <c r="E733" t="s">
        <v>46</v>
      </c>
      <c r="F733" t="s">
        <v>4309</v>
      </c>
      <c r="G733" t="s">
        <v>4310</v>
      </c>
      <c r="H733" t="s">
        <v>22</v>
      </c>
      <c r="I733" t="s">
        <v>23</v>
      </c>
      <c r="J733" t="s">
        <v>1965</v>
      </c>
      <c r="K733" t="s">
        <v>135</v>
      </c>
      <c r="L733">
        <v>19013</v>
      </c>
      <c r="M733" t="s">
        <v>136</v>
      </c>
      <c r="N733" t="s">
        <v>671</v>
      </c>
      <c r="O733" t="s">
        <v>28</v>
      </c>
      <c r="P733" t="s">
        <v>31</v>
      </c>
      <c r="Q733" t="s">
        <v>672</v>
      </c>
      <c r="R733">
        <v>170.05799999999999</v>
      </c>
    </row>
    <row r="734" spans="1:18" x14ac:dyDescent="0.3">
      <c r="A734">
        <v>4107</v>
      </c>
      <c r="B734" t="s">
        <v>4313</v>
      </c>
      <c r="C734" t="s">
        <v>1880</v>
      </c>
      <c r="D734" t="s">
        <v>2506</v>
      </c>
      <c r="E734" t="s">
        <v>46</v>
      </c>
      <c r="F734" t="s">
        <v>4314</v>
      </c>
      <c r="G734" t="s">
        <v>4315</v>
      </c>
      <c r="H734" t="s">
        <v>22</v>
      </c>
      <c r="I734" t="s">
        <v>23</v>
      </c>
      <c r="J734" t="s">
        <v>174</v>
      </c>
      <c r="K734" t="s">
        <v>93</v>
      </c>
      <c r="L734">
        <v>77041</v>
      </c>
      <c r="M734" t="s">
        <v>94</v>
      </c>
      <c r="N734" t="s">
        <v>2707</v>
      </c>
      <c r="O734" t="s">
        <v>41</v>
      </c>
      <c r="P734" t="s">
        <v>65</v>
      </c>
      <c r="Q734" t="s">
        <v>2708</v>
      </c>
      <c r="R734">
        <v>4.3120000000000003</v>
      </c>
    </row>
    <row r="735" spans="1:18" x14ac:dyDescent="0.3">
      <c r="A735">
        <v>4161</v>
      </c>
      <c r="B735" t="s">
        <v>4316</v>
      </c>
      <c r="C735" t="s">
        <v>2194</v>
      </c>
      <c r="D735" t="s">
        <v>2456</v>
      </c>
      <c r="E735" t="s">
        <v>46</v>
      </c>
      <c r="F735" t="s">
        <v>4317</v>
      </c>
      <c r="G735" t="s">
        <v>4318</v>
      </c>
      <c r="H735" t="s">
        <v>22</v>
      </c>
      <c r="I735" t="s">
        <v>23</v>
      </c>
      <c r="J735" t="s">
        <v>256</v>
      </c>
      <c r="K735" t="s">
        <v>257</v>
      </c>
      <c r="L735">
        <v>10035</v>
      </c>
      <c r="M735" t="s">
        <v>136</v>
      </c>
      <c r="N735" t="s">
        <v>3957</v>
      </c>
      <c r="O735" t="s">
        <v>63</v>
      </c>
      <c r="P735" t="s">
        <v>64</v>
      </c>
      <c r="Q735" t="s">
        <v>3958</v>
      </c>
      <c r="R735">
        <v>539.97</v>
      </c>
    </row>
    <row r="736" spans="1:18" x14ac:dyDescent="0.3">
      <c r="A736">
        <v>4165</v>
      </c>
      <c r="B736" t="s">
        <v>4319</v>
      </c>
      <c r="C736" t="s">
        <v>2770</v>
      </c>
      <c r="D736" t="s">
        <v>4320</v>
      </c>
      <c r="E736" t="s">
        <v>178</v>
      </c>
      <c r="F736" t="s">
        <v>4321</v>
      </c>
      <c r="G736" t="s">
        <v>4322</v>
      </c>
      <c r="H736" t="s">
        <v>36</v>
      </c>
      <c r="I736" t="s">
        <v>23</v>
      </c>
      <c r="J736" t="s">
        <v>429</v>
      </c>
      <c r="K736" t="s">
        <v>430</v>
      </c>
      <c r="L736">
        <v>80013</v>
      </c>
      <c r="M736" t="s">
        <v>39</v>
      </c>
      <c r="N736" t="s">
        <v>152</v>
      </c>
      <c r="O736" t="s">
        <v>63</v>
      </c>
      <c r="P736" t="s">
        <v>153</v>
      </c>
      <c r="Q736" t="s">
        <v>154</v>
      </c>
      <c r="R736">
        <v>169.06399999999999</v>
      </c>
    </row>
    <row r="737" spans="1:18" x14ac:dyDescent="0.3">
      <c r="A737">
        <v>4176</v>
      </c>
      <c r="B737" t="s">
        <v>4323</v>
      </c>
      <c r="C737" t="s">
        <v>1806</v>
      </c>
      <c r="D737" t="s">
        <v>273</v>
      </c>
      <c r="E737" t="s">
        <v>178</v>
      </c>
      <c r="F737" t="s">
        <v>4324</v>
      </c>
      <c r="G737" t="s">
        <v>4325</v>
      </c>
      <c r="H737" t="s">
        <v>91</v>
      </c>
      <c r="I737" t="s">
        <v>23</v>
      </c>
      <c r="J737" t="s">
        <v>2197</v>
      </c>
      <c r="K737" t="s">
        <v>38</v>
      </c>
      <c r="L737">
        <v>92704</v>
      </c>
      <c r="M737" t="s">
        <v>39</v>
      </c>
      <c r="N737" t="s">
        <v>4105</v>
      </c>
      <c r="O737" t="s">
        <v>41</v>
      </c>
      <c r="P737" t="s">
        <v>62</v>
      </c>
      <c r="Q737" t="s">
        <v>4106</v>
      </c>
      <c r="R737">
        <v>56.3</v>
      </c>
    </row>
    <row r="738" spans="1:18" x14ac:dyDescent="0.3">
      <c r="A738">
        <v>4182</v>
      </c>
      <c r="B738" t="s">
        <v>4326</v>
      </c>
      <c r="C738" s="1">
        <v>43261</v>
      </c>
      <c r="D738" s="1">
        <v>43444</v>
      </c>
      <c r="E738" t="s">
        <v>46</v>
      </c>
      <c r="F738" t="s">
        <v>4327</v>
      </c>
      <c r="G738" t="s">
        <v>4328</v>
      </c>
      <c r="H738" t="s">
        <v>91</v>
      </c>
      <c r="I738" t="s">
        <v>23</v>
      </c>
      <c r="J738" t="s">
        <v>256</v>
      </c>
      <c r="K738" t="s">
        <v>257</v>
      </c>
      <c r="L738">
        <v>10035</v>
      </c>
      <c r="M738" t="s">
        <v>136</v>
      </c>
      <c r="N738" t="s">
        <v>4277</v>
      </c>
      <c r="O738" t="s">
        <v>63</v>
      </c>
      <c r="P738" t="s">
        <v>153</v>
      </c>
      <c r="Q738" t="s">
        <v>4278</v>
      </c>
      <c r="R738">
        <v>319.95999999999998</v>
      </c>
    </row>
    <row r="739" spans="1:18" x14ac:dyDescent="0.3">
      <c r="A739">
        <v>4187</v>
      </c>
      <c r="B739" t="s">
        <v>4329</v>
      </c>
      <c r="C739" t="s">
        <v>2456</v>
      </c>
      <c r="D739" t="s">
        <v>1819</v>
      </c>
      <c r="E739" t="s">
        <v>46</v>
      </c>
      <c r="F739" t="s">
        <v>4330</v>
      </c>
      <c r="G739" t="s">
        <v>4331</v>
      </c>
      <c r="H739" t="s">
        <v>36</v>
      </c>
      <c r="I739" t="s">
        <v>23</v>
      </c>
      <c r="J739" t="s">
        <v>4332</v>
      </c>
      <c r="K739" t="s">
        <v>93</v>
      </c>
      <c r="L739">
        <v>78501</v>
      </c>
      <c r="M739" t="s">
        <v>94</v>
      </c>
      <c r="N739" t="s">
        <v>2320</v>
      </c>
      <c r="O739" t="s">
        <v>41</v>
      </c>
      <c r="P739" t="s">
        <v>65</v>
      </c>
      <c r="Q739" t="s">
        <v>2321</v>
      </c>
      <c r="R739">
        <v>6.8739999999999997</v>
      </c>
    </row>
    <row r="740" spans="1:18" x14ac:dyDescent="0.3">
      <c r="A740">
        <v>4211</v>
      </c>
      <c r="B740" t="s">
        <v>4334</v>
      </c>
      <c r="C740" s="1">
        <v>43355</v>
      </c>
      <c r="D740" t="s">
        <v>788</v>
      </c>
      <c r="E740" t="s">
        <v>46</v>
      </c>
      <c r="F740" t="s">
        <v>4335</v>
      </c>
      <c r="G740" t="s">
        <v>4336</v>
      </c>
      <c r="H740" t="s">
        <v>22</v>
      </c>
      <c r="I740" t="s">
        <v>23</v>
      </c>
      <c r="J740" t="s">
        <v>288</v>
      </c>
      <c r="K740" t="s">
        <v>197</v>
      </c>
      <c r="L740">
        <v>60623</v>
      </c>
      <c r="M740" t="s">
        <v>94</v>
      </c>
      <c r="N740" t="s">
        <v>477</v>
      </c>
      <c r="O740" t="s">
        <v>41</v>
      </c>
      <c r="P740" t="s">
        <v>77</v>
      </c>
      <c r="Q740" t="s">
        <v>478</v>
      </c>
      <c r="R740">
        <v>15.984</v>
      </c>
    </row>
    <row r="741" spans="1:18" x14ac:dyDescent="0.3">
      <c r="A741">
        <v>4237</v>
      </c>
      <c r="B741" t="s">
        <v>4339</v>
      </c>
      <c r="C741" t="s">
        <v>2228</v>
      </c>
      <c r="D741" t="s">
        <v>2229</v>
      </c>
      <c r="E741" t="s">
        <v>46</v>
      </c>
      <c r="F741" t="s">
        <v>4340</v>
      </c>
      <c r="G741" t="s">
        <v>4341</v>
      </c>
      <c r="H741" t="s">
        <v>91</v>
      </c>
      <c r="I741" t="s">
        <v>23</v>
      </c>
      <c r="J741" t="s">
        <v>2603</v>
      </c>
      <c r="K741" t="s">
        <v>197</v>
      </c>
      <c r="L741">
        <v>61107</v>
      </c>
      <c r="M741" t="s">
        <v>94</v>
      </c>
      <c r="N741" t="s">
        <v>3954</v>
      </c>
      <c r="O741" t="s">
        <v>41</v>
      </c>
      <c r="P741" t="s">
        <v>65</v>
      </c>
      <c r="Q741" t="s">
        <v>3955</v>
      </c>
      <c r="R741">
        <v>11.416</v>
      </c>
    </row>
    <row r="742" spans="1:18" x14ac:dyDescent="0.3">
      <c r="A742">
        <v>4251</v>
      </c>
      <c r="B742" t="s">
        <v>4342</v>
      </c>
      <c r="C742" t="s">
        <v>659</v>
      </c>
      <c r="D742" t="s">
        <v>659</v>
      </c>
      <c r="E742" t="s">
        <v>1158</v>
      </c>
      <c r="F742" t="s">
        <v>4343</v>
      </c>
      <c r="G742" t="s">
        <v>4344</v>
      </c>
      <c r="H742" t="s">
        <v>36</v>
      </c>
      <c r="I742" t="s">
        <v>23</v>
      </c>
      <c r="J742" t="s">
        <v>256</v>
      </c>
      <c r="K742" t="s">
        <v>257</v>
      </c>
      <c r="L742">
        <v>10011</v>
      </c>
      <c r="M742" t="s">
        <v>136</v>
      </c>
      <c r="N742" t="s">
        <v>3466</v>
      </c>
      <c r="O742" t="s">
        <v>28</v>
      </c>
      <c r="P742" t="s">
        <v>31</v>
      </c>
      <c r="Q742" t="s">
        <v>3467</v>
      </c>
      <c r="R742">
        <v>887.10299999999995</v>
      </c>
    </row>
    <row r="743" spans="1:18" x14ac:dyDescent="0.3">
      <c r="A743">
        <v>4271</v>
      </c>
      <c r="B743" t="s">
        <v>4345</v>
      </c>
      <c r="C743" t="s">
        <v>88</v>
      </c>
      <c r="D743" t="s">
        <v>273</v>
      </c>
      <c r="E743" t="s">
        <v>46</v>
      </c>
      <c r="F743" t="s">
        <v>4346</v>
      </c>
      <c r="G743" t="s">
        <v>4347</v>
      </c>
      <c r="H743" t="s">
        <v>36</v>
      </c>
      <c r="I743" t="s">
        <v>23</v>
      </c>
      <c r="J743" t="s">
        <v>313</v>
      </c>
      <c r="K743" t="s">
        <v>321</v>
      </c>
      <c r="L743">
        <v>38301</v>
      </c>
      <c r="M743" t="s">
        <v>26</v>
      </c>
      <c r="N743" t="s">
        <v>4337</v>
      </c>
      <c r="O743" t="s">
        <v>28</v>
      </c>
      <c r="P743" t="s">
        <v>60</v>
      </c>
      <c r="Q743" t="s">
        <v>4338</v>
      </c>
      <c r="R743">
        <v>692.47199999999998</v>
      </c>
    </row>
    <row r="744" spans="1:18" x14ac:dyDescent="0.3">
      <c r="A744">
        <v>4334</v>
      </c>
      <c r="B744" t="s">
        <v>4348</v>
      </c>
      <c r="C744" t="s">
        <v>2544</v>
      </c>
      <c r="D744" t="s">
        <v>185</v>
      </c>
      <c r="E744" t="s">
        <v>46</v>
      </c>
      <c r="F744" t="s">
        <v>4349</v>
      </c>
      <c r="G744" t="s">
        <v>4350</v>
      </c>
      <c r="H744" t="s">
        <v>22</v>
      </c>
      <c r="I744" t="s">
        <v>23</v>
      </c>
      <c r="J744" t="s">
        <v>4351</v>
      </c>
      <c r="K744" t="s">
        <v>50</v>
      </c>
      <c r="L744">
        <v>32114</v>
      </c>
      <c r="M744" t="s">
        <v>26</v>
      </c>
      <c r="N744" t="s">
        <v>4352</v>
      </c>
      <c r="O744" t="s">
        <v>63</v>
      </c>
      <c r="P744" t="s">
        <v>153</v>
      </c>
      <c r="Q744" t="s">
        <v>4353</v>
      </c>
      <c r="R744">
        <v>50.88</v>
      </c>
    </row>
    <row r="745" spans="1:18" x14ac:dyDescent="0.3">
      <c r="A745">
        <v>4353</v>
      </c>
      <c r="B745" t="s">
        <v>4354</v>
      </c>
      <c r="C745" s="1">
        <v>43385</v>
      </c>
      <c r="D745" s="1">
        <v>43446</v>
      </c>
      <c r="E745" t="s">
        <v>19</v>
      </c>
      <c r="F745" t="s">
        <v>4355</v>
      </c>
      <c r="G745" t="s">
        <v>4356</v>
      </c>
      <c r="H745" t="s">
        <v>22</v>
      </c>
      <c r="I745" t="s">
        <v>23</v>
      </c>
      <c r="J745" t="s">
        <v>3635</v>
      </c>
      <c r="K745" t="s">
        <v>38</v>
      </c>
      <c r="L745">
        <v>95207</v>
      </c>
      <c r="M745" t="s">
        <v>39</v>
      </c>
      <c r="N745" t="s">
        <v>4311</v>
      </c>
      <c r="O745" t="s">
        <v>63</v>
      </c>
      <c r="P745" t="s">
        <v>64</v>
      </c>
      <c r="Q745" t="s">
        <v>4312</v>
      </c>
      <c r="R745">
        <v>95.84</v>
      </c>
    </row>
    <row r="746" spans="1:18" x14ac:dyDescent="0.3">
      <c r="A746">
        <v>4499</v>
      </c>
      <c r="B746" t="s">
        <v>4359</v>
      </c>
      <c r="C746" t="s">
        <v>3579</v>
      </c>
      <c r="D746" t="s">
        <v>331</v>
      </c>
      <c r="E746" t="s">
        <v>46</v>
      </c>
      <c r="F746" t="s">
        <v>4360</v>
      </c>
      <c r="G746" t="s">
        <v>4361</v>
      </c>
      <c r="H746" t="s">
        <v>36</v>
      </c>
      <c r="I746" t="s">
        <v>23</v>
      </c>
      <c r="J746" t="s">
        <v>118</v>
      </c>
      <c r="K746" t="s">
        <v>38</v>
      </c>
      <c r="L746">
        <v>94110</v>
      </c>
      <c r="M746" t="s">
        <v>39</v>
      </c>
      <c r="N746" t="s">
        <v>3480</v>
      </c>
      <c r="O746" t="s">
        <v>41</v>
      </c>
      <c r="P746" t="s">
        <v>77</v>
      </c>
      <c r="Q746" t="s">
        <v>3481</v>
      </c>
      <c r="R746">
        <v>12.96</v>
      </c>
    </row>
    <row r="747" spans="1:18" x14ac:dyDescent="0.3">
      <c r="A747">
        <v>4510</v>
      </c>
      <c r="B747" t="s">
        <v>4362</v>
      </c>
      <c r="C747" t="s">
        <v>1819</v>
      </c>
      <c r="D747" t="s">
        <v>1169</v>
      </c>
      <c r="E747" t="s">
        <v>46</v>
      </c>
      <c r="F747" t="s">
        <v>4363</v>
      </c>
      <c r="G747" t="s">
        <v>4364</v>
      </c>
      <c r="H747" t="s">
        <v>22</v>
      </c>
      <c r="I747" t="s">
        <v>23</v>
      </c>
      <c r="J747" t="s">
        <v>37</v>
      </c>
      <c r="K747" t="s">
        <v>38</v>
      </c>
      <c r="L747">
        <v>90036</v>
      </c>
      <c r="M747" t="s">
        <v>39</v>
      </c>
      <c r="N747" t="s">
        <v>2386</v>
      </c>
      <c r="O747" t="s">
        <v>28</v>
      </c>
      <c r="P747" t="s">
        <v>52</v>
      </c>
      <c r="Q747" t="s">
        <v>2387</v>
      </c>
      <c r="R747">
        <v>171.28800000000001</v>
      </c>
    </row>
    <row r="748" spans="1:18" x14ac:dyDescent="0.3">
      <c r="A748">
        <v>4543</v>
      </c>
      <c r="B748" t="s">
        <v>4366</v>
      </c>
      <c r="C748" t="s">
        <v>4204</v>
      </c>
      <c r="D748" t="s">
        <v>1433</v>
      </c>
      <c r="E748" t="s">
        <v>178</v>
      </c>
      <c r="F748" t="s">
        <v>4367</v>
      </c>
      <c r="G748" t="s">
        <v>4368</v>
      </c>
      <c r="H748" t="s">
        <v>22</v>
      </c>
      <c r="I748" t="s">
        <v>23</v>
      </c>
      <c r="J748" t="s">
        <v>3564</v>
      </c>
      <c r="K748" t="s">
        <v>612</v>
      </c>
      <c r="L748">
        <v>73120</v>
      </c>
      <c r="M748" t="s">
        <v>94</v>
      </c>
      <c r="N748" t="s">
        <v>4369</v>
      </c>
      <c r="O748" t="s">
        <v>41</v>
      </c>
      <c r="P748" t="s">
        <v>165</v>
      </c>
      <c r="Q748" t="s">
        <v>4370</v>
      </c>
      <c r="R748">
        <v>325.86</v>
      </c>
    </row>
    <row r="749" spans="1:18" x14ac:dyDescent="0.3">
      <c r="A749">
        <v>4584</v>
      </c>
      <c r="B749" t="s">
        <v>4371</v>
      </c>
      <c r="C749" t="s">
        <v>2506</v>
      </c>
      <c r="D749" t="s">
        <v>1881</v>
      </c>
      <c r="E749" t="s">
        <v>19</v>
      </c>
      <c r="F749" t="s">
        <v>4372</v>
      </c>
      <c r="G749" t="s">
        <v>4373</v>
      </c>
      <c r="H749" t="s">
        <v>36</v>
      </c>
      <c r="I749" t="s">
        <v>23</v>
      </c>
      <c r="J749" t="s">
        <v>37</v>
      </c>
      <c r="K749" t="s">
        <v>38</v>
      </c>
      <c r="L749">
        <v>90045</v>
      </c>
      <c r="M749" t="s">
        <v>39</v>
      </c>
      <c r="N749" t="s">
        <v>443</v>
      </c>
      <c r="O749" t="s">
        <v>41</v>
      </c>
      <c r="P749" t="s">
        <v>62</v>
      </c>
      <c r="Q749" t="s">
        <v>444</v>
      </c>
      <c r="R749">
        <v>8.26</v>
      </c>
    </row>
    <row r="750" spans="1:18" x14ac:dyDescent="0.3">
      <c r="A750">
        <v>4648</v>
      </c>
      <c r="B750" t="s">
        <v>4374</v>
      </c>
      <c r="C750" t="s">
        <v>2574</v>
      </c>
      <c r="D750" s="1">
        <v>42740</v>
      </c>
      <c r="E750" t="s">
        <v>46</v>
      </c>
      <c r="F750" t="s">
        <v>4375</v>
      </c>
      <c r="G750" t="s">
        <v>4376</v>
      </c>
      <c r="H750" t="s">
        <v>91</v>
      </c>
      <c r="I750" t="s">
        <v>23</v>
      </c>
      <c r="J750" t="s">
        <v>256</v>
      </c>
      <c r="K750" t="s">
        <v>257</v>
      </c>
      <c r="L750">
        <v>10009</v>
      </c>
      <c r="M750" t="s">
        <v>136</v>
      </c>
      <c r="N750" t="s">
        <v>4254</v>
      </c>
      <c r="O750" t="s">
        <v>28</v>
      </c>
      <c r="P750" t="s">
        <v>31</v>
      </c>
      <c r="Q750" t="s">
        <v>4255</v>
      </c>
      <c r="R750">
        <v>434.64600000000002</v>
      </c>
    </row>
    <row r="751" spans="1:18" x14ac:dyDescent="0.3">
      <c r="A751">
        <v>4722</v>
      </c>
      <c r="B751" t="s">
        <v>4377</v>
      </c>
      <c r="C751" s="1">
        <v>42191</v>
      </c>
      <c r="D751" s="1">
        <v>42314</v>
      </c>
      <c r="E751" t="s">
        <v>19</v>
      </c>
      <c r="F751" t="s">
        <v>4378</v>
      </c>
      <c r="G751" t="s">
        <v>4379</v>
      </c>
      <c r="H751" t="s">
        <v>22</v>
      </c>
      <c r="I751" t="s">
        <v>23</v>
      </c>
      <c r="J751" t="s">
        <v>429</v>
      </c>
      <c r="K751" t="s">
        <v>197</v>
      </c>
      <c r="L751">
        <v>60505</v>
      </c>
      <c r="M751" t="s">
        <v>94</v>
      </c>
      <c r="N751" t="s">
        <v>1297</v>
      </c>
      <c r="O751" t="s">
        <v>28</v>
      </c>
      <c r="P751" t="s">
        <v>52</v>
      </c>
      <c r="Q751" t="s">
        <v>1298</v>
      </c>
      <c r="R751">
        <v>268.935</v>
      </c>
    </row>
    <row r="752" spans="1:18" x14ac:dyDescent="0.3">
      <c r="A752">
        <v>4769</v>
      </c>
      <c r="B752" t="s">
        <v>4380</v>
      </c>
      <c r="C752" s="1">
        <v>43137</v>
      </c>
      <c r="D752" s="1">
        <v>43165</v>
      </c>
      <c r="E752" t="s">
        <v>1158</v>
      </c>
      <c r="F752" t="s">
        <v>4381</v>
      </c>
      <c r="G752" t="s">
        <v>4382</v>
      </c>
      <c r="H752" t="s">
        <v>22</v>
      </c>
      <c r="I752" t="s">
        <v>23</v>
      </c>
      <c r="J752" t="s">
        <v>1371</v>
      </c>
      <c r="K752" t="s">
        <v>75</v>
      </c>
      <c r="L752">
        <v>28540</v>
      </c>
      <c r="M752" t="s">
        <v>26</v>
      </c>
      <c r="N752" t="s">
        <v>4269</v>
      </c>
      <c r="O752" t="s">
        <v>41</v>
      </c>
      <c r="P752" t="s">
        <v>77</v>
      </c>
      <c r="Q752" t="s">
        <v>4270</v>
      </c>
      <c r="R752">
        <v>25.344000000000001</v>
      </c>
    </row>
    <row r="753" spans="1:18" x14ac:dyDescent="0.3">
      <c r="A753">
        <v>4795</v>
      </c>
      <c r="B753" t="s">
        <v>4383</v>
      </c>
      <c r="C753" t="s">
        <v>1531</v>
      </c>
      <c r="D753" t="s">
        <v>2202</v>
      </c>
      <c r="E753" t="s">
        <v>46</v>
      </c>
      <c r="F753" t="s">
        <v>4384</v>
      </c>
      <c r="G753" t="s">
        <v>4385</v>
      </c>
      <c r="H753" t="s">
        <v>36</v>
      </c>
      <c r="I753" t="s">
        <v>23</v>
      </c>
      <c r="J753" t="s">
        <v>37</v>
      </c>
      <c r="K753" t="s">
        <v>38</v>
      </c>
      <c r="L753">
        <v>90036</v>
      </c>
      <c r="M753" t="s">
        <v>39</v>
      </c>
      <c r="N753" t="s">
        <v>4306</v>
      </c>
      <c r="O753" t="s">
        <v>28</v>
      </c>
      <c r="P753" t="s">
        <v>60</v>
      </c>
      <c r="Q753" t="s">
        <v>4307</v>
      </c>
      <c r="R753">
        <v>43.13</v>
      </c>
    </row>
    <row r="754" spans="1:18" x14ac:dyDescent="0.3">
      <c r="A754">
        <v>4820</v>
      </c>
      <c r="B754" t="s">
        <v>4386</v>
      </c>
      <c r="C754" s="1">
        <v>43318</v>
      </c>
      <c r="D754" t="s">
        <v>4365</v>
      </c>
      <c r="E754" t="s">
        <v>46</v>
      </c>
      <c r="F754" t="s">
        <v>4387</v>
      </c>
      <c r="G754" t="s">
        <v>4388</v>
      </c>
      <c r="H754" t="s">
        <v>22</v>
      </c>
      <c r="I754" t="s">
        <v>23</v>
      </c>
      <c r="J754" t="s">
        <v>2385</v>
      </c>
      <c r="K754" t="s">
        <v>703</v>
      </c>
      <c r="L754">
        <v>6360</v>
      </c>
      <c r="M754" t="s">
        <v>136</v>
      </c>
      <c r="N754" t="s">
        <v>4151</v>
      </c>
      <c r="O754" t="s">
        <v>41</v>
      </c>
      <c r="P754" t="s">
        <v>65</v>
      </c>
      <c r="Q754" t="s">
        <v>4152</v>
      </c>
      <c r="R754">
        <v>10.36</v>
      </c>
    </row>
    <row r="755" spans="1:18" x14ac:dyDescent="0.3">
      <c r="A755">
        <v>4926</v>
      </c>
      <c r="B755" t="s">
        <v>4389</v>
      </c>
      <c r="C755" s="1">
        <v>43382</v>
      </c>
      <c r="D755" t="s">
        <v>2793</v>
      </c>
      <c r="E755" t="s">
        <v>178</v>
      </c>
      <c r="F755" t="s">
        <v>4390</v>
      </c>
      <c r="G755" t="s">
        <v>4391</v>
      </c>
      <c r="H755" t="s">
        <v>36</v>
      </c>
      <c r="I755" t="s">
        <v>23</v>
      </c>
      <c r="J755" t="s">
        <v>1331</v>
      </c>
      <c r="K755" t="s">
        <v>1121</v>
      </c>
      <c r="L755">
        <v>1841</v>
      </c>
      <c r="M755" t="s">
        <v>136</v>
      </c>
      <c r="N755" t="s">
        <v>4061</v>
      </c>
      <c r="O755" t="s">
        <v>41</v>
      </c>
      <c r="P755" t="s">
        <v>62</v>
      </c>
      <c r="Q755" t="s">
        <v>4062</v>
      </c>
      <c r="R755">
        <v>14.88</v>
      </c>
    </row>
    <row r="756" spans="1:18" x14ac:dyDescent="0.3">
      <c r="A756">
        <v>4936</v>
      </c>
      <c r="B756" t="s">
        <v>4392</v>
      </c>
      <c r="C756" t="s">
        <v>3590</v>
      </c>
      <c r="D756" t="s">
        <v>4393</v>
      </c>
      <c r="E756" t="s">
        <v>46</v>
      </c>
      <c r="F756" t="s">
        <v>4394</v>
      </c>
      <c r="G756" t="s">
        <v>4395</v>
      </c>
      <c r="H756" t="s">
        <v>36</v>
      </c>
      <c r="I756" t="s">
        <v>23</v>
      </c>
      <c r="J756" t="s">
        <v>4396</v>
      </c>
      <c r="K756" t="s">
        <v>111</v>
      </c>
      <c r="L756">
        <v>84043</v>
      </c>
      <c r="M756" t="s">
        <v>39</v>
      </c>
      <c r="N756" t="s">
        <v>4397</v>
      </c>
      <c r="O756" t="s">
        <v>63</v>
      </c>
      <c r="P756" t="s">
        <v>64</v>
      </c>
      <c r="Q756" t="s">
        <v>4398</v>
      </c>
      <c r="R756">
        <v>16.776</v>
      </c>
    </row>
    <row r="757" spans="1:18" x14ac:dyDescent="0.3">
      <c r="A757">
        <v>4962</v>
      </c>
      <c r="B757" t="s">
        <v>4399</v>
      </c>
      <c r="C757" s="1">
        <v>42188</v>
      </c>
      <c r="D757" s="1">
        <v>42219</v>
      </c>
      <c r="E757" t="s">
        <v>178</v>
      </c>
      <c r="F757" t="s">
        <v>4400</v>
      </c>
      <c r="G757" t="s">
        <v>4401</v>
      </c>
      <c r="H757" t="s">
        <v>22</v>
      </c>
      <c r="I757" t="s">
        <v>23</v>
      </c>
      <c r="J757" t="s">
        <v>82</v>
      </c>
      <c r="K757" t="s">
        <v>83</v>
      </c>
      <c r="L757">
        <v>98103</v>
      </c>
      <c r="M757" t="s">
        <v>39</v>
      </c>
      <c r="N757" t="s">
        <v>844</v>
      </c>
      <c r="O757" t="s">
        <v>28</v>
      </c>
      <c r="P757" t="s">
        <v>31</v>
      </c>
      <c r="Q757" t="s">
        <v>845</v>
      </c>
      <c r="R757">
        <v>48.712000000000003</v>
      </c>
    </row>
    <row r="758" spans="1:18" x14ac:dyDescent="0.3">
      <c r="A758">
        <v>5009</v>
      </c>
      <c r="B758" t="s">
        <v>4402</v>
      </c>
      <c r="C758" s="1">
        <v>42560</v>
      </c>
      <c r="D758" t="s">
        <v>1713</v>
      </c>
      <c r="E758" t="s">
        <v>46</v>
      </c>
      <c r="F758" t="s">
        <v>4403</v>
      </c>
      <c r="G758" t="s">
        <v>4404</v>
      </c>
      <c r="H758" t="s">
        <v>36</v>
      </c>
      <c r="I758" t="s">
        <v>23</v>
      </c>
      <c r="J758" t="s">
        <v>134</v>
      </c>
      <c r="K758" t="s">
        <v>135</v>
      </c>
      <c r="L758">
        <v>19134</v>
      </c>
      <c r="M758" t="s">
        <v>136</v>
      </c>
      <c r="N758" t="s">
        <v>540</v>
      </c>
      <c r="O758" t="s">
        <v>41</v>
      </c>
      <c r="P758" t="s">
        <v>65</v>
      </c>
      <c r="Q758" t="s">
        <v>541</v>
      </c>
      <c r="R758">
        <v>9.5220000000000002</v>
      </c>
    </row>
    <row r="759" spans="1:18" x14ac:dyDescent="0.3">
      <c r="A759">
        <v>5018</v>
      </c>
      <c r="B759" t="s">
        <v>4405</v>
      </c>
      <c r="C759" t="s">
        <v>3578</v>
      </c>
      <c r="D759" t="s">
        <v>98</v>
      </c>
      <c r="E759" t="s">
        <v>178</v>
      </c>
      <c r="F759" t="s">
        <v>4406</v>
      </c>
      <c r="G759" t="s">
        <v>4407</v>
      </c>
      <c r="H759" t="s">
        <v>22</v>
      </c>
      <c r="I759" t="s">
        <v>23</v>
      </c>
      <c r="J759" t="s">
        <v>37</v>
      </c>
      <c r="K759" t="s">
        <v>38</v>
      </c>
      <c r="L759">
        <v>90008</v>
      </c>
      <c r="M759" t="s">
        <v>39</v>
      </c>
      <c r="N759" t="s">
        <v>870</v>
      </c>
      <c r="O759" t="s">
        <v>28</v>
      </c>
      <c r="P759" t="s">
        <v>60</v>
      </c>
      <c r="Q759" t="s">
        <v>871</v>
      </c>
      <c r="R759">
        <v>10.11</v>
      </c>
    </row>
    <row r="760" spans="1:18" x14ac:dyDescent="0.3">
      <c r="A760">
        <v>5083</v>
      </c>
      <c r="B760" t="s">
        <v>4408</v>
      </c>
      <c r="C760" s="1">
        <v>42956</v>
      </c>
      <c r="D760" s="1">
        <v>43078</v>
      </c>
      <c r="E760" t="s">
        <v>46</v>
      </c>
      <c r="F760" t="s">
        <v>4409</v>
      </c>
      <c r="G760" t="s">
        <v>4410</v>
      </c>
      <c r="H760" t="s">
        <v>22</v>
      </c>
      <c r="I760" t="s">
        <v>23</v>
      </c>
      <c r="J760" t="s">
        <v>690</v>
      </c>
      <c r="K760" t="s">
        <v>75</v>
      </c>
      <c r="L760">
        <v>28110</v>
      </c>
      <c r="M760" t="s">
        <v>26</v>
      </c>
      <c r="N760" t="s">
        <v>2877</v>
      </c>
      <c r="O760" t="s">
        <v>63</v>
      </c>
      <c r="P760" t="s">
        <v>153</v>
      </c>
      <c r="Q760" t="s">
        <v>2878</v>
      </c>
      <c r="R760">
        <v>35.167999999999999</v>
      </c>
    </row>
    <row r="761" spans="1:18" x14ac:dyDescent="0.3">
      <c r="A761">
        <v>5343</v>
      </c>
      <c r="B761" t="s">
        <v>4413</v>
      </c>
      <c r="C761" t="s">
        <v>3579</v>
      </c>
      <c r="D761" t="s">
        <v>3134</v>
      </c>
      <c r="E761" t="s">
        <v>46</v>
      </c>
      <c r="F761" t="s">
        <v>4414</v>
      </c>
      <c r="G761" t="s">
        <v>4415</v>
      </c>
      <c r="H761" t="s">
        <v>36</v>
      </c>
      <c r="I761" t="s">
        <v>23</v>
      </c>
      <c r="J761" t="s">
        <v>779</v>
      </c>
      <c r="K761" t="s">
        <v>93</v>
      </c>
      <c r="L761">
        <v>75220</v>
      </c>
      <c r="M761" t="s">
        <v>94</v>
      </c>
      <c r="N761" t="s">
        <v>164</v>
      </c>
      <c r="O761" t="s">
        <v>41</v>
      </c>
      <c r="P761" t="s">
        <v>165</v>
      </c>
      <c r="Q761" t="s">
        <v>166</v>
      </c>
      <c r="R761">
        <v>1.6319999999999999</v>
      </c>
    </row>
    <row r="762" spans="1:18" x14ac:dyDescent="0.3">
      <c r="A762">
        <v>5382</v>
      </c>
      <c r="B762" t="s">
        <v>4416</v>
      </c>
      <c r="C762" s="1">
        <v>42864</v>
      </c>
      <c r="D762" s="1">
        <v>42925</v>
      </c>
      <c r="E762" t="s">
        <v>19</v>
      </c>
      <c r="F762" t="s">
        <v>4417</v>
      </c>
      <c r="G762" t="s">
        <v>4418</v>
      </c>
      <c r="H762" t="s">
        <v>36</v>
      </c>
      <c r="I762" t="s">
        <v>23</v>
      </c>
      <c r="J762" t="s">
        <v>174</v>
      </c>
      <c r="K762" t="s">
        <v>93</v>
      </c>
      <c r="L762">
        <v>77070</v>
      </c>
      <c r="M762" t="s">
        <v>94</v>
      </c>
      <c r="N762" t="s">
        <v>2272</v>
      </c>
      <c r="O762" t="s">
        <v>41</v>
      </c>
      <c r="P762" t="s">
        <v>77</v>
      </c>
      <c r="Q762" t="s">
        <v>2273</v>
      </c>
      <c r="R762">
        <v>25.92</v>
      </c>
    </row>
    <row r="763" spans="1:18" x14ac:dyDescent="0.3">
      <c r="A763">
        <v>5401</v>
      </c>
      <c r="B763" t="s">
        <v>4419</v>
      </c>
      <c r="C763" t="s">
        <v>2159</v>
      </c>
      <c r="D763" t="s">
        <v>209</v>
      </c>
      <c r="E763" t="s">
        <v>178</v>
      </c>
      <c r="F763" t="s">
        <v>4420</v>
      </c>
      <c r="G763" t="s">
        <v>4421</v>
      </c>
      <c r="H763" t="s">
        <v>22</v>
      </c>
      <c r="I763" t="s">
        <v>23</v>
      </c>
      <c r="J763" t="s">
        <v>82</v>
      </c>
      <c r="K763" t="s">
        <v>83</v>
      </c>
      <c r="L763">
        <v>98103</v>
      </c>
      <c r="M763" t="s">
        <v>39</v>
      </c>
      <c r="N763" t="s">
        <v>1278</v>
      </c>
      <c r="O763" t="s">
        <v>63</v>
      </c>
      <c r="P763" t="s">
        <v>153</v>
      </c>
      <c r="Q763" t="s">
        <v>1279</v>
      </c>
      <c r="R763">
        <v>71.98</v>
      </c>
    </row>
    <row r="764" spans="1:18" x14ac:dyDescent="0.3">
      <c r="A764">
        <v>5428</v>
      </c>
      <c r="B764" t="s">
        <v>4422</v>
      </c>
      <c r="C764" t="s">
        <v>1375</v>
      </c>
      <c r="D764" t="s">
        <v>1375</v>
      </c>
      <c r="E764" t="s">
        <v>1158</v>
      </c>
      <c r="F764" t="s">
        <v>4423</v>
      </c>
      <c r="G764" t="s">
        <v>4424</v>
      </c>
      <c r="H764" t="s">
        <v>91</v>
      </c>
      <c r="I764" t="s">
        <v>23</v>
      </c>
      <c r="J764" t="s">
        <v>37</v>
      </c>
      <c r="K764" t="s">
        <v>38</v>
      </c>
      <c r="L764">
        <v>90036</v>
      </c>
      <c r="M764" t="s">
        <v>39</v>
      </c>
      <c r="N764" t="s">
        <v>4286</v>
      </c>
      <c r="O764" t="s">
        <v>28</v>
      </c>
      <c r="P764" t="s">
        <v>29</v>
      </c>
      <c r="Q764" t="s">
        <v>4287</v>
      </c>
      <c r="R764">
        <v>599.16499999999996</v>
      </c>
    </row>
    <row r="765" spans="1:18" x14ac:dyDescent="0.3">
      <c r="A765">
        <v>5431</v>
      </c>
      <c r="B765" t="s">
        <v>4425</v>
      </c>
      <c r="C765" t="s">
        <v>1577</v>
      </c>
      <c r="D765" t="s">
        <v>3002</v>
      </c>
      <c r="E765" t="s">
        <v>46</v>
      </c>
      <c r="F765" t="s">
        <v>4426</v>
      </c>
      <c r="G765" t="s">
        <v>4427</v>
      </c>
      <c r="H765" t="s">
        <v>91</v>
      </c>
      <c r="I765" t="s">
        <v>23</v>
      </c>
      <c r="J765" t="s">
        <v>1016</v>
      </c>
      <c r="K765" t="s">
        <v>472</v>
      </c>
      <c r="L765">
        <v>44107</v>
      </c>
      <c r="M765" t="s">
        <v>136</v>
      </c>
      <c r="N765" t="s">
        <v>4411</v>
      </c>
      <c r="O765" t="s">
        <v>41</v>
      </c>
      <c r="P765" t="s">
        <v>66</v>
      </c>
      <c r="Q765" t="s">
        <v>4412</v>
      </c>
      <c r="R765">
        <v>161.56800000000001</v>
      </c>
    </row>
    <row r="766" spans="1:18" x14ac:dyDescent="0.3">
      <c r="A766">
        <v>5503</v>
      </c>
      <c r="B766" t="s">
        <v>4428</v>
      </c>
      <c r="C766" s="1">
        <v>43142</v>
      </c>
      <c r="D766" s="1">
        <v>43262</v>
      </c>
      <c r="E766" t="s">
        <v>46</v>
      </c>
      <c r="F766" t="s">
        <v>4429</v>
      </c>
      <c r="G766" t="s">
        <v>4430</v>
      </c>
      <c r="H766" t="s">
        <v>36</v>
      </c>
      <c r="I766" t="s">
        <v>23</v>
      </c>
      <c r="J766" t="s">
        <v>134</v>
      </c>
      <c r="K766" t="s">
        <v>135</v>
      </c>
      <c r="L766">
        <v>19140</v>
      </c>
      <c r="M766" t="s">
        <v>136</v>
      </c>
      <c r="N766" t="s">
        <v>3911</v>
      </c>
      <c r="O766" t="s">
        <v>28</v>
      </c>
      <c r="P766" t="s">
        <v>60</v>
      </c>
      <c r="Q766" t="s">
        <v>3912</v>
      </c>
      <c r="R766">
        <v>3.3119999999999998</v>
      </c>
    </row>
    <row r="767" spans="1:18" x14ac:dyDescent="0.3">
      <c r="A767">
        <v>5531</v>
      </c>
      <c r="B767" t="s">
        <v>4431</v>
      </c>
      <c r="C767" s="1">
        <v>43143</v>
      </c>
      <c r="D767" s="1">
        <v>43263</v>
      </c>
      <c r="E767" t="s">
        <v>46</v>
      </c>
      <c r="F767" t="s">
        <v>4432</v>
      </c>
      <c r="G767" t="s">
        <v>4433</v>
      </c>
      <c r="H767" t="s">
        <v>22</v>
      </c>
      <c r="I767" t="s">
        <v>23</v>
      </c>
      <c r="J767" t="s">
        <v>2191</v>
      </c>
      <c r="K767" t="s">
        <v>126</v>
      </c>
      <c r="L767">
        <v>68104</v>
      </c>
      <c r="M767" t="s">
        <v>94</v>
      </c>
      <c r="N767" t="s">
        <v>2189</v>
      </c>
      <c r="O767" t="s">
        <v>63</v>
      </c>
      <c r="P767" t="s">
        <v>64</v>
      </c>
      <c r="Q767" t="s">
        <v>2190</v>
      </c>
      <c r="R767">
        <v>2479.96</v>
      </c>
    </row>
    <row r="768" spans="1:18" x14ac:dyDescent="0.3">
      <c r="A768">
        <v>5597</v>
      </c>
      <c r="B768" t="s">
        <v>4434</v>
      </c>
      <c r="C768" t="s">
        <v>140</v>
      </c>
      <c r="D768" t="s">
        <v>3314</v>
      </c>
      <c r="E768" t="s">
        <v>46</v>
      </c>
      <c r="F768" t="s">
        <v>4435</v>
      </c>
      <c r="G768" t="s">
        <v>4436</v>
      </c>
      <c r="H768" t="s">
        <v>22</v>
      </c>
      <c r="I768" t="s">
        <v>23</v>
      </c>
      <c r="J768" t="s">
        <v>74</v>
      </c>
      <c r="K768" t="s">
        <v>2312</v>
      </c>
      <c r="L768">
        <v>3301</v>
      </c>
      <c r="M768" t="s">
        <v>136</v>
      </c>
      <c r="N768" t="s">
        <v>579</v>
      </c>
      <c r="O768" t="s">
        <v>41</v>
      </c>
      <c r="P768" t="s">
        <v>65</v>
      </c>
      <c r="Q768" t="s">
        <v>580</v>
      </c>
      <c r="R768">
        <v>68.62</v>
      </c>
    </row>
    <row r="769" spans="1:18" x14ac:dyDescent="0.3">
      <c r="A769">
        <v>5610</v>
      </c>
      <c r="B769" t="s">
        <v>4437</v>
      </c>
      <c r="C769" t="s">
        <v>3187</v>
      </c>
      <c r="D769" s="1">
        <v>43229</v>
      </c>
      <c r="E769" t="s">
        <v>46</v>
      </c>
      <c r="F769" t="s">
        <v>4438</v>
      </c>
      <c r="G769" t="s">
        <v>4439</v>
      </c>
      <c r="H769" t="s">
        <v>22</v>
      </c>
      <c r="I769" t="s">
        <v>23</v>
      </c>
      <c r="J769" t="s">
        <v>690</v>
      </c>
      <c r="K769" t="s">
        <v>691</v>
      </c>
      <c r="L769">
        <v>71203</v>
      </c>
      <c r="M769" t="s">
        <v>26</v>
      </c>
      <c r="N769" t="s">
        <v>2525</v>
      </c>
      <c r="O769" t="s">
        <v>63</v>
      </c>
      <c r="P769" t="s">
        <v>153</v>
      </c>
      <c r="Q769" t="s">
        <v>2526</v>
      </c>
      <c r="R769">
        <v>659.9</v>
      </c>
    </row>
    <row r="770" spans="1:18" x14ac:dyDescent="0.3">
      <c r="A770">
        <v>5758</v>
      </c>
      <c r="B770" t="s">
        <v>4440</v>
      </c>
      <c r="C770" s="1">
        <v>42682</v>
      </c>
      <c r="D770" t="s">
        <v>830</v>
      </c>
      <c r="E770" t="s">
        <v>46</v>
      </c>
      <c r="F770" t="s">
        <v>4441</v>
      </c>
      <c r="G770" t="s">
        <v>4442</v>
      </c>
      <c r="H770" t="s">
        <v>22</v>
      </c>
      <c r="I770" t="s">
        <v>23</v>
      </c>
      <c r="J770" t="s">
        <v>3449</v>
      </c>
      <c r="K770" t="s">
        <v>75</v>
      </c>
      <c r="L770">
        <v>27604</v>
      </c>
      <c r="M770" t="s">
        <v>26</v>
      </c>
      <c r="N770" t="s">
        <v>3119</v>
      </c>
      <c r="O770" t="s">
        <v>28</v>
      </c>
      <c r="P770" t="s">
        <v>60</v>
      </c>
      <c r="Q770" t="s">
        <v>3953</v>
      </c>
      <c r="R770">
        <v>46.152000000000001</v>
      </c>
    </row>
    <row r="771" spans="1:18" x14ac:dyDescent="0.3">
      <c r="A771">
        <v>5789</v>
      </c>
      <c r="B771" t="s">
        <v>4443</v>
      </c>
      <c r="C771" s="1">
        <v>43377</v>
      </c>
      <c r="D771" t="s">
        <v>2412</v>
      </c>
      <c r="E771" t="s">
        <v>19</v>
      </c>
      <c r="F771" t="s">
        <v>4444</v>
      </c>
      <c r="G771" t="s">
        <v>4445</v>
      </c>
      <c r="H771" t="s">
        <v>36</v>
      </c>
      <c r="I771" t="s">
        <v>23</v>
      </c>
      <c r="J771" t="s">
        <v>1371</v>
      </c>
      <c r="K771" t="s">
        <v>50</v>
      </c>
      <c r="L771">
        <v>32216</v>
      </c>
      <c r="M771" t="s">
        <v>26</v>
      </c>
      <c r="N771" t="s">
        <v>3940</v>
      </c>
      <c r="O771" t="s">
        <v>28</v>
      </c>
      <c r="P771" t="s">
        <v>60</v>
      </c>
      <c r="Q771" t="s">
        <v>3941</v>
      </c>
      <c r="R771">
        <v>12.32</v>
      </c>
    </row>
    <row r="772" spans="1:18" x14ac:dyDescent="0.3">
      <c r="A772">
        <v>5838</v>
      </c>
      <c r="B772" t="s">
        <v>4446</v>
      </c>
      <c r="C772" t="s">
        <v>1541</v>
      </c>
      <c r="D772" s="1">
        <v>43171</v>
      </c>
      <c r="E772" t="s">
        <v>46</v>
      </c>
      <c r="F772" t="s">
        <v>4447</v>
      </c>
      <c r="G772" t="s">
        <v>4448</v>
      </c>
      <c r="H772" t="s">
        <v>22</v>
      </c>
      <c r="I772" t="s">
        <v>23</v>
      </c>
      <c r="J772" t="s">
        <v>37</v>
      </c>
      <c r="K772" t="s">
        <v>38</v>
      </c>
      <c r="L772">
        <v>90036</v>
      </c>
      <c r="M772" t="s">
        <v>39</v>
      </c>
      <c r="N772" t="s">
        <v>4449</v>
      </c>
      <c r="O772" t="s">
        <v>63</v>
      </c>
      <c r="P772" t="s">
        <v>64</v>
      </c>
      <c r="Q772" t="s">
        <v>4450</v>
      </c>
      <c r="R772">
        <v>57.567999999999998</v>
      </c>
    </row>
    <row r="773" spans="1:18" x14ac:dyDescent="0.3">
      <c r="A773">
        <v>5888</v>
      </c>
      <c r="B773" t="s">
        <v>4451</v>
      </c>
      <c r="C773" s="1">
        <v>43322</v>
      </c>
      <c r="D773" s="1">
        <v>43414</v>
      </c>
      <c r="E773" t="s">
        <v>178</v>
      </c>
      <c r="F773" t="s">
        <v>4452</v>
      </c>
      <c r="G773" t="s">
        <v>4453</v>
      </c>
      <c r="H773" t="s">
        <v>36</v>
      </c>
      <c r="I773" t="s">
        <v>23</v>
      </c>
      <c r="J773" t="s">
        <v>4333</v>
      </c>
      <c r="K773" t="s">
        <v>1268</v>
      </c>
      <c r="L773">
        <v>2920</v>
      </c>
      <c r="M773" t="s">
        <v>136</v>
      </c>
      <c r="N773" t="s">
        <v>3859</v>
      </c>
      <c r="O773" t="s">
        <v>41</v>
      </c>
      <c r="P773" t="s">
        <v>54</v>
      </c>
      <c r="Q773" t="s">
        <v>3860</v>
      </c>
      <c r="R773">
        <v>42.76</v>
      </c>
    </row>
    <row r="774" spans="1:18" x14ac:dyDescent="0.3">
      <c r="A774">
        <v>6051</v>
      </c>
      <c r="B774" t="s">
        <v>4454</v>
      </c>
      <c r="C774" t="s">
        <v>2336</v>
      </c>
      <c r="D774" t="s">
        <v>285</v>
      </c>
      <c r="E774" t="s">
        <v>46</v>
      </c>
      <c r="F774" t="s">
        <v>4455</v>
      </c>
      <c r="G774" t="s">
        <v>4456</v>
      </c>
      <c r="H774" t="s">
        <v>22</v>
      </c>
      <c r="I774" t="s">
        <v>23</v>
      </c>
      <c r="J774" t="s">
        <v>2205</v>
      </c>
      <c r="K774" t="s">
        <v>102</v>
      </c>
      <c r="L774">
        <v>53209</v>
      </c>
      <c r="M774" t="s">
        <v>94</v>
      </c>
      <c r="N774" t="s">
        <v>1185</v>
      </c>
      <c r="O774" t="s">
        <v>41</v>
      </c>
      <c r="P774" t="s">
        <v>62</v>
      </c>
      <c r="Q774" t="s">
        <v>1186</v>
      </c>
      <c r="R774">
        <v>57.75</v>
      </c>
    </row>
    <row r="775" spans="1:18" x14ac:dyDescent="0.3">
      <c r="A775">
        <v>6130</v>
      </c>
      <c r="B775" t="s">
        <v>4457</v>
      </c>
      <c r="C775" t="s">
        <v>3474</v>
      </c>
      <c r="D775" s="1">
        <v>43135</v>
      </c>
      <c r="E775" t="s">
        <v>46</v>
      </c>
      <c r="F775" t="s">
        <v>4458</v>
      </c>
      <c r="G775" t="s">
        <v>4459</v>
      </c>
      <c r="H775" t="s">
        <v>91</v>
      </c>
      <c r="I775" t="s">
        <v>23</v>
      </c>
      <c r="J775" t="s">
        <v>2512</v>
      </c>
      <c r="K775" t="s">
        <v>302</v>
      </c>
      <c r="L775">
        <v>23464</v>
      </c>
      <c r="M775" t="s">
        <v>26</v>
      </c>
      <c r="N775" t="s">
        <v>2915</v>
      </c>
      <c r="O775" t="s">
        <v>63</v>
      </c>
      <c r="P775" t="s">
        <v>153</v>
      </c>
      <c r="Q775" t="s">
        <v>2916</v>
      </c>
      <c r="R775">
        <v>53.25</v>
      </c>
    </row>
    <row r="776" spans="1:18" x14ac:dyDescent="0.3">
      <c r="A776">
        <v>6134</v>
      </c>
      <c r="B776" t="s">
        <v>4460</v>
      </c>
      <c r="C776" t="s">
        <v>3956</v>
      </c>
      <c r="D776" t="s">
        <v>4461</v>
      </c>
      <c r="E776" t="s">
        <v>178</v>
      </c>
      <c r="F776" t="s">
        <v>4462</v>
      </c>
      <c r="G776" t="s">
        <v>4463</v>
      </c>
      <c r="H776" t="s">
        <v>36</v>
      </c>
      <c r="I776" t="s">
        <v>23</v>
      </c>
      <c r="J776" t="s">
        <v>37</v>
      </c>
      <c r="K776" t="s">
        <v>38</v>
      </c>
      <c r="L776">
        <v>90045</v>
      </c>
      <c r="M776" t="s">
        <v>39</v>
      </c>
      <c r="N776" t="s">
        <v>4194</v>
      </c>
      <c r="O776" t="s">
        <v>28</v>
      </c>
      <c r="P776" t="s">
        <v>52</v>
      </c>
      <c r="Q776" t="s">
        <v>4195</v>
      </c>
      <c r="R776">
        <v>161.28</v>
      </c>
    </row>
    <row r="777" spans="1:18" x14ac:dyDescent="0.3">
      <c r="A777">
        <v>6171</v>
      </c>
      <c r="B777" t="s">
        <v>4464</v>
      </c>
      <c r="C777" t="s">
        <v>2017</v>
      </c>
      <c r="D777" t="s">
        <v>2840</v>
      </c>
      <c r="E777" t="s">
        <v>19</v>
      </c>
      <c r="F777" t="s">
        <v>4465</v>
      </c>
      <c r="G777" t="s">
        <v>4466</v>
      </c>
      <c r="H777" t="s">
        <v>36</v>
      </c>
      <c r="I777" t="s">
        <v>23</v>
      </c>
      <c r="J777" t="s">
        <v>256</v>
      </c>
      <c r="K777" t="s">
        <v>257</v>
      </c>
      <c r="L777">
        <v>10035</v>
      </c>
      <c r="M777" t="s">
        <v>136</v>
      </c>
      <c r="N777" t="s">
        <v>3954</v>
      </c>
      <c r="O777" t="s">
        <v>41</v>
      </c>
      <c r="P777" t="s">
        <v>65</v>
      </c>
      <c r="Q777" t="s">
        <v>3955</v>
      </c>
      <c r="R777">
        <v>34.247999999999998</v>
      </c>
    </row>
    <row r="778" spans="1:18" x14ac:dyDescent="0.3">
      <c r="A778">
        <v>6498</v>
      </c>
      <c r="B778" t="s">
        <v>4467</v>
      </c>
      <c r="C778" t="s">
        <v>4468</v>
      </c>
      <c r="D778" t="s">
        <v>2440</v>
      </c>
      <c r="E778" t="s">
        <v>46</v>
      </c>
      <c r="F778" t="s">
        <v>4469</v>
      </c>
      <c r="G778" t="s">
        <v>4470</v>
      </c>
      <c r="H778" t="s">
        <v>91</v>
      </c>
      <c r="I778" t="s">
        <v>23</v>
      </c>
      <c r="J778" t="s">
        <v>1327</v>
      </c>
      <c r="K778" t="s">
        <v>25</v>
      </c>
      <c r="L778">
        <v>40214</v>
      </c>
      <c r="M778" t="s">
        <v>26</v>
      </c>
      <c r="N778" t="s">
        <v>59</v>
      </c>
      <c r="O778" t="s">
        <v>28</v>
      </c>
      <c r="P778" t="s">
        <v>60</v>
      </c>
      <c r="Q778" t="s">
        <v>61</v>
      </c>
      <c r="R778">
        <v>20.94</v>
      </c>
    </row>
    <row r="779" spans="1:18" x14ac:dyDescent="0.3">
      <c r="A779">
        <v>6506</v>
      </c>
      <c r="B779" t="s">
        <v>4471</v>
      </c>
      <c r="C779" t="s">
        <v>1457</v>
      </c>
      <c r="D779" t="s">
        <v>4289</v>
      </c>
      <c r="E779" t="s">
        <v>46</v>
      </c>
      <c r="F779" t="s">
        <v>4472</v>
      </c>
      <c r="G779" t="s">
        <v>4473</v>
      </c>
      <c r="H779" t="s">
        <v>36</v>
      </c>
      <c r="I779" t="s">
        <v>23</v>
      </c>
      <c r="J779" t="s">
        <v>288</v>
      </c>
      <c r="K779" t="s">
        <v>197</v>
      </c>
      <c r="L779">
        <v>60653</v>
      </c>
      <c r="M779" t="s">
        <v>94</v>
      </c>
      <c r="N779" t="s">
        <v>601</v>
      </c>
      <c r="O779" t="s">
        <v>41</v>
      </c>
      <c r="P779" t="s">
        <v>62</v>
      </c>
      <c r="Q779" t="s">
        <v>602</v>
      </c>
      <c r="R779">
        <v>5.3040000000000003</v>
      </c>
    </row>
    <row r="780" spans="1:18" x14ac:dyDescent="0.3">
      <c r="A780">
        <v>6623</v>
      </c>
      <c r="B780" t="s">
        <v>4474</v>
      </c>
      <c r="C780" s="1">
        <v>42164</v>
      </c>
      <c r="D780" s="1">
        <v>42256</v>
      </c>
      <c r="E780" t="s">
        <v>178</v>
      </c>
      <c r="F780" t="s">
        <v>4475</v>
      </c>
      <c r="G780" t="s">
        <v>4476</v>
      </c>
      <c r="H780" t="s">
        <v>36</v>
      </c>
      <c r="I780" t="s">
        <v>23</v>
      </c>
      <c r="J780" t="s">
        <v>118</v>
      </c>
      <c r="K780" t="s">
        <v>38</v>
      </c>
      <c r="L780">
        <v>94109</v>
      </c>
      <c r="M780" t="s">
        <v>39</v>
      </c>
      <c r="N780" t="s">
        <v>59</v>
      </c>
      <c r="O780" t="s">
        <v>28</v>
      </c>
      <c r="P780" t="s">
        <v>60</v>
      </c>
      <c r="Q780" t="s">
        <v>61</v>
      </c>
      <c r="R780">
        <v>41.88</v>
      </c>
    </row>
    <row r="781" spans="1:18" x14ac:dyDescent="0.3">
      <c r="A781">
        <v>6756</v>
      </c>
      <c r="B781" t="s">
        <v>4477</v>
      </c>
      <c r="C781" t="s">
        <v>193</v>
      </c>
      <c r="D781" t="s">
        <v>208</v>
      </c>
      <c r="E781" t="s">
        <v>46</v>
      </c>
      <c r="F781" t="s">
        <v>4478</v>
      </c>
      <c r="G781" t="s">
        <v>4479</v>
      </c>
      <c r="H781" t="s">
        <v>36</v>
      </c>
      <c r="I781" t="s">
        <v>23</v>
      </c>
      <c r="J781" t="s">
        <v>1016</v>
      </c>
      <c r="K781" t="s">
        <v>751</v>
      </c>
      <c r="L781">
        <v>8701</v>
      </c>
      <c r="M781" t="s">
        <v>136</v>
      </c>
      <c r="N781" t="s">
        <v>4077</v>
      </c>
      <c r="O781" t="s">
        <v>28</v>
      </c>
      <c r="P781" t="s">
        <v>60</v>
      </c>
      <c r="Q781" t="s">
        <v>4078</v>
      </c>
      <c r="R781">
        <v>47.4</v>
      </c>
    </row>
    <row r="782" spans="1:18" x14ac:dyDescent="0.3">
      <c r="A782">
        <v>6791</v>
      </c>
      <c r="B782" t="s">
        <v>4480</v>
      </c>
      <c r="C782" t="s">
        <v>627</v>
      </c>
      <c r="D782" t="s">
        <v>2524</v>
      </c>
      <c r="E782" t="s">
        <v>178</v>
      </c>
      <c r="F782" t="s">
        <v>4481</v>
      </c>
      <c r="G782" t="s">
        <v>4482</v>
      </c>
      <c r="H782" t="s">
        <v>22</v>
      </c>
      <c r="I782" t="s">
        <v>23</v>
      </c>
      <c r="J782" t="s">
        <v>537</v>
      </c>
      <c r="K782" t="s">
        <v>38</v>
      </c>
      <c r="L782">
        <v>95661</v>
      </c>
      <c r="M782" t="s">
        <v>39</v>
      </c>
      <c r="N782" t="s">
        <v>969</v>
      </c>
      <c r="O782" t="s">
        <v>41</v>
      </c>
      <c r="P782" t="s">
        <v>65</v>
      </c>
      <c r="Q782" t="s">
        <v>970</v>
      </c>
      <c r="R782">
        <v>8.32</v>
      </c>
    </row>
    <row r="783" spans="1:18" x14ac:dyDescent="0.3">
      <c r="A783">
        <v>6957</v>
      </c>
      <c r="B783" t="s">
        <v>4483</v>
      </c>
      <c r="C783" t="s">
        <v>1629</v>
      </c>
      <c r="D783" t="s">
        <v>1451</v>
      </c>
      <c r="E783" t="s">
        <v>46</v>
      </c>
      <c r="F783" t="s">
        <v>4484</v>
      </c>
      <c r="G783" t="s">
        <v>4485</v>
      </c>
      <c r="H783" t="s">
        <v>22</v>
      </c>
      <c r="I783" t="s">
        <v>23</v>
      </c>
      <c r="J783" t="s">
        <v>471</v>
      </c>
      <c r="K783" t="s">
        <v>1139</v>
      </c>
      <c r="L783">
        <v>31907</v>
      </c>
      <c r="M783" t="s">
        <v>26</v>
      </c>
      <c r="N783" t="s">
        <v>3846</v>
      </c>
      <c r="O783" t="s">
        <v>41</v>
      </c>
      <c r="P783" t="s">
        <v>65</v>
      </c>
      <c r="Q783" t="s">
        <v>3847</v>
      </c>
      <c r="R783">
        <v>36.4</v>
      </c>
    </row>
    <row r="784" spans="1:18" x14ac:dyDescent="0.3">
      <c r="A784">
        <v>7546</v>
      </c>
      <c r="B784" t="s">
        <v>4486</v>
      </c>
      <c r="C784" s="1">
        <v>42287</v>
      </c>
      <c r="D784" t="s">
        <v>2192</v>
      </c>
      <c r="E784" t="s">
        <v>46</v>
      </c>
      <c r="F784" t="s">
        <v>4487</v>
      </c>
      <c r="G784" t="s">
        <v>4488</v>
      </c>
      <c r="H784" t="s">
        <v>36</v>
      </c>
      <c r="I784" t="s">
        <v>23</v>
      </c>
      <c r="J784" t="s">
        <v>1488</v>
      </c>
      <c r="K784" t="s">
        <v>93</v>
      </c>
      <c r="L784">
        <v>77340</v>
      </c>
      <c r="M784" t="s">
        <v>94</v>
      </c>
      <c r="N784" t="s">
        <v>4184</v>
      </c>
      <c r="O784" t="s">
        <v>63</v>
      </c>
      <c r="P784" t="s">
        <v>64</v>
      </c>
      <c r="Q784" t="s">
        <v>4185</v>
      </c>
      <c r="R784">
        <v>719.952</v>
      </c>
    </row>
    <row r="785" spans="1:18" x14ac:dyDescent="0.3">
      <c r="A785">
        <v>7654</v>
      </c>
      <c r="B785" t="s">
        <v>4489</v>
      </c>
      <c r="C785" t="s">
        <v>1532</v>
      </c>
      <c r="D785" t="s">
        <v>3269</v>
      </c>
      <c r="E785" t="s">
        <v>46</v>
      </c>
      <c r="F785" t="s">
        <v>4490</v>
      </c>
      <c r="G785" t="s">
        <v>4491</v>
      </c>
      <c r="H785" t="s">
        <v>36</v>
      </c>
      <c r="I785" t="s">
        <v>23</v>
      </c>
      <c r="J785" t="s">
        <v>1488</v>
      </c>
      <c r="K785" t="s">
        <v>337</v>
      </c>
      <c r="L785">
        <v>35810</v>
      </c>
      <c r="M785" t="s">
        <v>26</v>
      </c>
      <c r="N785" t="s">
        <v>4357</v>
      </c>
      <c r="O785" t="s">
        <v>41</v>
      </c>
      <c r="P785" t="s">
        <v>62</v>
      </c>
      <c r="Q785" t="s">
        <v>4358</v>
      </c>
      <c r="R785">
        <v>19.559999999999999</v>
      </c>
    </row>
    <row r="786" spans="1:18" x14ac:dyDescent="0.3">
      <c r="A786">
        <v>8086</v>
      </c>
      <c r="B786" t="s">
        <v>4492</v>
      </c>
      <c r="C786" t="s">
        <v>1547</v>
      </c>
      <c r="D786" t="s">
        <v>4220</v>
      </c>
      <c r="E786" t="s">
        <v>46</v>
      </c>
      <c r="F786" t="s">
        <v>4493</v>
      </c>
      <c r="G786" t="s">
        <v>4494</v>
      </c>
      <c r="H786" t="s">
        <v>91</v>
      </c>
      <c r="I786" t="s">
        <v>23</v>
      </c>
      <c r="J786" t="s">
        <v>1023</v>
      </c>
      <c r="K786" t="s">
        <v>302</v>
      </c>
      <c r="L786">
        <v>22204</v>
      </c>
      <c r="M786" t="s">
        <v>26</v>
      </c>
      <c r="N786" t="s">
        <v>1387</v>
      </c>
      <c r="O786" t="s">
        <v>28</v>
      </c>
      <c r="P786" t="s">
        <v>60</v>
      </c>
      <c r="Q786" t="s">
        <v>1388</v>
      </c>
      <c r="R786">
        <v>61.1</v>
      </c>
    </row>
    <row r="787" spans="1:18" x14ac:dyDescent="0.3">
      <c r="A787">
        <v>8176</v>
      </c>
      <c r="B787" t="s">
        <v>4495</v>
      </c>
      <c r="C787" t="s">
        <v>4053</v>
      </c>
      <c r="D787" s="1">
        <v>42827</v>
      </c>
      <c r="E787" t="s">
        <v>46</v>
      </c>
      <c r="F787" t="s">
        <v>4496</v>
      </c>
      <c r="G787" t="s">
        <v>4497</v>
      </c>
      <c r="H787" t="s">
        <v>36</v>
      </c>
      <c r="I787" t="s">
        <v>23</v>
      </c>
      <c r="J787" t="s">
        <v>288</v>
      </c>
      <c r="K787" t="s">
        <v>197</v>
      </c>
      <c r="L787">
        <v>60623</v>
      </c>
      <c r="M787" t="s">
        <v>94</v>
      </c>
      <c r="N787" t="s">
        <v>280</v>
      </c>
      <c r="O787" t="s">
        <v>41</v>
      </c>
      <c r="P787" t="s">
        <v>77</v>
      </c>
      <c r="Q787" t="s">
        <v>281</v>
      </c>
      <c r="R787">
        <v>156.512</v>
      </c>
    </row>
    <row r="788" spans="1:18" x14ac:dyDescent="0.3">
      <c r="A788">
        <v>8486</v>
      </c>
      <c r="B788" t="s">
        <v>4498</v>
      </c>
      <c r="C788" t="s">
        <v>3475</v>
      </c>
      <c r="D788" t="s">
        <v>1433</v>
      </c>
      <c r="E788" t="s">
        <v>46</v>
      </c>
      <c r="F788" t="s">
        <v>4499</v>
      </c>
      <c r="G788" t="s">
        <v>4500</v>
      </c>
      <c r="H788" t="s">
        <v>91</v>
      </c>
      <c r="I788" t="s">
        <v>23</v>
      </c>
      <c r="J788" t="s">
        <v>2831</v>
      </c>
      <c r="K788" t="s">
        <v>38</v>
      </c>
      <c r="L788">
        <v>93727</v>
      </c>
      <c r="M788" t="s">
        <v>39</v>
      </c>
      <c r="N788" t="s">
        <v>3678</v>
      </c>
      <c r="O788" t="s">
        <v>41</v>
      </c>
      <c r="P788" t="s">
        <v>77</v>
      </c>
      <c r="Q788" t="s">
        <v>3679</v>
      </c>
      <c r="R788">
        <v>45.68</v>
      </c>
    </row>
    <row r="789" spans="1:18" x14ac:dyDescent="0.3">
      <c r="A789">
        <v>8537</v>
      </c>
      <c r="B789" t="s">
        <v>4501</v>
      </c>
      <c r="C789" s="1">
        <v>42557</v>
      </c>
      <c r="D789" s="1">
        <v>42680</v>
      </c>
      <c r="E789" t="s">
        <v>46</v>
      </c>
      <c r="F789" t="s">
        <v>4502</v>
      </c>
      <c r="G789" t="s">
        <v>4503</v>
      </c>
      <c r="H789" t="s">
        <v>91</v>
      </c>
      <c r="I789" t="s">
        <v>23</v>
      </c>
      <c r="J789" t="s">
        <v>134</v>
      </c>
      <c r="K789" t="s">
        <v>135</v>
      </c>
      <c r="L789">
        <v>19143</v>
      </c>
      <c r="M789" t="s">
        <v>136</v>
      </c>
      <c r="N789" t="s">
        <v>2580</v>
      </c>
      <c r="O789" t="s">
        <v>41</v>
      </c>
      <c r="P789" t="s">
        <v>65</v>
      </c>
      <c r="Q789" t="s">
        <v>2581</v>
      </c>
      <c r="R789">
        <v>18.312000000000001</v>
      </c>
    </row>
    <row r="790" spans="1:18" x14ac:dyDescent="0.3">
      <c r="A790">
        <v>8667</v>
      </c>
      <c r="B790" t="s">
        <v>4504</v>
      </c>
      <c r="C790" t="s">
        <v>3067</v>
      </c>
      <c r="D790" s="1">
        <v>43132</v>
      </c>
      <c r="E790" t="s">
        <v>178</v>
      </c>
      <c r="F790" t="s">
        <v>4505</v>
      </c>
      <c r="G790" t="s">
        <v>4506</v>
      </c>
      <c r="H790" t="s">
        <v>36</v>
      </c>
      <c r="I790" t="s">
        <v>23</v>
      </c>
      <c r="J790" t="s">
        <v>134</v>
      </c>
      <c r="K790" t="s">
        <v>135</v>
      </c>
      <c r="L790">
        <v>19140</v>
      </c>
      <c r="M790" t="s">
        <v>136</v>
      </c>
      <c r="N790" t="s">
        <v>4243</v>
      </c>
      <c r="O790" t="s">
        <v>41</v>
      </c>
      <c r="P790" t="s">
        <v>62</v>
      </c>
      <c r="Q790" t="s">
        <v>4244</v>
      </c>
      <c r="R790">
        <v>16.52</v>
      </c>
    </row>
    <row r="791" spans="1:18" x14ac:dyDescent="0.3">
      <c r="A791">
        <v>9210</v>
      </c>
      <c r="B791" t="s">
        <v>4507</v>
      </c>
      <c r="C791" s="1">
        <v>43416</v>
      </c>
      <c r="D791" t="s">
        <v>788</v>
      </c>
      <c r="E791" t="s">
        <v>19</v>
      </c>
      <c r="F791" t="s">
        <v>4508</v>
      </c>
      <c r="G791" t="s">
        <v>4509</v>
      </c>
      <c r="H791" t="s">
        <v>91</v>
      </c>
      <c r="I791" t="s">
        <v>23</v>
      </c>
      <c r="J791" t="s">
        <v>1933</v>
      </c>
      <c r="K791" t="s">
        <v>464</v>
      </c>
      <c r="L791">
        <v>52601</v>
      </c>
      <c r="M791" t="s">
        <v>94</v>
      </c>
      <c r="N791" t="s">
        <v>3239</v>
      </c>
      <c r="O791" t="s">
        <v>41</v>
      </c>
      <c r="P791" t="s">
        <v>165</v>
      </c>
      <c r="Q791" t="s">
        <v>3240</v>
      </c>
      <c r="R791">
        <v>7.28</v>
      </c>
    </row>
    <row r="792" spans="1:18" x14ac:dyDescent="0.3">
      <c r="A792">
        <v>9400</v>
      </c>
      <c r="B792" t="s">
        <v>4510</v>
      </c>
      <c r="C792" s="1">
        <v>43050</v>
      </c>
      <c r="D792" t="s">
        <v>2720</v>
      </c>
      <c r="E792" t="s">
        <v>46</v>
      </c>
      <c r="F792" t="s">
        <v>4511</v>
      </c>
      <c r="G792" t="s">
        <v>4512</v>
      </c>
      <c r="H792" t="s">
        <v>22</v>
      </c>
      <c r="I792" t="s">
        <v>23</v>
      </c>
      <c r="J792" t="s">
        <v>4513</v>
      </c>
      <c r="K792" t="s">
        <v>197</v>
      </c>
      <c r="L792">
        <v>60004</v>
      </c>
      <c r="M792" t="s">
        <v>94</v>
      </c>
      <c r="N792" t="s">
        <v>1700</v>
      </c>
      <c r="O792" t="s">
        <v>41</v>
      </c>
      <c r="P792" t="s">
        <v>62</v>
      </c>
      <c r="Q792" t="s">
        <v>1701</v>
      </c>
      <c r="R792">
        <v>14.112</v>
      </c>
    </row>
    <row r="793" spans="1:18" x14ac:dyDescent="0.3">
      <c r="A793">
        <v>9442</v>
      </c>
      <c r="B793" t="s">
        <v>4514</v>
      </c>
      <c r="C793" t="s">
        <v>2084</v>
      </c>
      <c r="D793" t="s">
        <v>1800</v>
      </c>
      <c r="E793" t="s">
        <v>19</v>
      </c>
      <c r="F793" t="s">
        <v>4515</v>
      </c>
      <c r="G793" t="s">
        <v>4516</v>
      </c>
      <c r="H793" t="s">
        <v>22</v>
      </c>
      <c r="I793" t="s">
        <v>23</v>
      </c>
      <c r="J793" t="s">
        <v>3289</v>
      </c>
      <c r="K793" t="s">
        <v>472</v>
      </c>
      <c r="L793">
        <v>44240</v>
      </c>
      <c r="M793" t="s">
        <v>136</v>
      </c>
      <c r="N793" t="s">
        <v>3555</v>
      </c>
      <c r="O793" t="s">
        <v>41</v>
      </c>
      <c r="P793" t="s">
        <v>66</v>
      </c>
      <c r="Q793" t="s">
        <v>3556</v>
      </c>
      <c r="R793">
        <v>48.36</v>
      </c>
    </row>
    <row r="794" spans="1:18" x14ac:dyDescent="0.3">
      <c r="A794">
        <v>9559</v>
      </c>
      <c r="B794" t="s">
        <v>4517</v>
      </c>
      <c r="C794" s="1">
        <v>42799</v>
      </c>
      <c r="D794" s="1">
        <v>42860</v>
      </c>
      <c r="E794" t="s">
        <v>178</v>
      </c>
      <c r="F794" t="s">
        <v>4518</v>
      </c>
      <c r="G794" t="s">
        <v>4519</v>
      </c>
      <c r="H794" t="s">
        <v>22</v>
      </c>
      <c r="I794" t="s">
        <v>23</v>
      </c>
      <c r="J794" t="s">
        <v>570</v>
      </c>
      <c r="K794" t="s">
        <v>472</v>
      </c>
      <c r="L794">
        <v>43055</v>
      </c>
      <c r="M794" t="s">
        <v>136</v>
      </c>
      <c r="N794" t="s">
        <v>855</v>
      </c>
      <c r="O794" t="s">
        <v>63</v>
      </c>
      <c r="P794" t="s">
        <v>153</v>
      </c>
      <c r="Q794" t="s">
        <v>1570</v>
      </c>
      <c r="R794">
        <v>132.52000000000001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0AC4E5-9ACF-4EB3-85D6-1CE97F3C91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Tables</vt:lpstr>
      <vt:lpstr>train clean</vt: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dc:creator>
  <cp:lastModifiedBy>Sneha Kundu</cp:lastModifiedBy>
  <dcterms:created xsi:type="dcterms:W3CDTF">2025-07-05T14:15:49Z</dcterms:created>
  <dcterms:modified xsi:type="dcterms:W3CDTF">2025-07-17T07:44:16Z</dcterms:modified>
</cp:coreProperties>
</file>