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8.xml"/>
  <Override ContentType="application/vnd.openxmlformats-officedocument.drawing+xml" PartName="/xl/drawings/worksheetdrawing9.xml"/>
  <Override ContentType="application/vnd.openxmlformats-officedocument.drawing+xml" PartName="/xl/drawings/worksheetdrawing4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ass Schedule" sheetId="1" r:id="rId3"/>
    <sheet state="visible" name="Projects " sheetId="2" r:id="rId4"/>
    <sheet state="visible" name="ProjectPresentation" sheetId="3" r:id="rId5"/>
    <sheet state="visible" name="FinalExamGuidelines" sheetId="4" r:id="rId6"/>
    <sheet state="visible" name="JournalClub - Morning" sheetId="5" r:id="rId7"/>
    <sheet state="visible" name="CloudComputing" sheetId="6" r:id="rId8"/>
    <sheet state="visible" name="DesignPatterns" sheetId="7" r:id="rId9"/>
    <sheet state="visible" name="Useful Web Services (APIs)" sheetId="8" r:id="rId10"/>
    <sheet state="visible" name="Project Videos" sheetId="9" r:id="rId11"/>
  </sheets>
  <definedNames/>
  <calcPr/>
</workbook>
</file>

<file path=xl/sharedStrings.xml><?xml version="1.0" encoding="utf-8"?>
<sst xmlns="http://schemas.openxmlformats.org/spreadsheetml/2006/main" count="898" uniqueCount="724">
  <si>
    <t>2015 Spring: CS551 Advanced Software Engineering (Morning Session)</t>
  </si>
  <si>
    <t>Selected Project Presentations</t>
  </si>
  <si>
    <t>Class Schedule</t>
  </si>
  <si>
    <t>CS551 Advanced Software Engineering</t>
  </si>
  <si>
    <t>Useful Web Services (APIs)</t>
  </si>
  <si>
    <t>CS551 Advanced Software Engineering (Previous Project Videos)</t>
  </si>
  <si>
    <t>Assessment Plan</t>
  </si>
  <si>
    <t>CS551 Advanced Softwrare Engineering</t>
  </si>
  <si>
    <t>Final Exam Guidelines</t>
  </si>
  <si>
    <t>Project Proposal</t>
  </si>
  <si>
    <t>Date/Time</t>
  </si>
  <si>
    <t xml:space="preserve">May 12 (T), 3:30 - 5:30pm </t>
  </si>
  <si>
    <t>Done</t>
  </si>
  <si>
    <t>Design Patterns</t>
  </si>
  <si>
    <t>Classical Patterns (UML, C# Code)</t>
  </si>
  <si>
    <t>Cloud Computing Services Comparison (3/30)</t>
  </si>
  <si>
    <t xml:space="preserve">Instructor: Yugyung Lee        leeyu@umkc.edu                                                                </t>
  </si>
  <si>
    <t>Date</t>
  </si>
  <si>
    <t>Paper</t>
  </si>
  <si>
    <t>Presenters</t>
  </si>
  <si>
    <t>Title</t>
  </si>
  <si>
    <t>Paper Download (UMKC Domain)</t>
  </si>
  <si>
    <t>Project Title</t>
  </si>
  <si>
    <t>Group</t>
  </si>
  <si>
    <t>Students</t>
  </si>
  <si>
    <t>Project Video</t>
  </si>
  <si>
    <t>paper 1</t>
  </si>
  <si>
    <t>Bhojak,Rishabh
Gellaboina,Bhargava</t>
  </si>
  <si>
    <t>1. The objective of this work is to compare cloud computing providers in terms of several important aspects</t>
  </si>
  <si>
    <t>http://www.dofactory.com/Patterns/Patterns.aspx</t>
  </si>
  <si>
    <t>Mashup Applications</t>
  </si>
  <si>
    <t>CS551 Project Videos (Fall 2014)</t>
  </si>
  <si>
    <t>Car Master https://www.youtube.com/watch?v=ZfMJqPuNdRw</t>
  </si>
  <si>
    <t xml:space="preserve">Google Image Search API </t>
  </si>
  <si>
    <t>Food Recovery Network https://www.youtube.com/watch?v=g8eQChWJJD0</t>
  </si>
  <si>
    <t>SSD https://www.youtube.com/watch?v=Ztyx9SdbgCY</t>
  </si>
  <si>
    <t>eShoppe https://www.youtube.com/watch?v=hHllem3NIFA&amp;feature=youtu.be</t>
  </si>
  <si>
    <t>Crime Management https://www.youtube.com/watch?v=yWNv4P7MFL0&amp;feature=youtu.be</t>
  </si>
  <si>
    <t>JOB – AMIGO https://www.youtube.com/watch?v=xr1KYSDQMZc&amp;feature=youtu.be</t>
  </si>
  <si>
    <t>My-Spare Time https://www.youtube.com/watch?v=Bf0_ZsJQxD8</t>
  </si>
  <si>
    <t>S-Board https://www.youtube.com/watch?v=zWF5mJ6tYU4&amp;feature=youtu.be</t>
  </si>
  <si>
    <t>UQuery-VAnswer https://www.youtube.com/watch?v=oLQy4m58o-k</t>
  </si>
  <si>
    <t>Deal Me! http://www.youtube.com/watch?v=oKyWEo61eUQ&amp;feature=youtu.be</t>
  </si>
  <si>
    <t>E-Mercado https://www.youtube.com/watch?v=ZgKWm1EAXhU</t>
  </si>
  <si>
    <t>Pet Pick Through https://www.youtube.com/watch?v=BDF0P0XWHxs&amp;feature=youtu.be</t>
  </si>
  <si>
    <t>E_Contact https://www.youtube.com/watch?v=wErYppc6KFw&amp;feature=youtu.be</t>
  </si>
  <si>
    <t>Journal Club</t>
  </si>
  <si>
    <t>Room</t>
  </si>
  <si>
    <t>HH301</t>
  </si>
  <si>
    <t>Format</t>
  </si>
  <si>
    <t>Closed-Book Exam (an index card size cheatsheet)</t>
  </si>
  <si>
    <t>Content</t>
  </si>
  <si>
    <t>Lecture (50%)</t>
  </si>
  <si>
    <t>6 Critiques &amp; 1 Presentation</t>
  </si>
  <si>
    <t>CS551 Project Videos (Spring 2014)</t>
  </si>
  <si>
    <t>Connections https://www.youtube.com/watch?v=E5F9xP5jxRo</t>
  </si>
  <si>
    <t>https://developers.google.com/image-search/</t>
  </si>
  <si>
    <t>http://www.vincehuston.org/dp/</t>
  </si>
  <si>
    <t xml:space="preserve">2. Compare the major cloud service providers (Amazon, IBM, Microsoft, Google) </t>
  </si>
  <si>
    <t>Design Pattern Book</t>
  </si>
  <si>
    <t>Project Groups</t>
  </si>
  <si>
    <t>http://proquestcombo.safaribooksonline.com.proxy.mcpl.lib.mo.us/book/software-engineering-and-development/patterns/0201633612</t>
  </si>
  <si>
    <t>6; 18</t>
  </si>
  <si>
    <t>Project Plan (2/11)</t>
  </si>
  <si>
    <t xml:space="preserve"> </t>
  </si>
  <si>
    <t>http://proxy.mcpl.lib.mo.us/login?url=http://proquest.safaribooksonline.com/home</t>
  </si>
  <si>
    <t>Terrapin Collection Manager</t>
  </si>
  <si>
    <t>PG1</t>
  </si>
  <si>
    <t>Carter, Adam R.</t>
  </si>
  <si>
    <t>http://youtu.be/jVqatAzhE_o</t>
  </si>
  <si>
    <t xml:space="preserve">MVC Design Pattern (13:16) </t>
  </si>
  <si>
    <t>Increment 1 (2/25)</t>
  </si>
  <si>
    <t>Disaster Management/Green Garden</t>
  </si>
  <si>
    <t>Increment 2 (3/18)</t>
  </si>
  <si>
    <t>Increment 3 (4/13)</t>
  </si>
  <si>
    <t>Increment 4 (5/1)</t>
  </si>
  <si>
    <t>PG2</t>
  </si>
  <si>
    <t>Bhojak, Rishabh                      Gellaboina, Bhargava</t>
  </si>
  <si>
    <t>Jacobson, Ivar, and Ed Seidewitz. "A new software engineering."Communications of the ACM 57.12 (2014): 49-54.</t>
  </si>
  <si>
    <t>http://cloud-computing.findthebest.com/compare/5-15-17-24/Amazon-EC2-vs-Google-App-Engine-vs-Microsoft-Windows-Azure-vs-IBM</t>
  </si>
  <si>
    <t xml:space="preserve">3. Download the feature comparison form </t>
  </si>
  <si>
    <t>History Trivia https://www.youtube.com/watch?v=BN0GXcH4utA</t>
  </si>
  <si>
    <t>Swinnie Genie https://www.youtube.com/watch?v=9f7jHaaxet0</t>
  </si>
  <si>
    <t>Occasions on the Go https://www.youtube.com/watch?v=zA_qpDU_RzA</t>
  </si>
  <si>
    <t>E-Smart https://www.youtube.com/watch?v=VDEqwMJTZmE</t>
  </si>
  <si>
    <t>FreakOut! https://www.youtube.com/watch?v=epOcbF-szqk</t>
  </si>
  <si>
    <t>Inventory Management https://www.youtube.com/watch?v=Sm5HMJHh3tg</t>
  </si>
  <si>
    <t>Class Scheduler https://www.youtube.com/watch?v=5FayR1dwvGY</t>
  </si>
  <si>
    <t>Corporate Recruitment http://youtu.be/dnS-v21UqmM</t>
  </si>
  <si>
    <t>Critique 1</t>
  </si>
  <si>
    <t>CS551 Project Videos (Fall 2013)</t>
  </si>
  <si>
    <t>Group 1 GimmePaw http://www.youtube.com/watch?v=MhzgAYQHKOU&amp;feature=youtu.be</t>
  </si>
  <si>
    <t>Group 2 Insta Charity http://www.youtube.com/watch?v=9kF1X0nT7Xo</t>
  </si>
  <si>
    <t>Group 3 I-xplore http://www.youtube.com/watch?v=2xSUtX8qs1U&amp;feature=youtu.be</t>
  </si>
  <si>
    <t>Group 4 e-Education http://www.youtube.com/watch?v=HlhmynRJx2w&amp;feature=youtu.be</t>
  </si>
  <si>
    <t>Group 5 seGuRo Drive https://www.youtube.com/watch?v=sYptma7AnHU</t>
  </si>
  <si>
    <t>Group 6 iplan https://www.youtube.com/watch?v=jCllZIpHpJY</t>
  </si>
  <si>
    <t>Group 7 Traveler's Eye http://www.youtube.com/watch?v=w7TIS6NYdtk&amp;feature=youtu.be</t>
  </si>
  <si>
    <t>CS551 Project Videos (Spring 2013)</t>
  </si>
  <si>
    <t>4. Post your work to your GitHub site and share the link below (by 3/30)</t>
  </si>
  <si>
    <t>TBA</t>
  </si>
  <si>
    <t>Class ID</t>
  </si>
  <si>
    <t>Agile Process Model</t>
  </si>
  <si>
    <t>MashUP (AJAX/REST/NODE.JS)</t>
  </si>
  <si>
    <t>Test Driven Development</t>
  </si>
  <si>
    <t>Cloud Computing</t>
  </si>
  <si>
    <t>Architectural Styles</t>
  </si>
  <si>
    <t>Service Oriented Architecture (SOAP vs. REST)</t>
  </si>
  <si>
    <t>GitHub URL</t>
  </si>
  <si>
    <t>Challenge</t>
  </si>
  <si>
    <t>Hackathon with IT Cooperation (IBM...)</t>
  </si>
  <si>
    <t>Project Plan</t>
  </si>
  <si>
    <t xml:space="preserve">World National Anthems: API: Google Maps + YouTube + Google Video                </t>
  </si>
  <si>
    <t>http://dl.acm.org/citation.cfm?id=2677034</t>
  </si>
  <si>
    <t>http://anthemsonmap.googlepages.com/</t>
  </si>
  <si>
    <t>paper 2</t>
  </si>
  <si>
    <t xml:space="preserve">Carter,Adam Robert        </t>
  </si>
  <si>
    <t>https://www.youtube.com/watch?v=bg7GBT7D1rM</t>
  </si>
  <si>
    <t>Project Video (5/1)</t>
  </si>
  <si>
    <t>Calorie to Grocery</t>
  </si>
  <si>
    <t>http://www.newthinktank.com/2013/02/mvc-java-tutorial/</t>
  </si>
  <si>
    <t>PG12</t>
  </si>
  <si>
    <t xml:space="preserve">Punyamurthula, Sravani Aienampudi, Lakshmi Vaishnavi  Gajula, Leela Naga Devi  Podduturi, Vinaya </t>
  </si>
  <si>
    <t>http://youtu.be/tT-zoL18Qd8</t>
  </si>
  <si>
    <t xml:space="preserve">   </t>
  </si>
  <si>
    <t>Classical Patterns</t>
  </si>
  <si>
    <t>Final Project GitHub (5/12)</t>
  </si>
  <si>
    <t>1. Creational Design Pattern (5)</t>
  </si>
  <si>
    <t xml:space="preserve">Yahoo Image Search API </t>
  </si>
  <si>
    <t xml:space="preserve"> http://www.codeproject.com/Articles/22218/An-API-for-Yahoo-Image-Search</t>
  </si>
  <si>
    <t xml:space="preserve">Abstract Factory Design Pattern (13:19) </t>
  </si>
  <si>
    <t>MapYourBuddies: API: Facebook + Google Maps + Amazon</t>
  </si>
  <si>
    <t>http://people.emich.edu/mchiang4/MapY...</t>
  </si>
  <si>
    <t xml:space="preserve">Flickr Image Search API </t>
  </si>
  <si>
    <t xml:space="preserve"> http://www.flickr.com/services/api/flickr.photos.search.html</t>
  </si>
  <si>
    <t>Twittervision 3D: API: Poly9 FreeEarth + Twitter:</t>
  </si>
  <si>
    <t>http://twittervision.com/maps/show_3d</t>
  </si>
  <si>
    <t>Jacobson, Ivar, Ian Spence, and Pan-Wei Ng. "Agile and SEMAT: perfect partners." Communications of the ACM 56.11 (2013): 53-59.</t>
  </si>
  <si>
    <t>http://www.newthinktank.com/2012/09/abstract-factory-design-pattern/</t>
  </si>
  <si>
    <t>http://dl.acm.org/citation.cfm?id=2524723</t>
  </si>
  <si>
    <t xml:space="preserve">A free online Talking Dictionary of English Pronunciation </t>
  </si>
  <si>
    <t xml:space="preserve"> http://www.howjsay.com/</t>
  </si>
  <si>
    <t>CloudMe: API: Flicker + Yahoo My Web Search + YouTube</t>
  </si>
  <si>
    <t>http://www.cloudme.com/</t>
  </si>
  <si>
    <t>Project</t>
  </si>
  <si>
    <t xml:space="preserve">Speech to Text API </t>
  </si>
  <si>
    <t xml:space="preserve">Builder Design Pattern (13:04) </t>
  </si>
  <si>
    <t>http://mycaption.com/resources/api</t>
  </si>
  <si>
    <t>paper 3</t>
  </si>
  <si>
    <t>TuneGlue: API: Amazon eCommerce + Last.fm</t>
  </si>
  <si>
    <t>Bollaram,Pavankumar
Danaboina,Preetham Kumar</t>
  </si>
  <si>
    <t>7; 11</t>
  </si>
  <si>
    <t>http://audiomap.tuneglue.net/</t>
  </si>
  <si>
    <t>Fagerholm, F. ; Sanchez Guinea, A. ; Borenstein, J. ; Munch, J., Onboarding in Open Source Projects, Software, IEEE  (Volume:31 ,  Issue: 6 )54 - 61, 2014.</t>
  </si>
  <si>
    <t xml:space="preserve">Google Text to Speech </t>
  </si>
  <si>
    <t xml:space="preserve"> http://weston.ruter.net/2009/12/12/google-tts/</t>
  </si>
  <si>
    <t>Proposal</t>
  </si>
  <si>
    <t>http://www.newthinktank.com/2012/09/builder-design-pattern-tutorial/</t>
  </si>
  <si>
    <t>vDiddy: API: Grouper Video + Yahoo Video Search + YouTube</t>
  </si>
  <si>
    <t>http://www.vdiddy.com/</t>
  </si>
  <si>
    <t xml:space="preserve">The Unofficial Google Text-To-Speech API </t>
  </si>
  <si>
    <t xml:space="preserve"> http://techcrunch.com/2009/12/14/the-unofficial-google-text-to-speech-api/</t>
  </si>
  <si>
    <t>Yahoo vs Google: API: Google Search + Yahoo Search</t>
  </si>
  <si>
    <t>http://www.langreiter.com/exec/yahoo-...</t>
  </si>
  <si>
    <t xml:space="preserve">Factory Method Design Pattern (11:40) </t>
  </si>
  <si>
    <t xml:space="preserve">Speech Recognition </t>
  </si>
  <si>
    <t>http://developer.android.com/reference/android/speech/RecognizerIntent.html</t>
  </si>
  <si>
    <t>instructor's comment</t>
  </si>
  <si>
    <t>•UK Government Moves Forward with Data Sharing, APIs, and Mashup Contest</t>
  </si>
  <si>
    <t>http://blog.programmableweb.com/2008/07/04/uk-government-moves-forward-with-data-sharing-apis-and-mashup-contest/</t>
  </si>
  <si>
    <t>http://www.newthinktank.com/2012/09/factory-design-pattern-tutorial/</t>
  </si>
  <si>
    <t>https://github.com/vaishnavi5054/AdvSoftEng/blob/master/Cloud%20Comparisons/ICE-1002-CC-Comparision.docx</t>
  </si>
  <si>
    <t xml:space="preserve">Prototype Design Pattern (7:58) </t>
  </si>
  <si>
    <t>http://www.newthinktank.com/2012/09/prototype-design-pattern-tutorial/</t>
  </si>
  <si>
    <t>https://github.com/say95/Cloud-Comparisons/blob/master/Satish_ICE-1002-CC-Comparision.docx</t>
  </si>
  <si>
    <t xml:space="preserve">Singleton Design Pattern (18:39) </t>
  </si>
  <si>
    <t>CS551 Project Videos (Fall 2012)</t>
  </si>
  <si>
    <t>Journal Club (40%)</t>
  </si>
  <si>
    <t>Paper 6</t>
  </si>
  <si>
    <t>Paper 10</t>
  </si>
  <si>
    <t>Paper 11</t>
  </si>
  <si>
    <t>Paper 15</t>
  </si>
  <si>
    <t>Paper 18</t>
  </si>
  <si>
    <t>http://www.newthinktank.com/2012/09/singleton-design-pattern-tutorial/</t>
  </si>
  <si>
    <t>Group 1 Blood Donor Explorer http://www.youtube.com/watch?v=DllkVECiz5c</t>
  </si>
  <si>
    <t>Group 2 EATHUB-ASE Project-UMKC http://www.youtube.com/watch?v=hN5lFv-lOpI</t>
  </si>
  <si>
    <t>Group 3 eLaundrySearch http://www.youtube.com/watch?v=vA-_VvQVAow&amp;feature=youtu.be</t>
  </si>
  <si>
    <t>Group 4 online appointment management system http://www.youtube.com/watch?v=z9XExbbjdm4</t>
  </si>
  <si>
    <t>Group 5 SMART SHOPY http://www.youtube.com/watch?v=Uxie9MOA-FI</t>
  </si>
  <si>
    <t>Group 6 Human Resource http://youtu.be/A02RJwBj0Nc</t>
  </si>
  <si>
    <t>Tutorial/Lab (10%)</t>
  </si>
  <si>
    <t>Web-Based Client (HTML5, CSS, JavaScript)</t>
  </si>
  <si>
    <t>WCF/REST/AJAX</t>
  </si>
  <si>
    <t>CS551 Project Videos (Spring 2012)</t>
  </si>
  <si>
    <t>NUnit</t>
  </si>
  <si>
    <t>Group 1: Virtual Guide http://www.youtube.com/watch?v=kYarWIbyZBg&amp;feature=youtu.be</t>
  </si>
  <si>
    <t>Group 2: Tasty &amp; Healthy http://youtu.be/FHaN7XnEfRA</t>
  </si>
  <si>
    <t>2. Structural Design Pattern (7)</t>
  </si>
  <si>
    <t>Group 3: Meal Preparation http://www.youtube.com/watch?v=XxpkiLKRaw0</t>
  </si>
  <si>
    <t>Group 4: eEstate http://www.youtube.com/watch?v=tGJ1LsPeEWE</t>
  </si>
  <si>
    <t>Group 5: Automated Health Care System http://www.youtube.com/watch?v=-BxyCbBLrg8&amp;feature=youtu.be</t>
  </si>
  <si>
    <t>Group 6: Delivery Tracking Application http://youtu.be/NcP8erJh-3w</t>
  </si>
  <si>
    <t>CS551 Project Videos (Fall 2011)</t>
  </si>
  <si>
    <t>Group 1 MyAds http://www.youtube.com/watch?v=XoB24bgImIw&amp;feature=youtu.be</t>
  </si>
  <si>
    <t>Group 2 Online University Search http://www.youtube.com/watch?v=PrBAPkHvTqs&amp;feature=youtu.be</t>
  </si>
  <si>
    <t>Group 3 Music Bubby http://www.youtube.com/watch?v=B1bMlXQGsdY&amp;feature=email</t>
  </si>
  <si>
    <t>Group 4 Intelligent Planner http://www.youtube.com/watch?v=GZDzbUBQNuE&amp;feature=g-upl</t>
  </si>
  <si>
    <t>Group 5 Group Dealz http://www.youtube.com/watch?v=rovUFjFTld8&amp;feature=youtu.be</t>
  </si>
  <si>
    <t>Group 6 Car Pooling http://www.youtube.com/watch?v=zqqnPB6Xh-k&amp;feature=youtu.be</t>
  </si>
  <si>
    <t>CS551 Project Videos (Spring 2011)</t>
  </si>
  <si>
    <t>Group 1 http://www.youtube.com/watch?v=dDpU0bDvQXY</t>
  </si>
  <si>
    <t>Group 3 http://www.youtube.com/watch?v=w5PSQVNEnw4</t>
  </si>
  <si>
    <t>Group 4 http://www.youtube.com/watch?v=3llxDya7Mxs</t>
  </si>
  <si>
    <t>Group 5 http://www.youtube.com/watch?v=xnNMqa1YV9g</t>
  </si>
  <si>
    <t>Group 6-1: http://www.youtube.com/watch?v=ETD4g0SY_yI</t>
  </si>
  <si>
    <t>Group 6-2 http://www.youtube.com/watch?v=Hxx3w8KYft0</t>
  </si>
  <si>
    <t>Group 7 http://www.youtube.com/watch?v=zUbbEaSaZy</t>
  </si>
  <si>
    <t>Group8 http://www.youtube.com/watch?v=9SOXbQT9VGE</t>
  </si>
  <si>
    <t>Group 9 http://www.youtube.com/watch?v=8VEWXhJDqko</t>
  </si>
  <si>
    <t>Group 10 http://www.youtube.com/watch?v=LJVsEbQe01o</t>
  </si>
  <si>
    <t>CS551 Project Videos (Fall 2010)</t>
  </si>
  <si>
    <t>Group 1 Connector! http://www.youtube.com/watch?v=mD-CNqHsrx8</t>
  </si>
  <si>
    <t>Group 2 EventSync! http://www.youtube.com/watch?v=Rn2DWd_0BUo</t>
  </si>
  <si>
    <t>Group 3 Intelligent Chat Application http://www.youtube.com/watch?v=y_9U9JRA1eM</t>
  </si>
  <si>
    <t>Group 4 Energy Analyzer: http://www.youtube.com/watch?v=YWlFqTQtOVI</t>
  </si>
  <si>
    <t>Group 5 Geo-Quiz http://www.youtube.com/watch?v=v9mscnRoVBg</t>
  </si>
  <si>
    <t>Adapter Design Pattern (12:32)</t>
  </si>
  <si>
    <t>Group 6 MyGloveCompartment http://www.youtube.com/watch?v=_AZ7v7evGo8</t>
  </si>
  <si>
    <t>Group 7 Online Outsourcing http://www.youtube.com/watch?v=4n1bpA3Q_0s</t>
  </si>
  <si>
    <t>Group 8 Electronic Health Record http://www.youtube.com/watch?v=eCSkM-PH9EU</t>
  </si>
  <si>
    <t>Group 9 Online Career Management http://www.youtube.com/watch?v=AjIuBfKznHk</t>
  </si>
  <si>
    <t xml:space="preserve">73 Voice APIs: Twilio, Skype and Tropo </t>
  </si>
  <si>
    <t>http://blog.programmableweb.com/2012/04/10/73-voice-apis-twilio-skype-and-tropo/</t>
  </si>
  <si>
    <t>•Show Us A Better Way - A Look Back/Forward</t>
  </si>
  <si>
    <t>http://www.slideshare.net/grahaml/show-us-a-better-way-presentation</t>
  </si>
  <si>
    <t>Critique 2</t>
  </si>
  <si>
    <t xml:space="preserve">54 New APIs: Wikipedia, Live Chat, Text-to-Speech and Cloud Collaboration </t>
  </si>
  <si>
    <t>http://blog.programmableweb.com/2011/03/06/54-new-apis-wikipedia-live-chat-text-to-speech-and-cloud-collaboration/</t>
  </si>
  <si>
    <t>http://ieeexplore.ieee.org/xpl/login.jsp?tp=&amp;arnumber=6879055&amp;url=http%3A%2F%2Fieeexplore.ieee.org%2Fxpls%2Fabs_all.jsp%3Farnumber%3D6879055</t>
  </si>
  <si>
    <t xml:space="preserve">Google Earth Driving Simulation </t>
  </si>
  <si>
    <t>http://earth-api-samples.googlecode.com/svn/trunk/demos/drive-simulator/index.html</t>
  </si>
  <si>
    <t xml:space="preserve">Google Maps API for Business </t>
  </si>
  <si>
    <t>https://developers.google.com/maps/documentation/business/</t>
  </si>
  <si>
    <t>ArcGIS Server REST API</t>
  </si>
  <si>
    <t xml:space="preserve"> http://sampleserver1.arcgisonline.com/ArcGIS/SDK/REST/index.html?servicesdirectory.html</t>
  </si>
  <si>
    <t>Amazon’s UPC/Product Database</t>
  </si>
  <si>
    <t>http://docs.aws.amazon.com/AWSECommerceService/latest/DG/EX_LookupbyUPC.html</t>
  </si>
  <si>
    <t>Barcode Scanner API</t>
  </si>
  <si>
    <t>http://www.programmableweb.com/api/barcode-scanner</t>
  </si>
  <si>
    <t>Camera API</t>
  </si>
  <si>
    <t>https://developer.mozilla.org/en-US/docs/Web/Guide/API/Camera</t>
  </si>
  <si>
    <t>Supermarket API</t>
  </si>
  <si>
    <t>http://www.supermarketapi.com/</t>
  </si>
  <si>
    <t>paper 4</t>
  </si>
  <si>
    <t>Grocery Server API</t>
  </si>
  <si>
    <t>Kanamarlapudi,Haricharana 
Sannapareddy,Sandhya</t>
  </si>
  <si>
    <t>http://developer.groceryserver.com/</t>
  </si>
  <si>
    <t>Technical Partners</t>
  </si>
  <si>
    <t>PG7</t>
  </si>
  <si>
    <t>Donthu, Goutham, Gunda, Sumanth, Jonnalagadda, Rajesh,  Kothuri, Umamaheswara Rao</t>
  </si>
  <si>
    <t>Submit your report to both Blackboard/Turnitin and GitHub</t>
  </si>
  <si>
    <t>Submit your report to Blackboard/Turnitin and report and source code to GitHub</t>
  </si>
  <si>
    <t>https://www.youtube.com/watch?v=VFoPULzk6M0</t>
  </si>
  <si>
    <t>Remind Me!!</t>
  </si>
  <si>
    <t>PG4</t>
  </si>
  <si>
    <t>Venna, Prashanth  Palreddy, Mallika Gaddam, Venkata Purnesh  Gori, Mehaboob</t>
  </si>
  <si>
    <t>https://www.youtube.com/watch?v=u2VsyFbAGTw</t>
  </si>
  <si>
    <t>http://www.programmableweb.com/api/smartpea-grocery</t>
  </si>
  <si>
    <t xml:space="preserve">Nutrition API </t>
  </si>
  <si>
    <t>https://developer.edamam.com/</t>
  </si>
  <si>
    <t>Snag@Job</t>
  </si>
  <si>
    <t xml:space="preserve">Text-to-speech </t>
  </si>
  <si>
    <t xml:space="preserve"> http://www.oddcast.com/home/demos/tts/tts_example.php</t>
  </si>
  <si>
    <t>PG5</t>
  </si>
  <si>
    <t>Dani, Surekha Mallareddygari, Srikar Reddy Puppala, Sandesh  Somu, Lavanya Kumar</t>
  </si>
  <si>
    <t>http://youtu.be/zDN0KIQa_UY</t>
  </si>
  <si>
    <t xml:space="preserve">Google Developer Site </t>
  </si>
  <si>
    <t xml:space="preserve"> https://developers.google.com/</t>
  </si>
  <si>
    <t>24; 45</t>
  </si>
  <si>
    <t xml:space="preserve">Amazon Web Service API </t>
  </si>
  <si>
    <t>Wang, Xiaofeng, et al. "Microblogging in open source software development: The case of drupal using twitter." (2014).</t>
  </si>
  <si>
    <t xml:space="preserve"> http://docs.aws.amazon.com/AWSECommerceService/latest/DG/Welcome.html</t>
  </si>
  <si>
    <t>Yahoo Developer Site</t>
  </si>
  <si>
    <t xml:space="preserve"> http://developer.yahoo.com/</t>
  </si>
  <si>
    <t>Plan</t>
  </si>
  <si>
    <t>First Increment</t>
  </si>
  <si>
    <t xml:space="preserve">Twitter Developer Site </t>
  </si>
  <si>
    <t xml:space="preserve"> https://dev.twitter.com/</t>
  </si>
  <si>
    <t>4 Incremental Reports</t>
  </si>
  <si>
    <t>Critique 3</t>
  </si>
  <si>
    <t>Facebook Developer Site</t>
  </si>
  <si>
    <t xml:space="preserve"> https://developers.facebook.com/</t>
  </si>
  <si>
    <t>Final Package</t>
  </si>
  <si>
    <t>Second Increment</t>
  </si>
  <si>
    <t>Exam</t>
  </si>
  <si>
    <t>Final Exam</t>
  </si>
  <si>
    <t>•Mashed Libraries - What is a Mashup + DEMO</t>
  </si>
  <si>
    <t>http://www.slideshare.net/psychemedia/mashed-libraries-what-is-a-mashup-demo-presentation</t>
  </si>
  <si>
    <t>Critique 4</t>
  </si>
  <si>
    <t>http://www.newthinktank.com/2012/09/adapter-design-pattern-tutorial/</t>
  </si>
  <si>
    <t>Labs</t>
  </si>
  <si>
    <t>no submission?</t>
  </si>
  <si>
    <t>https://github.com/dheerajreddy8/Cloud-Computing/blob/master/ASE%20-%20Cloud%20Comparision.docx</t>
  </si>
  <si>
    <t>Bridge Design Pattern (14:52)</t>
  </si>
  <si>
    <t>https://github.com/rbx44/ASE/blob/master/documentation/ICE-1002-CC-ComparisionByCID6.pdf</t>
  </si>
  <si>
    <t>https://github.com/pavankumar-b/ASEspringSem/blob/master/cloud%20computing/CCComparision.docx
</t>
  </si>
  <si>
    <t>https://github.com/SBNQ9/cloudComputing_Comparison</t>
  </si>
  <si>
    <t>http://www.newthinktank.com/2012/10/bridge-design-pattern-tutorial/</t>
  </si>
  <si>
    <t>https://github.com/apshaiTerp/cs5551-test-project/blob/master/CloudComparison%20(SID%209).docx</t>
  </si>
  <si>
    <t>8 Lab Assignment</t>
  </si>
  <si>
    <t>https://github.com/raghavach/cloudservices</t>
  </si>
  <si>
    <t>Critique 5</t>
  </si>
  <si>
    <t>Attendance &amp; InClassEx</t>
  </si>
  <si>
    <t>Composite Design Pattern (16:47)</t>
  </si>
  <si>
    <t>•Mashups Presentation</t>
  </si>
  <si>
    <t>http://www.slideshare.net/jokay/mashups-presentation</t>
  </si>
  <si>
    <t>•Mashups &amp; Data Visualizations</t>
  </si>
  <si>
    <t>http://www.slideshare.net/fichter/mashups-data-visualizations-the-new-breed-of-web-applications</t>
  </si>
  <si>
    <t>http://www.newthinktank.com/2012/10/composite-design-pattern-tutorial/</t>
  </si>
  <si>
    <t>http://ieeexplore.ieee.org/xpl/login.jsp?tp=&amp;arnumber=6576114&amp;url=http%3A%2F%2Fieeexplore.ieee.org%2Fxpls%2Fabs_all.jsp%3Farnumber%3D6576114</t>
  </si>
  <si>
    <t>Submit your project Video Youtube URL</t>
  </si>
  <si>
    <t>Decorator Design Pattern (12:58)</t>
  </si>
  <si>
    <t>http://www.newthinktank.com/2012/09/decorator-design-pattern-tutorial/</t>
  </si>
  <si>
    <t>paper 5</t>
  </si>
  <si>
    <t>Venna,Prashanth 
Palreddy,Mallika</t>
  </si>
  <si>
    <t>51; 37</t>
  </si>
  <si>
    <t>Serrano, Nicolás, Josune Hernantes, and Gorka Gallardo. "Mobile web apps." Software, IEEE 30.5 (2013): 22-27.</t>
  </si>
  <si>
    <t>http://ieeexplore.ieee.org/xpl/login.jsp?tp=&amp;arnumber=6588524&amp;url=http%3A%2F%2Fieeexplore.ieee.org%2Fxpls%2Fabs_all.jsp%3Farnumber%3D6588524</t>
  </si>
  <si>
    <t>Facade Design Pattern (11:31)</t>
  </si>
  <si>
    <t>paper 6</t>
  </si>
  <si>
    <t>Somu,Lavanya Kumar 
Dani,Surekha
Prathipati,Venkata Krishna</t>
  </si>
  <si>
    <t>invalid URL</t>
  </si>
  <si>
    <t>https://github.com/SurekhaDani/ASE_Lab1/tree/master/Documentation/Cloud%20Computing</t>
  </si>
  <si>
    <t>http://www.newthinktank.com/2012/09/facade-design-pattern-tutorial/</t>
  </si>
  <si>
    <t>46; 12; 40</t>
  </si>
  <si>
    <t>Taivalsaari, Antero, and Kari Systä. "Cloudberry: an HTML5 cloud phone platform for mobile devices." Software, IEEE 29.4 (2012): 40-45.</t>
  </si>
  <si>
    <t>http://ieeexplore.ieee.org/xpl/login.jsp?tp=&amp;arnumber=6178208&amp;url=http%3A%2F%2Fieeexplore.ieee.org%2Fxpls%2Fabs_all.jsp%3Farnumber%3D6178208</t>
  </si>
  <si>
    <t>https://github.com/anvithachowdarydhanekula/cloudcomparison1/blob/master/cloudcomparision.docx</t>
  </si>
  <si>
    <t>paper 7</t>
  </si>
  <si>
    <t>Kattukuri,Manisha        
Mosali,Teja
Katta,Vamshi</t>
  </si>
  <si>
    <t>27; 34; 26</t>
  </si>
  <si>
    <t>https://github.com/gouthamdonthu92/Cloud-Services/blob/master/comparison.pdf</t>
  </si>
  <si>
    <t>Jabeur, Nafaâ, Sherali Zeadally, and Biju Sayed. "Mobile social networking applications." Communications of the ACM 56.3 (2013): 71-79.</t>
  </si>
  <si>
    <t>http://dl.acm.org/citation.cfm?id=2428573</t>
  </si>
  <si>
    <t>Flyweight Design Pattern (13:18)</t>
  </si>
  <si>
    <t>https://github.com/bgcn3/Cloud-comp</t>
  </si>
  <si>
    <t>paper 8</t>
  </si>
  <si>
    <t>Uddaraju,Lakshmi Priyanka   
Jaggu,Vara Prasad Reddy
Kothuri,Umamaheswara Rao</t>
  </si>
  <si>
    <t>49; 22; 28</t>
  </si>
  <si>
    <t>Galster, Matthias, Laurens Lapre, and Paris Avgeriou. "Service-oriented architecture in variability-intensive environments: pitfalls and best practices in the example of local e-government." IEEE software 1 (2013): 1.</t>
  </si>
  <si>
    <t>https://github.com/venkatapurnesh/Ase-cloud-service/blob/master/purnesh.docx</t>
  </si>
  <si>
    <t>http://ieeexplore.ieee.org/xpl/articleDetails.jsp?arnumber=6420845</t>
  </si>
  <si>
    <t>http://www.newthinktank.com/2012/10/flyweight-design-pattern-tutorial/</t>
  </si>
  <si>
    <t>https://github.com/gajulaleela/ASE/blob/a4a0d7d214a82c4e25787f395cff2d0791b451ca/ICE-1002-CC-Comparision.docx</t>
  </si>
  <si>
    <t>paper 9</t>
  </si>
  <si>
    <t>Bommavaram,Sarika        
Vangavargu,Gouri Priya
Jonnalagadda,Rajesh</t>
  </si>
  <si>
    <t>8; 50;  23</t>
  </si>
  <si>
    <t>Dhote, Manish Rajendra, and G. G. Sarate. "Performance Testing Complexity Analysis on Ajax-Based Web Applications." Software, IEEE 30.6 (2013): 70-74.</t>
  </si>
  <si>
    <t>https://github.com/bgz82/Cloud-Computing-Comparision/blob/master/BhargavaGellaboina_CloudCmputing.pdf</t>
  </si>
  <si>
    <t>http://ieeexplore.ieee.org/xpl/login.jsp?tp=&amp;arnumber=6313588&amp;url=http%3A%2F%2Fieeexplore.ieee.org%2Fxpls%2Fabs_all.jsp%3Farnumber%3D6313588</t>
  </si>
  <si>
    <t>Third Increment</t>
  </si>
  <si>
    <t>Proxy Design Pattern (8:13)</t>
  </si>
  <si>
    <t>https://github.com/prabha2904/UmkcAse/blob/master/Prabha_ICE-1002-CC-Comparision.docx</t>
  </si>
  <si>
    <t>https://github.com/raghuvital/Cloud-Computing-Comparision</t>
  </si>
  <si>
    <t>http://www.newthinktank.com/2012/10/proxy-design-pattern-tutorial/</t>
  </si>
  <si>
    <t>https://github.com/sumanthgundaa/Cloud-Computing-Services</t>
  </si>
  <si>
    <t>Submit your final report &amp; Code to GitHub. Post your Project GitHub URL</t>
  </si>
  <si>
    <t>https://github.com/prasadreddy2349/cloud-comparision</t>
  </si>
  <si>
    <t>https://github.com/hkzw5/HC/blob/master/ASSIGNMENT/ICE-1002-CC-Comparision.docx</t>
  </si>
  <si>
    <t>https://github.com/rajeshkapa/CloudComputingComp</t>
  </si>
  <si>
    <t>https://github.com/vamshi0828/CloudServiceComparision</t>
  </si>
  <si>
    <t>3. Behavioral Design Pattern (11)</t>
  </si>
  <si>
    <t>https://github.com/Manisha08Kattukuri/Comparison/</t>
  </si>
  <si>
    <t>https://github.com/maheswarkothuri/ASELab1/blob/9bccd1bf84506f85fbeabf9b88537effa723bf05/CloudComparison_Kothuri.pdf</t>
  </si>
  <si>
    <t>https://github.com/snehalagandula/CloudComputing/blob/master/Cloud%20computing.docx</t>
  </si>
  <si>
    <t>https://github.com/SampathMadineni/Cloud-</t>
  </si>
  <si>
    <t>paper 10</t>
  </si>
  <si>
    <t>Chain of Responsibility Design Pattern (8:43)</t>
  </si>
  <si>
    <t>Mallareddygari,Srikar Reddy        
Puppala,Sandesh
Chirumamilla,Raghavendra</t>
  </si>
  <si>
    <t>33; 42; 10</t>
  </si>
  <si>
    <t>Guerra, Eduardo. "Designing a Framework with Test-Driven Development: A Journey." IEEE software 1 (2014): 9-14.</t>
  </si>
  <si>
    <t>https://github.com/Sasyareddy/ASE-cloud-comparision/blob/master/CloudServicesComp.docx</t>
  </si>
  <si>
    <t>http://ieeexplore.ieee.org/xpl/articleDetails.jsp?arnumber=6750460</t>
  </si>
  <si>
    <t>https://github.com/msasidhar007/ASE-Cloud-comaprision-Task</t>
  </si>
  <si>
    <t>http://www.newthinktank.com/2012/10/chain-of-responsibility-design-pattern-tutorial/</t>
  </si>
  <si>
    <t>paper 11</t>
  </si>
  <si>
    <t>Racharla,Sankalp 
Malladi,Sasidhar
Madineni,Sampath</t>
  </si>
  <si>
    <t>43; 32; 30</t>
  </si>
  <si>
    <t>https://github.com/TejaMosali/CC-comparison</t>
  </si>
  <si>
    <t>Prodan, Radu, Michael Sperk, and Simon Ostermann. "Evaluating high-performance computing on google app engine." Software, IEEE 29.2 (2012): 52-58.</t>
  </si>
  <si>
    <t>https://github.com/tejaswininalamotu/ASE_Cloud</t>
  </si>
  <si>
    <t>https://github.com/orsr88/CloudComputingComparison_Raj</t>
  </si>
  <si>
    <t>http://pc8ga3qq6a.scholar.serialssolutions.com/?sid=google&amp;auinit=R&amp;aulast=Prodan&amp;atitle=Evaluating+high-performance+computing+on+google+app+engine&amp;id=doi:10.1109/MS.2011.131&amp;title=IEEE+software&amp;volume=29&amp;issue=2&amp;date=2012&amp;spage=52&amp;issn=0740-7459</t>
  </si>
  <si>
    <t>Command Design Pattern (23:40)</t>
  </si>
  <si>
    <t>https://github.com/mallikapalreddy/ase-projct/blob/233bfb7aa50dc258829eeb8f92e2a5e9bdb7fbeb/mallika.docx</t>
  </si>
  <si>
    <t>done</t>
  </si>
  <si>
    <t>paper 12</t>
  </si>
  <si>
    <t>https://github.com/vinayapodduturi/ASE/blob/master/CC-Comparision.docx</t>
  </si>
  <si>
    <t>Gajula,Leela Naga Devi        
Podduturi,Vinaya
Dhanekula,Anvitha Chowdary</t>
  </si>
  <si>
    <t>17; 38; 13</t>
  </si>
  <si>
    <t>Benincasa, Giacomo, et al. "Agile Communication Middleware for Next-Generation Mobile Heterogeneous Networks." IEEE software 31.2 (2014): 54-61.</t>
  </si>
  <si>
    <t>http://pc8ga3qq6a.scholar.serialssolutions.com/?sid=google&amp;auinit=G&amp;aulast=Benincasa&amp;atitle=Agile+Communication+Middleware+for+Next-Generation+Mobile+Heterogeneous+Networks.&amp;id=doi:10.1109/MS.2013.144&amp;title=IEEE+software&amp;volume=31&amp;issue=2&amp;date=2014&amp;spage=54&amp;issn=0740-7459</t>
  </si>
  <si>
    <t>https://github.com/rpqt7/Advanced-Software-Engineering/blob/master/documentation/Rahul%20Ponnada_CC-Comparision.docx</t>
  </si>
  <si>
    <t>paper 13</t>
  </si>
  <si>
    <t>https://github.com/vp4nb/project/blob/master/Cloud%20Computing%20Comparision.docx</t>
  </si>
  <si>
    <t>Gunda,Sumanth        
Donthu,Goutham     
Malireddy, Sasya</t>
  </si>
  <si>
    <t>21; 14; 31</t>
  </si>
  <si>
    <t>Mojica, Israel J., et al. "A large-scale empirical study on software reuse in mobile apps." Software, IEEE 31.2 (2014): 78-86.</t>
  </si>
  <si>
    <t>http://pc8ga3qq6a.scholar.serialssolutions.com/?sid=google&amp;auinit=IJ&amp;aulast=Mojica&amp;atitle=A+large-scale+empirical+study+on+software+reuse+in+mobile+apps&amp;id=doi:10.1109/MS.2013.142&amp;title=IEEE+software&amp;volume=31&amp;issue=2&amp;date=2014&amp;spage=78&amp;issn=0740-7459</t>
  </si>
  <si>
    <t>http://www.newthinktank.com/2012/09/command-design-pattern-tutorial/</t>
  </si>
  <si>
    <t>https://github.com/SravaniPunyamurthula/ASE/tree/master/Class%20Work</t>
  </si>
  <si>
    <t>paper 14</t>
  </si>
  <si>
    <t>Ponnada,Rahul        
Ghanta,Surya Prabha
Gaddam,Venkata Purnesh</t>
  </si>
  <si>
    <t>39; 19; 16</t>
  </si>
  <si>
    <t>Thomas, Bryce, Raja Jurdak, and Ian Atkinson. "SPDYing up the web."Communications of the ACM 55.12 (2012): 64-73.</t>
  </si>
  <si>
    <t>https://github.com/sandeshpuppala/ASE1/blob/master/sandeshcc1.docx</t>
  </si>
  <si>
    <t>http://cacm.acm.org/magazines/2012/12/157870-spdying-up-the-web/abstract</t>
  </si>
  <si>
    <t>https://github.com/sankalprach/ASE-CC</t>
  </si>
  <si>
    <t>https://github.com/rvrcteja/Cloudcomputing/blob/master/ICE-1002-CC-Comparision_44.pdf</t>
  </si>
  <si>
    <t>Hackathon</t>
  </si>
  <si>
    <t>https://github.com/sandhya-sannapareddy/CloudComptingComparisons</t>
  </si>
  <si>
    <t>Interpreter Design Pattern (22:23)</t>
  </si>
  <si>
    <t>https://github.com/slkumar447/Ase-Cloud-Comparision/tree/master/Cloud%20Computing</t>
  </si>
  <si>
    <t>4/16 - 4/23</t>
  </si>
  <si>
    <t>https://github.com/Spandana11/Cloud-Comparision</t>
  </si>
  <si>
    <t>http://www.newthinktank.com/2012/10/interpreter-design-pattern-tutorial/</t>
  </si>
  <si>
    <t>paper 15</t>
  </si>
  <si>
    <t>Tummala,Anvesh        
Anumolu,Satish Chowdary
Mehaboob, Gori</t>
  </si>
  <si>
    <t>48; 2; 54</t>
  </si>
  <si>
    <t>Grigorik, Ilya. "Making the web faster with HTTP 2.0." Communications of the ACM 56.12 (2013): 42-49.</t>
  </si>
  <si>
    <t>https://github.com/atmc9/SampleProject/blob/master/Documentation/Anvesh%20CCPC.pdf</t>
  </si>
  <si>
    <t>Hackathon Page</t>
  </si>
  <si>
    <t>https://docs.google.com/spreadsheets/d/1AHgn__tuZRd5KblxgolvLtTSBWqki_WX_arTN_Hg1-o/edit#gid=1896723795</t>
  </si>
  <si>
    <t>Iterator Design Pattern (22:47)</t>
  </si>
  <si>
    <t>Tutorial Schedule (Tentative)</t>
  </si>
  <si>
    <t>http://www.newthinktank.com/2012/10/iterator-design-pattern-tutorial/</t>
  </si>
  <si>
    <t>paper 16</t>
  </si>
  <si>
    <t xml:space="preserve">Vepuri,Bhargavi        
Voonna,Venkata Nagaraju
Atluri,Bhuvana        </t>
  </si>
  <si>
    <t>52; 53; 3</t>
  </si>
  <si>
    <t>Loo, Keen Ngee, Sai Peck Lee, and Thiam Kian Chiew. "UML extension for defining the interaction variants of design patterns." Software, IEEE 29.5 (2012): 64-72.</t>
  </si>
  <si>
    <t>http://ieeexplore.ieee.org/xpl/login.jsp?tp=&amp;arnumber=6127853&amp;url=http%3A%2F%2Fieeexplore.ieee.org%2Fxpls%2Fabs_all.jsp%3Farnumber%3D6127853</t>
  </si>
  <si>
    <t>Mediator Design Pattern (18:31)</t>
  </si>
  <si>
    <t>paper 17</t>
  </si>
  <si>
    <t>Surapaneni,Venkata Sai Spandana
Punyamurthula,Sravani        
Aienampudi,Lakshmi Vaishnavi</t>
  </si>
  <si>
    <t>Critique 6</t>
  </si>
  <si>
    <t>http://www.newthinktank.com/2012/10/mediator-design-pattern-tutorial/</t>
  </si>
  <si>
    <t>47; 41; 1</t>
  </si>
  <si>
    <t>Tutorial 1: January 22 (Th) Tools – GitHub, ScrumDo, Visio</t>
  </si>
  <si>
    <t>Mementor Design Pattern (20:30)</t>
  </si>
  <si>
    <t>http://www.newthinktank.com/2012/10/memento-design-pattern-tutorial/</t>
  </si>
  <si>
    <t>https://github.com/LakshmiPriyankaAlluri/GitRepository/blob/master/cloud%20comparison/ICE-1002-CC-Comparision%20(1).docx</t>
  </si>
  <si>
    <t>https://github.com/gouripriya/cloud-computing/blob/master/cloud%20computi%20ng(50).docx</t>
  </si>
  <si>
    <t xml:space="preserve">Fourth Increment </t>
  </si>
  <si>
    <t>Observer Design Pattern (22:27)</t>
  </si>
  <si>
    <t>https://github.com/mallikapalreddy/ase-projct/blob/233bfb7aa50dc258829eeb8f92e2a5e9bdb7fbeb/prasanth.docx</t>
  </si>
  <si>
    <t>https://github.com/bvkt2/cloudcomparision/blob/master/vbc.docx</t>
  </si>
  <si>
    <t>Mentor</t>
  </si>
  <si>
    <t>https://github.com/voonna/NagarajAse/blob/master/Nagaraj_CloudServicesComp.docx</t>
  </si>
  <si>
    <t>http://www.newthinktank.com/2012/08/observer-design-pattern-tutorial/</t>
  </si>
  <si>
    <t>Di Ruscio, Davide, Ludovico Iovino, and Alfonso Pierantonio. "Coupled evolution in model-driven engineering." Software, IEEE 29.6 (2012): 78-84.</t>
  </si>
  <si>
    <t>http://ieeexplore.ieee.org/xpl/articleDetails.jsp?arnumber=6336727</t>
  </si>
  <si>
    <t>https://github.com/Mehaboobgori/comparision/blob/9a631ebc24639879c4f6762db0736ca88a932f6b/cloud%20comparision.pdf</t>
  </si>
  <si>
    <t>Hackathon Presentations (6:00 - 7:30PM)</t>
  </si>
  <si>
    <t>State Design Pattern (20:51)</t>
  </si>
  <si>
    <t>Subgroup 1</t>
  </si>
  <si>
    <t>paper 18</t>
  </si>
  <si>
    <t xml:space="preserve"> Gummadi, Raghu Vital
Kapa, Rajesh
Ogirala, Rajashekar Reddy</t>
  </si>
  <si>
    <t>20; 25; 36</t>
  </si>
  <si>
    <t>http://www.newthinktank.com/2012/10/state-design-pattern-tutorial/</t>
  </si>
  <si>
    <t>Luthria, Haresh, and Fethi A. Rabhi. "Service-oriented architectures: Myth or reality?." IEEE software 29.4 (2012): 46-52.</t>
  </si>
  <si>
    <t>http://www.computer.org/cms/ComputingNow/HomePage/2012/0712/W_SO_ServiceOrientedArchitectures.pdf</t>
  </si>
  <si>
    <t>Tutorial 2:  January 29 (Th) Client Web Application – HTML5, CSS, JavaScript, Boostrap, Jquery mobile, jsFiddle</t>
  </si>
  <si>
    <t>paper 19</t>
  </si>
  <si>
    <t>Bethelli, Manusha Reddy
Bethi, Dheeraj Reddy
Lagandula, Sneha</t>
  </si>
  <si>
    <t>4; 5; 30</t>
  </si>
  <si>
    <t>Want, Roy, Bill N. Schilit, and Scott Jenson. "Enabling the Internet of Things.",  IEEE Computer, 2015</t>
  </si>
  <si>
    <t>http://ieeexplore.ieee.org.proxy.library.umkc.edu/stamp/stamp.jsp?tp=&amp;arnumber=7030240</t>
  </si>
  <si>
    <t>Tutorial 3:  February 5 (Th)  Client Web Application with Existing Rest Services (I)</t>
  </si>
  <si>
    <t>Subgroup 2</t>
  </si>
  <si>
    <t>members</t>
  </si>
  <si>
    <t>Strategy Design Pattern (11:31)</t>
  </si>
  <si>
    <t>http://www.newthinktank.com/2012/08/strategy-design-pattern-tutorial/</t>
  </si>
  <si>
    <t>Final Project Submission</t>
  </si>
  <si>
    <t>Tutorial 4:  February 12 (Th)  Client Web Application with Existing Rest Services (II)</t>
  </si>
  <si>
    <t>paper 20</t>
  </si>
  <si>
    <t xml:space="preserve">Ravipati,Venkata Raviteja
Nalamotu,Tejaswini        
Gaddam,Bala Sai Teja        </t>
  </si>
  <si>
    <t>Template Method Design Pattern (14:05)</t>
  </si>
  <si>
    <t>44; 35; 15</t>
  </si>
  <si>
    <t>Kang, Kyungtae, et al. "Medical-Grade Quality of Service for Real-Time Mobile Healthcare." Computer 2 (2015): 41-49.</t>
  </si>
  <si>
    <t>http://ieeexplore.ieee.org.proxy.library.umkc.edu/xpl/articleDetails.jsp?arnumber=7042701&amp;filter%3DAND%28p_IS_Number%3A7042693%29</t>
  </si>
  <si>
    <t>Tutorial 5:  February 19 (Th)  Client Android Application with Android Studio</t>
  </si>
  <si>
    <t>Tutorial 6: February 26 (Th) Server – Rest Web Service Implementation &amp; Deployment (I)</t>
  </si>
  <si>
    <t>http://www.newthinktank.com/2012/10/template-method-design-pattern-tutorial/</t>
  </si>
  <si>
    <t>GitHub URL (Report)</t>
  </si>
  <si>
    <t>Instructor:</t>
  </si>
  <si>
    <t>Visitor Design Pattern (13:31)</t>
  </si>
  <si>
    <t>http://www.newthinktank.com/2012/11/visitor-design-pattern-tutorial/</t>
  </si>
  <si>
    <t>Critique Assignments</t>
  </si>
  <si>
    <t>Youtube URL</t>
  </si>
  <si>
    <t>Critique#</t>
  </si>
  <si>
    <t>Tutorial 7:  March 5 (Th) Server – Rest Web Service Implementation &amp; Deployment (II) with NUnit Tool</t>
  </si>
  <si>
    <t>Deadline</t>
  </si>
  <si>
    <t>Yugyung Lee</t>
  </si>
  <si>
    <t>Submission</t>
  </si>
  <si>
    <t>leeyu@umkc.edu</t>
  </si>
  <si>
    <t>Tutorial 8: March 12 (Th)  Server – IBM Bluemix services &amp; Video Production</t>
  </si>
  <si>
    <t>TAs:</t>
  </si>
  <si>
    <t>Assignment</t>
  </si>
  <si>
    <t>Student 1</t>
  </si>
  <si>
    <t>Timelines for Project Development (Tentative)</t>
  </si>
  <si>
    <t xml:space="preserve"> Class ID</t>
  </si>
  <si>
    <t>Student 2</t>
  </si>
  <si>
    <t>Malathy Krishnan</t>
  </si>
  <si>
    <t xml:space="preserve"> mkdn9@mail.umkc.edu</t>
  </si>
  <si>
    <t>one submission per subgroup (with your technical partner): make sure to provide both names/Class  ID</t>
  </si>
  <si>
    <t>Proposal: January 28 (W)</t>
  </si>
  <si>
    <t>Mayanka Chandra Shekar, mckw9@mail.umkc.edu</t>
  </si>
  <si>
    <t>mckw9@mail.umkc.edu</t>
  </si>
  <si>
    <t>Plan: Feb. 11 (W)</t>
  </si>
  <si>
    <t>Write one page critique for a paper selected from Papers 1-4. The critique should include 1) short summary, 2) Critical discussion (Strength/Weakness/Interesting/Relatedness), 3) three questions. Submit your critique to Blackboard/JournalClub/Critique 1 Turnitin. Similarity Score &lt;= 15.</t>
  </si>
  <si>
    <t>Bharath Viswanadham, bvmt9@mail.umkc.edu</t>
  </si>
  <si>
    <t>one submission per subgroup (with your technical partner): make sure to provide both names/Class ID</t>
  </si>
  <si>
    <t>PG 1</t>
  </si>
  <si>
    <t>Lee</t>
  </si>
  <si>
    <t xml:space="preserve"> bvmt9@mail.umkc.edu</t>
  </si>
  <si>
    <t>SG1 (Indepent Research Group)</t>
  </si>
  <si>
    <t>Write one page critique for a paper selected from Papers 5-7. The critique should include 1) short summary, 2) Critical discussion (Strength/Weakness/Interesting/Relatedness), 3) three questions. Submit your critique to Blackboard/JournalClub/Critique 1 Turnitin. Similarity Score &lt;= 15.</t>
  </si>
  <si>
    <t>Write one page critique for a paper selected from Papers 8-10. The critique should include 1) short summary, 2) Critical discussion (Strength/Weakness/Interesting/Relatedness), 3) three questions. Submit your critique to Blackboard/JournalClub/Critique 1 Turnitin. Similarity Score &lt;= 15.</t>
  </si>
  <si>
    <t>First Increment: Feb. 25 (W)</t>
  </si>
  <si>
    <t>Second Increment: March 18 (W)</t>
  </si>
  <si>
    <t>Write one page critique for a paper selected from Papers 11 - 13. The critique should include 1) short summary, 2) Critical discussion (Strength/Weakness/Interesting/Relatedness), 3) three questions. Submit your critique to Blackboard/JournalClub/Critique 1 Turnitin. Similarity Score &lt;= 15.</t>
  </si>
  <si>
    <t>Write one page critique for a paper selected from Papers 14 - 17. The critique should include 1) short summary, 2) Critical discussion (Strength/Weakness/Interesting/Relatedness), 3) three questions. Submit your critique to Blackboard/JournalClub/Critique 1 Turnitin. Similarity Score &lt;= 15.</t>
  </si>
  <si>
    <t>Third Increment: April 13 (M)</t>
  </si>
  <si>
    <t>DONE</t>
  </si>
  <si>
    <t>Fourth Increment: April 29 (W)</t>
  </si>
  <si>
    <t>Project Presentation: May 7 (Th)</t>
  </si>
  <si>
    <t>Final Project Report: May 12 (T)</t>
  </si>
  <si>
    <t>Write one page critique for a paper selected from Papers 18 - 20. The critique should include 1) short summary, 2) Critical discussion (Strength/Weakness/Interesting/Relatedness), 3) three questions. Submit your critique to Blackboard/JournalClub/Critique 1 Turnitin. Similarity Score &lt;= 15.</t>
  </si>
  <si>
    <t xml:space="preserve"> https://github.com/apshaiTerp/cs-5551-final</t>
  </si>
  <si>
    <t>SG1</t>
  </si>
  <si>
    <t>Carter,Adam Robert</t>
  </si>
  <si>
    <t>PG 2</t>
  </si>
  <si>
    <t>SG2 (Indepent Research Group)</t>
  </si>
  <si>
    <t>6, 18</t>
  </si>
  <si>
    <t xml:space="preserve"> https://github.com/bgz82/ASE-Project</t>
  </si>
  <si>
    <t>SG2</t>
  </si>
  <si>
    <t xml:space="preserve">Bhojak,Rishabh </t>
  </si>
  <si>
    <t xml:space="preserve"> Gellaboina,Bhargava</t>
  </si>
  <si>
    <t>PG 3</t>
  </si>
  <si>
    <t>Malathy</t>
  </si>
  <si>
    <t>SG3</t>
  </si>
  <si>
    <t>SG7</t>
  </si>
  <si>
    <t>7, 11, 49, 22</t>
  </si>
  <si>
    <t>Go Easy</t>
  </si>
  <si>
    <t>https://www.youtube.com/watch?v=DtsX-dtiAIE</t>
  </si>
  <si>
    <t xml:space="preserve"> https://github.com/pavankumar-b/ASEspringSem/tree/master/Increment4/Goeasy</t>
  </si>
  <si>
    <t>Bollaram,Pavankumar</t>
  </si>
  <si>
    <t>Danaboina,Preetham Kumar</t>
  </si>
  <si>
    <t>PG 4</t>
  </si>
  <si>
    <t>Mayanka</t>
  </si>
  <si>
    <t>SG28</t>
  </si>
  <si>
    <t>SG5</t>
  </si>
  <si>
    <t xml:space="preserve"> 51, 37,16,54</t>
  </si>
  <si>
    <t>https://www.youtube.com/watch?v=mGJblZs6H-U&amp;edit=vd</t>
  </si>
  <si>
    <t xml:space="preserve"> Final documentation: https://github.com/mallikapalreddy/ase-projct/blob/master/ase%20final%20project%20submission/project%20final.docx
project management link: https://github.com/mallikapalreddy/ase-projct/blob/master/ase%20final%20project%20submission/project%20management.docx
usermanual link: https://github.com/mallikapalreddy/ase-projct/blob/master/ase%20final%20project%20submission/USER%20MANUAL.docx
</t>
  </si>
  <si>
    <t>SG4</t>
  </si>
  <si>
    <t>Kanamarlapudi,Haricharana</t>
  </si>
  <si>
    <t>Sannapareddy,Sandhya</t>
  </si>
  <si>
    <t>PG 5</t>
  </si>
  <si>
    <t>SG9</t>
  </si>
  <si>
    <t>SG10</t>
  </si>
  <si>
    <t>46, 12, 33, 42</t>
  </si>
  <si>
    <t>https://github.com/srikarreddy-m/CS551-ASE/tree/src/Project/Snag%40Job</t>
  </si>
  <si>
    <t>Venna,Prashanth</t>
  </si>
  <si>
    <t>Palreddy,Mallika</t>
  </si>
  <si>
    <t>PG 6</t>
  </si>
  <si>
    <t>SG14</t>
  </si>
  <si>
    <t>SG15</t>
  </si>
  <si>
    <t>39, 19, 48, 2</t>
  </si>
  <si>
    <t>PickMeUp</t>
  </si>
  <si>
    <t>https://www.youtube.com/watch?v=B10WNs5gBkk</t>
  </si>
  <si>
    <t>https://github.com/rahulponnada/PickMeUp</t>
  </si>
  <si>
    <t>SG6</t>
  </si>
  <si>
    <t>Kattukuri,Manisha</t>
  </si>
  <si>
    <t>Mosali,Teja</t>
  </si>
  <si>
    <t>PG 7</t>
  </si>
  <si>
    <t>SG13</t>
  </si>
  <si>
    <t>SG25</t>
  </si>
  <si>
    <t>21, 14, 28, 23</t>
  </si>
  <si>
    <t>Campus Network</t>
  </si>
  <si>
    <t>https://github.com/sumanthgundaa/ASE-Project</t>
  </si>
  <si>
    <t>Uddaraju,Lakshmi Priyanka</t>
  </si>
  <si>
    <t>Jaggu,Vara Prasad Reddy</t>
  </si>
  <si>
    <t>PG 8</t>
  </si>
  <si>
    <t>SG8</t>
  </si>
  <si>
    <t>SG11</t>
  </si>
  <si>
    <t>8, 50, 43, 32</t>
  </si>
  <si>
    <t>R3: Reduce Recycle Reuse</t>
  </si>
  <si>
    <t>https://youtu.be/d2IdrbuQ44U</t>
  </si>
  <si>
    <t>https://github.com/SBNQ9/R3-ReduceRecycleReuse</t>
  </si>
  <si>
    <t>Bommavaram,Sarika</t>
  </si>
  <si>
    <t>Vangavargu,Gouri Priya</t>
  </si>
  <si>
    <t>PG 9</t>
  </si>
  <si>
    <t>SG23</t>
  </si>
  <si>
    <t>27, 34, 35, 15</t>
  </si>
  <si>
    <t>Virtual Learning</t>
  </si>
  <si>
    <t>https://youtu.be/ToGFbdY7W1Q</t>
  </si>
  <si>
    <t xml:space="preserve"> https://github.com/Manisha08Kattukuri/VirtualLFinal/</t>
  </si>
  <si>
    <t>Somu,Lavanya Kumar</t>
  </si>
  <si>
    <t>Dani,Surekha</t>
  </si>
  <si>
    <t>PG 10</t>
  </si>
  <si>
    <t>SG16</t>
  </si>
  <si>
    <t>SG17</t>
  </si>
  <si>
    <t>52, 53, 3, 47</t>
  </si>
  <si>
    <t>Auto Profile</t>
  </si>
  <si>
    <t>https://youtu.be/wdVPcOZ1tKM</t>
  </si>
  <si>
    <t>https://github.com/Spandana11/final_doc</t>
  </si>
  <si>
    <t>Mallareddygari,Srikar Reddy</t>
  </si>
  <si>
    <t>Puppala,Sandesh</t>
  </si>
  <si>
    <t>PG 11</t>
  </si>
  <si>
    <t>SG20</t>
  </si>
  <si>
    <t>SG21</t>
  </si>
  <si>
    <t>29, 4, 5</t>
  </si>
  <si>
    <t>Student Accommodation</t>
  </si>
  <si>
    <t>https://www.youtube.com/watch?v=5l6Wc8qDyD0</t>
  </si>
  <si>
    <t>https://github.com/snehalagandula/ASE_FinalPG11</t>
  </si>
  <si>
    <t>Racharla,Sankalp</t>
  </si>
  <si>
    <t>Malladi,Sasidhar</t>
  </si>
  <si>
    <t>PG 12</t>
  </si>
  <si>
    <t>SG18</t>
  </si>
  <si>
    <t>SG12</t>
  </si>
  <si>
    <t>41, 1, 17, 38</t>
  </si>
  <si>
    <t xml:space="preserve"> https://github.com/vaishnavi5054/AdvSoftEng/tree/master/Final%20Project%20Package</t>
  </si>
  <si>
    <t>Gajula,Leela Naga Devi</t>
  </si>
  <si>
    <t>Podduturi,Vinaya</t>
  </si>
  <si>
    <t>PG13</t>
  </si>
  <si>
    <t>SG22</t>
  </si>
  <si>
    <t>SG24</t>
  </si>
  <si>
    <t>36, 44, 40, 26</t>
  </si>
  <si>
    <t>MMS-Mini Mail Shell Portal</t>
  </si>
  <si>
    <t>Gunda,Sumanth</t>
  </si>
  <si>
    <t>Donthu,Goutham</t>
  </si>
  <si>
    <t>PG14</t>
  </si>
  <si>
    <t>SG27</t>
  </si>
  <si>
    <t xml:space="preserve"> 13, 31</t>
  </si>
  <si>
    <t>Give Away</t>
  </si>
  <si>
    <t>Ponnada,Rahul</t>
  </si>
  <si>
    <t>Ghanta,Surya Prabha</t>
  </si>
  <si>
    <t>PG15</t>
  </si>
  <si>
    <t>SG19</t>
  </si>
  <si>
    <t>20, 25</t>
  </si>
  <si>
    <t>Tour Logger</t>
  </si>
  <si>
    <t>http://youtu.be/GL7tBd8kJog</t>
  </si>
  <si>
    <t xml:space="preserve"> https://github.com/rajeshkapa/ASETourLogger</t>
  </si>
  <si>
    <t>Tummala,Anvesh</t>
  </si>
  <si>
    <t>Anumolu,Satish Chowdary</t>
  </si>
  <si>
    <t>PG16</t>
  </si>
  <si>
    <t xml:space="preserve">SG4 </t>
  </si>
  <si>
    <t>SG26</t>
  </si>
  <si>
    <t>45,24,10,30</t>
  </si>
  <si>
    <t>Budget analysis and remainder</t>
  </si>
  <si>
    <t>https://www.youtube.com/watch?v=HnFIWCn1msw</t>
  </si>
  <si>
    <t xml:space="preserve"> https://github.com/raghavach/final-Document</t>
  </si>
  <si>
    <t>Vepuri,Bhargavi</t>
  </si>
  <si>
    <t>Voonna,Venkata Nagaraju</t>
  </si>
  <si>
    <t>Atluri,Bhuvana</t>
  </si>
  <si>
    <t>Surapaneni,Venkata Sai Spandana</t>
  </si>
  <si>
    <t>Discussion Groups</t>
  </si>
  <si>
    <t>Project Meetings</t>
  </si>
  <si>
    <t>Punyamurthula,Sravani</t>
  </si>
  <si>
    <t>Aienampudi,Lakshmi Vaishnavi</t>
  </si>
  <si>
    <t>Project Group 1</t>
  </si>
  <si>
    <t>Project Group 2</t>
  </si>
  <si>
    <t>Project Meeting with Instructor (2/3 (T)) - 10-:00 - 11:00 &amp; 12:50 - 2:50PM</t>
  </si>
  <si>
    <t>Room#</t>
  </si>
  <si>
    <t>Gummadi,Raghu VItal</t>
  </si>
  <si>
    <t>Kapa,Rajesh</t>
  </si>
  <si>
    <t>DGroup 1</t>
  </si>
  <si>
    <t>10:00 - 10:10AM</t>
  </si>
  <si>
    <t>FH560D</t>
  </si>
  <si>
    <t>Lagandula,Sneha</t>
  </si>
  <si>
    <t>DGroup 2</t>
  </si>
  <si>
    <t>10:10 - 10:20AM</t>
  </si>
  <si>
    <t>Bethelli,Manusha Reddy</t>
  </si>
  <si>
    <t>Bethi, Dheeraj Reddy</t>
  </si>
  <si>
    <t>DGroup 3</t>
  </si>
  <si>
    <t>10:20 - 10:30AM</t>
  </si>
  <si>
    <t>PG3</t>
  </si>
  <si>
    <t>Ogirala,Rajasekhar Reddy</t>
  </si>
  <si>
    <t>Ravipati,Venkata Raviteja</t>
  </si>
  <si>
    <t>DGroup 4</t>
  </si>
  <si>
    <t>10:30 - 10:40AM</t>
  </si>
  <si>
    <t>PG6</t>
  </si>
  <si>
    <t>Nalamotu,Tejaswini</t>
  </si>
  <si>
    <t>Gaddam,Bala Sai Teja</t>
  </si>
  <si>
    <t>DGroup 5</t>
  </si>
  <si>
    <t>10:40 - 10:50AM</t>
  </si>
  <si>
    <t>Prathipati,Venkata Krishna</t>
  </si>
  <si>
    <t>Katta,Vamshi</t>
  </si>
  <si>
    <t>DGroup 6</t>
  </si>
  <si>
    <t>10:50 - 11:00AM</t>
  </si>
  <si>
    <t>Kothuri,Umamaheswara Rao</t>
  </si>
  <si>
    <t>Jonnalagadda,Rajesh</t>
  </si>
  <si>
    <t>11:00 - 12:45</t>
  </si>
  <si>
    <t>Class Pre and Lecture</t>
  </si>
  <si>
    <t>Chirumamilla,Raghavendra</t>
  </si>
  <si>
    <t>Madineni,Sampath</t>
  </si>
  <si>
    <t>12:50 - 1:00PM</t>
  </si>
  <si>
    <t>Class Room</t>
  </si>
  <si>
    <t>1:10 - 1:20PM</t>
  </si>
  <si>
    <t>PG10</t>
  </si>
  <si>
    <t>1:20 - 1:30PM</t>
  </si>
  <si>
    <t>PG9</t>
  </si>
  <si>
    <t>1:30 - 1:40PM</t>
  </si>
  <si>
    <t>1:40 - 1:50PM</t>
  </si>
  <si>
    <t>1:50 - 2:00PM</t>
  </si>
  <si>
    <t>Break</t>
  </si>
  <si>
    <t>2:00 - 2:10PM</t>
  </si>
  <si>
    <t>2:10 - 2:20PM</t>
  </si>
  <si>
    <t>2:20 - 2:30PM</t>
  </si>
  <si>
    <t>2:30 - 2:40PM</t>
  </si>
  <si>
    <t>PG8</t>
  </si>
  <si>
    <t>2:40 - 2:50PM</t>
  </si>
  <si>
    <t>PG11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</si>
</sst>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2">
    <font>
      <sz val="10.0"/>
      <color rgb="FF000000"/>
      <name val="Arial"/>
    </font>
    <font>
      <b/>
      <sz val="18.0"/>
    </font>
    <font>
      <sz val="11.0"/>
    </font>
    <font>
      <b/>
      <sz val="12.0"/>
    </font>
    <font>
      <b/>
      <sz val="14.0"/>
    </font>
    <font/>
    <font>
      <sz val="14.0"/>
    </font>
    <font>
      <b/>
      <sz val="18.0"/>
      <color rgb="FFFF0000"/>
    </font>
    <font>
      <b/>
    </font>
    <font>
      <sz val="10.0"/>
    </font>
    <font>
      <b/>
      <sz val="12.0"/>
      <color rgb="FF000000"/>
    </font>
    <font>
      <sz val="12.0"/>
    </font>
    <font>
      <b/>
      <sz val="12.0"/>
      <color rgb="FF111111"/>
    </font>
    <font>
      <sz val="12.0"/>
      <color rgb="FF444444"/>
    </font>
    <font>
      <u/>
      <sz val="12.0"/>
      <color rgb="FF0000FF"/>
    </font>
    <font>
      <u/>
      <sz val="12.0"/>
      <color rgb="FF0000FF"/>
    </font>
    <font>
      <sz val="12.0"/>
      <name val="Arial"/>
    </font>
    <font>
      <b/>
      <sz val="11.0"/>
    </font>
    <font>
      <u/>
      <sz val="12.0"/>
      <color rgb="FF0000FF"/>
    </font>
    <font>
      <sz val="12.0"/>
      <color rgb="FF0000FF"/>
    </font>
    <font>
      <sz val="14.0"/>
      <color rgb="FF444444"/>
    </font>
    <font>
      <b/>
      <sz val="14.0"/>
      <color rgb="FF444444"/>
    </font>
    <font>
      <u/>
      <sz val="12.0"/>
      <color rgb="FF0000FF"/>
    </font>
    <font>
      <sz val="12.0"/>
      <color rgb="FF222222"/>
    </font>
    <font>
      <b/>
      <u/>
      <sz val="12.0"/>
      <color rgb="FF0000FF"/>
    </font>
    <font>
      <u/>
      <sz val="12.0"/>
      <color rgb="FF0000FF"/>
    </font>
    <font>
      <sz val="12.0"/>
      <color rgb="FF000000"/>
      <name val="Arial"/>
    </font>
    <font>
      <u/>
      <sz val="12.0"/>
      <color rgb="FF0000FF"/>
    </font>
    <font>
      <b/>
      <u/>
      <sz val="12.0"/>
      <color rgb="FF0000FF"/>
    </font>
    <font>
      <u/>
      <color rgb="FF0000FF"/>
    </font>
    <font>
      <u/>
      <color rgb="FF0000FF"/>
    </font>
    <font>
      <b/>
      <sz val="12.0"/>
      <color rgb="FF444444"/>
    </font>
    <font>
      <b/>
      <u/>
      <sz val="12.0"/>
      <color rgb="FF0000FF"/>
    </font>
    <font>
      <u/>
      <sz val="12.0"/>
      <color rgb="FF0000FF"/>
    </font>
    <font>
      <u/>
      <sz val="11.0"/>
      <color rgb="FF0000FF"/>
    </font>
    <font>
      <b/>
      <u/>
      <sz val="12.0"/>
      <color rgb="FF0000FF"/>
    </font>
    <font>
      <u/>
      <color rgb="FF0000FF"/>
    </font>
    <font>
      <b/>
      <u/>
      <sz val="12.0"/>
      <color rgb="FF0000FF"/>
    </font>
    <font>
      <u/>
      <sz val="12.0"/>
      <color rgb="FF0000FF"/>
    </font>
    <font>
      <u/>
      <sz val="12.0"/>
      <color rgb="FF0000FF"/>
    </font>
    <font>
      <b/>
      <sz val="10.0"/>
    </font>
    <font>
      <b/>
      <sz val="12.0"/>
      <name val="Arial"/>
    </font>
    <font>
      <b/>
      <u/>
      <sz val="12.0"/>
      <color rgb="FF0000FF"/>
    </font>
    <font>
      <b/>
      <sz val="12.0"/>
      <color rgb="FF222222"/>
    </font>
    <font>
      <b/>
      <sz val="11.0"/>
      <color rgb="FF000000"/>
    </font>
    <font>
      <sz val="11.0"/>
      <color rgb="FF0000FF"/>
    </font>
    <font>
      <sz val="10.0"/>
      <color rgb="FF0000FF"/>
    </font>
    <font>
      <u/>
      <sz val="10.0"/>
      <color rgb="FF0000FF"/>
    </font>
    <font>
      <sz val="11.0"/>
      <color rgb="FF000000"/>
    </font>
    <font>
      <u/>
      <sz val="11.0"/>
      <color rgb="FF0000FF"/>
    </font>
    <font>
      <b/>
      <sz val="12.0"/>
      <color rgb="FF0000FF"/>
    </font>
    <font>
      <sz val="12.0"/>
      <color rgb="FF000000"/>
    </font>
    <font>
      <b/>
      <sz val="12.0"/>
      <color rgb="FF00FF00"/>
    </font>
    <font>
      <u/>
      <sz val="11.0"/>
      <color rgb="FF0000FF"/>
    </font>
    <font>
      <u/>
      <color rgb="FF0000FF"/>
    </font>
    <font>
      <u/>
      <color rgb="FF0000FF"/>
    </font>
    <font>
      <u/>
      <sz val="8.0"/>
      <color rgb="FF0000FF"/>
    </font>
    <font>
      <u/>
      <sz val="8.0"/>
      <color rgb="FF0000FF"/>
    </font>
    <font>
      <b/>
      <u/>
      <sz val="10.0"/>
      <color rgb="FF0000FF"/>
    </font>
    <font>
      <b/>
      <u/>
      <sz val="12.0"/>
      <color rgb="FF0000FF"/>
    </font>
    <font>
      <b/>
      <sz val="12.0"/>
      <color rgb="FFFF0000"/>
    </font>
    <font>
      <color rgb="FFFF0000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2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2" numFmtId="0" xfId="0" applyAlignment="1" applyFill="1" applyFont="1">
      <alignment/>
    </xf>
    <xf borderId="0" fillId="4" fontId="3" numFmtId="0" xfId="0" applyAlignment="1" applyFill="1" applyFont="1">
      <alignment horizontal="center"/>
    </xf>
    <xf borderId="0" fillId="3" fontId="3" numFmtId="0" xfId="0" applyAlignment="1" applyFont="1">
      <alignment horizontal="left"/>
    </xf>
    <xf borderId="0" fillId="3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5" fontId="3" numFmtId="0" xfId="0" applyAlignment="1" applyBorder="1" applyFill="1" applyFont="1">
      <alignment horizontal="center"/>
    </xf>
    <xf borderId="2" fillId="0" fontId="5" numFmtId="0" xfId="0" applyBorder="1" applyFont="1"/>
    <xf borderId="0" fillId="0" fontId="4" numFmtId="0" xfId="0" applyAlignment="1" applyFont="1">
      <alignment horizontal="center"/>
    </xf>
    <xf borderId="0" fillId="0" fontId="6" numFmtId="0" xfId="0" applyAlignment="1" applyFont="1">
      <alignment/>
    </xf>
    <xf borderId="3" fillId="6" fontId="3" numFmtId="0" xfId="0" applyAlignment="1" applyBorder="1" applyFill="1" applyFont="1">
      <alignment horizontal="left"/>
    </xf>
    <xf borderId="3" fillId="6" fontId="3" numFmtId="14" xfId="0" applyAlignment="1" applyBorder="1" applyFont="1" applyNumberFormat="1">
      <alignment horizontal="center"/>
    </xf>
    <xf borderId="4" fillId="0" fontId="5" numFmtId="0" xfId="0" applyBorder="1" applyFont="1"/>
    <xf borderId="1" fillId="3" fontId="4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4" fillId="0" fontId="4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3" fontId="8" numFmtId="0" xfId="0" applyAlignment="1" applyFont="1">
      <alignment/>
    </xf>
    <xf borderId="0" fillId="2" fontId="4" numFmtId="0" xfId="0" applyAlignment="1" applyFont="1">
      <alignment horizontal="center"/>
    </xf>
    <xf borderId="0" fillId="3" fontId="9" numFmtId="0" xfId="0" applyAlignment="1" applyFont="1">
      <alignment/>
    </xf>
    <xf borderId="3" fillId="7" fontId="10" numFmtId="0" xfId="0" applyAlignment="1" applyBorder="1" applyFill="1" applyFont="1">
      <alignment/>
    </xf>
    <xf borderId="5" fillId="7" fontId="10" numFmtId="0" xfId="0" applyAlignment="1" applyBorder="1" applyFont="1">
      <alignment/>
    </xf>
    <xf borderId="5" fillId="7" fontId="10" numFmtId="0" xfId="0" applyAlignment="1" applyBorder="1" applyFont="1">
      <alignment/>
    </xf>
    <xf borderId="3" fillId="7" fontId="10" numFmtId="0" xfId="0" applyAlignment="1" applyBorder="1" applyFont="1">
      <alignment/>
    </xf>
    <xf borderId="0" fillId="0" fontId="11" numFmtId="0" xfId="0" applyAlignment="1" applyFont="1">
      <alignment horizontal="center"/>
    </xf>
    <xf borderId="3" fillId="0" fontId="11" numFmtId="0" xfId="0" applyAlignment="1" applyBorder="1" applyFont="1">
      <alignment/>
    </xf>
    <xf borderId="3" fillId="6" fontId="3" numFmtId="14" xfId="0" applyAlignment="1" applyBorder="1" applyFont="1" applyNumberFormat="1">
      <alignment horizontal="right"/>
    </xf>
    <xf borderId="3" fillId="6" fontId="3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3" fontId="12" numFmtId="0" xfId="0" applyAlignment="1" applyBorder="1" applyFont="1">
      <alignment horizontal="left"/>
    </xf>
    <xf borderId="5" fillId="0" fontId="5" numFmtId="0" xfId="0" applyBorder="1" applyFont="1"/>
    <xf borderId="3" fillId="3" fontId="4" numFmtId="0" xfId="0" applyAlignment="1" applyBorder="1" applyFont="1">
      <alignment horizontal="left"/>
    </xf>
    <xf borderId="3" fillId="0" fontId="5" numFmtId="0" xfId="0" applyBorder="1" applyFont="1"/>
    <xf borderId="3" fillId="0" fontId="1" numFmtId="0" xfId="0" applyAlignment="1" applyBorder="1" applyFont="1">
      <alignment horizontal="left"/>
    </xf>
    <xf borderId="3" fillId="3" fontId="6" numFmtId="0" xfId="0" applyAlignment="1" applyBorder="1" applyFont="1">
      <alignment horizontal="left"/>
    </xf>
    <xf borderId="0" fillId="0" fontId="11" numFmtId="0" xfId="0" applyAlignment="1" applyFont="1">
      <alignment/>
    </xf>
    <xf borderId="6" fillId="0" fontId="11" numFmtId="0" xfId="0" applyAlignment="1" applyBorder="1" applyFont="1">
      <alignment/>
    </xf>
    <xf borderId="0" fillId="0" fontId="6" numFmtId="0" xfId="0" applyFont="1"/>
    <xf borderId="3" fillId="0" fontId="3" numFmtId="0" xfId="0" applyAlignment="1" applyBorder="1" applyFont="1">
      <alignment horizontal="left"/>
    </xf>
    <xf borderId="3" fillId="3" fontId="4" numFmtId="0" xfId="0" applyAlignment="1" applyBorder="1" applyFont="1">
      <alignment/>
    </xf>
    <xf borderId="3" fillId="3" fontId="13" numFmtId="0" xfId="0" applyAlignment="1" applyBorder="1" applyFont="1">
      <alignment horizontal="left"/>
    </xf>
    <xf borderId="1" fillId="3" fontId="14" numFmtId="0" xfId="0" applyAlignment="1" applyBorder="1" applyFont="1">
      <alignment horizontal="left"/>
    </xf>
    <xf borderId="7" fillId="0" fontId="11" numFmtId="0" xfId="0" applyAlignment="1" applyBorder="1" applyFont="1">
      <alignment horizontal="left"/>
    </xf>
    <xf borderId="6" fillId="0" fontId="5" numFmtId="0" xfId="0" applyBorder="1" applyFont="1"/>
    <xf borderId="0" fillId="3" fontId="4" numFmtId="0" xfId="0" applyAlignment="1" applyFont="1">
      <alignment horizontal="center"/>
    </xf>
    <xf borderId="3" fillId="6" fontId="11" numFmtId="0" xfId="0" applyAlignment="1" applyBorder="1" applyFont="1">
      <alignment/>
    </xf>
    <xf borderId="3" fillId="3" fontId="15" numFmtId="0" xfId="0" applyAlignment="1" applyBorder="1" applyFont="1">
      <alignment horizontal="left"/>
    </xf>
    <xf borderId="3" fillId="3" fontId="11" numFmtId="0" xfId="0" applyBorder="1" applyFont="1"/>
    <xf borderId="3" fillId="3" fontId="5" numFmtId="0" xfId="0" applyBorder="1" applyFont="1"/>
    <xf borderId="1" fillId="0" fontId="11" numFmtId="0" xfId="0" applyAlignment="1" applyBorder="1" applyFont="1">
      <alignment/>
    </xf>
    <xf borderId="0" fillId="0" fontId="5" numFmtId="0" xfId="0" applyAlignment="1" applyFont="1">
      <alignment/>
    </xf>
    <xf borderId="3" fillId="0" fontId="11" numFmtId="14" xfId="0" applyAlignment="1" applyBorder="1" applyFont="1" applyNumberFormat="1">
      <alignment/>
    </xf>
    <xf borderId="3" fillId="0" fontId="16" numFmtId="0" xfId="0" applyAlignment="1" applyBorder="1" applyFont="1">
      <alignment horizontal="left" wrapText="1"/>
    </xf>
    <xf borderId="3" fillId="5" fontId="17" numFmtId="0" xfId="0" applyAlignment="1" applyBorder="1" applyFont="1">
      <alignment horizontal="center" wrapText="1"/>
    </xf>
    <xf borderId="3" fillId="3" fontId="18" numFmtId="0" xfId="0" applyAlignment="1" applyBorder="1" applyFont="1">
      <alignment/>
    </xf>
    <xf borderId="3" fillId="4" fontId="17" numFmtId="0" xfId="0" applyAlignment="1" applyBorder="1" applyFont="1">
      <alignment horizontal="center" wrapText="1"/>
    </xf>
    <xf borderId="3" fillId="0" fontId="16" numFmtId="0" xfId="0" applyAlignment="1" applyBorder="1" applyFont="1">
      <alignment horizontal="left"/>
    </xf>
    <xf borderId="0" fillId="6" fontId="11" numFmtId="0" xfId="0" applyAlignment="1" applyFont="1">
      <alignment/>
    </xf>
    <xf borderId="8" fillId="0" fontId="11" numFmtId="0" xfId="0" applyAlignment="1" applyBorder="1" applyFont="1">
      <alignment horizontal="left"/>
    </xf>
    <xf borderId="9" fillId="0" fontId="5" numFmtId="0" xfId="0" applyBorder="1" applyFont="1"/>
    <xf borderId="3" fillId="0" fontId="19" numFmtId="0" xfId="0" applyBorder="1" applyFont="1"/>
    <xf borderId="8" fillId="0" fontId="11" numFmtId="0" xfId="0" applyAlignment="1" applyBorder="1" applyFont="1">
      <alignment horizontal="left"/>
    </xf>
    <xf borderId="3" fillId="3" fontId="20" numFmtId="0" xfId="0" applyAlignment="1" applyBorder="1" applyFont="1">
      <alignment horizontal="left"/>
    </xf>
    <xf borderId="0" fillId="0" fontId="11" numFmtId="0" xfId="0" applyAlignment="1" applyFont="1">
      <alignment horizontal="left"/>
    </xf>
    <xf borderId="3" fillId="0" fontId="3" numFmtId="9" xfId="0" applyAlignment="1" applyBorder="1" applyFont="1" applyNumberFormat="1">
      <alignment/>
    </xf>
    <xf borderId="3" fillId="3" fontId="21" numFmtId="0" xfId="0" applyAlignment="1" applyBorder="1" applyFont="1">
      <alignment horizontal="left"/>
    </xf>
    <xf borderId="0" fillId="0" fontId="22" numFmtId="0" xfId="0" applyAlignment="1" applyFont="1">
      <alignment horizontal="left"/>
    </xf>
    <xf borderId="3" fillId="8" fontId="4" numFmtId="0" xfId="0" applyAlignment="1" applyBorder="1" applyFill="1" applyFont="1">
      <alignment/>
    </xf>
    <xf borderId="3" fillId="0" fontId="6" numFmtId="0" xfId="0" applyAlignment="1" applyBorder="1" applyFont="1">
      <alignment/>
    </xf>
    <xf borderId="3" fillId="0" fontId="6" numFmtId="0" xfId="0" applyAlignment="1" applyBorder="1" applyFont="1">
      <alignment wrapText="1"/>
    </xf>
    <xf borderId="10" fillId="0" fontId="11" numFmtId="0" xfId="0" applyAlignment="1" applyBorder="1" applyFont="1">
      <alignment/>
    </xf>
    <xf borderId="3" fillId="6" fontId="3" numFmtId="0" xfId="0" applyAlignment="1" applyBorder="1" applyFont="1">
      <alignment horizontal="left"/>
    </xf>
    <xf borderId="3" fillId="0" fontId="11" numFmtId="0" xfId="0" applyBorder="1" applyFont="1"/>
    <xf borderId="0" fillId="6" fontId="23" numFmtId="0" xfId="0" applyAlignment="1" applyFont="1">
      <alignment/>
    </xf>
    <xf borderId="3" fillId="0" fontId="11" numFmtId="0" xfId="0" applyAlignment="1" applyBorder="1" applyFont="1">
      <alignment horizontal="left"/>
    </xf>
    <xf borderId="3" fillId="6" fontId="24" numFmtId="0" xfId="0" applyAlignment="1" applyBorder="1" applyFont="1">
      <alignment/>
    </xf>
    <xf borderId="0" fillId="0" fontId="11" numFmtId="0" xfId="0" applyAlignment="1" applyFont="1">
      <alignment wrapText="1"/>
    </xf>
    <xf borderId="3" fillId="4" fontId="17" numFmtId="0" xfId="0" applyAlignment="1" applyBorder="1" applyFont="1">
      <alignment horizontal="center"/>
    </xf>
    <xf borderId="3" fillId="3" fontId="25" numFmtId="0" xfId="0" applyAlignment="1" applyBorder="1" applyFont="1">
      <alignment/>
    </xf>
    <xf borderId="1" fillId="3" fontId="11" numFmtId="0" xfId="0" applyAlignment="1" applyBorder="1" applyFont="1">
      <alignment horizontal="left"/>
    </xf>
    <xf borderId="3" fillId="0" fontId="26" numFmtId="0" xfId="0" applyAlignment="1" applyBorder="1" applyFont="1">
      <alignment horizontal="left"/>
    </xf>
    <xf borderId="3" fillId="3" fontId="8" numFmtId="0" xfId="0" applyAlignment="1" applyBorder="1" applyFont="1">
      <alignment wrapText="1"/>
    </xf>
    <xf borderId="3" fillId="0" fontId="27" numFmtId="0" xfId="0" applyAlignment="1" applyBorder="1" applyFont="1">
      <alignment horizontal="left"/>
    </xf>
    <xf borderId="3" fillId="6" fontId="11" numFmtId="0" xfId="0" applyAlignment="1" applyBorder="1" applyFont="1">
      <alignment/>
    </xf>
    <xf borderId="0" fillId="6" fontId="11" numFmtId="0" xfId="0" applyAlignment="1" applyFont="1">
      <alignment/>
    </xf>
    <xf borderId="3" fillId="6" fontId="3" numFmtId="14" xfId="0" applyAlignment="1" applyBorder="1" applyFont="1" applyNumberFormat="1">
      <alignment horizontal="center"/>
    </xf>
    <xf borderId="3" fillId="6" fontId="28" numFmtId="0" xfId="0" applyAlignment="1" applyBorder="1" applyFont="1">
      <alignment/>
    </xf>
    <xf borderId="11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9" fillId="0" fontId="11" numFmtId="0" xfId="0" applyAlignment="1" applyBorder="1" applyFont="1">
      <alignment/>
    </xf>
    <xf borderId="0" fillId="0" fontId="6" numFmtId="0" xfId="0" applyAlignment="1" applyFont="1">
      <alignment wrapText="1"/>
    </xf>
    <xf borderId="3" fillId="8" fontId="8" numFmtId="0" xfId="0" applyAlignment="1" applyBorder="1" applyFont="1">
      <alignment horizontal="right"/>
    </xf>
    <xf borderId="3" fillId="0" fontId="29" numFmtId="0" xfId="0" applyAlignment="1" applyBorder="1" applyFont="1">
      <alignment/>
    </xf>
    <xf borderId="3" fillId="3" fontId="20" numFmtId="0" xfId="0" applyAlignment="1" applyBorder="1" applyFont="1">
      <alignment horizontal="left"/>
    </xf>
    <xf borderId="0" fillId="0" fontId="5" numFmtId="0" xfId="0" applyAlignment="1" applyFont="1">
      <alignment wrapText="1"/>
    </xf>
    <xf borderId="3" fillId="0" fontId="4" numFmtId="0" xfId="0" applyAlignment="1" applyBorder="1" applyFont="1">
      <alignment/>
    </xf>
    <xf borderId="3" fillId="6" fontId="6" numFmtId="0" xfId="0" applyAlignment="1" applyBorder="1" applyFont="1">
      <alignment/>
    </xf>
    <xf borderId="3" fillId="0" fontId="30" numFmtId="0" xfId="0" applyAlignment="1" applyBorder="1" applyFont="1">
      <alignment/>
    </xf>
    <xf borderId="1" fillId="3" fontId="31" numFmtId="0" xfId="0" applyAlignment="1" applyBorder="1" applyFont="1">
      <alignment horizontal="left"/>
    </xf>
    <xf borderId="3" fillId="0" fontId="2" numFmtId="0" xfId="0" applyAlignment="1" applyBorder="1" applyFont="1">
      <alignment horizontal="left"/>
    </xf>
    <xf borderId="11" fillId="0" fontId="3" numFmtId="9" xfId="0" applyAlignment="1" applyBorder="1" applyFont="1" applyNumberFormat="1">
      <alignment/>
    </xf>
    <xf borderId="3" fillId="6" fontId="23" numFmtId="0" xfId="0" applyAlignment="1" applyBorder="1" applyFont="1">
      <alignment wrapText="1"/>
    </xf>
    <xf borderId="0" fillId="0" fontId="2" numFmtId="0" xfId="0" applyAlignment="1" applyFont="1">
      <alignment horizontal="left"/>
    </xf>
    <xf borderId="3" fillId="6" fontId="32" numFmtId="0" xfId="0" applyAlignment="1" applyBorder="1" applyFont="1">
      <alignment/>
    </xf>
    <xf borderId="3" fillId="0" fontId="33" numFmtId="0" xfId="0" applyAlignment="1" applyBorder="1" applyFont="1">
      <alignment/>
    </xf>
    <xf borderId="0" fillId="0" fontId="3" numFmtId="0" xfId="0" applyAlignment="1" applyFont="1">
      <alignment horizontal="center"/>
    </xf>
    <xf borderId="3" fillId="8" fontId="3" numFmtId="14" xfId="0" applyAlignment="1" applyBorder="1" applyFont="1" applyNumberFormat="1">
      <alignment horizontal="right"/>
    </xf>
    <xf borderId="3" fillId="8" fontId="3" numFmtId="0" xfId="0" applyAlignment="1" applyBorder="1" applyFont="1">
      <alignment/>
    </xf>
    <xf borderId="11" fillId="0" fontId="11" numFmtId="0" xfId="0" applyAlignment="1" applyBorder="1" applyFont="1">
      <alignment/>
    </xf>
    <xf borderId="3" fillId="4" fontId="8" numFmtId="0" xfId="0" applyAlignment="1" applyBorder="1" applyFont="1">
      <alignment wrapText="1"/>
    </xf>
    <xf borderId="3" fillId="3" fontId="16" numFmtId="0" xfId="0" applyAlignment="1" applyBorder="1" applyFont="1">
      <alignment horizontal="left"/>
    </xf>
    <xf borderId="0" fillId="0" fontId="17" numFmtId="0" xfId="0" applyAlignment="1" applyFont="1">
      <alignment horizontal="center"/>
    </xf>
    <xf borderId="3" fillId="5" fontId="2" numFmtId="0" xfId="0" applyAlignment="1" applyBorder="1" applyFont="1">
      <alignment horizontal="center"/>
    </xf>
    <xf borderId="3" fillId="0" fontId="11" numFmtId="0" xfId="0" applyAlignment="1" applyBorder="1" applyFont="1">
      <alignment wrapText="1"/>
    </xf>
    <xf borderId="10" fillId="0" fontId="5" numFmtId="0" xfId="0" applyBorder="1" applyFont="1"/>
    <xf borderId="3" fillId="3" fontId="11" numFmtId="0" xfId="0" applyAlignment="1" applyBorder="1" applyFont="1">
      <alignment/>
    </xf>
    <xf borderId="3" fillId="0" fontId="26" numFmtId="0" xfId="0" applyAlignment="1" applyBorder="1" applyFont="1">
      <alignment horizontal="left"/>
    </xf>
    <xf borderId="3" fillId="8" fontId="11" numFmtId="0" xfId="0" applyAlignment="1" applyBorder="1" applyFont="1">
      <alignment/>
    </xf>
    <xf borderId="12" fillId="0" fontId="5" numFmtId="0" xfId="0" applyBorder="1" applyFont="1"/>
    <xf borderId="1" fillId="3" fontId="13" numFmtId="0" xfId="0" applyAlignment="1" applyBorder="1" applyFont="1">
      <alignment horizontal="left"/>
    </xf>
    <xf borderId="0" fillId="0" fontId="11" numFmtId="0" xfId="0" applyFont="1"/>
    <xf borderId="3" fillId="2" fontId="5" numFmtId="0" xfId="0" applyBorder="1" applyFont="1"/>
    <xf borderId="3" fillId="6" fontId="6" numFmtId="0" xfId="0" applyBorder="1" applyFont="1"/>
    <xf borderId="3" fillId="0" fontId="3" numFmtId="0" xfId="0" applyAlignment="1" applyBorder="1" applyFont="1">
      <alignment horizontal="left"/>
    </xf>
    <xf borderId="0" fillId="0" fontId="34" numFmtId="0" xfId="0" applyAlignment="1" applyFont="1">
      <alignment horizontal="left"/>
    </xf>
    <xf borderId="3" fillId="8" fontId="23" numFmtId="0" xfId="0" applyAlignment="1" applyBorder="1" applyFont="1">
      <alignment wrapText="1"/>
    </xf>
    <xf borderId="3" fillId="4" fontId="2" numFmtId="0" xfId="0" applyAlignment="1" applyBorder="1" applyFont="1">
      <alignment horizontal="center" wrapText="1"/>
    </xf>
    <xf borderId="3" fillId="8" fontId="35" numFmtId="0" xfId="0" applyAlignment="1" applyBorder="1" applyFont="1">
      <alignment/>
    </xf>
    <xf borderId="3" fillId="2" fontId="36" numFmtId="0" xfId="0" applyAlignment="1" applyBorder="1" applyFont="1">
      <alignment/>
    </xf>
    <xf borderId="3" fillId="6" fontId="11" numFmtId="0" xfId="0" applyAlignment="1" applyBorder="1" applyFont="1">
      <alignment horizontal="left"/>
    </xf>
    <xf borderId="3" fillId="6" fontId="37" numFmtId="0" xfId="0" applyAlignment="1" applyBorder="1" applyFont="1">
      <alignment wrapText="1"/>
    </xf>
    <xf borderId="3" fillId="0" fontId="3" numFmtId="0" xfId="0" applyAlignment="1" applyBorder="1" applyFont="1">
      <alignment horizontal="left"/>
    </xf>
    <xf borderId="3" fillId="8" fontId="8" numFmtId="0" xfId="0" applyAlignment="1" applyBorder="1" applyFont="1">
      <alignment horizontal="right"/>
    </xf>
    <xf borderId="3" fillId="3" fontId="17" numFmtId="0" xfId="0" applyAlignment="1" applyBorder="1" applyFont="1">
      <alignment wrapText="1"/>
    </xf>
    <xf borderId="3" fillId="8" fontId="3" numFmtId="0" xfId="0" applyAlignment="1" applyBorder="1" applyFont="1">
      <alignment horizontal="left"/>
    </xf>
    <xf borderId="3" fillId="8" fontId="3" numFmtId="14" xfId="0" applyAlignment="1" applyBorder="1" applyFont="1" applyNumberFormat="1">
      <alignment horizontal="center"/>
    </xf>
    <xf borderId="0" fillId="6" fontId="3" numFmtId="14" xfId="0" applyAlignment="1" applyFont="1" applyNumberFormat="1">
      <alignment/>
    </xf>
    <xf borderId="0" fillId="0" fontId="3" numFmtId="0" xfId="0" applyAlignment="1" applyFont="1">
      <alignment/>
    </xf>
    <xf borderId="0" fillId="0" fontId="9" numFmtId="0" xfId="0" applyAlignment="1" applyFont="1">
      <alignment/>
    </xf>
    <xf borderId="3" fillId="0" fontId="5" numFmtId="0" xfId="0" applyAlignment="1" applyBorder="1" applyFont="1">
      <alignment/>
    </xf>
    <xf borderId="0" fillId="6" fontId="11" numFmtId="0" xfId="0" applyAlignment="1" applyFont="1">
      <alignment horizontal="left"/>
    </xf>
    <xf borderId="3" fillId="0" fontId="5" numFmtId="0" xfId="0" applyAlignment="1" applyBorder="1" applyFont="1">
      <alignment/>
    </xf>
    <xf borderId="0" fillId="6" fontId="23" numFmtId="0" xfId="0" applyAlignment="1" applyFont="1">
      <alignment wrapText="1"/>
    </xf>
    <xf borderId="3" fillId="4" fontId="17" numFmtId="0" xfId="0" applyAlignment="1" applyBorder="1" applyFont="1">
      <alignment wrapText="1"/>
    </xf>
    <xf borderId="0" fillId="0" fontId="9" numFmtId="0" xfId="0" applyAlignment="1" applyFont="1">
      <alignment horizontal="center"/>
    </xf>
    <xf borderId="0" fillId="0" fontId="3" numFmtId="9" xfId="0" applyFont="1" applyNumberFormat="1"/>
    <xf borderId="0" fillId="3" fontId="5" numFmtId="0" xfId="0" applyFont="1"/>
    <xf borderId="0" fillId="3" fontId="9" numFmtId="0" xfId="0" applyAlignment="1" applyFont="1">
      <alignment horizontal="left"/>
    </xf>
    <xf borderId="3" fillId="2" fontId="3" numFmtId="0" xfId="0" applyAlignment="1" applyBorder="1" applyFont="1">
      <alignment horizontal="left"/>
    </xf>
    <xf borderId="11" fillId="6" fontId="3" numFmtId="14" xfId="0" applyAlignment="1" applyBorder="1" applyFont="1" applyNumberFormat="1">
      <alignment horizontal="right"/>
    </xf>
    <xf borderId="3" fillId="2" fontId="3" numFmtId="0" xfId="0" applyAlignment="1" applyBorder="1" applyFont="1">
      <alignment horizontal="center"/>
    </xf>
    <xf borderId="0" fillId="0" fontId="17" numFmtId="0" xfId="0" applyAlignment="1" applyFont="1">
      <alignment/>
    </xf>
    <xf borderId="0" fillId="0" fontId="38" numFmtId="0" xfId="0" applyAlignment="1" applyFont="1">
      <alignment/>
    </xf>
    <xf borderId="3" fillId="6" fontId="39" numFmtId="0" xfId="0" applyAlignment="1" applyBorder="1" applyFont="1">
      <alignment/>
    </xf>
    <xf borderId="1" fillId="4" fontId="3" numFmtId="0" xfId="0" applyAlignment="1" applyBorder="1" applyFont="1">
      <alignment horizontal="center"/>
    </xf>
    <xf borderId="0" fillId="3" fontId="3" numFmtId="0" xfId="0" applyAlignment="1" applyFont="1">
      <alignment/>
    </xf>
    <xf borderId="9" fillId="6" fontId="2" numFmtId="0" xfId="0" applyAlignment="1" applyBorder="1" applyFont="1">
      <alignment horizontal="left"/>
    </xf>
    <xf borderId="0" fillId="0" fontId="9" numFmtId="0" xfId="0" applyAlignment="1" applyFont="1">
      <alignment/>
    </xf>
    <xf borderId="0" fillId="3" fontId="17" numFmtId="0" xfId="0" applyAlignment="1" applyFont="1">
      <alignment/>
    </xf>
    <xf borderId="1" fillId="8" fontId="3" numFmtId="0" xfId="0" applyAlignment="1" applyBorder="1" applyFont="1">
      <alignment/>
    </xf>
    <xf borderId="3" fillId="6" fontId="8" numFmtId="0" xfId="0" applyAlignment="1" applyBorder="1" applyFont="1">
      <alignment horizontal="right"/>
    </xf>
    <xf borderId="0" fillId="3" fontId="11" numFmtId="0" xfId="0" applyAlignment="1" applyFont="1">
      <alignment/>
    </xf>
    <xf borderId="3" fillId="0" fontId="17" numFmtId="0" xfId="0" applyBorder="1" applyFont="1"/>
    <xf borderId="9" fillId="6" fontId="2" numFmtId="0" xfId="0" applyAlignment="1" applyBorder="1" applyFont="1">
      <alignment horizontal="left"/>
    </xf>
    <xf borderId="3" fillId="6" fontId="5" numFmtId="0" xfId="0" applyAlignment="1" applyBorder="1" applyFont="1">
      <alignment horizontal="right"/>
    </xf>
    <xf borderId="3" fillId="6" fontId="3" numFmtId="0" xfId="0" applyAlignment="1" applyBorder="1" applyFont="1">
      <alignment/>
    </xf>
    <xf borderId="1" fillId="6" fontId="3" numFmtId="0" xfId="0" applyAlignment="1" applyBorder="1" applyFont="1">
      <alignment horizontal="center"/>
    </xf>
    <xf borderId="0" fillId="0" fontId="40" numFmtId="0" xfId="0" applyAlignment="1" applyFont="1">
      <alignment/>
    </xf>
    <xf borderId="3" fillId="6" fontId="41" numFmtId="0" xfId="0" applyAlignment="1" applyBorder="1" applyFont="1">
      <alignment/>
    </xf>
    <xf borderId="3" fillId="6" fontId="42" numFmtId="0" xfId="0" applyAlignment="1" applyBorder="1" applyFont="1">
      <alignment/>
    </xf>
    <xf borderId="1" fillId="6" fontId="3" numFmtId="0" xfId="0" applyAlignment="1" applyBorder="1" applyFont="1">
      <alignment/>
    </xf>
    <xf borderId="3" fillId="6" fontId="3" numFmtId="14" xfId="0" applyAlignment="1" applyBorder="1" applyFont="1" applyNumberFormat="1">
      <alignment/>
    </xf>
    <xf borderId="3" fillId="6" fontId="41" numFmtId="0" xfId="0" applyAlignment="1" applyBorder="1" applyFont="1">
      <alignment/>
    </xf>
    <xf borderId="3" fillId="6" fontId="41" numFmtId="0" xfId="0" applyAlignment="1" applyBorder="1" applyFont="1">
      <alignment horizontal="center"/>
    </xf>
    <xf borderId="0" fillId="3" fontId="3" numFmtId="14" xfId="0" applyAlignment="1" applyFont="1" applyNumberFormat="1">
      <alignment/>
    </xf>
    <xf borderId="3" fillId="5" fontId="17" numFmtId="0" xfId="0" applyAlignment="1" applyBorder="1" applyFont="1">
      <alignment horizontal="center"/>
    </xf>
    <xf borderId="0" fillId="3" fontId="3" numFmtId="0" xfId="0" applyAlignment="1" applyFont="1">
      <alignment/>
    </xf>
    <xf borderId="3" fillId="6" fontId="17" numFmtId="0" xfId="0" applyAlignment="1" applyBorder="1" applyFont="1">
      <alignment horizontal="center"/>
    </xf>
    <xf borderId="0" fillId="3" fontId="43" numFmtId="0" xfId="0" applyAlignment="1" applyFont="1">
      <alignment/>
    </xf>
    <xf borderId="3" fillId="6" fontId="44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3" fillId="4" fontId="44" numFmtId="0" xfId="0" applyAlignment="1" applyBorder="1" applyFont="1">
      <alignment horizontal="center"/>
    </xf>
    <xf borderId="0" fillId="6" fontId="3" numFmtId="0" xfId="0" applyAlignment="1" applyFont="1">
      <alignment horizontal="center"/>
    </xf>
    <xf borderId="0" fillId="6" fontId="11" numFmtId="0" xfId="0" applyAlignment="1" applyFont="1">
      <alignment horizontal="center"/>
    </xf>
    <xf borderId="3" fillId="4" fontId="3" numFmtId="0" xfId="0" applyAlignment="1" applyBorder="1" applyFont="1">
      <alignment horizontal="left"/>
    </xf>
    <xf borderId="3" fillId="4" fontId="3" numFmtId="0" xfId="0" applyAlignment="1" applyBorder="1" applyFont="1">
      <alignment horizontal="center"/>
    </xf>
    <xf borderId="3" fillId="6" fontId="3" numFmtId="0" xfId="0" applyAlignment="1" applyBorder="1" applyFont="1">
      <alignment horizontal="center"/>
    </xf>
    <xf borderId="0" fillId="0" fontId="11" numFmtId="0" xfId="0" applyAlignment="1" applyFont="1">
      <alignment/>
    </xf>
    <xf borderId="5" fillId="6" fontId="3" numFmtId="14" xfId="0" applyAlignment="1" applyBorder="1" applyFont="1" applyNumberFormat="1">
      <alignment horizontal="center"/>
    </xf>
    <xf borderId="3" fillId="3" fontId="3" numFmtId="0" xfId="0" applyAlignment="1" applyBorder="1" applyFont="1">
      <alignment/>
    </xf>
    <xf borderId="3" fillId="3" fontId="3" numFmtId="0" xfId="0" applyAlignment="1" applyBorder="1" applyFont="1">
      <alignment horizontal="center"/>
    </xf>
    <xf borderId="3" fillId="3" fontId="44" numFmtId="0" xfId="0" applyAlignment="1" applyBorder="1" applyFont="1">
      <alignment/>
    </xf>
    <xf borderId="3" fillId="0" fontId="3" numFmtId="0" xfId="0" applyAlignment="1" applyBorder="1" applyFont="1">
      <alignment/>
    </xf>
    <xf borderId="3" fillId="3" fontId="3" numFmtId="0" xfId="0" applyAlignment="1" applyBorder="1" applyFont="1">
      <alignment/>
    </xf>
    <xf borderId="0" fillId="0" fontId="40" numFmtId="0" xfId="0" applyAlignment="1" applyFont="1">
      <alignment/>
    </xf>
    <xf borderId="3" fillId="0" fontId="40" numFmtId="0" xfId="0" applyAlignment="1" applyBorder="1" applyFont="1">
      <alignment/>
    </xf>
    <xf borderId="5" fillId="6" fontId="3" numFmtId="0" xfId="0" applyAlignment="1" applyBorder="1" applyFont="1">
      <alignment horizontal="center"/>
    </xf>
    <xf borderId="3" fillId="0" fontId="3" numFmtId="0" xfId="0" applyAlignment="1" applyBorder="1" applyFont="1">
      <alignment/>
    </xf>
    <xf borderId="3" fillId="4" fontId="3" numFmtId="0" xfId="0" applyAlignment="1" applyBorder="1" applyFont="1">
      <alignment/>
    </xf>
    <xf borderId="3" fillId="4" fontId="3" numFmtId="0" xfId="0" applyBorder="1" applyFont="1"/>
    <xf borderId="3" fillId="0" fontId="3" numFmtId="0" xfId="0" applyAlignment="1" applyBorder="1" applyFont="1">
      <alignment/>
    </xf>
    <xf borderId="1" fillId="4" fontId="3" numFmtId="0" xfId="0" applyAlignment="1" applyBorder="1" applyFont="1">
      <alignment/>
    </xf>
    <xf borderId="5" fillId="6" fontId="3" numFmtId="0" xfId="0" applyAlignment="1" applyBorder="1" applyFont="1">
      <alignment horizontal="center"/>
    </xf>
    <xf borderId="3" fillId="3" fontId="17" numFmtId="0" xfId="0" applyAlignment="1" applyBorder="1" applyFont="1">
      <alignment/>
    </xf>
    <xf borderId="3" fillId="6" fontId="11" numFmtId="0" xfId="0" applyAlignment="1" applyBorder="1" applyFont="1">
      <alignment horizontal="center" wrapText="1"/>
    </xf>
    <xf borderId="0" fillId="3" fontId="5" numFmtId="0" xfId="0" applyAlignment="1" applyFont="1">
      <alignment/>
    </xf>
    <xf borderId="0" fillId="3" fontId="9" numFmtId="0" xfId="0" applyFont="1"/>
    <xf borderId="11" fillId="0" fontId="3" numFmtId="0" xfId="0" applyAlignment="1" applyBorder="1" applyFont="1">
      <alignment/>
    </xf>
    <xf borderId="10" fillId="0" fontId="3" numFmtId="0" xfId="0" applyAlignment="1" applyBorder="1" applyFont="1">
      <alignment/>
    </xf>
    <xf borderId="3" fillId="6" fontId="11" numFmtId="0" xfId="0" applyAlignment="1" applyBorder="1" applyFont="1">
      <alignment horizontal="center" wrapText="1"/>
    </xf>
    <xf borderId="8" fillId="0" fontId="16" numFmtId="0" xfId="0" applyAlignment="1" applyBorder="1" applyFont="1">
      <alignment/>
    </xf>
    <xf borderId="11" fillId="3" fontId="17" numFmtId="0" xfId="0" applyAlignment="1" applyBorder="1" applyFont="1">
      <alignment/>
    </xf>
    <xf borderId="0" fillId="3" fontId="16" numFmtId="0" xfId="0" applyAlignment="1" applyFont="1">
      <alignment horizontal="left"/>
    </xf>
    <xf borderId="0" fillId="3" fontId="3" numFmtId="14" xfId="0" applyAlignment="1" applyFont="1" applyNumberFormat="1">
      <alignment horizontal="center"/>
    </xf>
    <xf borderId="0" fillId="0" fontId="8" numFmtId="0" xfId="0" applyAlignment="1" applyFont="1">
      <alignment/>
    </xf>
    <xf borderId="3" fillId="6" fontId="3" numFmtId="0" xfId="0" applyBorder="1" applyFont="1"/>
    <xf borderId="1" fillId="0" fontId="16" numFmtId="0" xfId="0" applyAlignment="1" applyBorder="1" applyFont="1">
      <alignment horizontal="left" wrapText="1"/>
    </xf>
    <xf borderId="1" fillId="0" fontId="3" numFmtId="0" xfId="0" applyAlignment="1" applyBorder="1" applyFont="1">
      <alignment/>
    </xf>
    <xf borderId="13" fillId="5" fontId="45" numFmtId="0" xfId="0" applyAlignment="1" applyBorder="1" applyFont="1">
      <alignment horizontal="left"/>
    </xf>
    <xf borderId="10" fillId="6" fontId="3" numFmtId="0" xfId="0" applyAlignment="1" applyBorder="1" applyFont="1">
      <alignment horizontal="center"/>
    </xf>
    <xf borderId="11" fillId="4" fontId="46" numFmtId="0" xfId="0" applyAlignment="1" applyBorder="1" applyFont="1">
      <alignment horizontal="center"/>
    </xf>
    <xf borderId="0" fillId="3" fontId="3" numFmtId="14" xfId="0" applyAlignment="1" applyFont="1" applyNumberFormat="1">
      <alignment horizontal="center"/>
    </xf>
    <xf borderId="14" fillId="4" fontId="19" numFmtId="0" xfId="0" applyAlignment="1" applyBorder="1" applyFont="1">
      <alignment horizontal="center"/>
    </xf>
    <xf borderId="0" fillId="3" fontId="3" numFmtId="0" xfId="0" applyAlignment="1" applyFont="1">
      <alignment horizontal="left"/>
    </xf>
    <xf borderId="0" fillId="3" fontId="3" numFmtId="14" xfId="0" applyAlignment="1" applyFont="1" applyNumberFormat="1">
      <alignment horizontal="center"/>
    </xf>
    <xf borderId="11" fillId="4" fontId="9" numFmtId="0" xfId="0" applyAlignment="1" applyBorder="1" applyFont="1">
      <alignment horizontal="center"/>
    </xf>
    <xf borderId="9" fillId="3" fontId="9" numFmtId="0" xfId="0" applyAlignment="1" applyBorder="1" applyFont="1">
      <alignment/>
    </xf>
    <xf borderId="3" fillId="3" fontId="47" numFmtId="0" xfId="0" applyAlignment="1" applyBorder="1" applyFont="1">
      <alignment/>
    </xf>
    <xf borderId="0" fillId="0" fontId="3" numFmtId="0" xfId="0" applyAlignment="1" applyFont="1">
      <alignment horizontal="left"/>
    </xf>
    <xf borderId="1" fillId="0" fontId="11" numFmtId="0" xfId="0" applyAlignment="1" applyBorder="1" applyFont="1">
      <alignment horizontal="left"/>
    </xf>
    <xf borderId="0" fillId="3" fontId="45" numFmtId="0" xfId="0" applyAlignment="1" applyFont="1">
      <alignment/>
    </xf>
    <xf borderId="0" fillId="3" fontId="48" numFmtId="0" xfId="0" applyAlignment="1" applyFont="1">
      <alignment/>
    </xf>
    <xf borderId="0" fillId="3" fontId="2" numFmtId="0" xfId="0" applyAlignment="1" applyFont="1">
      <alignment/>
    </xf>
    <xf borderId="0" fillId="3" fontId="11" numFmtId="0" xfId="0" applyAlignment="1" applyFont="1">
      <alignment/>
    </xf>
    <xf borderId="10" fillId="0" fontId="16" numFmtId="0" xfId="0" applyAlignment="1" applyBorder="1" applyFont="1">
      <alignment/>
    </xf>
    <xf borderId="3" fillId="0" fontId="16" numFmtId="0" xfId="0" applyAlignment="1" applyBorder="1" applyFont="1">
      <alignment/>
    </xf>
    <xf borderId="3" fillId="0" fontId="16" numFmtId="0" xfId="0" applyAlignment="1" applyBorder="1" applyFont="1">
      <alignment/>
    </xf>
    <xf borderId="1" fillId="0" fontId="16" numFmtId="0" xfId="0" applyAlignment="1" applyBorder="1" applyFont="1">
      <alignment horizontal="left"/>
    </xf>
    <xf borderId="7" fillId="0" fontId="5" numFmtId="0" xfId="0" applyBorder="1" applyFont="1"/>
    <xf borderId="9" fillId="3" fontId="2" numFmtId="0" xfId="0" applyAlignment="1" applyBorder="1" applyFont="1">
      <alignment/>
    </xf>
    <xf borderId="3" fillId="3" fontId="49" numFmtId="0" xfId="0" applyAlignment="1" applyBorder="1" applyFont="1">
      <alignment/>
    </xf>
    <xf borderId="3" fillId="0" fontId="10" numFmtId="0" xfId="0" applyAlignment="1" applyBorder="1" applyFont="1">
      <alignment/>
    </xf>
    <xf borderId="10" fillId="0" fontId="50" numFmtId="0" xfId="0" applyAlignment="1" applyBorder="1" applyFont="1">
      <alignment/>
    </xf>
    <xf borderId="10" fillId="0" fontId="26" numFmtId="0" xfId="0" applyAlignment="1" applyBorder="1" applyFont="1">
      <alignment/>
    </xf>
    <xf borderId="3" fillId="0" fontId="26" numFmtId="0" xfId="0" applyAlignment="1" applyBorder="1" applyFont="1">
      <alignment/>
    </xf>
    <xf borderId="3" fillId="0" fontId="26" numFmtId="0" xfId="0" applyAlignment="1" applyBorder="1" applyFont="1">
      <alignment/>
    </xf>
    <xf borderId="1" fillId="3" fontId="16" numFmtId="0" xfId="0" applyAlignment="1" applyBorder="1" applyFont="1">
      <alignment horizontal="left"/>
    </xf>
    <xf borderId="3" fillId="0" fontId="51" numFmtId="0" xfId="0" applyAlignment="1" applyBorder="1" applyFont="1">
      <alignment horizontal="left"/>
    </xf>
    <xf borderId="10" fillId="0" fontId="52" numFmtId="0" xfId="0" applyAlignment="1" applyBorder="1" applyFont="1">
      <alignment/>
    </xf>
    <xf borderId="3" fillId="0" fontId="26" numFmtId="0" xfId="0" applyAlignment="1" applyBorder="1" applyFont="1">
      <alignment/>
    </xf>
    <xf borderId="9" fillId="3" fontId="53" numFmtId="0" xfId="0" applyAlignment="1" applyBorder="1" applyFont="1">
      <alignment/>
    </xf>
    <xf borderId="3" fillId="3" fontId="2" numFmtId="0" xfId="0" applyAlignment="1" applyBorder="1" applyFont="1">
      <alignment/>
    </xf>
    <xf borderId="3" fillId="0" fontId="11" numFmtId="0" xfId="0" applyAlignment="1" applyBorder="1" applyFont="1">
      <alignment horizontal="left"/>
    </xf>
    <xf borderId="3" fillId="0" fontId="51" numFmtId="0" xfId="0" applyAlignment="1" applyBorder="1" applyFont="1">
      <alignment horizontal="left"/>
    </xf>
    <xf borderId="0" fillId="3" fontId="48" numFmtId="0" xfId="0" applyAlignment="1" applyFont="1">
      <alignment/>
    </xf>
    <xf borderId="1" fillId="0" fontId="26" numFmtId="0" xfId="0" applyAlignment="1" applyBorder="1" applyFont="1">
      <alignment horizontal="left"/>
    </xf>
    <xf borderId="3" fillId="0" fontId="51" numFmtId="0" xfId="0" applyAlignment="1" applyBorder="1" applyFont="1">
      <alignment horizontal="left"/>
    </xf>
    <xf borderId="3" fillId="0" fontId="51" numFmtId="0" xfId="0" applyAlignment="1" applyBorder="1" applyFont="1">
      <alignment horizontal="left"/>
    </xf>
    <xf borderId="3" fillId="0" fontId="51" numFmtId="0" xfId="0" applyAlignment="1" applyBorder="1" applyFont="1">
      <alignment/>
    </xf>
    <xf borderId="0" fillId="3" fontId="2" numFmtId="0" xfId="0" applyAlignment="1" applyFont="1">
      <alignment/>
    </xf>
    <xf borderId="3" fillId="3" fontId="51" numFmtId="0" xfId="0" applyAlignment="1" applyBorder="1" applyFont="1">
      <alignment horizontal="left"/>
    </xf>
    <xf borderId="3" fillId="0" fontId="51" numFmtId="0" xfId="0" applyAlignment="1" applyBorder="1" applyFont="1">
      <alignment/>
    </xf>
    <xf borderId="0" fillId="0" fontId="26" numFmtId="0" xfId="0" applyAlignment="1" applyFont="1">
      <alignment/>
    </xf>
    <xf borderId="0" fillId="0" fontId="54" numFmtId="0" xfId="0" applyAlignment="1" applyFont="1">
      <alignment/>
    </xf>
    <xf borderId="0" fillId="0" fontId="50" numFmtId="0" xfId="0" applyAlignment="1" applyFont="1">
      <alignment/>
    </xf>
    <xf borderId="0" fillId="3" fontId="26" numFmtId="0" xfId="0" applyAlignment="1" applyFont="1">
      <alignment horizontal="left"/>
    </xf>
    <xf borderId="0" fillId="0" fontId="16" numFmtId="0" xfId="0" applyAlignment="1" applyFont="1">
      <alignment horizontal="left"/>
    </xf>
    <xf borderId="3" fillId="3" fontId="55" numFmtId="0" xfId="0" applyAlignment="1" applyBorder="1" applyFont="1">
      <alignment/>
    </xf>
    <xf borderId="0" fillId="3" fontId="4" numFmtId="0" xfId="0" applyAlignment="1" applyFont="1">
      <alignment horizontal="center"/>
    </xf>
    <xf borderId="1" fillId="0" fontId="16" numFmtId="0" xfId="0" applyAlignment="1" applyBorder="1" applyFont="1">
      <alignment horizontal="left"/>
    </xf>
    <xf borderId="0" fillId="3" fontId="48" numFmtId="0" xfId="0" applyAlignment="1" applyFont="1">
      <alignment/>
    </xf>
    <xf borderId="3" fillId="0" fontId="50" numFmtId="0" xfId="0" applyAlignment="1" applyBorder="1" applyFont="1">
      <alignment/>
    </xf>
    <xf borderId="9" fillId="3" fontId="56" numFmtId="0" xfId="0" applyAlignment="1" applyBorder="1" applyFont="1">
      <alignment/>
    </xf>
    <xf borderId="3" fillId="3" fontId="57" numFmtId="0" xfId="0" applyAlignment="1" applyBorder="1" applyFont="1">
      <alignment/>
    </xf>
    <xf borderId="0" fillId="3" fontId="2" numFmtId="0" xfId="0" applyAlignment="1" applyFont="1">
      <alignment/>
    </xf>
    <xf borderId="3" fillId="0" fontId="52" numFmtId="0" xfId="0" applyAlignment="1" applyBorder="1" applyFont="1">
      <alignment/>
    </xf>
    <xf borderId="1" fillId="0" fontId="26" numFmtId="0" xfId="0" applyAlignment="1" applyBorder="1" applyFont="1">
      <alignment horizontal="left"/>
    </xf>
    <xf borderId="0" fillId="3" fontId="45" numFmtId="0" xfId="0" applyAlignment="1" applyFont="1">
      <alignment/>
    </xf>
    <xf borderId="9" fillId="3" fontId="9" numFmtId="0" xfId="0" applyAlignment="1" applyBorder="1" applyFont="1">
      <alignment/>
    </xf>
    <xf borderId="3" fillId="3" fontId="5" numFmtId="0" xfId="0" applyAlignment="1" applyBorder="1" applyFont="1">
      <alignment/>
    </xf>
    <xf borderId="3" fillId="0" fontId="51" numFmtId="0" xfId="0" applyAlignment="1" applyBorder="1" applyFont="1">
      <alignment/>
    </xf>
    <xf borderId="1" fillId="0" fontId="26" numFmtId="0" xfId="0" applyAlignment="1" applyBorder="1" applyFont="1">
      <alignment horizontal="center"/>
    </xf>
    <xf borderId="3" fillId="3" fontId="10" numFmtId="0" xfId="0" applyAlignment="1" applyBorder="1" applyFont="1">
      <alignment/>
    </xf>
    <xf borderId="3" fillId="3" fontId="52" numFmtId="0" xfId="0" applyAlignment="1" applyBorder="1" applyFont="1">
      <alignment/>
    </xf>
    <xf borderId="1" fillId="3" fontId="26" numFmtId="0" xfId="0" applyAlignment="1" applyBorder="1" applyFont="1">
      <alignment horizontal="center"/>
    </xf>
    <xf borderId="3" fillId="3" fontId="26" numFmtId="0" xfId="0" applyAlignment="1" applyBorder="1" applyFont="1">
      <alignment/>
    </xf>
    <xf borderId="1" fillId="3" fontId="16" numFmtId="0" xfId="0" applyAlignment="1" applyBorder="1" applyFont="1">
      <alignment horizontal="left"/>
    </xf>
    <xf borderId="0" fillId="0" fontId="10" numFmtId="0" xfId="0" applyAlignment="1" applyFont="1">
      <alignment horizontal="left"/>
    </xf>
    <xf borderId="3" fillId="0" fontId="10" numFmtId="0" xfId="0" applyAlignment="1" applyBorder="1" applyFont="1">
      <alignment horizontal="left"/>
    </xf>
    <xf borderId="3" fillId="3" fontId="16" numFmtId="0" xfId="0" applyAlignment="1" applyBorder="1" applyFont="1">
      <alignment/>
    </xf>
    <xf borderId="3" fillId="0" fontId="16" numFmtId="0" xfId="0" applyAlignment="1" applyBorder="1" applyFont="1">
      <alignment/>
    </xf>
    <xf borderId="1" fillId="3" fontId="16" numFmtId="0" xfId="0" applyAlignment="1" applyBorder="1" applyFont="1">
      <alignment horizontal="left" wrapText="1"/>
    </xf>
    <xf borderId="8" fillId="0" fontId="5" numFmtId="0" xfId="0" applyBorder="1" applyFont="1"/>
    <xf borderId="9" fillId="3" fontId="58" numFmtId="0" xfId="0" applyAlignment="1" applyBorder="1" applyFont="1">
      <alignment/>
    </xf>
    <xf borderId="3" fillId="3" fontId="59" numFmtId="0" xfId="0" applyAlignment="1" applyBorder="1" applyFont="1">
      <alignment/>
    </xf>
    <xf borderId="0" fillId="3" fontId="60" numFmtId="0" xfId="0" applyAlignment="1" applyFont="1">
      <alignment/>
    </xf>
    <xf borderId="0" fillId="3" fontId="2" numFmtId="0" xfId="0" applyAlignment="1" applyFont="1">
      <alignment/>
    </xf>
    <xf borderId="0" fillId="0" fontId="4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3" fontId="2" numFmtId="0" xfId="0" applyFont="1"/>
    <xf borderId="2" fillId="3" fontId="9" numFmtId="0" xfId="0" applyAlignment="1" applyBorder="1" applyFont="1">
      <alignment/>
    </xf>
    <xf borderId="9" fillId="0" fontId="40" numFmtId="0" xfId="0" applyAlignment="1" applyBorder="1" applyFont="1">
      <alignment/>
    </xf>
    <xf borderId="3" fillId="3" fontId="3" numFmtId="0" xfId="0" applyAlignment="1" applyBorder="1" applyFont="1">
      <alignment horizontal="center" wrapText="1"/>
    </xf>
    <xf borderId="3" fillId="0" fontId="17" numFmtId="0" xfId="0" applyAlignment="1" applyBorder="1" applyFont="1">
      <alignment/>
    </xf>
    <xf borderId="3" fillId="0" fontId="40" numFmtId="0" xfId="0" applyAlignment="1" applyBorder="1" applyFont="1">
      <alignment/>
    </xf>
    <xf borderId="3" fillId="0" fontId="11" numFmtId="0" xfId="0" applyAlignment="1" applyBorder="1" applyFont="1">
      <alignment horizontal="left"/>
    </xf>
    <xf borderId="0" fillId="0" fontId="17" numFmtId="0" xfId="0" applyAlignment="1" applyFont="1">
      <alignment/>
    </xf>
    <xf borderId="0" fillId="0" fontId="40" numFmtId="0" xfId="0" applyAlignment="1" applyFont="1">
      <alignment/>
    </xf>
    <xf borderId="3" fillId="3" fontId="11" numFmtId="0" xfId="0" applyAlignment="1" applyBorder="1" applyFont="1">
      <alignment/>
    </xf>
    <xf borderId="3" fillId="9" fontId="11" numFmtId="0" xfId="0" applyAlignment="1" applyBorder="1" applyFill="1" applyFont="1">
      <alignment/>
    </xf>
    <xf borderId="0" fillId="0" fontId="9" numFmtId="0" xfId="0" applyAlignment="1" applyFont="1">
      <alignment/>
    </xf>
    <xf borderId="0" fillId="0" fontId="51" numFmtId="0" xfId="0" applyAlignment="1" applyFont="1">
      <alignment horizontal="left"/>
    </xf>
    <xf borderId="0" fillId="0" fontId="51" numFmtId="0" xfId="0" applyAlignment="1" applyFont="1">
      <alignment/>
    </xf>
    <xf borderId="0" fillId="0" fontId="51" numFmtId="0" xfId="0" applyAlignment="1" applyFont="1">
      <alignment/>
    </xf>
    <xf borderId="0" fillId="0" fontId="11" numFmtId="0" xfId="0" applyAlignment="1" applyFont="1">
      <alignment horizontal="left"/>
    </xf>
    <xf borderId="0" fillId="0" fontId="2" numFmtId="0" xfId="0" applyFont="1"/>
    <xf borderId="0" fillId="0" fontId="11" numFmtId="0" xfId="0" applyAlignment="1" applyFont="1">
      <alignment horizontal="left"/>
    </xf>
    <xf borderId="0" fillId="3" fontId="6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4.xml"/><Relationship Id="rId1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9.xml"/><Relationship Id="rId3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5.xml"/><Relationship Id="rId7" Type="http://schemas.openxmlformats.org/officeDocument/2006/relationships/worksheet" Target="worksheets/shee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hyperlink" Target="https://www.youtube.com/watch?v=bg7GBT7D1rM" TargetMode="External"/><Relationship Id="rId1" Type="http://schemas.openxmlformats.org/officeDocument/2006/relationships/hyperlink" Target="http://youtu.be/jVqatAzhE_o" TargetMode="External"/><Relationship Id="rId4" Type="http://schemas.openxmlformats.org/officeDocument/2006/relationships/hyperlink" Target="https://www.youtube.com/watch?v=VFoPULzk6M0" TargetMode="External"/><Relationship Id="rId3" Type="http://schemas.openxmlformats.org/officeDocument/2006/relationships/hyperlink" Target="http://youtu.be/tT-zoL18Qd8" TargetMode="External"/><Relationship Id="rId6" Type="http://schemas.openxmlformats.org/officeDocument/2006/relationships/drawing" Target="../drawings/worksheetdrawing2.xml"/><Relationship Id="rId5" Type="http://schemas.openxmlformats.org/officeDocument/2006/relationships/hyperlink" Target="http://youtu.be/zDN0KIQa_U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39" Type="http://schemas.openxmlformats.org/officeDocument/2006/relationships/drawing" Target="../drawings/worksheetdrawing4.xml"/><Relationship Id="rId38" Type="http://schemas.openxmlformats.org/officeDocument/2006/relationships/hyperlink" Target="http://www.slideshare.net/fichter/mashups-data-visualizations-the-new-breed-of-web-applications" TargetMode="External"/><Relationship Id="rId37" Type="http://schemas.openxmlformats.org/officeDocument/2006/relationships/hyperlink" Target="http://www.slideshare.net/jokay/mashups-presentation" TargetMode="External"/><Relationship Id="rId19" Type="http://schemas.openxmlformats.org/officeDocument/2006/relationships/hyperlink" Target="http://blog.programmableweb.com/2011/03/06/54-new-apis-wikipedia-live-chat-text-to-speech-and-cloud-collaboration/" TargetMode="External"/><Relationship Id="rId36" Type="http://schemas.openxmlformats.org/officeDocument/2006/relationships/hyperlink" Target="http://www.slideshare.net/psychemedia/mashed-libraries-what-is-a-mashup-demo-presentation" TargetMode="External"/><Relationship Id="rId18" Type="http://schemas.openxmlformats.org/officeDocument/2006/relationships/hyperlink" Target="http://www.slideshare.net/grahaml/show-us-a-better-way-presentation" TargetMode="External"/><Relationship Id="rId17" Type="http://schemas.openxmlformats.org/officeDocument/2006/relationships/hyperlink" Target="http://blog.programmableweb.com/2012/04/10/73-voice-apis-twilio-skype-and-tropo/" TargetMode="External"/><Relationship Id="rId16" Type="http://schemas.openxmlformats.org/officeDocument/2006/relationships/hyperlink" Target="http://blog.programmableweb.com/2008/07/04/uk-government-moves-forward-with-data-sharing-apis-and-mashup-contest/" TargetMode="External"/><Relationship Id="rId15" Type="http://schemas.openxmlformats.org/officeDocument/2006/relationships/hyperlink" Target="http://developer.android.com/reference/android/speech/RecognizerIntent.html" TargetMode="External"/><Relationship Id="rId14" Type="http://schemas.openxmlformats.org/officeDocument/2006/relationships/hyperlink" Target="http://www.langreiter.com/exec/yahoo-..." TargetMode="External"/><Relationship Id="rId30" Type="http://schemas.openxmlformats.org/officeDocument/2006/relationships/hyperlink" Target="http://www.oddcast.com/home/demos/tts/tts_example.php" TargetMode="External"/><Relationship Id="rId12" Type="http://schemas.openxmlformats.org/officeDocument/2006/relationships/hyperlink" Target="http://www.vdiddy.com/" TargetMode="External"/><Relationship Id="rId31" Type="http://schemas.openxmlformats.org/officeDocument/2006/relationships/hyperlink" Target="https://developers.google.com/" TargetMode="External"/><Relationship Id="rId13" Type="http://schemas.openxmlformats.org/officeDocument/2006/relationships/hyperlink" Target="http://techcrunch.com/2009/12/14/the-unofficial-google-text-to-speech-api/" TargetMode="External"/><Relationship Id="rId10" Type="http://schemas.openxmlformats.org/officeDocument/2006/relationships/hyperlink" Target="http://audiomap.tuneglue.net/" TargetMode="External"/><Relationship Id="rId11" Type="http://schemas.openxmlformats.org/officeDocument/2006/relationships/hyperlink" Target="http://weston.ruter.net/2009/12/12/google-tts/" TargetMode="External"/><Relationship Id="rId34" Type="http://schemas.openxmlformats.org/officeDocument/2006/relationships/hyperlink" Target="https://dev.twitter.com/" TargetMode="External"/><Relationship Id="rId35" Type="http://schemas.openxmlformats.org/officeDocument/2006/relationships/hyperlink" Target="https://developers.facebook.com/" TargetMode="External"/><Relationship Id="rId32" Type="http://schemas.openxmlformats.org/officeDocument/2006/relationships/hyperlink" Target="http://docs.aws.amazon.com/AWSECommerceService/latest/DG/Welcome.html" TargetMode="External"/><Relationship Id="rId33" Type="http://schemas.openxmlformats.org/officeDocument/2006/relationships/hyperlink" Target="http://developer.yahoo.com/" TargetMode="External"/><Relationship Id="rId29" Type="http://schemas.openxmlformats.org/officeDocument/2006/relationships/hyperlink" Target="https://developer.edamam.com/" TargetMode="External"/><Relationship Id="rId26" Type="http://schemas.openxmlformats.org/officeDocument/2006/relationships/hyperlink" Target="http://www.supermarketapi.com/" TargetMode="External"/><Relationship Id="rId25" Type="http://schemas.openxmlformats.org/officeDocument/2006/relationships/hyperlink" Target="https://developer.mozilla.org/en-US/docs/Web/Guide/API/Camera" TargetMode="External"/><Relationship Id="rId28" Type="http://schemas.openxmlformats.org/officeDocument/2006/relationships/hyperlink" Target="http://www.programmableweb.com/api/smartpea-grocery" TargetMode="External"/><Relationship Id="rId27" Type="http://schemas.openxmlformats.org/officeDocument/2006/relationships/hyperlink" Target="http://developer.groceryserver.com/" TargetMode="External"/><Relationship Id="rId2" Type="http://schemas.openxmlformats.org/officeDocument/2006/relationships/hyperlink" Target="http://anthemsonmap.googlepages.com/" TargetMode="External"/><Relationship Id="rId21" Type="http://schemas.openxmlformats.org/officeDocument/2006/relationships/hyperlink" Target="https://developers.google.com/maps/documentation/business/" TargetMode="External"/><Relationship Id="rId1" Type="http://schemas.openxmlformats.org/officeDocument/2006/relationships/hyperlink" Target="https://developers.google.com/image-search/" TargetMode="External"/><Relationship Id="rId22" Type="http://schemas.openxmlformats.org/officeDocument/2006/relationships/hyperlink" Target="http://sampleserver1.arcgisonline.com/ArcGIS/SDK/REST/index.html?servicesdirectory.html" TargetMode="External"/><Relationship Id="rId4" Type="http://schemas.openxmlformats.org/officeDocument/2006/relationships/hyperlink" Target="http://people.emich.edu/mchiang4/MapY..." TargetMode="External"/><Relationship Id="rId23" Type="http://schemas.openxmlformats.org/officeDocument/2006/relationships/hyperlink" Target="http://docs.aws.amazon.com/AWSECommerceService/latest/DG/EX_LookupbyUPC.html" TargetMode="External"/><Relationship Id="rId3" Type="http://schemas.openxmlformats.org/officeDocument/2006/relationships/hyperlink" Target="http://www.codeproject.com/Articles/22218/An-API-for-Yahoo-Image-Search" TargetMode="External"/><Relationship Id="rId24" Type="http://schemas.openxmlformats.org/officeDocument/2006/relationships/hyperlink" Target="http://www.programmableweb.com/api/barcode-scanner" TargetMode="External"/><Relationship Id="rId20" Type="http://schemas.openxmlformats.org/officeDocument/2006/relationships/hyperlink" Target="http://earth-api-samples.googlecode.com/svn/trunk/demos/drive-simulator/index.html" TargetMode="External"/><Relationship Id="rId9" Type="http://schemas.openxmlformats.org/officeDocument/2006/relationships/hyperlink" Target="http://mycaption.com/resources/api" TargetMode="External"/><Relationship Id="rId6" Type="http://schemas.openxmlformats.org/officeDocument/2006/relationships/hyperlink" Target="http://twittervision.com/maps/show_3d" TargetMode="External"/><Relationship Id="rId5" Type="http://schemas.openxmlformats.org/officeDocument/2006/relationships/hyperlink" Target="http://www.flickr.com/services/api/flickr.photos.search.html" TargetMode="External"/><Relationship Id="rId8" Type="http://schemas.openxmlformats.org/officeDocument/2006/relationships/hyperlink" Target="http://www.cloudme.com/" TargetMode="External"/><Relationship Id="rId7" Type="http://schemas.openxmlformats.org/officeDocument/2006/relationships/hyperlink" Target="http://www.howjsay.com/" TargetMode="External"/></Relationships>
</file>

<file path=xl/worksheets/_rels/sheet5.xml.rels><?xml version="1.0" encoding="UTF-8" standalone="yes"?><Relationships xmlns="http://schemas.openxmlformats.org/package/2006/relationships"><Relationship Id="rId39" Type="http://schemas.openxmlformats.org/officeDocument/2006/relationships/hyperlink" Target="https://github.com/sandeshpuppala/ASE1/blob/master/sandeshcc1.docx" TargetMode="External"/><Relationship Id="rId38" Type="http://schemas.openxmlformats.org/officeDocument/2006/relationships/hyperlink" Target="https://github.com/SravaniPunyamurthula/ASE/tree/master/Class%20Work" TargetMode="External"/><Relationship Id="rId37" Type="http://schemas.openxmlformats.org/officeDocument/2006/relationships/hyperlink" Target="https://github.com/vp4nb/project/blob/master/Cloud%20Computing%20Comparision.docx" TargetMode="External"/><Relationship Id="rId19" Type="http://schemas.openxmlformats.org/officeDocument/2006/relationships/hyperlink" Target="https://github.com/prabha2904/UmkcAse/blob/master/Prabha_ICE-1002-CC-Comparision.docx" TargetMode="External"/><Relationship Id="rId36" Type="http://schemas.openxmlformats.org/officeDocument/2006/relationships/hyperlink" Target="https://github.com/rpqt7/Advanced-Software-Engineering/blob/master/documentation/Rahul%20Ponnada_CC-Comparision.docx" TargetMode="External"/><Relationship Id="rId18" Type="http://schemas.openxmlformats.org/officeDocument/2006/relationships/hyperlink" Target="https://github.com/bgz82/Cloud-Computing-Comparision/blob/master/BhargavaGellaboina_CloudCmputing.pdf" TargetMode="External"/><Relationship Id="rId17" Type="http://schemas.openxmlformats.org/officeDocument/2006/relationships/hyperlink" Target="https://github.com/gajulaleela/ASE/blob/a4a0d7d214a82c4e25787f395cff2d0791b451ca/ICE-1002-CC-Comparision.docx" TargetMode="External"/><Relationship Id="rId16" Type="http://schemas.openxmlformats.org/officeDocument/2006/relationships/hyperlink" Target="https://github.com/venkatapurnesh/Ase-cloud-service/blob/master/purnesh.docx" TargetMode="External"/><Relationship Id="rId15" Type="http://schemas.openxmlformats.org/officeDocument/2006/relationships/hyperlink" Target="https://github.com/bgcn3/Cloud-comp" TargetMode="External"/><Relationship Id="rId14" Type="http://schemas.openxmlformats.org/officeDocument/2006/relationships/hyperlink" Target="https://github.com/gouthamdonthu92/Cloud-Services/blob/master/comparison.pdf" TargetMode="External"/><Relationship Id="rId30" Type="http://schemas.openxmlformats.org/officeDocument/2006/relationships/hyperlink" Target="https://github.com/Sasyareddy/ASE-cloud-comparision/blob/master/CloudServicesComp.docx" TargetMode="External"/><Relationship Id="rId12" Type="http://schemas.openxmlformats.org/officeDocument/2006/relationships/hyperlink" Target="https://github.com/SurekhaDani/ASE_Lab1/tree/master/Documentation/Cloud%20Computing" TargetMode="External"/><Relationship Id="rId31" Type="http://schemas.openxmlformats.org/officeDocument/2006/relationships/hyperlink" Target="https://github.com/msasidhar007/ASE-Cloud-comaprision-Task" TargetMode="External"/><Relationship Id="rId13" Type="http://schemas.openxmlformats.org/officeDocument/2006/relationships/hyperlink" Target="https://github.com/anvithachowdarydhanekula/cloudcomparison1/blob/master/cloudcomparision.docx" TargetMode="External"/><Relationship Id="rId10" Type="http://schemas.openxmlformats.org/officeDocument/2006/relationships/hyperlink" Target="https://github.com/raghavach/cloudservices" TargetMode="External"/><Relationship Id="rId11" Type="http://schemas.openxmlformats.org/officeDocument/2006/relationships/hyperlink" Target="https://github.com" TargetMode="External"/><Relationship Id="rId34" Type="http://schemas.openxmlformats.org/officeDocument/2006/relationships/hyperlink" Target="https://github.com/mallikapalreddy/ase-projct/blob/233bfb7aa50dc258829eeb8f92e2a5e9bdb7fbeb/mallika.docx" TargetMode="External"/><Relationship Id="rId35" Type="http://schemas.openxmlformats.org/officeDocument/2006/relationships/hyperlink" Target="https://github.com/vinayapodduturi/ASE/blob/master/CC-Comparision.docx" TargetMode="External"/><Relationship Id="rId32" Type="http://schemas.openxmlformats.org/officeDocument/2006/relationships/hyperlink" Target="https://github.com/tejaswininalamotu/ASE_Cloud" TargetMode="External"/><Relationship Id="rId33" Type="http://schemas.openxmlformats.org/officeDocument/2006/relationships/hyperlink" Target="https://github.com/orsr88/CloudComputingComparison_Raj" TargetMode="External"/><Relationship Id="rId52" Type="http://schemas.openxmlformats.org/officeDocument/2006/relationships/drawing" Target="../drawings/worksheetdrawing5.xml"/><Relationship Id="rId51" Type="http://schemas.openxmlformats.org/officeDocument/2006/relationships/hyperlink" Target="https://github.com/Mehaboobgori/comparision/blob/9a631ebc24639879c4f6762db0736ca88a932f6b/cloud%20comparision.pdf" TargetMode="External"/><Relationship Id="rId50" Type="http://schemas.openxmlformats.org/officeDocument/2006/relationships/hyperlink" Target="https://github.com/voonna/NagarajAse/blob/master/Nagaraj_CloudServicesComp.docx" TargetMode="External"/><Relationship Id="rId48" Type="http://schemas.openxmlformats.org/officeDocument/2006/relationships/hyperlink" Target="https://github.com/mallikapalreddy/ase-projct/blob/233bfb7aa50dc258829eeb8f92e2a5e9bdb7fbeb/prasanth.docx" TargetMode="External"/><Relationship Id="rId47" Type="http://schemas.openxmlformats.org/officeDocument/2006/relationships/hyperlink" Target="https://github.com/gouripriya/cloud-computing/blob/master/cloud%20computi%20ng(50).docx" TargetMode="External"/><Relationship Id="rId29" Type="http://schemas.openxmlformats.org/officeDocument/2006/relationships/hyperlink" Target="https://github.com/SampathMadineni/Cloud-" TargetMode="External"/><Relationship Id="rId49" Type="http://schemas.openxmlformats.org/officeDocument/2006/relationships/hyperlink" Target="https://github.com/bvkt2/cloudcomparision/blob/master/vbc.docx" TargetMode="External"/><Relationship Id="rId26" Type="http://schemas.openxmlformats.org/officeDocument/2006/relationships/hyperlink" Target="https://github.com/Manisha08Kattukuri/Comparison/" TargetMode="External"/><Relationship Id="rId25" Type="http://schemas.openxmlformats.org/officeDocument/2006/relationships/hyperlink" Target="https://github.com/vamshi0828/CloudServiceComparision" TargetMode="External"/><Relationship Id="rId28" Type="http://schemas.openxmlformats.org/officeDocument/2006/relationships/hyperlink" Target="https://github.com/snehalagandula/CloudComputing/blob/master/Cloud%20computing.docx" TargetMode="External"/><Relationship Id="rId27" Type="http://schemas.openxmlformats.org/officeDocument/2006/relationships/hyperlink" Target="https://github.com/maheswarkothuri/ASELab1/blob/9bccd1bf84506f85fbeabf9b88537effa723bf05/CloudComparison_Kothuri.pdf" TargetMode="External"/><Relationship Id="rId21" Type="http://schemas.openxmlformats.org/officeDocument/2006/relationships/hyperlink" Target="https://github.com/sumanthgundaa/Cloud-Computing-Services" TargetMode="External"/><Relationship Id="rId2" Type="http://schemas.openxmlformats.org/officeDocument/2006/relationships/hyperlink" Target="https://github.com/vaishnavi5054/AdvSoftEng/blob/master/Cloud%20Comparisons/ICE-1002-CC-Comparision.docx" TargetMode="External"/><Relationship Id="rId40" Type="http://schemas.openxmlformats.org/officeDocument/2006/relationships/hyperlink" Target="https://github.com/sankalprach/ASE-CC" TargetMode="External"/><Relationship Id="rId22" Type="http://schemas.openxmlformats.org/officeDocument/2006/relationships/hyperlink" Target="https://github.com/prasadreddy2349/cloud-comparision" TargetMode="External"/><Relationship Id="rId1" Type="http://schemas.openxmlformats.org/officeDocument/2006/relationships/hyperlink" Target="https://dl.dropboxusercontent.com/u/375355/CS551/ICE-1002-CC-Comparision.docx" TargetMode="External"/><Relationship Id="rId41" Type="http://schemas.openxmlformats.org/officeDocument/2006/relationships/hyperlink" Target="https://github.com/rvrcteja/Cloudcomputing/blob/master/ICE-1002-CC-Comparision_44.pdf" TargetMode="External"/><Relationship Id="rId23" Type="http://schemas.openxmlformats.org/officeDocument/2006/relationships/hyperlink" Target="https://github.com/hkzw5/HC/blob/master/ASSIGNMENT/ICE-1002-CC-Comparision.docx" TargetMode="External"/><Relationship Id="rId4" Type="http://schemas.openxmlformats.org/officeDocument/2006/relationships/hyperlink" Target="https://github.com/bhuvanaatluri/cloudcomparision/blob/master/cloud.docx" TargetMode="External"/><Relationship Id="rId42" Type="http://schemas.openxmlformats.org/officeDocument/2006/relationships/hyperlink" Target="https://github.com/sandhya-sannapareddy/CloudComptingComparisons" TargetMode="External"/><Relationship Id="rId24" Type="http://schemas.openxmlformats.org/officeDocument/2006/relationships/hyperlink" Target="https://github.com/rajeshkapa/CloudComputingComp" TargetMode="External"/><Relationship Id="rId3" Type="http://schemas.openxmlformats.org/officeDocument/2006/relationships/hyperlink" Target="https://github.com/say95/Cloud-Comparisons/blob/master/Satish_ICE-1002-CC-Comparision.docx" TargetMode="External"/><Relationship Id="rId43" Type="http://schemas.openxmlformats.org/officeDocument/2006/relationships/hyperlink" Target="https://github.com/slkumar447/Ase-Cloud-Comparision/tree/master/Cloud%20Computing" TargetMode="External"/><Relationship Id="rId44" Type="http://schemas.openxmlformats.org/officeDocument/2006/relationships/hyperlink" Target="https://github.com/Spandana11/Cloud-Comparision" TargetMode="External"/><Relationship Id="rId45" Type="http://schemas.openxmlformats.org/officeDocument/2006/relationships/hyperlink" Target="https://github.com/atmc9/SampleProject/blob/master/Documentation/Anvesh%20CCPC.pdf" TargetMode="External"/><Relationship Id="rId46" Type="http://schemas.openxmlformats.org/officeDocument/2006/relationships/hyperlink" Target="https://github.com/LakshmiPriyankaAlluri/GitRepository/blob/master/cloud%20comparison/ICE-1002-CC-Comparision%20(1).docx" TargetMode="External"/><Relationship Id="rId20" Type="http://schemas.openxmlformats.org/officeDocument/2006/relationships/hyperlink" Target="https://github.com/raghuvital/Cloud-Computing-Comparision" TargetMode="External"/><Relationship Id="rId9" Type="http://schemas.openxmlformats.org/officeDocument/2006/relationships/hyperlink" Target="https://github.com/apshaiTerp/cs5551-test-project/blob/master/CloudComparison%20(SID%209).docx" TargetMode="External"/><Relationship Id="rId6" Type="http://schemas.openxmlformats.org/officeDocument/2006/relationships/hyperlink" Target="https://github.com/rbx44/ASE/blob/master/documentation/ICE-1002-CC-ComparisionByCID6.pdf" TargetMode="External"/><Relationship Id="rId5" Type="http://schemas.openxmlformats.org/officeDocument/2006/relationships/hyperlink" Target="https://github.com/dheerajreddy8/Cloud-Computing/blob/master/ASE%20-%20Cloud%20Comparision.docx" TargetMode="External"/><Relationship Id="rId8" Type="http://schemas.openxmlformats.org/officeDocument/2006/relationships/hyperlink" Target="https://github.com/SBNQ9/cloudComputing_Comparison" TargetMode="External"/><Relationship Id="rId7" Type="http://schemas.openxmlformats.org/officeDocument/2006/relationships/hyperlink" Target="https://github.com/pavankumar-b/ASEspringSem/blob/master/cloud%20computing/CCComparision.docx" TargetMode="External"/></Relationships>
</file>

<file path=xl/worksheets/_rels/sheet6.xml.rels><?xml version="1.0" encoding="UTF-8" standalone="yes"?><Relationships xmlns="http://schemas.openxmlformats.org/package/2006/relationships"><Relationship Id="rId19" Type="http://schemas.openxmlformats.org/officeDocument/2006/relationships/hyperlink" Target="http://www.newthinktank.com/2012/09/command-design-pattern-tutorial/" TargetMode="External"/><Relationship Id="rId18" Type="http://schemas.openxmlformats.org/officeDocument/2006/relationships/hyperlink" Target="http://www.newthinktank.com/2012/10/chain-of-responsibility-design-pattern-tutorial/" TargetMode="External"/><Relationship Id="rId17" Type="http://schemas.openxmlformats.org/officeDocument/2006/relationships/hyperlink" Target="http://www.newthinktank.com/2012/10/proxy-design-pattern-tutorial/" TargetMode="External"/><Relationship Id="rId16" Type="http://schemas.openxmlformats.org/officeDocument/2006/relationships/hyperlink" Target="http://www.newthinktank.com/2012/10/flyweight-design-pattern-tutorial/" TargetMode="External"/><Relationship Id="rId15" Type="http://schemas.openxmlformats.org/officeDocument/2006/relationships/hyperlink" Target="http://www.newthinktank.com/2012/09/facade-design-pattern-tutorial/" TargetMode="External"/><Relationship Id="rId14" Type="http://schemas.openxmlformats.org/officeDocument/2006/relationships/hyperlink" Target="http://www.newthinktank.com/2012/09/decorator-design-pattern-tutorial/" TargetMode="External"/><Relationship Id="rId12" Type="http://schemas.openxmlformats.org/officeDocument/2006/relationships/hyperlink" Target="http://www.newthinktank.com/2012/10/bridge-design-pattern-tutorial/" TargetMode="External"/><Relationship Id="rId13" Type="http://schemas.openxmlformats.org/officeDocument/2006/relationships/hyperlink" Target="http://www.newthinktank.com/2012/10/composite-design-pattern-tutorial/" TargetMode="External"/><Relationship Id="rId10" Type="http://schemas.openxmlformats.org/officeDocument/2006/relationships/hyperlink" Target="http://www.newthinktank.com/2012/09/singleton-design-pattern-tutorial/" TargetMode="External"/><Relationship Id="rId11" Type="http://schemas.openxmlformats.org/officeDocument/2006/relationships/hyperlink" Target="http://www.newthinktank.com/2012/09/adapter-design-pattern-tutorial/" TargetMode="External"/><Relationship Id="rId29" Type="http://schemas.openxmlformats.org/officeDocument/2006/relationships/drawing" Target="../drawings/worksheetdrawing6.xml"/><Relationship Id="rId26" Type="http://schemas.openxmlformats.org/officeDocument/2006/relationships/hyperlink" Target="http://www.newthinktank.com/2012/08/strategy-design-pattern-tutorial/" TargetMode="External"/><Relationship Id="rId25" Type="http://schemas.openxmlformats.org/officeDocument/2006/relationships/hyperlink" Target="http://www.newthinktank.com/2012/10/state-design-pattern-tutorial/" TargetMode="External"/><Relationship Id="rId28" Type="http://schemas.openxmlformats.org/officeDocument/2006/relationships/hyperlink" Target="http://www.newthinktank.com/2012/11/visitor-design-pattern-tutorial/" TargetMode="External"/><Relationship Id="rId27" Type="http://schemas.openxmlformats.org/officeDocument/2006/relationships/hyperlink" Target="http://www.newthinktank.com/2012/10/template-method-design-pattern-tutorial/" TargetMode="External"/><Relationship Id="rId21" Type="http://schemas.openxmlformats.org/officeDocument/2006/relationships/hyperlink" Target="http://www.newthinktank.com/2012/10/iterator-design-pattern-tutorial/" TargetMode="External"/><Relationship Id="rId2" Type="http://schemas.openxmlformats.org/officeDocument/2006/relationships/hyperlink" Target="http://www.vincehuston.org/dp/" TargetMode="External"/><Relationship Id="rId22" Type="http://schemas.openxmlformats.org/officeDocument/2006/relationships/hyperlink" Target="http://www.newthinktank.com/2012/10/mediator-design-pattern-tutorial/" TargetMode="External"/><Relationship Id="rId1" Type="http://schemas.openxmlformats.org/officeDocument/2006/relationships/hyperlink" Target="http://www.dofactory.com/Patterns/Patterns.aspx" TargetMode="External"/><Relationship Id="rId23" Type="http://schemas.openxmlformats.org/officeDocument/2006/relationships/hyperlink" Target="http://www.newthinktank.com/2012/10/memento-design-pattern-tutorial/" TargetMode="External"/><Relationship Id="rId4" Type="http://schemas.openxmlformats.org/officeDocument/2006/relationships/hyperlink" Target="http://proxy.mcpl.lib.mo.us/login?url=http://proquest.safaribooksonline.com/home" TargetMode="External"/><Relationship Id="rId24" Type="http://schemas.openxmlformats.org/officeDocument/2006/relationships/hyperlink" Target="http://www.newthinktank.com/2012/08/observer-design-pattern-tutorial/" TargetMode="External"/><Relationship Id="rId3" Type="http://schemas.openxmlformats.org/officeDocument/2006/relationships/hyperlink" Target="http://proquestcombo.safaribooksonline.com.proxy.mcpl.lib.mo.us/book/software-engineering-and-development/patterns/0201633612" TargetMode="External"/><Relationship Id="rId20" Type="http://schemas.openxmlformats.org/officeDocument/2006/relationships/hyperlink" Target="http://www.newthinktank.com/2012/10/interpreter-design-pattern-tutorial/" TargetMode="External"/><Relationship Id="rId9" Type="http://schemas.openxmlformats.org/officeDocument/2006/relationships/hyperlink" Target="http://www.newthinktank.com/2012/09/prototype-design-pattern-tutorial/" TargetMode="External"/><Relationship Id="rId6" Type="http://schemas.openxmlformats.org/officeDocument/2006/relationships/hyperlink" Target="http://www.newthinktank.com/2012/09/abstract-factory-design-pattern/" TargetMode="External"/><Relationship Id="rId5" Type="http://schemas.openxmlformats.org/officeDocument/2006/relationships/hyperlink" Target="http://www.newthinktank.com/2013/02/mvc-java-tutorial/" TargetMode="External"/><Relationship Id="rId8" Type="http://schemas.openxmlformats.org/officeDocument/2006/relationships/hyperlink" Target="http://www.newthinktank.com/2012/09/factory-design-pattern-tutorial/" TargetMode="External"/><Relationship Id="rId7" Type="http://schemas.openxmlformats.org/officeDocument/2006/relationships/hyperlink" Target="http://www.newthinktank.com/2012/09/builder-design-pattern-tutorial/" TargetMode="External"/></Relationships>
</file>

<file path=xl/worksheets/_rels/sheet7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7.xml"/><Relationship Id="rId1" Type="http://schemas.openxmlformats.org/officeDocument/2006/relationships/hyperlink" Target="https://docs.google.com/spreadsheets/d/1AHgn__tuZRd5KblxgolvLtTSBWqki_WX_arTN_Hg1-o/edit" TargetMode="External"/></Relationships>
</file>

<file path=xl/worksheets/_rels/sheet8.xml.rels><?xml version="1.0" encoding="UTF-8" standalone="yes"?><Relationships xmlns="http://schemas.openxmlformats.org/package/2006/relationships"><Relationship Id="rId19" Type="http://schemas.openxmlformats.org/officeDocument/2006/relationships/hyperlink" Target="http://ieeexplore.ieee.org.proxy.library.umkc.edu/stamp/stamp.jsp?tp=&amp;arnumber=7030240" TargetMode="External"/><Relationship Id="rId18" Type="http://schemas.openxmlformats.org/officeDocument/2006/relationships/hyperlink" Target="http://www.computer.org/cms/ComputingNow/HomePage/2012/0712/W_SO_ServiceOrientedArchitectures.pdf" TargetMode="External"/><Relationship Id="rId17" Type="http://schemas.openxmlformats.org/officeDocument/2006/relationships/hyperlink" Target="http://ieeexplore.ieee.org/xpl/articleDetails.jsp?arnumber=6336727" TargetMode="External"/><Relationship Id="rId16" Type="http://schemas.openxmlformats.org/officeDocument/2006/relationships/hyperlink" Target="http://ieeexplore.ieee.org/xpl/login.jsp?tp=&amp;arnumber=6127853&amp;url=http%3A%2F%2Fieeexplore.ieee.org%2Fxpls%2Fabs_all.jsp%3Farnumber%3D6127853" TargetMode="External"/><Relationship Id="rId15" Type="http://schemas.openxmlformats.org/officeDocument/2006/relationships/hyperlink" Target="http://queue.acm.org/detail.cfm?ref=rss&amp;id=2555617" TargetMode="External"/><Relationship Id="rId14" Type="http://schemas.openxmlformats.org/officeDocument/2006/relationships/hyperlink" Target="http://cacm.acm.org/magazines/2012/12/157870-spdying-up-the-web/abstract" TargetMode="External"/><Relationship Id="rId12" Type="http://schemas.openxmlformats.org/officeDocument/2006/relationships/hyperlink" Target="http://pc8ga3qq6a.scholar.serialssolutions.com/?sid=google&amp;auinit=G&amp;aulast=Benincasa&amp;atitle=Agile+Communication+Middleware+for+Next-Generation+Mobile+Heterogeneous+Networks.&amp;id=doi:10.1109/MS.2013.144&amp;title=IEEE+software&amp;volume=31&amp;issue=2&amp;date=2014&amp;spage=54&amp;issn=0740-7459" TargetMode="External"/><Relationship Id="rId13" Type="http://schemas.openxmlformats.org/officeDocument/2006/relationships/hyperlink" Target="http://pc8ga3qq6a.scholar.serialssolutions.com/?sid=google&amp;auinit=IJ&amp;aulast=Mojica&amp;atitle=A+large-scale+empirical+study+on+software+reuse+in+mobile+apps&amp;id=doi:10.1109/MS.2013.142&amp;title=IEEE+software&amp;volume=31&amp;issue=2&amp;date=2014&amp;spage=78&amp;issn=0740-7459" TargetMode="External"/><Relationship Id="rId10" Type="http://schemas.openxmlformats.org/officeDocument/2006/relationships/hyperlink" Target="http://ieeexplore.ieee.org/xpl/articleDetails.jsp?arnumber=6750460" TargetMode="External"/><Relationship Id="rId11" Type="http://schemas.openxmlformats.org/officeDocument/2006/relationships/hyperlink" Target="http://pc8ga3qq6a.scholar.serialssolutions.com/?sid=google&amp;auinit=R&amp;aulast=Prodan&amp;atitle=Evaluating+high-performance+computing+on+google+app+engine&amp;id=doi:10.1109/MS.2011.131&amp;title=IEEE+software&amp;volume=29&amp;issue=2&amp;date=2012&amp;spage=52&amp;issn=0740-7459" TargetMode="External"/><Relationship Id="rId21" Type="http://schemas.openxmlformats.org/officeDocument/2006/relationships/drawing" Target="../drawings/worksheetdrawing8.xml"/><Relationship Id="rId2" Type="http://schemas.openxmlformats.org/officeDocument/2006/relationships/hyperlink" Target="http://dl.acm.org/citation.cfm?id=2524723" TargetMode="External"/><Relationship Id="rId1" Type="http://schemas.openxmlformats.org/officeDocument/2006/relationships/hyperlink" Target="http://dl.acm.org/citation.cfm?id=2677034" TargetMode="External"/><Relationship Id="rId4" Type="http://schemas.openxmlformats.org/officeDocument/2006/relationships/hyperlink" Target="http://ieeexplore.ieee.org/xpl/login.jsp?tp=&amp;arnumber=6576114&amp;url=http%3A%2F%2Fieeexplore.ieee.org%2Fxpls%2Fabs_all.jsp%3Farnumber%3D6576114" TargetMode="External"/><Relationship Id="rId3" Type="http://schemas.openxmlformats.org/officeDocument/2006/relationships/hyperlink" Target="http://ieeexplore.ieee.org/xpl/login.jsp?tp=&amp;arnumber=6879055&amp;url=http%3A%2F%2Fieeexplore.ieee.org%2Fxpls%2Fabs_all.jsp%3Farnumber%3D6879055" TargetMode="External"/><Relationship Id="rId20" Type="http://schemas.openxmlformats.org/officeDocument/2006/relationships/hyperlink" Target="http://ieeexplore.ieee.org.proxy.library.umkc.edu/xpl/articleDetails.jsp?arnumber=7042701&amp;filter%3DAND%28p_IS_Number%3A7042693%29" TargetMode="External"/><Relationship Id="rId9" Type="http://schemas.openxmlformats.org/officeDocument/2006/relationships/hyperlink" Target="http://ieeexplore.ieee.org/xpl/login.jsp?tp=&amp;arnumber=6313588&amp;url=http%3A%2F%2Fieeexplore.ieee.org%2Fxpls%2Fabs_all.jsp%3Farnumber%3D6313588" TargetMode="External"/><Relationship Id="rId6" Type="http://schemas.openxmlformats.org/officeDocument/2006/relationships/hyperlink" Target="http://ieeexplore.ieee.org/xpl/login.jsp?tp=&amp;arnumber=6178208&amp;url=http%3A%2F%2Fieeexplore.ieee.org%2Fxpls%2Fabs_all.jsp%3Farnumber%3D6178208" TargetMode="External"/><Relationship Id="rId5" Type="http://schemas.openxmlformats.org/officeDocument/2006/relationships/hyperlink" Target="http://ieeexplore.ieee.org/xpl/login.jsp?tp=&amp;arnumber=6588524&amp;url=http%3A%2F%2Fieeexplore.ieee.org%2Fxpls%2Fabs_all.jsp%3Farnumber%3D6588524" TargetMode="External"/><Relationship Id="rId8" Type="http://schemas.openxmlformats.org/officeDocument/2006/relationships/hyperlink" Target="http://ieeexplore.ieee.org/xpl/articleDetails.jsp?arnumber=6420845" TargetMode="External"/><Relationship Id="rId7" Type="http://schemas.openxmlformats.org/officeDocument/2006/relationships/hyperlink" Target="http://dl.acm.org/citation.cfm?id=2428573" TargetMode="External"/></Relationships>
</file>

<file path=xl/worksheets/_rels/sheet9.xml.rels><?xml version="1.0" encoding="UTF-8" standalone="yes"?><Relationships xmlns="http://schemas.openxmlformats.org/package/2006/relationships"><Relationship Id="rId16" Type="http://schemas.openxmlformats.org/officeDocument/2006/relationships/drawing" Target="../drawings/worksheetdrawing9.xml"/><Relationship Id="rId15" Type="http://schemas.openxmlformats.org/officeDocument/2006/relationships/hyperlink" Target="https://github.com/raghavach/final-Document" TargetMode="External"/><Relationship Id="rId14" Type="http://schemas.openxmlformats.org/officeDocument/2006/relationships/hyperlink" Target="https://www.youtube.com/watch?v=HnFIWCn1msw" TargetMode="External"/><Relationship Id="rId12" Type="http://schemas.openxmlformats.org/officeDocument/2006/relationships/hyperlink" Target="https://github.com/vaishnavi5054/AdvSoftEng/tree/master/Final%20Project%20Package" TargetMode="External"/><Relationship Id="rId13" Type="http://schemas.openxmlformats.org/officeDocument/2006/relationships/hyperlink" Target="https://github.com/rajeshkapa/ASETourLogger" TargetMode="External"/><Relationship Id="rId10" Type="http://schemas.openxmlformats.org/officeDocument/2006/relationships/hyperlink" Target="https://www.youtube.com/watch?v=5l6Wc8qDyD0" TargetMode="External"/><Relationship Id="rId11" Type="http://schemas.openxmlformats.org/officeDocument/2006/relationships/hyperlink" Target="https://github.com/snehalagandula/ASE_FinalPG11" TargetMode="External"/><Relationship Id="rId2" Type="http://schemas.openxmlformats.org/officeDocument/2006/relationships/hyperlink" Target="https://github.com/bgz82/ASE-Project" TargetMode="External"/><Relationship Id="rId1" Type="http://schemas.openxmlformats.org/officeDocument/2006/relationships/hyperlink" Target="https://github.com/apshaiTerp/cs-5551-final" TargetMode="External"/><Relationship Id="rId4" Type="http://schemas.openxmlformats.org/officeDocument/2006/relationships/hyperlink" Target="https://www.youtube.com/watch?v=mGJblZs6H-U&amp;edit=vd" TargetMode="External"/><Relationship Id="rId3" Type="http://schemas.openxmlformats.org/officeDocument/2006/relationships/hyperlink" Target="https://github.com/pavankumar-b/ASEspringSem/tree/master/Increment4/Goeasy" TargetMode="External"/><Relationship Id="rId9" Type="http://schemas.openxmlformats.org/officeDocument/2006/relationships/hyperlink" Target="https://github.com/Manisha08Kattukuri/VirtualLFinal/" TargetMode="External"/><Relationship Id="rId6" Type="http://schemas.openxmlformats.org/officeDocument/2006/relationships/hyperlink" Target="https://github.com/rahulponnada/PickMeUp" TargetMode="External"/><Relationship Id="rId5" Type="http://schemas.openxmlformats.org/officeDocument/2006/relationships/hyperlink" Target="https://github.com/srikarreddy-m/CS551-ASE/tree/src/Project/Snag%40Job" TargetMode="External"/><Relationship Id="rId8" Type="http://schemas.openxmlformats.org/officeDocument/2006/relationships/hyperlink" Target="https://github.com/SBNQ9/R3-ReduceRecycleReuse" TargetMode="External"/><Relationship Id="rId7" Type="http://schemas.openxmlformats.org/officeDocument/2006/relationships/hyperlink" Target="https://github.com/sumanthgundaa/ASE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4" t="s">
        <v>5</v>
      </c>
      <c r="B1" s="13"/>
      <c r="C1" s="13"/>
      <c r="D1" s="13"/>
      <c r="E1" s="13"/>
      <c r="F1" s="13"/>
      <c r="G1" s="13"/>
      <c r="H1" s="32"/>
    </row>
    <row r="2">
      <c r="A2" s="33"/>
      <c r="B2" s="34"/>
      <c r="C2" s="34"/>
      <c r="D2" s="34"/>
      <c r="E2" s="34"/>
      <c r="F2" s="34"/>
      <c r="G2" s="34"/>
      <c r="H2" s="34"/>
    </row>
    <row r="3">
      <c r="A3" s="33" t="s">
        <v>31</v>
      </c>
      <c r="B3" s="34"/>
      <c r="C3" s="34"/>
      <c r="D3" s="34"/>
      <c r="E3" s="34"/>
      <c r="F3" s="34"/>
      <c r="G3" s="34"/>
      <c r="H3" s="34"/>
    </row>
    <row r="4">
      <c r="A4" s="36" t="s">
        <v>32</v>
      </c>
      <c r="B4" s="34"/>
      <c r="C4" s="34"/>
      <c r="D4" s="34"/>
      <c r="E4" s="34"/>
      <c r="F4" s="34"/>
      <c r="G4" s="34"/>
      <c r="H4" s="34"/>
    </row>
    <row r="5">
      <c r="A5" s="36" t="s">
        <v>34</v>
      </c>
      <c r="B5" s="34"/>
      <c r="C5" s="34"/>
      <c r="D5" s="34"/>
      <c r="E5" s="34"/>
      <c r="F5" s="34"/>
      <c r="G5" s="34"/>
      <c r="H5" s="34"/>
    </row>
    <row r="6">
      <c r="A6" s="36" t="s">
        <v>35</v>
      </c>
      <c r="B6" s="34"/>
      <c r="C6" s="34"/>
      <c r="D6" s="34"/>
      <c r="E6" s="34"/>
      <c r="F6" s="34"/>
      <c r="G6" s="34"/>
      <c r="H6" s="34"/>
    </row>
    <row r="7">
      <c r="A7" s="36" t="s">
        <v>36</v>
      </c>
      <c r="B7" s="34"/>
      <c r="C7" s="34"/>
      <c r="D7" s="34"/>
      <c r="E7" s="34"/>
      <c r="F7" s="34"/>
      <c r="G7" s="34"/>
      <c r="H7" s="34"/>
    </row>
    <row r="8">
      <c r="A8" s="36" t="s">
        <v>37</v>
      </c>
      <c r="B8" s="34"/>
      <c r="C8" s="34"/>
      <c r="D8" s="34"/>
      <c r="E8" s="34"/>
      <c r="F8" s="34"/>
      <c r="G8" s="34"/>
      <c r="H8" s="34"/>
    </row>
    <row r="9">
      <c r="A9" s="36" t="s">
        <v>38</v>
      </c>
      <c r="B9" s="34"/>
      <c r="C9" s="34"/>
      <c r="D9" s="34"/>
      <c r="E9" s="34"/>
      <c r="F9" s="34"/>
      <c r="G9" s="34"/>
      <c r="H9" s="34"/>
    </row>
    <row r="10">
      <c r="A10" s="36" t="s">
        <v>39</v>
      </c>
      <c r="B10" s="34"/>
      <c r="C10" s="34"/>
      <c r="D10" s="34"/>
      <c r="E10" s="34"/>
      <c r="F10" s="34"/>
      <c r="G10" s="34"/>
      <c r="H10" s="34"/>
    </row>
    <row r="11">
      <c r="A11" s="36" t="s">
        <v>40</v>
      </c>
      <c r="B11" s="34"/>
      <c r="C11" s="34"/>
      <c r="D11" s="34"/>
      <c r="E11" s="34"/>
      <c r="F11" s="34"/>
      <c r="G11" s="34"/>
      <c r="H11" s="34"/>
    </row>
    <row r="12">
      <c r="A12" s="36" t="s">
        <v>41</v>
      </c>
      <c r="B12" s="34"/>
      <c r="C12" s="34"/>
      <c r="D12" s="34"/>
      <c r="E12" s="34"/>
      <c r="F12" s="34"/>
      <c r="G12" s="34"/>
      <c r="H12" s="34"/>
    </row>
    <row r="13">
      <c r="A13" s="36" t="s">
        <v>42</v>
      </c>
      <c r="B13" s="34"/>
      <c r="C13" s="34"/>
      <c r="D13" s="34"/>
      <c r="E13" s="34"/>
      <c r="F13" s="34"/>
      <c r="G13" s="34"/>
      <c r="H13" s="34"/>
    </row>
    <row r="14">
      <c r="A14" s="36" t="s">
        <v>43</v>
      </c>
      <c r="B14" s="34"/>
      <c r="C14" s="34"/>
      <c r="D14" s="34"/>
      <c r="E14" s="34"/>
      <c r="F14" s="34"/>
      <c r="G14" s="34"/>
      <c r="H14" s="34"/>
    </row>
    <row r="15">
      <c r="A15" s="36" t="s">
        <v>44</v>
      </c>
      <c r="B15" s="34"/>
      <c r="C15" s="34"/>
      <c r="D15" s="34"/>
      <c r="E15" s="34"/>
      <c r="F15" s="34"/>
      <c r="G15" s="34"/>
      <c r="H15" s="34"/>
    </row>
    <row r="16">
      <c r="A16" s="36" t="s">
        <v>45</v>
      </c>
      <c r="B16" s="34"/>
      <c r="C16" s="34"/>
      <c r="D16" s="34"/>
      <c r="E16" s="34"/>
      <c r="F16" s="34"/>
      <c r="G16" s="34"/>
      <c r="H16" s="34"/>
    </row>
    <row r="17">
      <c r="A17" s="41"/>
      <c r="B17" s="34"/>
      <c r="C17" s="34"/>
      <c r="D17" s="34"/>
      <c r="E17" s="34"/>
      <c r="F17" s="34"/>
      <c r="G17" s="34"/>
      <c r="H17" s="34"/>
    </row>
    <row r="18">
      <c r="A18" s="41" t="s">
        <v>54</v>
      </c>
      <c r="B18" s="34"/>
      <c r="C18" s="34"/>
      <c r="D18" s="34"/>
      <c r="E18" s="34"/>
      <c r="F18" s="34"/>
      <c r="G18" s="34"/>
      <c r="H18" s="34"/>
    </row>
    <row r="19">
      <c r="A19" s="64" t="s">
        <v>55</v>
      </c>
      <c r="B19" s="34"/>
      <c r="C19" s="34"/>
      <c r="D19" s="34"/>
      <c r="E19" s="34"/>
      <c r="F19" s="34"/>
      <c r="G19" s="34"/>
      <c r="H19" s="34"/>
    </row>
    <row r="20">
      <c r="A20" s="64" t="s">
        <v>81</v>
      </c>
      <c r="B20" s="34"/>
      <c r="C20" s="34"/>
      <c r="D20" s="34"/>
      <c r="E20" s="34"/>
      <c r="F20" s="34"/>
      <c r="G20" s="34"/>
      <c r="H20" s="34"/>
    </row>
    <row r="21">
      <c r="A21" s="64" t="s">
        <v>82</v>
      </c>
      <c r="B21" s="34"/>
      <c r="C21" s="34"/>
      <c r="D21" s="34"/>
      <c r="E21" s="34"/>
      <c r="F21" s="34"/>
      <c r="G21" s="34"/>
      <c r="H21" s="34"/>
    </row>
    <row r="22">
      <c r="A22" s="64" t="s">
        <v>83</v>
      </c>
      <c r="B22" s="34"/>
      <c r="C22" s="34"/>
      <c r="D22" s="34"/>
      <c r="E22" s="34"/>
      <c r="F22" s="34"/>
      <c r="G22" s="34"/>
      <c r="H22" s="34"/>
    </row>
    <row r="23">
      <c r="A23" s="64" t="s">
        <v>84</v>
      </c>
      <c r="B23" s="34"/>
      <c r="C23" s="34"/>
      <c r="D23" s="34"/>
      <c r="E23" s="34"/>
      <c r="F23" s="34"/>
      <c r="G23" s="34"/>
      <c r="H23" s="34"/>
    </row>
    <row r="24">
      <c r="A24" s="64" t="s">
        <v>85</v>
      </c>
      <c r="B24" s="34"/>
      <c r="C24" s="34"/>
      <c r="D24" s="34"/>
      <c r="E24" s="34"/>
      <c r="F24" s="34"/>
      <c r="G24" s="34"/>
      <c r="H24" s="34"/>
    </row>
    <row r="25">
      <c r="A25" s="64" t="s">
        <v>86</v>
      </c>
      <c r="B25" s="34"/>
      <c r="C25" s="34"/>
      <c r="D25" s="34"/>
      <c r="E25" s="34"/>
      <c r="F25" s="34"/>
      <c r="G25" s="34"/>
      <c r="H25" s="34"/>
    </row>
    <row r="26">
      <c r="A26" s="64" t="s">
        <v>87</v>
      </c>
      <c r="B26" s="34"/>
      <c r="C26" s="34"/>
      <c r="D26" s="34"/>
      <c r="E26" s="34"/>
      <c r="F26" s="34"/>
      <c r="G26" s="34"/>
      <c r="H26" s="34"/>
    </row>
    <row r="27">
      <c r="A27" s="64" t="s">
        <v>88</v>
      </c>
      <c r="B27" s="34"/>
      <c r="C27" s="34"/>
      <c r="D27" s="34"/>
      <c r="E27" s="34"/>
      <c r="F27" s="34"/>
      <c r="G27" s="34"/>
      <c r="H27" s="34"/>
    </row>
    <row r="28">
      <c r="A28" s="67"/>
      <c r="B28" s="34"/>
      <c r="C28" s="34"/>
      <c r="D28" s="34"/>
      <c r="E28" s="34"/>
      <c r="F28" s="34"/>
      <c r="G28" s="34"/>
      <c r="H28" s="34"/>
    </row>
    <row r="29">
      <c r="A29" s="67" t="s">
        <v>90</v>
      </c>
      <c r="B29" s="34"/>
      <c r="C29" s="34"/>
      <c r="D29" s="34"/>
      <c r="E29" s="34"/>
      <c r="F29" s="34"/>
      <c r="G29" s="34"/>
      <c r="H29" s="34"/>
    </row>
    <row r="30">
      <c r="A30" s="64" t="s">
        <v>91</v>
      </c>
      <c r="B30" s="34"/>
      <c r="C30" s="34"/>
      <c r="D30" s="34"/>
      <c r="E30" s="34"/>
      <c r="F30" s="34"/>
      <c r="G30" s="34"/>
      <c r="H30" s="34"/>
    </row>
    <row r="31">
      <c r="A31" s="64" t="s">
        <v>92</v>
      </c>
      <c r="B31" s="34"/>
      <c r="C31" s="34"/>
      <c r="D31" s="34"/>
      <c r="E31" s="34"/>
      <c r="F31" s="34"/>
      <c r="G31" s="34"/>
      <c r="H31" s="34"/>
    </row>
    <row r="32">
      <c r="A32" s="64" t="s">
        <v>93</v>
      </c>
      <c r="B32" s="34"/>
      <c r="C32" s="34"/>
      <c r="D32" s="34"/>
      <c r="E32" s="34"/>
      <c r="F32" s="34"/>
      <c r="G32" s="34"/>
      <c r="H32" s="34"/>
    </row>
    <row r="33">
      <c r="A33" s="64" t="s">
        <v>94</v>
      </c>
      <c r="B33" s="34"/>
      <c r="C33" s="34"/>
      <c r="D33" s="34"/>
      <c r="E33" s="34"/>
      <c r="F33" s="34"/>
      <c r="G33" s="34"/>
      <c r="H33" s="34"/>
    </row>
    <row r="34">
      <c r="A34" s="64" t="s">
        <v>95</v>
      </c>
      <c r="B34" s="34"/>
      <c r="C34" s="34"/>
      <c r="D34" s="34"/>
      <c r="E34" s="34"/>
      <c r="F34" s="34"/>
      <c r="G34" s="34"/>
      <c r="H34" s="34"/>
    </row>
    <row r="35">
      <c r="A35" s="64" t="s">
        <v>96</v>
      </c>
      <c r="B35" s="34"/>
      <c r="C35" s="34"/>
      <c r="D35" s="34"/>
      <c r="E35" s="34"/>
      <c r="F35" s="34"/>
      <c r="G35" s="34"/>
      <c r="H35" s="34"/>
    </row>
    <row r="36">
      <c r="A36" s="64" t="s">
        <v>97</v>
      </c>
      <c r="B36" s="34"/>
      <c r="C36" s="34"/>
      <c r="D36" s="34"/>
      <c r="E36" s="34"/>
      <c r="F36" s="34"/>
      <c r="G36" s="34"/>
      <c r="H36" s="34"/>
    </row>
    <row r="37">
      <c r="A37" s="64" t="s">
        <v>98</v>
      </c>
      <c r="B37" s="34"/>
      <c r="C37" s="34"/>
      <c r="D37" s="34"/>
      <c r="E37" s="34"/>
      <c r="F37" s="34"/>
      <c r="G37" s="34"/>
      <c r="H37" s="34"/>
    </row>
    <row r="38">
      <c r="A38" s="70" t="s">
        <v>100</v>
      </c>
      <c r="B38" s="34"/>
      <c r="C38" s="34"/>
      <c r="D38" s="34"/>
      <c r="E38" s="34"/>
      <c r="F38" s="34"/>
      <c r="G38" s="34"/>
      <c r="H38" s="34"/>
    </row>
    <row r="39">
      <c r="A39" s="95"/>
      <c r="B39" s="34"/>
      <c r="C39" s="34"/>
      <c r="D39" s="34"/>
      <c r="E39" s="34"/>
      <c r="F39" s="34"/>
      <c r="G39" s="34"/>
      <c r="H39" s="34"/>
    </row>
    <row r="40">
      <c r="A40" s="97" t="s">
        <v>176</v>
      </c>
      <c r="B40" s="34"/>
      <c r="C40" s="34"/>
      <c r="D40" s="34"/>
      <c r="E40" s="34"/>
      <c r="F40" s="34"/>
      <c r="G40" s="34"/>
      <c r="H40" s="34"/>
    </row>
    <row r="41">
      <c r="A41" s="64" t="s">
        <v>184</v>
      </c>
      <c r="B41" s="34"/>
      <c r="C41" s="34"/>
      <c r="D41" s="34"/>
      <c r="E41" s="34"/>
      <c r="F41" s="34"/>
      <c r="G41" s="34"/>
      <c r="H41" s="34"/>
    </row>
    <row r="42">
      <c r="A42" s="64" t="s">
        <v>185</v>
      </c>
      <c r="B42" s="34"/>
      <c r="C42" s="34"/>
      <c r="D42" s="34"/>
      <c r="E42" s="34"/>
      <c r="F42" s="34"/>
      <c r="G42" s="34"/>
      <c r="H42" s="34"/>
    </row>
    <row r="43">
      <c r="A43" s="64" t="s">
        <v>186</v>
      </c>
      <c r="B43" s="34"/>
      <c r="C43" s="34"/>
      <c r="D43" s="34"/>
      <c r="E43" s="34"/>
      <c r="F43" s="34"/>
      <c r="G43" s="34"/>
      <c r="H43" s="34"/>
    </row>
    <row r="44">
      <c r="A44" s="64" t="s">
        <v>187</v>
      </c>
      <c r="B44" s="34"/>
      <c r="C44" s="34"/>
      <c r="D44" s="34"/>
      <c r="E44" s="34"/>
      <c r="F44" s="34"/>
      <c r="G44" s="34"/>
      <c r="H44" s="34"/>
    </row>
    <row r="45">
      <c r="A45" s="64" t="s">
        <v>188</v>
      </c>
      <c r="B45" s="34"/>
      <c r="C45" s="34"/>
      <c r="D45" s="34"/>
      <c r="E45" s="34"/>
      <c r="F45" s="34"/>
      <c r="G45" s="34"/>
      <c r="H45" s="34"/>
    </row>
    <row r="46">
      <c r="A46" s="64" t="s">
        <v>189</v>
      </c>
      <c r="B46" s="34"/>
      <c r="C46" s="34"/>
      <c r="D46" s="34"/>
      <c r="E46" s="34"/>
      <c r="F46" s="34"/>
      <c r="G46" s="34"/>
      <c r="H46" s="34"/>
    </row>
    <row r="47">
      <c r="A47" s="95"/>
      <c r="B47" s="34"/>
      <c r="C47" s="34"/>
      <c r="D47" s="34"/>
      <c r="E47" s="34"/>
      <c r="F47" s="34"/>
      <c r="G47" s="34"/>
      <c r="H47" s="34"/>
    </row>
    <row r="48">
      <c r="A48" s="67" t="s">
        <v>193</v>
      </c>
      <c r="B48" s="34"/>
      <c r="C48" s="34"/>
      <c r="D48" s="34"/>
      <c r="E48" s="34"/>
      <c r="F48" s="34"/>
      <c r="G48" s="34"/>
      <c r="H48" s="34"/>
    </row>
    <row r="49">
      <c r="A49" s="64" t="s">
        <v>195</v>
      </c>
      <c r="B49" s="34"/>
      <c r="C49" s="34"/>
      <c r="D49" s="34"/>
      <c r="E49" s="34"/>
      <c r="F49" s="34"/>
      <c r="G49" s="34"/>
      <c r="H49" s="34"/>
    </row>
    <row r="50">
      <c r="A50" s="64" t="s">
        <v>196</v>
      </c>
      <c r="B50" s="34"/>
      <c r="C50" s="34"/>
      <c r="D50" s="34"/>
      <c r="E50" s="34"/>
      <c r="F50" s="34"/>
      <c r="G50" s="34"/>
      <c r="H50" s="34"/>
    </row>
    <row r="51">
      <c r="A51" s="64" t="s">
        <v>198</v>
      </c>
      <c r="B51" s="34"/>
      <c r="C51" s="34"/>
      <c r="D51" s="34"/>
      <c r="E51" s="34"/>
      <c r="F51" s="34"/>
      <c r="G51" s="34"/>
      <c r="H51" s="34"/>
    </row>
    <row r="52">
      <c r="A52" s="64" t="s">
        <v>199</v>
      </c>
      <c r="B52" s="34"/>
      <c r="C52" s="34"/>
      <c r="D52" s="34"/>
      <c r="E52" s="34"/>
      <c r="F52" s="34"/>
      <c r="G52" s="34"/>
      <c r="H52" s="34"/>
    </row>
    <row r="53">
      <c r="A53" s="64" t="s">
        <v>200</v>
      </c>
      <c r="B53" s="34"/>
      <c r="C53" s="34"/>
      <c r="D53" s="34"/>
      <c r="E53" s="34"/>
      <c r="F53" s="34"/>
      <c r="G53" s="34"/>
      <c r="H53" s="34"/>
      <c r="I53" s="34"/>
    </row>
    <row r="54">
      <c r="A54" s="64" t="s">
        <v>201</v>
      </c>
      <c r="B54" s="34"/>
      <c r="C54" s="34"/>
      <c r="D54" s="34"/>
      <c r="E54" s="34"/>
      <c r="F54" s="34"/>
      <c r="G54" s="34"/>
      <c r="H54" s="34"/>
    </row>
    <row r="55">
      <c r="A55" s="64"/>
      <c r="B55" s="34"/>
      <c r="C55" s="34"/>
      <c r="D55" s="34"/>
      <c r="E55" s="34"/>
      <c r="F55" s="34"/>
      <c r="G55" s="34"/>
      <c r="H55" s="34"/>
    </row>
    <row r="56">
      <c r="A56" s="67" t="s">
        <v>202</v>
      </c>
      <c r="B56" s="34"/>
      <c r="C56" s="34"/>
      <c r="D56" s="34"/>
      <c r="E56" s="34"/>
      <c r="F56" s="34"/>
      <c r="G56" s="34"/>
      <c r="H56" s="34"/>
    </row>
    <row r="57">
      <c r="A57" s="64" t="s">
        <v>203</v>
      </c>
      <c r="B57" s="34"/>
      <c r="C57" s="34"/>
      <c r="D57" s="34"/>
      <c r="E57" s="34"/>
      <c r="F57" s="34"/>
      <c r="G57" s="34"/>
      <c r="H57" s="34"/>
    </row>
    <row r="58">
      <c r="A58" s="64" t="s">
        <v>204</v>
      </c>
      <c r="B58" s="34"/>
      <c r="C58" s="34"/>
      <c r="D58" s="34"/>
      <c r="E58" s="34"/>
      <c r="F58" s="34"/>
      <c r="G58" s="34"/>
      <c r="H58" s="34"/>
    </row>
    <row r="59">
      <c r="A59" s="64" t="s">
        <v>205</v>
      </c>
      <c r="B59" s="34"/>
      <c r="C59" s="34"/>
      <c r="D59" s="34"/>
      <c r="E59" s="34"/>
      <c r="F59" s="34"/>
      <c r="G59" s="34"/>
      <c r="H59" s="34"/>
    </row>
    <row r="60">
      <c r="A60" s="64" t="s">
        <v>206</v>
      </c>
      <c r="B60" s="34"/>
      <c r="C60" s="34"/>
      <c r="D60" s="34"/>
      <c r="E60" s="34"/>
      <c r="F60" s="34"/>
      <c r="G60" s="34"/>
      <c r="H60" s="34"/>
    </row>
    <row r="61">
      <c r="A61" s="64" t="s">
        <v>207</v>
      </c>
      <c r="B61" s="34"/>
      <c r="C61" s="34"/>
      <c r="D61" s="34"/>
      <c r="E61" s="34"/>
      <c r="F61" s="34"/>
      <c r="G61" s="34"/>
      <c r="H61" s="34"/>
    </row>
    <row r="62">
      <c r="A62" s="64" t="s">
        <v>208</v>
      </c>
      <c r="B62" s="34"/>
      <c r="C62" s="34"/>
      <c r="D62" s="34"/>
      <c r="E62" s="34"/>
      <c r="F62" s="34"/>
      <c r="G62" s="34"/>
      <c r="H62" s="34"/>
    </row>
    <row r="63">
      <c r="A63" s="64"/>
      <c r="B63" s="34"/>
      <c r="C63" s="34"/>
      <c r="D63" s="34"/>
      <c r="E63" s="34"/>
      <c r="F63" s="34"/>
      <c r="G63" s="34"/>
      <c r="H63" s="34"/>
    </row>
    <row r="64">
      <c r="A64" s="67" t="s">
        <v>209</v>
      </c>
      <c r="B64" s="34"/>
      <c r="C64" s="34"/>
      <c r="D64" s="34"/>
      <c r="E64" s="34"/>
      <c r="F64" s="34"/>
      <c r="G64" s="34"/>
      <c r="H64" s="34"/>
    </row>
    <row r="65">
      <c r="A65" s="64" t="s">
        <v>210</v>
      </c>
      <c r="B65" s="34"/>
      <c r="C65" s="34"/>
      <c r="D65" s="34"/>
      <c r="E65" s="34"/>
      <c r="F65" s="34"/>
      <c r="G65" s="34"/>
      <c r="H65" s="34"/>
    </row>
    <row r="66">
      <c r="A66" s="64" t="s">
        <v>211</v>
      </c>
      <c r="B66" s="34"/>
      <c r="C66" s="34"/>
      <c r="D66" s="34"/>
      <c r="E66" s="34"/>
      <c r="F66" s="34"/>
      <c r="G66" s="34"/>
      <c r="H66" s="34"/>
    </row>
    <row r="67">
      <c r="A67" s="64" t="s">
        <v>212</v>
      </c>
      <c r="B67" s="34"/>
      <c r="C67" s="34"/>
      <c r="D67" s="34"/>
      <c r="E67" s="34"/>
      <c r="F67" s="34"/>
      <c r="G67" s="34"/>
      <c r="H67" s="34"/>
    </row>
    <row r="68">
      <c r="A68" s="64" t="s">
        <v>213</v>
      </c>
      <c r="B68" s="34"/>
      <c r="C68" s="34"/>
      <c r="D68" s="34"/>
      <c r="E68" s="34"/>
      <c r="F68" s="34"/>
      <c r="G68" s="34"/>
      <c r="H68" s="34"/>
    </row>
    <row r="69">
      <c r="A69" s="64" t="s">
        <v>214</v>
      </c>
      <c r="B69" s="34"/>
      <c r="C69" s="34"/>
      <c r="D69" s="34"/>
      <c r="E69" s="34"/>
      <c r="F69" s="34"/>
      <c r="G69" s="34"/>
      <c r="H69" s="34"/>
    </row>
    <row r="70">
      <c r="A70" s="64" t="s">
        <v>215</v>
      </c>
      <c r="B70" s="34"/>
      <c r="C70" s="34"/>
      <c r="D70" s="34"/>
      <c r="E70" s="34"/>
      <c r="F70" s="34"/>
      <c r="G70" s="34"/>
      <c r="H70" s="34"/>
    </row>
    <row r="71">
      <c r="A71" s="64" t="s">
        <v>216</v>
      </c>
      <c r="B71" s="34"/>
      <c r="C71" s="34"/>
      <c r="D71" s="34"/>
      <c r="E71" s="34"/>
      <c r="F71" s="34"/>
      <c r="G71" s="34"/>
      <c r="H71" s="34"/>
    </row>
    <row r="72">
      <c r="A72" s="64" t="s">
        <v>217</v>
      </c>
      <c r="B72" s="34"/>
      <c r="C72" s="34"/>
      <c r="D72" s="34"/>
      <c r="E72" s="34"/>
      <c r="F72" s="34"/>
      <c r="G72" s="34"/>
      <c r="H72" s="34"/>
    </row>
    <row r="73">
      <c r="A73" s="64" t="s">
        <v>218</v>
      </c>
      <c r="B73" s="34"/>
      <c r="C73" s="34"/>
      <c r="D73" s="34"/>
      <c r="E73" s="34"/>
      <c r="F73" s="34"/>
      <c r="G73" s="34"/>
      <c r="H73" s="34"/>
    </row>
    <row r="74">
      <c r="A74" s="64" t="s">
        <v>219</v>
      </c>
      <c r="B74" s="34"/>
      <c r="C74" s="34"/>
      <c r="D74" s="34"/>
      <c r="E74" s="34"/>
      <c r="F74" s="34"/>
      <c r="G74" s="34"/>
      <c r="H74" s="34"/>
    </row>
    <row r="75">
      <c r="A75" s="64"/>
      <c r="B75" s="34"/>
      <c r="C75" s="34"/>
      <c r="D75" s="34"/>
      <c r="E75" s="34"/>
      <c r="F75" s="34"/>
      <c r="G75" s="34"/>
      <c r="H75" s="34"/>
    </row>
    <row r="76">
      <c r="A76" s="67" t="s">
        <v>220</v>
      </c>
      <c r="B76" s="34"/>
      <c r="C76" s="34"/>
      <c r="D76" s="34"/>
      <c r="E76" s="34"/>
      <c r="F76" s="34"/>
      <c r="G76" s="34"/>
      <c r="H76" s="34"/>
    </row>
    <row r="77">
      <c r="A77" s="64" t="s">
        <v>221</v>
      </c>
      <c r="B77" s="34"/>
      <c r="C77" s="34"/>
      <c r="D77" s="34"/>
      <c r="E77" s="34"/>
      <c r="F77" s="34"/>
      <c r="G77" s="34"/>
      <c r="H77" s="34"/>
    </row>
    <row r="78">
      <c r="A78" s="64" t="s">
        <v>222</v>
      </c>
      <c r="B78" s="34"/>
      <c r="C78" s="34"/>
      <c r="D78" s="34"/>
      <c r="E78" s="34"/>
      <c r="F78" s="34"/>
      <c r="G78" s="34"/>
      <c r="H78" s="34"/>
    </row>
    <row r="79">
      <c r="A79" s="64" t="s">
        <v>223</v>
      </c>
      <c r="B79" s="34"/>
      <c r="C79" s="34"/>
      <c r="D79" s="34"/>
      <c r="E79" s="34"/>
      <c r="F79" s="34"/>
      <c r="G79" s="34"/>
      <c r="H79" s="34"/>
    </row>
    <row r="80">
      <c r="A80" s="64" t="s">
        <v>224</v>
      </c>
      <c r="B80" s="34"/>
      <c r="C80" s="34"/>
      <c r="D80" s="34"/>
      <c r="E80" s="34"/>
      <c r="F80" s="34"/>
      <c r="G80" s="34"/>
      <c r="H80" s="34"/>
    </row>
    <row r="81">
      <c r="A81" s="64" t="s">
        <v>225</v>
      </c>
      <c r="B81" s="34"/>
      <c r="C81" s="34"/>
      <c r="D81" s="34"/>
      <c r="E81" s="34"/>
      <c r="F81" s="34"/>
      <c r="G81" s="34"/>
      <c r="H81" s="34"/>
    </row>
    <row r="82">
      <c r="A82" s="64" t="s">
        <v>227</v>
      </c>
      <c r="B82" s="34"/>
      <c r="C82" s="34"/>
      <c r="D82" s="34"/>
      <c r="E82" s="34"/>
      <c r="F82" s="34"/>
      <c r="G82" s="34"/>
      <c r="H82" s="34"/>
    </row>
    <row r="83">
      <c r="A83" s="64" t="s">
        <v>228</v>
      </c>
      <c r="B83" s="34"/>
      <c r="C83" s="34"/>
      <c r="D83" s="34"/>
      <c r="E83" s="34"/>
      <c r="F83" s="34"/>
      <c r="G83" s="34"/>
      <c r="H83" s="34"/>
    </row>
    <row r="84">
      <c r="A84" s="64" t="s">
        <v>229</v>
      </c>
      <c r="B84" s="34"/>
      <c r="C84" s="34"/>
      <c r="D84" s="34"/>
      <c r="E84" s="34"/>
      <c r="F84" s="34"/>
      <c r="G84" s="34"/>
      <c r="H84" s="34"/>
    </row>
    <row r="85">
      <c r="A85" s="64" t="s">
        <v>230</v>
      </c>
      <c r="B85" s="34"/>
      <c r="C85" s="34"/>
      <c r="D85" s="34"/>
      <c r="E85" s="34"/>
      <c r="F85" s="34"/>
      <c r="G85" s="34"/>
      <c r="H85" s="34"/>
    </row>
  </sheetData>
  <mergeCells count="1">
    <mergeCell ref="A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4.71"/>
    <col customWidth="1" min="5" max="5" width="57.71"/>
  </cols>
  <sheetData>
    <row r="1">
      <c r="A1" s="1" t="s">
        <v>0</v>
      </c>
    </row>
    <row r="3">
      <c r="A3" s="25" t="s">
        <v>1</v>
      </c>
    </row>
    <row r="4">
      <c r="A4" s="26" t="s">
        <v>17</v>
      </c>
      <c r="B4" s="26" t="s">
        <v>22</v>
      </c>
      <c r="C4" s="26" t="s">
        <v>23</v>
      </c>
      <c r="D4" s="26" t="s">
        <v>24</v>
      </c>
      <c r="E4" s="51" t="s">
        <v>25</v>
      </c>
    </row>
    <row r="5">
      <c r="A5" s="53">
        <v>42129.0</v>
      </c>
      <c r="B5" s="54" t="s">
        <v>66</v>
      </c>
      <c r="C5" s="26" t="s">
        <v>67</v>
      </c>
      <c r="D5" s="37" t="s">
        <v>68</v>
      </c>
      <c r="E5" s="56" t="s">
        <v>69</v>
      </c>
    </row>
    <row r="6">
      <c r="A6" s="53">
        <v>42131.0</v>
      </c>
      <c r="B6" s="58" t="s">
        <v>72</v>
      </c>
      <c r="C6" s="26" t="s">
        <v>76</v>
      </c>
      <c r="D6" s="78" t="s">
        <v>77</v>
      </c>
      <c r="E6" s="80" t="s">
        <v>117</v>
      </c>
    </row>
    <row r="7">
      <c r="A7" s="53">
        <v>42131.0</v>
      </c>
      <c r="B7" s="82" t="s">
        <v>119</v>
      </c>
      <c r="C7" s="26" t="s">
        <v>121</v>
      </c>
      <c r="D7" s="78" t="s">
        <v>122</v>
      </c>
      <c r="E7" s="80" t="s">
        <v>123</v>
      </c>
    </row>
    <row r="8">
      <c r="A8" s="53">
        <v>42131.0</v>
      </c>
      <c r="B8" s="112" t="s">
        <v>124</v>
      </c>
      <c r="C8" s="26" t="s">
        <v>258</v>
      </c>
      <c r="D8" s="115" t="s">
        <v>259</v>
      </c>
      <c r="E8" s="80" t="s">
        <v>262</v>
      </c>
    </row>
    <row r="9">
      <c r="A9" s="53">
        <v>42131.0</v>
      </c>
      <c r="B9" s="112" t="s">
        <v>263</v>
      </c>
      <c r="C9" s="26" t="s">
        <v>264</v>
      </c>
      <c r="D9" s="115" t="s">
        <v>265</v>
      </c>
      <c r="E9" s="117" t="s">
        <v>266</v>
      </c>
    </row>
    <row r="10">
      <c r="A10" s="53">
        <v>42131.0</v>
      </c>
      <c r="B10" s="118" t="s">
        <v>270</v>
      </c>
      <c r="C10" s="26" t="s">
        <v>273</v>
      </c>
      <c r="D10" s="115" t="s">
        <v>274</v>
      </c>
      <c r="E10" s="80" t="s">
        <v>275</v>
      </c>
    </row>
  </sheetData>
  <mergeCells count="2">
    <mergeCell ref="A1:H1"/>
    <mergeCell ref="A3:H3"/>
  </mergeCells>
  <hyperlinks>
    <hyperlink r:id="rId1" ref="E5"/>
    <hyperlink r:id="rId2" ref="E6"/>
    <hyperlink r:id="rId3" ref="E7"/>
    <hyperlink r:id="rId4" ref="E8"/>
    <hyperlink r:id="rId5" ref="E10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43"/>
    <col customWidth="1" min="2" max="2" width="28.86"/>
    <col customWidth="1" min="3" max="3" width="29.0"/>
    <col customWidth="1" min="4" max="4" width="31.0"/>
    <col customWidth="1" min="5" max="5" width="20.71"/>
    <col customWidth="1" min="6" max="6" width="20.86"/>
    <col customWidth="1" min="7" max="7" width="17.71"/>
    <col customWidth="1" min="8" max="8" width="22.86"/>
  </cols>
  <sheetData>
    <row r="1">
      <c r="A1" s="1" t="s">
        <v>0</v>
      </c>
    </row>
    <row r="2">
      <c r="A2" s="9" t="s">
        <v>8</v>
      </c>
    </row>
    <row r="3">
      <c r="A3" s="10" t="s">
        <v>10</v>
      </c>
      <c r="B3" s="10" t="s">
        <v>11</v>
      </c>
      <c r="C3" s="39"/>
    </row>
    <row r="4">
      <c r="A4" s="10" t="s">
        <v>47</v>
      </c>
      <c r="B4" s="10" t="s">
        <v>48</v>
      </c>
      <c r="C4" s="39"/>
    </row>
    <row r="5">
      <c r="A5" s="10" t="s">
        <v>49</v>
      </c>
      <c r="B5" s="10" t="s">
        <v>50</v>
      </c>
      <c r="C5" s="39"/>
    </row>
    <row r="6">
      <c r="A6" s="10" t="s">
        <v>51</v>
      </c>
    </row>
    <row r="7">
      <c r="A7" s="69" t="s">
        <v>52</v>
      </c>
      <c r="B7" s="71" t="s">
        <v>102</v>
      </c>
      <c r="C7" s="71" t="s">
        <v>103</v>
      </c>
      <c r="D7" s="71" t="s">
        <v>104</v>
      </c>
      <c r="E7" s="71" t="s">
        <v>105</v>
      </c>
      <c r="F7" s="71" t="s">
        <v>106</v>
      </c>
      <c r="G7" s="71" t="s">
        <v>13</v>
      </c>
      <c r="H7" s="71" t="s">
        <v>107</v>
      </c>
      <c r="I7" s="92"/>
      <c r="J7" s="96"/>
    </row>
    <row r="8">
      <c r="A8" s="69" t="s">
        <v>177</v>
      </c>
      <c r="B8" s="70" t="s">
        <v>178</v>
      </c>
      <c r="C8" s="70" t="s">
        <v>179</v>
      </c>
      <c r="D8" s="70" t="s">
        <v>180</v>
      </c>
      <c r="E8" s="70" t="s">
        <v>181</v>
      </c>
      <c r="F8" s="70" t="s">
        <v>182</v>
      </c>
      <c r="G8" s="98"/>
    </row>
    <row r="9">
      <c r="A9" s="69" t="s">
        <v>190</v>
      </c>
      <c r="B9" s="71" t="s">
        <v>191</v>
      </c>
      <c r="C9" s="71" t="s">
        <v>192</v>
      </c>
      <c r="D9" s="70" t="s">
        <v>194</v>
      </c>
      <c r="E9" s="98"/>
      <c r="F9" s="124"/>
      <c r="G9" s="124"/>
    </row>
  </sheetData>
  <mergeCells count="2">
    <mergeCell ref="A1:H1"/>
    <mergeCell ref="A2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8.29"/>
    <col customWidth="1" min="5" max="5" width="36.14"/>
    <col customWidth="1" min="9" max="9" width="37.0"/>
  </cols>
  <sheetData>
    <row r="2">
      <c r="A2" s="6" t="s">
        <v>4</v>
      </c>
      <c r="B2" s="13"/>
      <c r="C2" s="13"/>
      <c r="D2" s="13"/>
      <c r="E2" s="32"/>
      <c r="G2" s="35" t="s">
        <v>30</v>
      </c>
      <c r="H2" s="34"/>
      <c r="I2" s="34"/>
      <c r="J2" s="34"/>
      <c r="K2" s="34"/>
      <c r="L2" s="34"/>
    </row>
    <row r="3">
      <c r="A3" s="42" t="s">
        <v>33</v>
      </c>
      <c r="B3" s="48" t="s">
        <v>56</v>
      </c>
      <c r="C3" s="62"/>
      <c r="D3" s="62"/>
      <c r="E3" s="74"/>
      <c r="G3" s="76" t="s">
        <v>112</v>
      </c>
      <c r="H3" s="74"/>
      <c r="I3" s="74"/>
      <c r="J3" s="84" t="s">
        <v>114</v>
      </c>
      <c r="K3" s="34"/>
      <c r="L3" s="34"/>
    </row>
    <row r="4">
      <c r="A4" s="42" t="s">
        <v>128</v>
      </c>
      <c r="B4" s="48" t="s">
        <v>129</v>
      </c>
      <c r="C4" s="62"/>
      <c r="D4" s="62"/>
      <c r="E4" s="74"/>
      <c r="G4" s="76" t="s">
        <v>131</v>
      </c>
      <c r="H4" s="74"/>
      <c r="I4" s="74"/>
      <c r="J4" s="84" t="s">
        <v>132</v>
      </c>
      <c r="K4" s="34"/>
      <c r="L4" s="34"/>
    </row>
    <row r="5">
      <c r="A5" s="42" t="s">
        <v>133</v>
      </c>
      <c r="B5" s="48" t="s">
        <v>134</v>
      </c>
      <c r="C5" s="62"/>
      <c r="D5" s="62"/>
      <c r="E5" s="74"/>
      <c r="G5" s="76" t="s">
        <v>135</v>
      </c>
      <c r="H5" s="74"/>
      <c r="I5" s="74"/>
      <c r="J5" s="84" t="s">
        <v>136</v>
      </c>
      <c r="K5" s="34"/>
      <c r="L5" s="34"/>
    </row>
    <row r="6">
      <c r="A6" s="42" t="s">
        <v>140</v>
      </c>
      <c r="B6" s="48" t="s">
        <v>141</v>
      </c>
      <c r="C6" s="62"/>
      <c r="D6" s="62"/>
      <c r="E6" s="74"/>
      <c r="G6" s="76" t="s">
        <v>142</v>
      </c>
      <c r="H6" s="74"/>
      <c r="I6" s="74"/>
      <c r="J6" s="84" t="s">
        <v>143</v>
      </c>
      <c r="K6" s="34"/>
      <c r="L6" s="34"/>
    </row>
    <row r="7">
      <c r="A7" s="42" t="s">
        <v>145</v>
      </c>
      <c r="B7" s="48" t="s">
        <v>147</v>
      </c>
      <c r="C7" s="62"/>
      <c r="D7" s="62"/>
      <c r="E7" s="74"/>
      <c r="G7" s="76" t="s">
        <v>149</v>
      </c>
      <c r="H7" s="74"/>
      <c r="I7" s="74"/>
      <c r="J7" s="84" t="s">
        <v>152</v>
      </c>
      <c r="K7" s="34"/>
      <c r="L7" s="34"/>
    </row>
    <row r="8">
      <c r="A8" s="42" t="s">
        <v>154</v>
      </c>
      <c r="B8" s="48" t="s">
        <v>155</v>
      </c>
      <c r="C8" s="62"/>
      <c r="D8" s="62"/>
      <c r="E8" s="74"/>
      <c r="G8" s="76" t="s">
        <v>158</v>
      </c>
      <c r="H8" s="74"/>
      <c r="I8" s="74"/>
      <c r="J8" s="84" t="s">
        <v>159</v>
      </c>
      <c r="K8" s="34"/>
      <c r="L8" s="34"/>
    </row>
    <row r="9">
      <c r="A9" s="42" t="s">
        <v>160</v>
      </c>
      <c r="B9" s="48" t="s">
        <v>161</v>
      </c>
      <c r="C9" s="62"/>
      <c r="D9" s="62"/>
      <c r="E9" s="74"/>
      <c r="G9" s="76" t="s">
        <v>162</v>
      </c>
      <c r="H9" s="74"/>
      <c r="I9" s="74"/>
      <c r="J9" s="84" t="s">
        <v>163</v>
      </c>
      <c r="K9" s="34"/>
      <c r="L9" s="34"/>
    </row>
    <row r="10">
      <c r="A10" s="42" t="s">
        <v>165</v>
      </c>
      <c r="B10" s="48" t="s">
        <v>166</v>
      </c>
      <c r="C10" s="62"/>
      <c r="D10" s="62"/>
      <c r="E10" s="74"/>
      <c r="G10" s="76" t="s">
        <v>168</v>
      </c>
      <c r="H10" s="74"/>
      <c r="I10" s="76"/>
      <c r="J10" s="84" t="s">
        <v>169</v>
      </c>
      <c r="K10" s="34"/>
      <c r="L10" s="101"/>
    </row>
    <row r="11">
      <c r="A11" s="42" t="s">
        <v>231</v>
      </c>
      <c r="B11" s="48" t="s">
        <v>232</v>
      </c>
      <c r="C11" s="62"/>
      <c r="D11" s="62"/>
      <c r="E11" s="74"/>
      <c r="G11" s="76" t="s">
        <v>233</v>
      </c>
      <c r="H11" s="74"/>
      <c r="I11" s="74"/>
      <c r="J11" s="84" t="s">
        <v>234</v>
      </c>
      <c r="K11" s="34"/>
      <c r="L11" s="34"/>
    </row>
    <row r="12">
      <c r="A12" s="42" t="s">
        <v>236</v>
      </c>
      <c r="B12" s="48" t="s">
        <v>237</v>
      </c>
      <c r="C12" s="62"/>
      <c r="D12" s="62"/>
      <c r="E12" s="74"/>
      <c r="F12" s="52" t="s">
        <v>64</v>
      </c>
      <c r="I12" s="104"/>
      <c r="L12" s="104"/>
    </row>
    <row r="13">
      <c r="A13" s="42" t="s">
        <v>239</v>
      </c>
      <c r="B13" s="48" t="s">
        <v>240</v>
      </c>
      <c r="C13" s="62"/>
      <c r="D13" s="62"/>
      <c r="E13" s="74"/>
      <c r="I13" s="104"/>
      <c r="L13" s="104"/>
    </row>
    <row r="14">
      <c r="A14" s="42" t="s">
        <v>241</v>
      </c>
      <c r="B14" s="48" t="s">
        <v>242</v>
      </c>
      <c r="C14" s="62"/>
      <c r="D14" s="62"/>
      <c r="E14" s="74"/>
    </row>
    <row r="15">
      <c r="A15" s="42" t="s">
        <v>243</v>
      </c>
      <c r="B15" s="48" t="s">
        <v>244</v>
      </c>
      <c r="C15" s="62"/>
      <c r="D15" s="62"/>
      <c r="E15" s="74"/>
      <c r="I15" s="104"/>
      <c r="L15" s="104"/>
    </row>
    <row r="16">
      <c r="A16" s="26" t="s">
        <v>245</v>
      </c>
      <c r="B16" s="106" t="s">
        <v>246</v>
      </c>
      <c r="C16" s="74"/>
      <c r="D16" s="74"/>
      <c r="E16" s="74"/>
      <c r="I16" s="104"/>
      <c r="L16" s="104"/>
    </row>
    <row r="17">
      <c r="A17" s="26" t="s">
        <v>247</v>
      </c>
      <c r="B17" s="106" t="s">
        <v>248</v>
      </c>
      <c r="C17" s="74"/>
      <c r="D17" s="74"/>
      <c r="E17" s="74"/>
    </row>
    <row r="18">
      <c r="A18" s="26" t="s">
        <v>249</v>
      </c>
      <c r="B18" s="106" t="s">
        <v>250</v>
      </c>
      <c r="C18" s="74"/>
      <c r="D18" s="74"/>
      <c r="E18" s="74"/>
      <c r="I18" s="104"/>
      <c r="L18" s="104"/>
    </row>
    <row r="19">
      <c r="A19" s="26" t="s">
        <v>251</v>
      </c>
      <c r="B19" s="106" t="s">
        <v>252</v>
      </c>
      <c r="C19" s="74"/>
      <c r="D19" s="74"/>
      <c r="E19" s="74"/>
      <c r="I19" s="104"/>
      <c r="L19" s="104"/>
    </row>
    <row r="20">
      <c r="A20" s="110" t="s">
        <v>254</v>
      </c>
      <c r="B20" s="106" t="s">
        <v>256</v>
      </c>
      <c r="C20" s="74"/>
      <c r="D20" s="74"/>
      <c r="E20" s="74"/>
    </row>
    <row r="21">
      <c r="A21" s="116"/>
      <c r="B21" s="106" t="s">
        <v>267</v>
      </c>
      <c r="C21" s="74"/>
      <c r="D21" s="74"/>
      <c r="E21" s="74"/>
      <c r="I21" s="104"/>
    </row>
    <row r="22">
      <c r="A22" s="26" t="s">
        <v>268</v>
      </c>
      <c r="B22" s="106" t="s">
        <v>269</v>
      </c>
      <c r="C22" s="74"/>
      <c r="D22" s="74"/>
      <c r="E22" s="74"/>
      <c r="I22" s="104"/>
      <c r="L22" s="104"/>
    </row>
    <row r="23">
      <c r="A23" s="26" t="s">
        <v>271</v>
      </c>
      <c r="B23" s="106" t="s">
        <v>272</v>
      </c>
      <c r="C23" s="74"/>
      <c r="D23" s="74"/>
      <c r="E23" s="74"/>
    </row>
    <row r="24">
      <c r="A24" s="26" t="s">
        <v>276</v>
      </c>
      <c r="B24" s="106" t="s">
        <v>277</v>
      </c>
      <c r="C24" s="74"/>
      <c r="D24" s="74"/>
      <c r="E24" s="74"/>
      <c r="G24" s="104"/>
      <c r="J24" s="104"/>
    </row>
    <row r="25">
      <c r="A25" s="26" t="s">
        <v>279</v>
      </c>
      <c r="B25" s="106" t="s">
        <v>281</v>
      </c>
      <c r="C25" s="74"/>
      <c r="D25" s="74"/>
      <c r="E25" s="74"/>
    </row>
    <row r="26">
      <c r="A26" s="26" t="s">
        <v>282</v>
      </c>
      <c r="B26" s="106" t="s">
        <v>283</v>
      </c>
      <c r="C26" s="74"/>
      <c r="D26" s="74"/>
      <c r="E26" s="74"/>
      <c r="G26" s="104"/>
      <c r="J26" s="104"/>
    </row>
    <row r="27">
      <c r="A27" s="26" t="s">
        <v>286</v>
      </c>
      <c r="B27" s="106" t="s">
        <v>287</v>
      </c>
      <c r="C27" s="74"/>
      <c r="D27" s="74"/>
      <c r="E27" s="74"/>
    </row>
    <row r="28">
      <c r="A28" s="26" t="s">
        <v>290</v>
      </c>
      <c r="B28" s="106" t="s">
        <v>291</v>
      </c>
      <c r="C28" s="74"/>
      <c r="D28" s="74"/>
      <c r="E28" s="74"/>
      <c r="G28" s="104" t="s">
        <v>296</v>
      </c>
      <c r="J28" s="126" t="s">
        <v>297</v>
      </c>
    </row>
    <row r="30">
      <c r="G30" s="104" t="s">
        <v>314</v>
      </c>
      <c r="J30" s="126" t="s">
        <v>315</v>
      </c>
    </row>
    <row r="32">
      <c r="G32" s="104" t="s">
        <v>316</v>
      </c>
      <c r="J32" s="126" t="s">
        <v>317</v>
      </c>
    </row>
  </sheetData>
  <mergeCells count="2">
    <mergeCell ref="A2:E2"/>
    <mergeCell ref="A20:A21"/>
  </mergeCells>
  <hyperlinks>
    <hyperlink r:id="rId1" ref="B3"/>
    <hyperlink r:id="rId2" ref="J3"/>
    <hyperlink r:id="rId3" ref="B4"/>
    <hyperlink r:id="rId4" ref="J4"/>
    <hyperlink r:id="rId5" ref="B5"/>
    <hyperlink r:id="rId6" ref="J5"/>
    <hyperlink r:id="rId7" ref="B6"/>
    <hyperlink r:id="rId8" ref="J6"/>
    <hyperlink r:id="rId9" ref="B7"/>
    <hyperlink r:id="rId10" ref="J7"/>
    <hyperlink r:id="rId11" ref="B8"/>
    <hyperlink r:id="rId12" ref="J8"/>
    <hyperlink r:id="rId13" ref="B9"/>
    <hyperlink r:id="rId14" ref="J9"/>
    <hyperlink r:id="rId15" ref="B10"/>
    <hyperlink r:id="rId16" ref="J10"/>
    <hyperlink r:id="rId17" ref="B11"/>
    <hyperlink r:id="rId18" ref="J11"/>
    <hyperlink r:id="rId19" ref="B12"/>
    <hyperlink r:id="rId20" ref="B13"/>
    <hyperlink r:id="rId21" ref="B14"/>
    <hyperlink r:id="rId22" ref="B15"/>
    <hyperlink r:id="rId23" ref="B16"/>
    <hyperlink r:id="rId24" ref="B17"/>
    <hyperlink r:id="rId25" ref="B18"/>
    <hyperlink r:id="rId26" ref="B19"/>
    <hyperlink r:id="rId27" ref="B20"/>
    <hyperlink r:id="rId28" ref="B21"/>
    <hyperlink r:id="rId29" ref="B22"/>
    <hyperlink r:id="rId30" ref="B23"/>
    <hyperlink r:id="rId31" ref="B24"/>
    <hyperlink r:id="rId32" ref="B25"/>
    <hyperlink r:id="rId33" ref="B26"/>
    <hyperlink r:id="rId34" ref="B27"/>
    <hyperlink r:id="rId35" ref="B28"/>
    <hyperlink r:id="rId36" ref="J28"/>
    <hyperlink r:id="rId37" ref="J30"/>
    <hyperlink r:id="rId38" ref="J32"/>
  </hyperlinks>
  <drawing r:id="rId3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6.86"/>
  </cols>
  <sheetData>
    <row r="1">
      <c r="A1" s="16" t="s">
        <v>3</v>
      </c>
      <c r="B1" s="13"/>
    </row>
    <row r="2">
      <c r="A2" s="30" t="s">
        <v>15</v>
      </c>
    </row>
    <row r="3">
      <c r="A3" s="44" t="s">
        <v>28</v>
      </c>
      <c r="B3" s="45"/>
    </row>
    <row r="4">
      <c r="A4" s="60" t="s">
        <v>58</v>
      </c>
      <c r="B4" s="61"/>
    </row>
    <row r="5">
      <c r="A5" s="63" t="s">
        <v>79</v>
      </c>
      <c r="B5" s="61"/>
    </row>
    <row r="6">
      <c r="A6" s="65" t="s">
        <v>80</v>
      </c>
      <c r="B6" s="45"/>
    </row>
    <row r="7">
      <c r="A7" s="68" t="str">
        <f>HYPERLINK("https://dl.dropboxusercontent.com/u/375355/CS551/ICE-1002-CC-Comparision.docx","https://dl.dropboxusercontent.com/u/375355/CS551/ICE-1002-CC-Comparision.docx")</f>
        <v>https://dl.dropboxusercontent.com/u/375355/CS551/ICE-1002-CC-Comparision.docx</v>
      </c>
      <c r="B7" s="45"/>
    </row>
    <row r="8">
      <c r="A8" s="60" t="s">
        <v>99</v>
      </c>
      <c r="B8" s="61"/>
    </row>
    <row r="9">
      <c r="A9" s="72" t="s">
        <v>101</v>
      </c>
      <c r="B9" s="91" t="s">
        <v>108</v>
      </c>
      <c r="C9" s="52" t="s">
        <v>167</v>
      </c>
    </row>
    <row r="10">
      <c r="A10" s="93">
        <v>1.0</v>
      </c>
      <c r="B10" s="94" t="s">
        <v>171</v>
      </c>
    </row>
    <row r="11">
      <c r="A11" s="93">
        <v>2.0</v>
      </c>
      <c r="B11" s="94" t="s">
        <v>174</v>
      </c>
    </row>
    <row r="12">
      <c r="A12" s="93">
        <v>3.0</v>
      </c>
      <c r="B12" s="99" t="str">
        <f>HYPERLINK("https://github.com/bhuvanaatluri/cloudcomparision/blob/master/cloud.docx","https://github.com/bhuvanaatluri/cloudcomparision/blob/master/cloud.docx")</f>
        <v>https://github.com/bhuvanaatluri/cloudcomparision/blob/master/cloud.docx</v>
      </c>
    </row>
    <row r="13">
      <c r="A13" s="93">
        <v>4.0</v>
      </c>
      <c r="B13" s="123"/>
      <c r="C13" s="52" t="s">
        <v>301</v>
      </c>
    </row>
    <row r="14">
      <c r="A14" s="93">
        <v>5.0</v>
      </c>
      <c r="B14" s="94" t="s">
        <v>302</v>
      </c>
    </row>
    <row r="15">
      <c r="A15" s="93">
        <v>6.0</v>
      </c>
      <c r="B15" s="94" t="s">
        <v>304</v>
      </c>
    </row>
    <row r="16">
      <c r="A16" s="93">
        <v>7.0</v>
      </c>
      <c r="B16" s="94" t="s">
        <v>305</v>
      </c>
    </row>
    <row r="17">
      <c r="A17" s="93">
        <v>8.0</v>
      </c>
      <c r="B17" s="94" t="s">
        <v>306</v>
      </c>
    </row>
    <row r="18">
      <c r="A18" s="93">
        <v>9.0</v>
      </c>
      <c r="B18" s="94" t="s">
        <v>308</v>
      </c>
    </row>
    <row r="19">
      <c r="A19" s="93">
        <v>10.0</v>
      </c>
      <c r="B19" s="99" t="s">
        <v>310</v>
      </c>
    </row>
    <row r="20">
      <c r="A20" s="93">
        <v>11.0</v>
      </c>
      <c r="B20" s="130" t="str">
        <f>HYPERLINK("https://github.com","https://github.com")</f>
        <v>https://github.com</v>
      </c>
      <c r="C20" s="52" t="s">
        <v>331</v>
      </c>
    </row>
    <row r="21">
      <c r="A21" s="93">
        <v>12.0</v>
      </c>
      <c r="B21" s="94" t="s">
        <v>332</v>
      </c>
    </row>
    <row r="22">
      <c r="A22" s="93">
        <v>13.0</v>
      </c>
      <c r="B22" s="94" t="s">
        <v>337</v>
      </c>
    </row>
    <row r="23">
      <c r="A23" s="93">
        <v>14.0</v>
      </c>
      <c r="B23" s="94" t="s">
        <v>341</v>
      </c>
    </row>
    <row r="24">
      <c r="A24" s="93">
        <v>15.0</v>
      </c>
      <c r="B24" s="94" t="s">
        <v>345</v>
      </c>
    </row>
    <row r="25">
      <c r="A25" s="93">
        <v>16.0</v>
      </c>
      <c r="B25" s="94" t="s">
        <v>350</v>
      </c>
    </row>
    <row r="26">
      <c r="A26" s="93">
        <v>17.0</v>
      </c>
      <c r="B26" s="94" t="s">
        <v>353</v>
      </c>
    </row>
    <row r="27">
      <c r="A27" s="93">
        <v>18.0</v>
      </c>
      <c r="B27" s="94" t="s">
        <v>358</v>
      </c>
    </row>
    <row r="28">
      <c r="A28" s="134">
        <v>19.0</v>
      </c>
      <c r="B28" s="94" t="s">
        <v>362</v>
      </c>
    </row>
    <row r="29">
      <c r="A29" s="134">
        <v>20.0</v>
      </c>
      <c r="B29" s="94" t="s">
        <v>363</v>
      </c>
    </row>
    <row r="30">
      <c r="A30" s="134">
        <v>21.0</v>
      </c>
      <c r="B30" s="94" t="s">
        <v>365</v>
      </c>
    </row>
    <row r="31">
      <c r="A31" s="134">
        <v>22.0</v>
      </c>
      <c r="B31" s="94" t="s">
        <v>367</v>
      </c>
    </row>
    <row r="32">
      <c r="A32" s="134">
        <v>23.0</v>
      </c>
      <c r="B32" s="123"/>
      <c r="C32" s="52" t="s">
        <v>301</v>
      </c>
    </row>
    <row r="33">
      <c r="A33" s="134">
        <v>24.0</v>
      </c>
      <c r="B33" s="94" t="s">
        <v>368</v>
      </c>
    </row>
    <row r="34">
      <c r="A34" s="134">
        <v>25.0</v>
      </c>
      <c r="B34" s="94" t="s">
        <v>369</v>
      </c>
    </row>
    <row r="35">
      <c r="A35" s="134">
        <v>26.0</v>
      </c>
      <c r="B35" s="94" t="s">
        <v>370</v>
      </c>
    </row>
    <row r="36">
      <c r="A36" s="134">
        <v>27.0</v>
      </c>
      <c r="B36" s="94" t="s">
        <v>372</v>
      </c>
    </row>
    <row r="37">
      <c r="A37" s="134">
        <v>28.0</v>
      </c>
      <c r="B37" s="94" t="s">
        <v>373</v>
      </c>
    </row>
    <row r="38">
      <c r="A38" s="134">
        <v>29.0</v>
      </c>
      <c r="B38" s="94" t="s">
        <v>374</v>
      </c>
    </row>
    <row r="39">
      <c r="A39" s="134">
        <v>30.0</v>
      </c>
      <c r="B39" s="94" t="s">
        <v>375</v>
      </c>
    </row>
    <row r="40">
      <c r="A40" s="134">
        <v>31.0</v>
      </c>
      <c r="B40" s="99" t="s">
        <v>381</v>
      </c>
    </row>
    <row r="41">
      <c r="A41" s="134">
        <v>32.0</v>
      </c>
      <c r="B41" s="94" t="s">
        <v>383</v>
      </c>
    </row>
    <row r="42">
      <c r="A42" s="134">
        <v>33.0</v>
      </c>
      <c r="B42" s="141"/>
    </row>
    <row r="43">
      <c r="A43" s="134">
        <v>34.0</v>
      </c>
      <c r="B43" s="143" t="s">
        <v>388</v>
      </c>
    </row>
    <row r="44">
      <c r="A44" s="134">
        <v>35.0</v>
      </c>
      <c r="B44" s="94" t="s">
        <v>390</v>
      </c>
    </row>
    <row r="45">
      <c r="A45" s="134">
        <v>36.0</v>
      </c>
      <c r="B45" s="94" t="s">
        <v>391</v>
      </c>
    </row>
    <row r="46">
      <c r="A46" s="134">
        <v>37.0</v>
      </c>
      <c r="B46" s="94" t="s">
        <v>394</v>
      </c>
    </row>
    <row r="47">
      <c r="A47" s="134">
        <v>38.0</v>
      </c>
      <c r="B47" s="94" t="s">
        <v>397</v>
      </c>
    </row>
    <row r="48">
      <c r="A48" s="134">
        <v>39.0</v>
      </c>
      <c r="B48" s="94" t="s">
        <v>402</v>
      </c>
    </row>
    <row r="49">
      <c r="A49" s="134">
        <v>40.0</v>
      </c>
      <c r="B49" s="94" t="s">
        <v>404</v>
      </c>
    </row>
    <row r="50">
      <c r="A50" s="134">
        <v>41.0</v>
      </c>
      <c r="B50" s="94" t="s">
        <v>410</v>
      </c>
    </row>
    <row r="51">
      <c r="A51" s="134">
        <v>42.0</v>
      </c>
      <c r="B51" s="94" t="s">
        <v>415</v>
      </c>
    </row>
    <row r="52">
      <c r="A52" s="134">
        <v>43.0</v>
      </c>
      <c r="B52" s="94" t="s">
        <v>417</v>
      </c>
    </row>
    <row r="53">
      <c r="A53" s="134">
        <v>44.0</v>
      </c>
      <c r="B53" s="94" t="s">
        <v>418</v>
      </c>
    </row>
    <row r="54">
      <c r="A54" s="134">
        <v>45.0</v>
      </c>
      <c r="B54" s="94" t="s">
        <v>420</v>
      </c>
    </row>
    <row r="55">
      <c r="A55" s="134">
        <v>46.0</v>
      </c>
      <c r="B55" s="94" t="s">
        <v>422</v>
      </c>
    </row>
    <row r="56">
      <c r="A56" s="134">
        <v>47.0</v>
      </c>
      <c r="B56" s="94" t="s">
        <v>424</v>
      </c>
    </row>
    <row r="57">
      <c r="A57" s="134">
        <v>48.0</v>
      </c>
      <c r="B57" s="94" t="s">
        <v>430</v>
      </c>
    </row>
    <row r="58">
      <c r="A58" s="162">
        <v>49.0</v>
      </c>
      <c r="B58" s="99" t="s">
        <v>450</v>
      </c>
    </row>
    <row r="59">
      <c r="A59" s="162">
        <v>50.0</v>
      </c>
      <c r="B59" s="94" t="s">
        <v>451</v>
      </c>
    </row>
    <row r="60">
      <c r="A60" s="162">
        <v>51.0</v>
      </c>
      <c r="B60" s="94" t="s">
        <v>454</v>
      </c>
    </row>
    <row r="61">
      <c r="A61" s="162">
        <v>52.0</v>
      </c>
      <c r="B61" s="94" t="s">
        <v>455</v>
      </c>
    </row>
    <row r="62">
      <c r="A62" s="162">
        <v>53.0</v>
      </c>
      <c r="B62" s="94" t="s">
        <v>457</v>
      </c>
    </row>
    <row r="63">
      <c r="A63" s="166">
        <v>54.0</v>
      </c>
      <c r="B63" s="94" t="s">
        <v>461</v>
      </c>
    </row>
  </sheetData>
  <mergeCells count="8">
    <mergeCell ref="A1:B1"/>
    <mergeCell ref="A2:B2"/>
    <mergeCell ref="A3:B3"/>
    <mergeCell ref="A4:B4"/>
    <mergeCell ref="A8:B8"/>
    <mergeCell ref="A6:B6"/>
    <mergeCell ref="A5:B5"/>
    <mergeCell ref="A7:B7"/>
  </mergeCells>
  <hyperlinks>
    <hyperlink r:id="rId1" ref="A7"/>
    <hyperlink r:id="rId2" ref="B10"/>
    <hyperlink r:id="rId3" ref="B11"/>
    <hyperlink r:id="rId4" ref="B12"/>
    <hyperlink r:id="rId5" ref="B14"/>
    <hyperlink r:id="rId6" ref="B15"/>
    <hyperlink r:id="rId7" ref="B16"/>
    <hyperlink r:id="rId8" ref="B17"/>
    <hyperlink r:id="rId9" ref="B18"/>
    <hyperlink r:id="rId10" ref="B19"/>
    <hyperlink r:id="rId11" ref="B20"/>
    <hyperlink r:id="rId12" ref="B21"/>
    <hyperlink r:id="rId13" ref="B22"/>
    <hyperlink r:id="rId14" ref="B23"/>
    <hyperlink r:id="rId15" ref="B24"/>
    <hyperlink r:id="rId16" ref="B25"/>
    <hyperlink r:id="rId17" ref="B26"/>
    <hyperlink r:id="rId18" ref="B27"/>
    <hyperlink r:id="rId19" ref="B28"/>
    <hyperlink r:id="rId20" ref="B29"/>
    <hyperlink r:id="rId21" ref="B30"/>
    <hyperlink r:id="rId22" ref="B31"/>
    <hyperlink r:id="rId23" ref="B33"/>
    <hyperlink r:id="rId24" ref="B34"/>
    <hyperlink r:id="rId25" ref="B35"/>
    <hyperlink r:id="rId26" ref="B36"/>
    <hyperlink r:id="rId27" ref="B37"/>
    <hyperlink r:id="rId28" ref="B38"/>
    <hyperlink r:id="rId29" ref="B39"/>
    <hyperlink r:id="rId30" ref="B40"/>
    <hyperlink r:id="rId31" ref="B41"/>
    <hyperlink r:id="rId32" ref="B44"/>
    <hyperlink r:id="rId33" ref="B45"/>
    <hyperlink r:id="rId34" ref="B46"/>
    <hyperlink r:id="rId35" ref="B47"/>
    <hyperlink r:id="rId36" ref="B48"/>
    <hyperlink r:id="rId37" ref="B49"/>
    <hyperlink r:id="rId38" ref="B50"/>
    <hyperlink r:id="rId39" ref="B51"/>
    <hyperlink r:id="rId40" ref="B52"/>
    <hyperlink r:id="rId41" ref="B53"/>
    <hyperlink r:id="rId42" ref="B54"/>
    <hyperlink r:id="rId43" ref="B55"/>
    <hyperlink r:id="rId44" ref="B56"/>
    <hyperlink r:id="rId45" ref="B57"/>
    <hyperlink r:id="rId46" ref="B58"/>
    <hyperlink r:id="rId47" ref="B59"/>
    <hyperlink r:id="rId48" ref="B60"/>
    <hyperlink r:id="rId49" ref="B61"/>
    <hyperlink r:id="rId50" ref="B62"/>
    <hyperlink r:id="rId51" ref="B63"/>
  </hyperlinks>
  <drawing r:id="rId5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5" t="s">
        <v>7</v>
      </c>
    </row>
    <row r="2">
      <c r="A2" s="15" t="s">
        <v>13</v>
      </c>
    </row>
    <row r="4">
      <c r="A4" s="31" t="s">
        <v>14</v>
      </c>
      <c r="B4" s="13"/>
      <c r="C4" s="13"/>
      <c r="D4" s="13"/>
      <c r="E4" s="13"/>
      <c r="F4" s="13"/>
      <c r="G4" s="13"/>
      <c r="H4" s="32"/>
    </row>
    <row r="5">
      <c r="A5" s="43" t="s">
        <v>29</v>
      </c>
      <c r="B5" s="13"/>
      <c r="C5" s="13"/>
      <c r="D5" s="13"/>
      <c r="E5" s="13"/>
      <c r="F5" s="13"/>
      <c r="G5" s="13"/>
      <c r="H5" s="32"/>
    </row>
    <row r="6">
      <c r="A6" s="43" t="s">
        <v>57</v>
      </c>
      <c r="B6" s="13"/>
      <c r="C6" s="13"/>
      <c r="D6" s="13"/>
      <c r="E6" s="13"/>
      <c r="F6" s="13"/>
      <c r="G6" s="13"/>
      <c r="H6" s="32"/>
    </row>
    <row r="7">
      <c r="A7" s="31" t="s">
        <v>59</v>
      </c>
      <c r="B7" s="13"/>
      <c r="C7" s="13"/>
      <c r="D7" s="13"/>
      <c r="E7" s="13"/>
      <c r="F7" s="13"/>
      <c r="G7" s="13"/>
      <c r="H7" s="32"/>
    </row>
    <row r="8">
      <c r="A8" s="48" t="s">
        <v>61</v>
      </c>
      <c r="B8" s="49"/>
      <c r="C8" s="49"/>
      <c r="D8" s="49"/>
      <c r="E8" s="49"/>
      <c r="F8" s="50"/>
      <c r="G8" s="34"/>
      <c r="H8" s="34"/>
      <c r="I8" s="52" t="s">
        <v>64</v>
      </c>
    </row>
    <row r="9">
      <c r="A9" s="43" t="s">
        <v>65</v>
      </c>
      <c r="B9" s="13"/>
      <c r="C9" s="13"/>
      <c r="D9" s="13"/>
      <c r="E9" s="13"/>
      <c r="F9" s="13"/>
      <c r="G9" s="13"/>
      <c r="H9" s="32"/>
    </row>
    <row r="10">
      <c r="A10" s="81" t="s">
        <v>70</v>
      </c>
      <c r="B10" s="13"/>
      <c r="C10" s="13"/>
      <c r="D10" s="13"/>
      <c r="E10" s="13"/>
      <c r="F10" s="13"/>
      <c r="G10" s="13"/>
      <c r="H10" s="32"/>
    </row>
    <row r="11">
      <c r="A11" s="43" t="s">
        <v>120</v>
      </c>
      <c r="B11" s="13"/>
      <c r="C11" s="13"/>
      <c r="D11" s="13"/>
      <c r="E11" s="13"/>
      <c r="F11" s="13"/>
      <c r="G11" s="13"/>
      <c r="H11" s="32"/>
    </row>
    <row r="12">
      <c r="A12" s="31" t="s">
        <v>125</v>
      </c>
      <c r="B12" s="13"/>
      <c r="C12" s="13"/>
      <c r="D12" s="13"/>
      <c r="E12" s="13"/>
      <c r="F12" s="13"/>
      <c r="G12" s="13"/>
      <c r="H12" s="32"/>
    </row>
    <row r="13">
      <c r="A13" s="31" t="s">
        <v>127</v>
      </c>
      <c r="B13" s="13"/>
      <c r="C13" s="13"/>
      <c r="D13" s="13"/>
      <c r="E13" s="13"/>
      <c r="F13" s="13"/>
      <c r="G13" s="13"/>
      <c r="H13" s="32"/>
    </row>
    <row r="14">
      <c r="A14" s="81" t="s">
        <v>130</v>
      </c>
      <c r="B14" s="13"/>
      <c r="C14" s="13"/>
      <c r="D14" s="13"/>
      <c r="E14" s="13"/>
      <c r="F14" s="13"/>
      <c r="G14" s="13"/>
      <c r="H14" s="32"/>
    </row>
    <row r="15">
      <c r="A15" s="43" t="s">
        <v>138</v>
      </c>
      <c r="B15" s="13"/>
      <c r="C15" s="13"/>
      <c r="D15" s="13"/>
      <c r="E15" s="13"/>
      <c r="F15" s="13"/>
      <c r="G15" s="13"/>
      <c r="H15" s="32"/>
    </row>
    <row r="16">
      <c r="A16" s="81" t="s">
        <v>146</v>
      </c>
      <c r="B16" s="13"/>
      <c r="C16" s="13"/>
      <c r="D16" s="13"/>
      <c r="E16" s="13"/>
      <c r="F16" s="13"/>
      <c r="G16" s="13"/>
      <c r="H16" s="32"/>
    </row>
    <row r="17">
      <c r="A17" s="43" t="s">
        <v>157</v>
      </c>
      <c r="B17" s="13"/>
      <c r="C17" s="13"/>
      <c r="D17" s="13"/>
      <c r="E17" s="13"/>
      <c r="F17" s="13"/>
      <c r="G17" s="13"/>
      <c r="H17" s="32"/>
    </row>
    <row r="18">
      <c r="A18" s="81" t="s">
        <v>164</v>
      </c>
      <c r="B18" s="13"/>
      <c r="C18" s="13"/>
      <c r="D18" s="13"/>
      <c r="E18" s="13"/>
      <c r="F18" s="13"/>
      <c r="G18" s="13"/>
      <c r="H18" s="32"/>
    </row>
    <row r="19">
      <c r="A19" s="43" t="s">
        <v>170</v>
      </c>
      <c r="B19" s="13"/>
      <c r="C19" s="13"/>
      <c r="D19" s="13"/>
      <c r="E19" s="13"/>
      <c r="F19" s="13"/>
      <c r="G19" s="13"/>
      <c r="H19" s="32"/>
    </row>
    <row r="20">
      <c r="A20" s="81" t="s">
        <v>172</v>
      </c>
      <c r="B20" s="13"/>
      <c r="C20" s="13"/>
      <c r="D20" s="13"/>
      <c r="E20" s="13"/>
      <c r="F20" s="13"/>
      <c r="G20" s="13"/>
      <c r="H20" s="32"/>
    </row>
    <row r="21">
      <c r="A21" s="43" t="s">
        <v>173</v>
      </c>
      <c r="B21" s="13"/>
      <c r="C21" s="13"/>
      <c r="D21" s="13"/>
      <c r="E21" s="13"/>
      <c r="F21" s="13"/>
      <c r="G21" s="13"/>
      <c r="H21" s="32"/>
    </row>
    <row r="22">
      <c r="A22" s="81" t="s">
        <v>175</v>
      </c>
      <c r="B22" s="13"/>
      <c r="C22" s="13"/>
      <c r="D22" s="13"/>
      <c r="E22" s="13"/>
      <c r="F22" s="13"/>
      <c r="G22" s="13"/>
      <c r="H22" s="32"/>
    </row>
    <row r="23">
      <c r="A23" s="43" t="s">
        <v>183</v>
      </c>
      <c r="B23" s="13"/>
      <c r="C23" s="13"/>
      <c r="D23" s="13"/>
      <c r="E23" s="13"/>
      <c r="F23" s="13"/>
      <c r="G23" s="13"/>
      <c r="H23" s="32"/>
    </row>
    <row r="24">
      <c r="A24" s="100" t="s">
        <v>197</v>
      </c>
      <c r="B24" s="13"/>
      <c r="C24" s="13"/>
      <c r="D24" s="13"/>
      <c r="E24" s="13"/>
      <c r="F24" s="13"/>
      <c r="G24" s="13"/>
      <c r="H24" s="32"/>
    </row>
    <row r="25">
      <c r="A25" s="121" t="s">
        <v>226</v>
      </c>
      <c r="B25" s="13"/>
      <c r="C25" s="13"/>
      <c r="D25" s="13"/>
      <c r="E25" s="13"/>
      <c r="F25" s="13"/>
      <c r="G25" s="13"/>
      <c r="H25" s="32"/>
    </row>
    <row r="26">
      <c r="A26" s="43" t="s">
        <v>299</v>
      </c>
      <c r="B26" s="13"/>
      <c r="C26" s="13"/>
      <c r="D26" s="13"/>
      <c r="E26" s="13"/>
      <c r="F26" s="13"/>
      <c r="G26" s="13"/>
      <c r="H26" s="32"/>
    </row>
    <row r="27">
      <c r="A27" s="121" t="s">
        <v>303</v>
      </c>
      <c r="B27" s="13"/>
      <c r="C27" s="13"/>
      <c r="D27" s="13"/>
      <c r="E27" s="13"/>
      <c r="F27" s="13"/>
      <c r="G27" s="13"/>
      <c r="H27" s="32"/>
    </row>
    <row r="28">
      <c r="A28" s="43" t="s">
        <v>307</v>
      </c>
      <c r="B28" s="13"/>
      <c r="C28" s="13"/>
      <c r="D28" s="13"/>
      <c r="E28" s="13"/>
      <c r="F28" s="13"/>
      <c r="G28" s="13"/>
      <c r="H28" s="32"/>
    </row>
    <row r="29">
      <c r="A29" s="121" t="s">
        <v>313</v>
      </c>
      <c r="B29" s="13"/>
      <c r="C29" s="13"/>
      <c r="D29" s="13"/>
      <c r="E29" s="13"/>
      <c r="F29" s="13"/>
      <c r="G29" s="13"/>
      <c r="H29" s="32"/>
    </row>
    <row r="30">
      <c r="A30" s="43" t="s">
        <v>318</v>
      </c>
      <c r="B30" s="13"/>
      <c r="C30" s="13"/>
      <c r="D30" s="13"/>
      <c r="E30" s="13"/>
      <c r="F30" s="13"/>
      <c r="G30" s="13"/>
      <c r="H30" s="32"/>
    </row>
    <row r="31">
      <c r="A31" s="121" t="s">
        <v>321</v>
      </c>
      <c r="B31" s="13"/>
      <c r="C31" s="13"/>
      <c r="D31" s="13"/>
      <c r="E31" s="13"/>
      <c r="F31" s="13"/>
      <c r="G31" s="13"/>
      <c r="H31" s="32"/>
    </row>
    <row r="32">
      <c r="A32" s="43" t="s">
        <v>322</v>
      </c>
      <c r="B32" s="13"/>
      <c r="C32" s="13"/>
      <c r="D32" s="13"/>
      <c r="E32" s="13"/>
      <c r="F32" s="13"/>
      <c r="G32" s="13"/>
      <c r="H32" s="32"/>
    </row>
    <row r="33">
      <c r="A33" s="121" t="s">
        <v>328</v>
      </c>
      <c r="B33" s="13"/>
      <c r="C33" s="13"/>
      <c r="D33" s="13"/>
      <c r="E33" s="13"/>
      <c r="F33" s="13"/>
      <c r="G33" s="13"/>
      <c r="H33" s="32"/>
    </row>
    <row r="34">
      <c r="A34" s="43" t="s">
        <v>333</v>
      </c>
      <c r="B34" s="13"/>
      <c r="C34" s="13"/>
      <c r="D34" s="13"/>
      <c r="E34" s="13"/>
      <c r="F34" s="13"/>
      <c r="G34" s="13"/>
      <c r="H34" s="32"/>
    </row>
    <row r="35">
      <c r="A35" s="121" t="s">
        <v>344</v>
      </c>
      <c r="B35" s="13"/>
      <c r="C35" s="13"/>
      <c r="D35" s="13"/>
      <c r="E35" s="13"/>
      <c r="F35" s="13"/>
      <c r="G35" s="13"/>
      <c r="H35" s="32"/>
    </row>
    <row r="36">
      <c r="A36" s="43" t="s">
        <v>352</v>
      </c>
      <c r="B36" s="13"/>
      <c r="C36" s="13"/>
      <c r="D36" s="13"/>
      <c r="E36" s="13"/>
      <c r="F36" s="13"/>
      <c r="G36" s="13"/>
      <c r="H36" s="32"/>
    </row>
    <row r="37">
      <c r="A37" s="121" t="s">
        <v>361</v>
      </c>
      <c r="B37" s="13"/>
      <c r="C37" s="13"/>
      <c r="D37" s="13"/>
      <c r="E37" s="13"/>
      <c r="F37" s="13"/>
      <c r="G37" s="13"/>
      <c r="H37" s="32"/>
    </row>
    <row r="38">
      <c r="A38" s="43" t="s">
        <v>364</v>
      </c>
      <c r="B38" s="13"/>
      <c r="C38" s="13"/>
      <c r="D38" s="13"/>
      <c r="E38" s="13"/>
      <c r="F38" s="13"/>
      <c r="G38" s="13"/>
      <c r="H38" s="32"/>
    </row>
    <row r="39">
      <c r="A39" s="100" t="s">
        <v>371</v>
      </c>
      <c r="B39" s="13"/>
      <c r="C39" s="13"/>
      <c r="D39" s="13"/>
      <c r="E39" s="13"/>
      <c r="F39" s="13"/>
      <c r="G39" s="13"/>
      <c r="H39" s="32"/>
    </row>
    <row r="40">
      <c r="A40" s="121" t="s">
        <v>377</v>
      </c>
      <c r="B40" s="13"/>
      <c r="C40" s="13"/>
      <c r="D40" s="13"/>
      <c r="E40" s="13"/>
      <c r="F40" s="13"/>
      <c r="G40" s="13"/>
      <c r="H40" s="32"/>
    </row>
    <row r="41">
      <c r="A41" s="43" t="s">
        <v>384</v>
      </c>
      <c r="B41" s="13"/>
      <c r="C41" s="13"/>
      <c r="D41" s="13"/>
      <c r="E41" s="13"/>
      <c r="F41" s="13"/>
      <c r="G41" s="13"/>
      <c r="H41" s="32"/>
    </row>
    <row r="42">
      <c r="A42" s="121" t="s">
        <v>393</v>
      </c>
      <c r="B42" s="13"/>
      <c r="C42" s="13"/>
      <c r="D42" s="13"/>
      <c r="E42" s="13"/>
      <c r="F42" s="13"/>
      <c r="G42" s="13"/>
      <c r="H42" s="32"/>
    </row>
    <row r="43">
      <c r="A43" s="43" t="s">
        <v>409</v>
      </c>
      <c r="B43" s="13"/>
      <c r="C43" s="13"/>
      <c r="D43" s="13"/>
      <c r="E43" s="13"/>
      <c r="F43" s="13"/>
      <c r="G43" s="13"/>
      <c r="H43" s="32"/>
    </row>
    <row r="44">
      <c r="A44" s="121" t="s">
        <v>421</v>
      </c>
      <c r="B44" s="13"/>
      <c r="C44" s="13"/>
      <c r="D44" s="13"/>
      <c r="E44" s="13"/>
      <c r="F44" s="13"/>
      <c r="G44" s="13"/>
      <c r="H44" s="32"/>
    </row>
    <row r="45">
      <c r="A45" s="43" t="s">
        <v>425</v>
      </c>
      <c r="B45" s="13"/>
      <c r="C45" s="13"/>
      <c r="D45" s="13"/>
      <c r="E45" s="13"/>
      <c r="F45" s="13"/>
      <c r="G45" s="13"/>
      <c r="H45" s="32"/>
    </row>
    <row r="46">
      <c r="A46" s="121" t="s">
        <v>433</v>
      </c>
      <c r="B46" s="13"/>
      <c r="C46" s="13"/>
      <c r="D46" s="13"/>
      <c r="E46" s="13"/>
      <c r="F46" s="13"/>
      <c r="G46" s="13"/>
      <c r="H46" s="32"/>
    </row>
    <row r="47">
      <c r="A47" s="43" t="s">
        <v>435</v>
      </c>
      <c r="B47" s="13"/>
      <c r="C47" s="13"/>
      <c r="D47" s="13"/>
      <c r="E47" s="13"/>
      <c r="F47" s="13"/>
      <c r="G47" s="13"/>
      <c r="H47" s="32"/>
    </row>
    <row r="48">
      <c r="A48" s="121" t="s">
        <v>441</v>
      </c>
      <c r="B48" s="13"/>
      <c r="C48" s="13"/>
      <c r="D48" s="13"/>
      <c r="E48" s="13"/>
      <c r="F48" s="13"/>
      <c r="G48" s="13"/>
      <c r="H48" s="32"/>
    </row>
    <row r="49">
      <c r="A49" s="43" t="s">
        <v>445</v>
      </c>
      <c r="B49" s="13"/>
      <c r="C49" s="13"/>
      <c r="D49" s="13"/>
      <c r="E49" s="13"/>
      <c r="F49" s="13"/>
      <c r="G49" s="13"/>
      <c r="H49" s="32"/>
    </row>
    <row r="50">
      <c r="A50" s="121" t="s">
        <v>448</v>
      </c>
      <c r="B50" s="13"/>
      <c r="C50" s="13"/>
      <c r="D50" s="13"/>
      <c r="E50" s="13"/>
      <c r="F50" s="13"/>
      <c r="G50" s="13"/>
      <c r="H50" s="32"/>
    </row>
    <row r="51">
      <c r="A51" s="43" t="s">
        <v>449</v>
      </c>
      <c r="B51" s="13"/>
      <c r="C51" s="13"/>
      <c r="D51" s="13"/>
      <c r="E51" s="13"/>
      <c r="F51" s="13"/>
      <c r="G51" s="13"/>
      <c r="H51" s="32"/>
    </row>
    <row r="52">
      <c r="A52" s="121" t="s">
        <v>453</v>
      </c>
      <c r="B52" s="13"/>
      <c r="C52" s="13"/>
      <c r="D52" s="13"/>
      <c r="E52" s="13"/>
      <c r="F52" s="13"/>
      <c r="G52" s="13"/>
      <c r="H52" s="32"/>
    </row>
    <row r="53">
      <c r="A53" s="43" t="s">
        <v>458</v>
      </c>
      <c r="B53" s="13"/>
      <c r="C53" s="13"/>
      <c r="D53" s="13"/>
      <c r="E53" s="13"/>
      <c r="F53" s="13"/>
      <c r="G53" s="13"/>
      <c r="H53" s="32"/>
    </row>
    <row r="54">
      <c r="A54" s="121" t="s">
        <v>463</v>
      </c>
      <c r="B54" s="13"/>
      <c r="C54" s="13"/>
      <c r="D54" s="13"/>
      <c r="E54" s="13"/>
      <c r="F54" s="13"/>
      <c r="G54" s="13"/>
      <c r="H54" s="32"/>
    </row>
    <row r="55">
      <c r="A55" s="43" t="s">
        <v>468</v>
      </c>
      <c r="B55" s="13"/>
      <c r="C55" s="13"/>
      <c r="D55" s="13"/>
      <c r="E55" s="13"/>
      <c r="F55" s="13"/>
      <c r="G55" s="13"/>
      <c r="H55" s="32"/>
    </row>
    <row r="56">
      <c r="A56" s="121" t="s">
        <v>480</v>
      </c>
      <c r="B56" s="13"/>
      <c r="C56" s="13"/>
      <c r="D56" s="13"/>
      <c r="E56" s="13"/>
      <c r="F56" s="13"/>
      <c r="G56" s="13"/>
      <c r="H56" s="32"/>
    </row>
    <row r="57">
      <c r="A57" s="43" t="s">
        <v>481</v>
      </c>
      <c r="B57" s="13"/>
      <c r="C57" s="13"/>
      <c r="D57" s="13"/>
      <c r="E57" s="13"/>
      <c r="F57" s="13"/>
      <c r="G57" s="13"/>
      <c r="H57" s="32"/>
    </row>
    <row r="58">
      <c r="A58" s="121" t="s">
        <v>486</v>
      </c>
      <c r="B58" s="13"/>
      <c r="C58" s="13"/>
      <c r="D58" s="13"/>
      <c r="E58" s="13"/>
      <c r="F58" s="13"/>
      <c r="G58" s="13"/>
      <c r="H58" s="32"/>
    </row>
    <row r="59">
      <c r="A59" s="43" t="s">
        <v>492</v>
      </c>
      <c r="B59" s="13"/>
      <c r="C59" s="13"/>
      <c r="D59" s="13"/>
      <c r="E59" s="13"/>
      <c r="F59" s="13"/>
      <c r="G59" s="13"/>
      <c r="H59" s="32"/>
    </row>
    <row r="60">
      <c r="A60" s="121" t="s">
        <v>495</v>
      </c>
      <c r="B60" s="13"/>
      <c r="C60" s="13"/>
      <c r="D60" s="13"/>
      <c r="E60" s="13"/>
      <c r="F60" s="13"/>
      <c r="G60" s="13"/>
      <c r="H60" s="32"/>
    </row>
    <row r="61">
      <c r="A61" s="43" t="s">
        <v>496</v>
      </c>
      <c r="B61" s="13"/>
      <c r="C61" s="13"/>
      <c r="D61" s="13"/>
      <c r="E61" s="13"/>
      <c r="F61" s="13"/>
      <c r="G61" s="13"/>
      <c r="H61" s="32"/>
    </row>
    <row r="62">
      <c r="A62" s="122"/>
      <c r="B62" s="122"/>
      <c r="C62" s="122"/>
      <c r="D62" s="122"/>
      <c r="E62" s="122"/>
    </row>
  </sheetData>
  <mergeCells count="59">
    <mergeCell ref="A53:H53"/>
    <mergeCell ref="A52:H52"/>
    <mergeCell ref="A46:H46"/>
    <mergeCell ref="A45:H45"/>
    <mergeCell ref="A49:H49"/>
    <mergeCell ref="A47:H47"/>
    <mergeCell ref="A48:H48"/>
    <mergeCell ref="A55:H55"/>
    <mergeCell ref="A54:H54"/>
    <mergeCell ref="A7:H7"/>
    <mergeCell ref="A6:H6"/>
    <mergeCell ref="A5:H5"/>
    <mergeCell ref="A9:H9"/>
    <mergeCell ref="A18:H18"/>
    <mergeCell ref="A17:H17"/>
    <mergeCell ref="A14:H14"/>
    <mergeCell ref="A15:H15"/>
    <mergeCell ref="A13:H13"/>
    <mergeCell ref="A12:H12"/>
    <mergeCell ref="A19:H19"/>
    <mergeCell ref="A16:H16"/>
    <mergeCell ref="A21:H21"/>
    <mergeCell ref="A20:H20"/>
    <mergeCell ref="A4:H4"/>
    <mergeCell ref="A1:H1"/>
    <mergeCell ref="A2:H2"/>
    <mergeCell ref="A10:H10"/>
    <mergeCell ref="A11:H11"/>
    <mergeCell ref="A50:H50"/>
    <mergeCell ref="A51:H51"/>
    <mergeCell ref="A56:H56"/>
    <mergeCell ref="A58:H58"/>
    <mergeCell ref="A59:H59"/>
    <mergeCell ref="A60:H60"/>
    <mergeCell ref="A61:H61"/>
    <mergeCell ref="A57:H57"/>
    <mergeCell ref="A29:H29"/>
    <mergeCell ref="A31:H31"/>
    <mergeCell ref="A30:H30"/>
    <mergeCell ref="A32:H32"/>
    <mergeCell ref="A33:H33"/>
    <mergeCell ref="A22:H22"/>
    <mergeCell ref="A24:H24"/>
    <mergeCell ref="A23:H23"/>
    <mergeCell ref="A28:H28"/>
    <mergeCell ref="A25:H25"/>
    <mergeCell ref="A27:H27"/>
    <mergeCell ref="A26:H26"/>
    <mergeCell ref="A44:H44"/>
    <mergeCell ref="A43:H43"/>
    <mergeCell ref="A37:H37"/>
    <mergeCell ref="A38:H38"/>
    <mergeCell ref="A40:H40"/>
    <mergeCell ref="A42:H42"/>
    <mergeCell ref="A41:H41"/>
    <mergeCell ref="A39:H39"/>
    <mergeCell ref="A35:H35"/>
    <mergeCell ref="A34:H34"/>
    <mergeCell ref="A36:H36"/>
  </mergeCells>
  <hyperlinks>
    <hyperlink r:id="rId1" ref="A5"/>
    <hyperlink r:id="rId2" ref="A6"/>
    <hyperlink r:id="rId3" ref="A8"/>
    <hyperlink r:id="rId4" ref="A9"/>
    <hyperlink r:id="rId5" ref="A11"/>
    <hyperlink r:id="rId6" ref="A15"/>
    <hyperlink r:id="rId7" ref="A17"/>
    <hyperlink r:id="rId8" ref="A19"/>
    <hyperlink r:id="rId9" ref="A21"/>
    <hyperlink r:id="rId10" ref="A23"/>
    <hyperlink r:id="rId11" ref="A26"/>
    <hyperlink r:id="rId12" ref="A28"/>
    <hyperlink r:id="rId13" ref="A30"/>
    <hyperlink r:id="rId14" ref="A32"/>
    <hyperlink r:id="rId15" ref="A34"/>
    <hyperlink r:id="rId16" ref="A36"/>
    <hyperlink r:id="rId17" ref="A38"/>
    <hyperlink r:id="rId18" ref="A41"/>
    <hyperlink r:id="rId19" ref="A43"/>
    <hyperlink r:id="rId20" ref="A45"/>
    <hyperlink r:id="rId21" ref="A47"/>
    <hyperlink r:id="rId22" ref="A49"/>
    <hyperlink r:id="rId23" ref="A51"/>
    <hyperlink r:id="rId24" ref="A53"/>
    <hyperlink r:id="rId25" ref="A55"/>
    <hyperlink r:id="rId26" ref="A57"/>
    <hyperlink r:id="rId27" ref="A59"/>
    <hyperlink r:id="rId28" ref="A61"/>
  </hyperlinks>
  <drawing r:id="rId2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0"/>
    <col customWidth="1" min="2" max="2" width="25.43"/>
    <col customWidth="1" min="3" max="3" width="19.71"/>
    <col customWidth="1" min="4" max="4" width="16.29"/>
    <col customWidth="1" min="5" max="5" width="32.71"/>
    <col customWidth="1" min="6" max="6" width="40.43"/>
    <col customWidth="1" min="8" max="8" width="38.43"/>
    <col customWidth="1" min="9" max="9" width="35.71"/>
  </cols>
  <sheetData>
    <row r="1">
      <c r="A1" s="1" t="s">
        <v>0</v>
      </c>
    </row>
    <row r="2">
      <c r="A2" s="3" t="s">
        <v>2</v>
      </c>
      <c r="C2" s="4"/>
      <c r="D2" s="5"/>
      <c r="E2" s="7" t="s">
        <v>6</v>
      </c>
      <c r="F2" s="8"/>
      <c r="G2" s="8"/>
    </row>
    <row r="3">
      <c r="A3" s="11" t="s">
        <v>9</v>
      </c>
      <c r="B3" s="12">
        <v>42032.0</v>
      </c>
      <c r="C3" s="37" t="s">
        <v>12</v>
      </c>
      <c r="D3" s="38"/>
      <c r="E3" s="40" t="s">
        <v>46</v>
      </c>
      <c r="F3" s="40" t="s">
        <v>53</v>
      </c>
      <c r="G3" s="66">
        <v>0.15</v>
      </c>
    </row>
    <row r="4">
      <c r="A4" s="73" t="s">
        <v>89</v>
      </c>
      <c r="B4" s="12">
        <v>42034.0</v>
      </c>
      <c r="C4" s="37" t="s">
        <v>12</v>
      </c>
      <c r="D4" s="38"/>
      <c r="E4" s="40" t="s">
        <v>109</v>
      </c>
      <c r="F4" s="40" t="s">
        <v>110</v>
      </c>
      <c r="G4" s="66">
        <v>0.05</v>
      </c>
    </row>
    <row r="5">
      <c r="A5" s="73" t="s">
        <v>111</v>
      </c>
      <c r="B5" s="87">
        <v>42046.0</v>
      </c>
      <c r="C5" s="37" t="s">
        <v>12</v>
      </c>
      <c r="D5" s="38"/>
      <c r="E5" s="89" t="s">
        <v>144</v>
      </c>
      <c r="F5" s="90" t="s">
        <v>156</v>
      </c>
      <c r="G5" s="102">
        <v>0.32</v>
      </c>
    </row>
    <row r="6">
      <c r="A6" s="73" t="s">
        <v>235</v>
      </c>
      <c r="B6" s="87">
        <v>42048.0</v>
      </c>
      <c r="C6" s="37" t="s">
        <v>12</v>
      </c>
      <c r="D6" s="38"/>
      <c r="E6" s="120"/>
      <c r="F6" s="40" t="s">
        <v>284</v>
      </c>
      <c r="G6" s="120"/>
    </row>
    <row r="7">
      <c r="A7" s="73" t="s">
        <v>285</v>
      </c>
      <c r="B7" s="12">
        <v>42060.0</v>
      </c>
      <c r="C7" s="52" t="s">
        <v>12</v>
      </c>
      <c r="D7" s="38"/>
      <c r="E7" s="120"/>
      <c r="F7" s="40" t="s">
        <v>288</v>
      </c>
      <c r="G7" s="120"/>
    </row>
    <row r="8">
      <c r="A8" s="73" t="s">
        <v>289</v>
      </c>
      <c r="B8" s="12">
        <v>42067.0</v>
      </c>
      <c r="C8" s="52" t="s">
        <v>12</v>
      </c>
      <c r="D8" s="38"/>
      <c r="E8" s="116"/>
      <c r="F8" s="40" t="s">
        <v>292</v>
      </c>
      <c r="G8" s="116"/>
    </row>
    <row r="9">
      <c r="A9" s="73" t="s">
        <v>293</v>
      </c>
      <c r="B9" s="12">
        <v>42081.0</v>
      </c>
      <c r="C9" s="37" t="s">
        <v>12</v>
      </c>
      <c r="D9" s="38"/>
      <c r="E9" s="90" t="s">
        <v>294</v>
      </c>
      <c r="F9" s="40" t="s">
        <v>295</v>
      </c>
      <c r="G9" s="66">
        <v>0.2</v>
      </c>
    </row>
    <row r="10">
      <c r="A10" s="11" t="s">
        <v>298</v>
      </c>
      <c r="B10" s="12">
        <v>42083.0</v>
      </c>
      <c r="C10" s="52" t="s">
        <v>12</v>
      </c>
      <c r="D10" s="122"/>
      <c r="E10" s="125" t="s">
        <v>300</v>
      </c>
      <c r="F10" s="125" t="s">
        <v>309</v>
      </c>
      <c r="G10" s="66">
        <v>0.2</v>
      </c>
    </row>
    <row r="11">
      <c r="A11" s="11" t="s">
        <v>311</v>
      </c>
      <c r="B11" s="12">
        <v>42102.0</v>
      </c>
      <c r="C11" s="52" t="s">
        <v>12</v>
      </c>
      <c r="D11" s="122"/>
      <c r="E11" s="125" t="s">
        <v>312</v>
      </c>
      <c r="F11" s="133"/>
      <c r="G11" s="66">
        <v>0.08</v>
      </c>
    </row>
    <row r="12">
      <c r="A12" s="136" t="s">
        <v>360</v>
      </c>
      <c r="B12" s="137">
        <v>42107.0</v>
      </c>
      <c r="C12" s="52" t="s">
        <v>12</v>
      </c>
      <c r="D12" s="122"/>
      <c r="E12" s="139"/>
      <c r="F12" s="122"/>
      <c r="G12" s="147" t="str">
        <f>sum(G3:G11)</f>
        <v>100%</v>
      </c>
      <c r="I12" s="148"/>
    </row>
    <row r="13">
      <c r="A13" s="150" t="s">
        <v>419</v>
      </c>
      <c r="B13" s="152" t="s">
        <v>423</v>
      </c>
      <c r="C13" s="139" t="s">
        <v>431</v>
      </c>
      <c r="D13" s="154" t="s">
        <v>432</v>
      </c>
      <c r="E13" s="156" t="s">
        <v>434</v>
      </c>
      <c r="F13" s="13"/>
      <c r="G13" s="13"/>
      <c r="H13" s="32"/>
      <c r="I13" s="157"/>
    </row>
    <row r="14">
      <c r="A14" s="73" t="s">
        <v>444</v>
      </c>
      <c r="B14" s="12">
        <v>42121.0</v>
      </c>
      <c r="C14" s="159" t="s">
        <v>12</v>
      </c>
      <c r="D14" s="122"/>
      <c r="E14" s="161" t="s">
        <v>447</v>
      </c>
      <c r="F14" s="13"/>
      <c r="G14" s="13"/>
      <c r="H14" s="32"/>
      <c r="I14" s="163" t="s">
        <v>12</v>
      </c>
    </row>
    <row r="15">
      <c r="A15" s="73" t="s">
        <v>452</v>
      </c>
      <c r="B15" s="12">
        <v>42125.0</v>
      </c>
      <c r="C15" s="169" t="s">
        <v>12</v>
      </c>
      <c r="D15" s="122"/>
      <c r="E15" s="161" t="s">
        <v>471</v>
      </c>
      <c r="F15" s="13"/>
      <c r="G15" s="13"/>
      <c r="H15" s="32"/>
      <c r="I15" s="163" t="s">
        <v>12</v>
      </c>
    </row>
    <row r="16">
      <c r="A16" s="73" t="s">
        <v>25</v>
      </c>
      <c r="B16" s="12">
        <v>42125.0</v>
      </c>
      <c r="C16" s="169" t="s">
        <v>12</v>
      </c>
      <c r="D16" s="122"/>
      <c r="E16" s="172" t="s">
        <v>477</v>
      </c>
      <c r="F16" s="13"/>
      <c r="G16" s="13"/>
      <c r="H16" s="32"/>
      <c r="I16" s="37" t="s">
        <v>12</v>
      </c>
    </row>
    <row r="17">
      <c r="A17" s="73" t="s">
        <v>482</v>
      </c>
      <c r="B17" s="12">
        <v>42136.0</v>
      </c>
      <c r="C17" s="139" t="s">
        <v>12</v>
      </c>
      <c r="D17" s="122"/>
      <c r="E17" s="172" t="s">
        <v>483</v>
      </c>
      <c r="F17" s="13"/>
      <c r="G17" s="13"/>
      <c r="H17" s="32"/>
      <c r="I17" s="37" t="s">
        <v>12</v>
      </c>
    </row>
    <row r="18">
      <c r="A18" s="73" t="s">
        <v>295</v>
      </c>
      <c r="B18" s="12">
        <v>42136.0</v>
      </c>
      <c r="C18" s="25" t="s">
        <v>12</v>
      </c>
      <c r="D18" s="122"/>
      <c r="E18" s="172" t="s">
        <v>490</v>
      </c>
      <c r="F18" s="13"/>
      <c r="G18" s="13"/>
      <c r="H18" s="32"/>
      <c r="I18" s="52" t="s">
        <v>12</v>
      </c>
    </row>
    <row r="19">
      <c r="A19" s="4"/>
      <c r="B19" s="5"/>
      <c r="C19" s="107"/>
      <c r="D19" s="122"/>
      <c r="E19" s="172" t="s">
        <v>491</v>
      </c>
      <c r="F19" s="13"/>
      <c r="G19" s="13"/>
      <c r="H19" s="32"/>
      <c r="I19" s="52" t="s">
        <v>12</v>
      </c>
    </row>
    <row r="20">
      <c r="A20" s="186" t="s">
        <v>494</v>
      </c>
      <c r="B20" s="187"/>
      <c r="C20" s="107"/>
      <c r="D20" s="122"/>
      <c r="E20" s="172" t="s">
        <v>500</v>
      </c>
      <c r="F20" s="13"/>
      <c r="G20" s="13"/>
      <c r="H20" s="32"/>
      <c r="I20" s="189" t="s">
        <v>12</v>
      </c>
    </row>
    <row r="21">
      <c r="A21" s="191" t="s">
        <v>502</v>
      </c>
      <c r="B21" s="192" t="s">
        <v>504</v>
      </c>
      <c r="E21" s="172" t="s">
        <v>505</v>
      </c>
      <c r="F21" s="13"/>
      <c r="G21" s="13"/>
      <c r="H21" s="32"/>
      <c r="I21" s="139" t="s">
        <v>12</v>
      </c>
    </row>
    <row r="22">
      <c r="A22" s="194"/>
      <c r="B22" s="195"/>
      <c r="E22" s="52"/>
    </row>
    <row r="23">
      <c r="A23" s="200" t="s">
        <v>506</v>
      </c>
      <c r="B23" s="201"/>
      <c r="E23" s="203" t="s">
        <v>509</v>
      </c>
      <c r="F23" s="13"/>
    </row>
    <row r="24">
      <c r="A24" s="194" t="s">
        <v>512</v>
      </c>
      <c r="B24" s="205" t="s">
        <v>513</v>
      </c>
      <c r="E24" s="161" t="s">
        <v>515</v>
      </c>
      <c r="F24" s="32"/>
    </row>
    <row r="25">
      <c r="A25" s="194" t="s">
        <v>516</v>
      </c>
      <c r="B25" s="205" t="s">
        <v>517</v>
      </c>
      <c r="E25" s="172" t="s">
        <v>518</v>
      </c>
      <c r="F25" s="32"/>
      <c r="G25" s="139"/>
    </row>
    <row r="26">
      <c r="A26" s="209" t="s">
        <v>520</v>
      </c>
      <c r="B26" s="213" t="s">
        <v>524</v>
      </c>
      <c r="E26" s="172" t="s">
        <v>528</v>
      </c>
      <c r="F26" s="32"/>
    </row>
    <row r="27">
      <c r="A27" s="4"/>
      <c r="B27" s="215"/>
      <c r="E27" s="167" t="s">
        <v>529</v>
      </c>
      <c r="F27" s="217"/>
    </row>
    <row r="28">
      <c r="A28" s="4"/>
      <c r="B28" s="215"/>
      <c r="E28" s="172" t="s">
        <v>532</v>
      </c>
      <c r="F28" s="32"/>
      <c r="G28" s="219"/>
      <c r="H28" s="32"/>
    </row>
    <row r="29">
      <c r="E29" s="172" t="s">
        <v>534</v>
      </c>
      <c r="F29" s="32"/>
    </row>
    <row r="30">
      <c r="E30" s="219" t="s">
        <v>535</v>
      </c>
      <c r="F30" s="32"/>
    </row>
    <row r="31">
      <c r="E31" s="219" t="s">
        <v>536</v>
      </c>
      <c r="F31" s="32"/>
    </row>
  </sheetData>
  <mergeCells count="23">
    <mergeCell ref="E30:F30"/>
    <mergeCell ref="E31:F31"/>
    <mergeCell ref="E29:F29"/>
    <mergeCell ref="G28:H28"/>
    <mergeCell ref="E28:F28"/>
    <mergeCell ref="E14:H14"/>
    <mergeCell ref="E13:H13"/>
    <mergeCell ref="E16:H16"/>
    <mergeCell ref="E15:H15"/>
    <mergeCell ref="E2:G2"/>
    <mergeCell ref="G5:G8"/>
    <mergeCell ref="A2:B2"/>
    <mergeCell ref="A1:H1"/>
    <mergeCell ref="E5:E8"/>
    <mergeCell ref="E18:H18"/>
    <mergeCell ref="E17:H17"/>
    <mergeCell ref="E25:F25"/>
    <mergeCell ref="E24:F24"/>
    <mergeCell ref="E23:F23"/>
    <mergeCell ref="E20:H20"/>
    <mergeCell ref="E21:H21"/>
    <mergeCell ref="E19:H19"/>
    <mergeCell ref="E26:F26"/>
  </mergeCells>
  <hyperlinks>
    <hyperlink r:id="rId1" location="gid=1896723795" ref="D13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4" width="34.29"/>
    <col customWidth="1" min="5" max="5" width="83.57"/>
    <col customWidth="1" min="6" max="6" width="85.86"/>
    <col customWidth="1" min="9" max="9" width="16.14"/>
    <col customWidth="1" min="10" max="10" width="52.14"/>
  </cols>
  <sheetData>
    <row r="1">
      <c r="A1" s="1" t="s">
        <v>0</v>
      </c>
      <c r="J1" s="17"/>
    </row>
    <row r="2">
      <c r="A2" s="19" t="s">
        <v>16</v>
      </c>
    </row>
    <row r="4">
      <c r="A4" s="21" t="s">
        <v>17</v>
      </c>
      <c r="B4" s="22" t="s">
        <v>18</v>
      </c>
      <c r="C4" s="23" t="s">
        <v>19</v>
      </c>
      <c r="D4" s="23"/>
      <c r="E4" s="21" t="s">
        <v>20</v>
      </c>
      <c r="F4" s="24" t="s">
        <v>21</v>
      </c>
    </row>
    <row r="5">
      <c r="A5" s="27">
        <v>42031.0</v>
      </c>
      <c r="B5" s="28" t="s">
        <v>26</v>
      </c>
      <c r="C5" s="47" t="s">
        <v>27</v>
      </c>
      <c r="D5" s="59" t="s">
        <v>62</v>
      </c>
      <c r="E5" s="75" t="s">
        <v>78</v>
      </c>
      <c r="F5" s="77" t="s">
        <v>113</v>
      </c>
      <c r="G5" s="52" t="s">
        <v>12</v>
      </c>
    </row>
    <row r="6">
      <c r="A6" s="27">
        <v>42038.0</v>
      </c>
      <c r="B6" s="28" t="s">
        <v>115</v>
      </c>
      <c r="C6" s="85" t="s">
        <v>116</v>
      </c>
      <c r="D6" s="86">
        <v>9.0</v>
      </c>
      <c r="E6" s="75" t="s">
        <v>137</v>
      </c>
      <c r="F6" s="88" t="s">
        <v>139</v>
      </c>
      <c r="G6" s="52" t="s">
        <v>12</v>
      </c>
    </row>
    <row r="7" ht="33.75" customHeight="1">
      <c r="A7" s="27">
        <v>42045.0</v>
      </c>
      <c r="B7" s="28" t="s">
        <v>148</v>
      </c>
      <c r="C7" s="47" t="s">
        <v>150</v>
      </c>
      <c r="D7" s="47" t="s">
        <v>151</v>
      </c>
      <c r="E7" s="103" t="s">
        <v>153</v>
      </c>
      <c r="F7" s="105" t="s">
        <v>238</v>
      </c>
      <c r="G7" s="52" t="s">
        <v>12</v>
      </c>
      <c r="S7" s="107" t="s">
        <v>46</v>
      </c>
    </row>
    <row r="8">
      <c r="A8" s="108">
        <v>42052.0</v>
      </c>
      <c r="B8" s="109" t="s">
        <v>253</v>
      </c>
      <c r="C8" s="119" t="s">
        <v>255</v>
      </c>
      <c r="D8" s="119" t="s">
        <v>278</v>
      </c>
      <c r="E8" s="127" t="s">
        <v>280</v>
      </c>
      <c r="F8" s="129" t="s">
        <v>319</v>
      </c>
      <c r="G8" s="52" t="s">
        <v>12</v>
      </c>
    </row>
    <row r="9">
      <c r="A9" s="27">
        <v>42059.0</v>
      </c>
      <c r="B9" s="28" t="s">
        <v>323</v>
      </c>
      <c r="C9" s="85" t="s">
        <v>324</v>
      </c>
      <c r="D9" s="85" t="s">
        <v>325</v>
      </c>
      <c r="E9" s="103" t="s">
        <v>326</v>
      </c>
      <c r="F9" s="105" t="s">
        <v>327</v>
      </c>
      <c r="G9" s="52" t="s">
        <v>12</v>
      </c>
    </row>
    <row r="10">
      <c r="A10" s="27">
        <v>42066.0</v>
      </c>
      <c r="B10" s="28" t="s">
        <v>329</v>
      </c>
      <c r="C10" s="131" t="s">
        <v>330</v>
      </c>
      <c r="D10" s="131" t="s">
        <v>334</v>
      </c>
      <c r="E10" s="103" t="s">
        <v>335</v>
      </c>
      <c r="F10" s="105" t="s">
        <v>336</v>
      </c>
      <c r="G10" s="52" t="s">
        <v>12</v>
      </c>
    </row>
    <row r="11" ht="35.25" customHeight="1">
      <c r="A11" s="27">
        <v>42073.0</v>
      </c>
      <c r="B11" s="28" t="s">
        <v>338</v>
      </c>
      <c r="C11" s="131" t="s">
        <v>339</v>
      </c>
      <c r="D11" s="131" t="s">
        <v>340</v>
      </c>
      <c r="E11" s="103" t="s">
        <v>342</v>
      </c>
      <c r="F11" s="105" t="s">
        <v>343</v>
      </c>
      <c r="G11" s="52" t="s">
        <v>12</v>
      </c>
    </row>
    <row r="12">
      <c r="A12" s="27">
        <v>42080.0</v>
      </c>
      <c r="B12" s="28" t="s">
        <v>346</v>
      </c>
      <c r="C12" s="131" t="s">
        <v>347</v>
      </c>
      <c r="D12" s="131" t="s">
        <v>348</v>
      </c>
      <c r="E12" s="103" t="s">
        <v>349</v>
      </c>
      <c r="F12" s="132" t="s">
        <v>351</v>
      </c>
      <c r="G12" s="52" t="s">
        <v>12</v>
      </c>
    </row>
    <row r="13">
      <c r="A13" s="27">
        <v>42082.0</v>
      </c>
      <c r="B13" s="28" t="s">
        <v>354</v>
      </c>
      <c r="C13" s="47" t="s">
        <v>355</v>
      </c>
      <c r="D13" s="47" t="s">
        <v>356</v>
      </c>
      <c r="E13" s="103" t="s">
        <v>357</v>
      </c>
      <c r="F13" s="132" t="s">
        <v>359</v>
      </c>
      <c r="G13" s="52" t="s">
        <v>12</v>
      </c>
    </row>
    <row r="14">
      <c r="A14" s="138">
        <v>42094.0</v>
      </c>
      <c r="B14" s="28" t="s">
        <v>376</v>
      </c>
      <c r="C14" s="47" t="s">
        <v>378</v>
      </c>
      <c r="D14" s="47" t="s">
        <v>379</v>
      </c>
      <c r="E14" s="103" t="s">
        <v>380</v>
      </c>
      <c r="F14" s="132" t="s">
        <v>382</v>
      </c>
      <c r="G14" s="52" t="s">
        <v>12</v>
      </c>
      <c r="H14" s="140"/>
      <c r="I14" s="140"/>
    </row>
    <row r="15">
      <c r="A15" s="27">
        <v>42096.0</v>
      </c>
      <c r="B15" s="28" t="s">
        <v>385</v>
      </c>
      <c r="C15" s="131" t="s">
        <v>386</v>
      </c>
      <c r="D15" s="142" t="s">
        <v>387</v>
      </c>
      <c r="E15" s="144" t="s">
        <v>389</v>
      </c>
      <c r="F15" s="132" t="s">
        <v>392</v>
      </c>
      <c r="G15" s="52" t="s">
        <v>395</v>
      </c>
      <c r="H15" s="140"/>
      <c r="I15" s="140"/>
    </row>
    <row r="16">
      <c r="A16" s="27">
        <v>42101.0</v>
      </c>
      <c r="B16" s="28" t="s">
        <v>396</v>
      </c>
      <c r="C16" s="131" t="s">
        <v>398</v>
      </c>
      <c r="D16" s="142" t="s">
        <v>399</v>
      </c>
      <c r="E16" s="144" t="s">
        <v>400</v>
      </c>
      <c r="F16" s="105" t="s">
        <v>401</v>
      </c>
      <c r="G16" s="52" t="s">
        <v>395</v>
      </c>
      <c r="H16" s="140"/>
      <c r="I16" s="140"/>
    </row>
    <row r="17">
      <c r="A17" s="27">
        <v>42103.0</v>
      </c>
      <c r="B17" s="28" t="s">
        <v>403</v>
      </c>
      <c r="C17" s="131" t="s">
        <v>405</v>
      </c>
      <c r="D17" s="142" t="s">
        <v>406</v>
      </c>
      <c r="E17" s="144" t="s">
        <v>407</v>
      </c>
      <c r="F17" s="105" t="s">
        <v>408</v>
      </c>
      <c r="G17" s="52" t="s">
        <v>395</v>
      </c>
      <c r="H17" s="140"/>
      <c r="I17" s="140"/>
    </row>
    <row r="18">
      <c r="A18" s="27">
        <v>42108.0</v>
      </c>
      <c r="B18" s="28" t="s">
        <v>411</v>
      </c>
      <c r="C18" s="131" t="s">
        <v>412</v>
      </c>
      <c r="D18" s="142" t="s">
        <v>413</v>
      </c>
      <c r="E18" s="144" t="s">
        <v>414</v>
      </c>
      <c r="F18" s="105" t="s">
        <v>416</v>
      </c>
      <c r="G18" s="52" t="s">
        <v>395</v>
      </c>
      <c r="H18" s="149"/>
      <c r="I18" s="149"/>
    </row>
    <row r="19">
      <c r="A19" s="151">
        <v>42110.0</v>
      </c>
      <c r="B19" s="28" t="s">
        <v>426</v>
      </c>
      <c r="C19" s="131" t="s">
        <v>427</v>
      </c>
      <c r="D19" s="131" t="s">
        <v>428</v>
      </c>
      <c r="E19" s="103" t="s">
        <v>429</v>
      </c>
      <c r="F19" s="155" t="str">
        <f>HYPERLINK("http://queue.acm.org/detail.cfm?ref=rss&amp;id=2555617","http://queue.acm.org/detail.cfm?ref=rss&amp;id=2555617")</f>
        <v>http://queue.acm.org/detail.cfm?ref=rss&amp;id=2555617</v>
      </c>
      <c r="G19" s="52" t="s">
        <v>395</v>
      </c>
    </row>
    <row r="20">
      <c r="A20" s="116"/>
      <c r="B20" s="28" t="s">
        <v>436</v>
      </c>
      <c r="C20" s="131" t="s">
        <v>437</v>
      </c>
      <c r="D20" s="131" t="s">
        <v>438</v>
      </c>
      <c r="E20" s="103" t="s">
        <v>439</v>
      </c>
      <c r="F20" s="105" t="s">
        <v>440</v>
      </c>
      <c r="G20" s="52" t="s">
        <v>395</v>
      </c>
    </row>
    <row r="21">
      <c r="A21" s="27">
        <v>42115.0</v>
      </c>
      <c r="B21" s="28" t="s">
        <v>442</v>
      </c>
      <c r="C21" s="158" t="s">
        <v>443</v>
      </c>
      <c r="D21" s="165" t="s">
        <v>446</v>
      </c>
      <c r="E21" s="103" t="s">
        <v>459</v>
      </c>
      <c r="F21" s="105" t="s">
        <v>460</v>
      </c>
      <c r="G21" s="52" t="s">
        <v>395</v>
      </c>
    </row>
    <row r="22">
      <c r="A22" s="108">
        <v>42117.0</v>
      </c>
      <c r="B22" s="168" t="s">
        <v>462</v>
      </c>
      <c r="C22" s="13"/>
      <c r="D22" s="13"/>
      <c r="E22" s="13"/>
      <c r="F22" s="32"/>
      <c r="G22" s="52" t="s">
        <v>395</v>
      </c>
    </row>
    <row r="23">
      <c r="A23" s="27">
        <v>42122.0</v>
      </c>
      <c r="B23" s="28" t="s">
        <v>465</v>
      </c>
      <c r="C23" s="131" t="s">
        <v>466</v>
      </c>
      <c r="D23" s="131" t="s">
        <v>467</v>
      </c>
      <c r="E23" s="103" t="s">
        <v>469</v>
      </c>
      <c r="F23" s="105" t="s">
        <v>470</v>
      </c>
      <c r="G23" s="52" t="s">
        <v>395</v>
      </c>
    </row>
    <row r="24">
      <c r="A24" s="27">
        <v>42124.0</v>
      </c>
      <c r="B24" s="167" t="s">
        <v>472</v>
      </c>
      <c r="C24" s="131" t="s">
        <v>473</v>
      </c>
      <c r="D24" s="131" t="s">
        <v>474</v>
      </c>
      <c r="E24" s="103" t="s">
        <v>475</v>
      </c>
      <c r="F24" s="171" t="s">
        <v>476</v>
      </c>
      <c r="G24" s="52" t="s">
        <v>395</v>
      </c>
    </row>
    <row r="25">
      <c r="A25" s="173">
        <v>42129.0</v>
      </c>
      <c r="B25" s="167" t="s">
        <v>484</v>
      </c>
      <c r="C25" s="131" t="s">
        <v>485</v>
      </c>
      <c r="D25" s="131" t="s">
        <v>487</v>
      </c>
      <c r="E25" s="103" t="s">
        <v>488</v>
      </c>
      <c r="F25" s="171" t="s">
        <v>489</v>
      </c>
      <c r="G25" s="52" t="s">
        <v>395</v>
      </c>
    </row>
    <row r="26">
      <c r="A26" s="176"/>
      <c r="B26" s="178"/>
      <c r="C26" s="178"/>
      <c r="D26" s="178"/>
      <c r="E26" s="180"/>
      <c r="F26" s="178"/>
    </row>
    <row r="27">
      <c r="A27" s="176"/>
      <c r="B27" s="178"/>
      <c r="C27" s="178"/>
      <c r="D27" s="178"/>
      <c r="E27" s="180"/>
      <c r="F27" s="178"/>
    </row>
    <row r="28">
      <c r="A28" s="182"/>
      <c r="B28" s="182"/>
      <c r="C28" s="182"/>
      <c r="D28" s="182"/>
      <c r="E28" s="182"/>
    </row>
    <row r="29">
      <c r="A29" s="184" t="s">
        <v>497</v>
      </c>
      <c r="C29" s="185"/>
      <c r="D29" s="185"/>
      <c r="E29" s="185"/>
    </row>
    <row r="30">
      <c r="A30" s="188" t="s">
        <v>499</v>
      </c>
      <c r="B30" s="190" t="s">
        <v>501</v>
      </c>
      <c r="C30" s="198" t="s">
        <v>503</v>
      </c>
      <c r="D30" s="198"/>
      <c r="E30" s="204" t="s">
        <v>507</v>
      </c>
    </row>
    <row r="31">
      <c r="A31" s="188" t="s">
        <v>89</v>
      </c>
      <c r="B31" s="12">
        <v>42034.0</v>
      </c>
      <c r="C31" s="206" t="s">
        <v>514</v>
      </c>
      <c r="D31" s="206"/>
      <c r="E31" s="206" t="s">
        <v>519</v>
      </c>
      <c r="F31" s="52" t="s">
        <v>395</v>
      </c>
      <c r="G31" s="52"/>
    </row>
    <row r="32">
      <c r="A32" s="188" t="s">
        <v>235</v>
      </c>
      <c r="B32" s="87">
        <v>42048.0</v>
      </c>
      <c r="C32" s="211" t="s">
        <v>521</v>
      </c>
      <c r="D32" s="211"/>
      <c r="E32" s="211" t="s">
        <v>526</v>
      </c>
      <c r="F32" s="52" t="s">
        <v>395</v>
      </c>
    </row>
    <row r="33">
      <c r="A33" s="188" t="s">
        <v>289</v>
      </c>
      <c r="B33" s="12">
        <v>42067.0</v>
      </c>
      <c r="C33" s="211" t="s">
        <v>521</v>
      </c>
      <c r="D33" s="211"/>
      <c r="E33" s="211" t="s">
        <v>527</v>
      </c>
      <c r="F33" s="216" t="s">
        <v>395</v>
      </c>
    </row>
    <row r="34">
      <c r="A34" s="188" t="s">
        <v>298</v>
      </c>
      <c r="B34" s="12">
        <v>42083.0</v>
      </c>
      <c r="C34" s="211" t="s">
        <v>521</v>
      </c>
      <c r="D34" s="211"/>
      <c r="E34" s="211" t="s">
        <v>530</v>
      </c>
      <c r="F34" s="52" t="s">
        <v>395</v>
      </c>
    </row>
    <row r="35">
      <c r="A35" s="188" t="s">
        <v>311</v>
      </c>
      <c r="B35" s="12">
        <v>42102.0</v>
      </c>
      <c r="C35" s="211" t="s">
        <v>521</v>
      </c>
      <c r="D35" s="211"/>
      <c r="E35" s="211" t="s">
        <v>531</v>
      </c>
      <c r="F35" s="52" t="s">
        <v>395</v>
      </c>
    </row>
    <row r="36">
      <c r="A36" s="221" t="s">
        <v>444</v>
      </c>
      <c r="B36" s="12">
        <v>42121.0</v>
      </c>
      <c r="C36" s="211" t="s">
        <v>521</v>
      </c>
      <c r="D36" s="211"/>
      <c r="E36" s="211" t="s">
        <v>537</v>
      </c>
      <c r="F36" s="216" t="s">
        <v>395</v>
      </c>
    </row>
    <row r="38">
      <c r="A38" s="4"/>
      <c r="B38" s="215"/>
      <c r="C38" s="148"/>
      <c r="D38" s="148"/>
    </row>
    <row r="39">
      <c r="A39" s="4"/>
      <c r="B39" s="223"/>
      <c r="C39" s="148"/>
      <c r="D39" s="148"/>
    </row>
    <row r="40">
      <c r="A40" s="4"/>
      <c r="B40" s="223"/>
      <c r="C40" s="148"/>
      <c r="D40" s="148"/>
    </row>
    <row r="41">
      <c r="A41" s="4"/>
      <c r="B41" s="215"/>
      <c r="C41" s="148"/>
      <c r="D41" s="148"/>
    </row>
    <row r="42">
      <c r="A42" s="4"/>
      <c r="B42" s="215"/>
      <c r="C42" s="148"/>
      <c r="D42" s="148"/>
    </row>
    <row r="43">
      <c r="A43" s="225"/>
      <c r="B43" s="215"/>
      <c r="C43" s="148"/>
      <c r="D43" s="148"/>
    </row>
    <row r="44">
      <c r="A44" s="4"/>
      <c r="B44" s="215"/>
      <c r="C44" s="148"/>
      <c r="D44" s="148"/>
    </row>
    <row r="45">
      <c r="A45" s="225"/>
      <c r="B45" s="215"/>
      <c r="C45" s="148"/>
      <c r="D45" s="148"/>
    </row>
    <row r="46">
      <c r="A46" s="4"/>
      <c r="B46" s="215"/>
      <c r="C46" s="148"/>
      <c r="D46" s="148"/>
    </row>
    <row r="47">
      <c r="A47" s="4"/>
      <c r="B47" s="215"/>
      <c r="C47" s="148"/>
      <c r="D47" s="148"/>
    </row>
    <row r="48">
      <c r="A48" s="4"/>
      <c r="B48" s="226"/>
      <c r="C48" s="148"/>
      <c r="D48" s="148"/>
    </row>
    <row r="49">
      <c r="A49" s="4"/>
      <c r="B49" s="215"/>
      <c r="C49" s="148"/>
      <c r="D49" s="148"/>
    </row>
    <row r="50">
      <c r="A50" s="4"/>
      <c r="B50" s="215"/>
      <c r="C50" s="148"/>
      <c r="D50" s="148"/>
    </row>
    <row r="51">
      <c r="A51" s="4"/>
      <c r="B51" s="215"/>
      <c r="C51" s="148"/>
      <c r="D51" s="148"/>
    </row>
    <row r="52">
      <c r="A52" s="4"/>
      <c r="B52" s="215"/>
      <c r="C52" s="148"/>
      <c r="D52" s="148"/>
    </row>
  </sheetData>
  <mergeCells count="6">
    <mergeCell ref="S7:AB7"/>
    <mergeCell ref="A19:A20"/>
    <mergeCell ref="A29:B29"/>
    <mergeCell ref="A1:E1"/>
    <mergeCell ref="A2:E2"/>
    <mergeCell ref="B22:F22"/>
  </mergeCells>
  <hyperlinks>
    <hyperlink r:id="rId1" ref="F5"/>
    <hyperlink r:id="rId2" ref="F6"/>
    <hyperlink r:id="rId3" ref="F7"/>
    <hyperlink r:id="rId4" ref="F8"/>
    <hyperlink r:id="rId5" ref="F9"/>
    <hyperlink r:id="rId6" ref="F10"/>
    <hyperlink r:id="rId7" ref="F11"/>
    <hyperlink r:id="rId8" ref="F12"/>
    <hyperlink r:id="rId9" ref="F13"/>
    <hyperlink r:id="rId10" ref="F14"/>
    <hyperlink r:id="rId11" ref="F15"/>
    <hyperlink r:id="rId12" ref="F16"/>
    <hyperlink r:id="rId13" ref="F17"/>
    <hyperlink r:id="rId14" ref="F18"/>
    <hyperlink r:id="rId15" ref="F19"/>
    <hyperlink r:id="rId16" ref="F20"/>
    <hyperlink r:id="rId17" ref="F21"/>
    <hyperlink r:id="rId18" ref="F23"/>
    <hyperlink r:id="rId19" ref="F24"/>
    <hyperlink r:id="rId20" ref="F25"/>
  </hyperlinks>
  <drawing r:id="rId2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6.43"/>
    <col customWidth="1" min="3" max="3" width="18.14"/>
    <col customWidth="1" min="4" max="4" width="19.57"/>
    <col customWidth="1" min="5" max="5" width="19.29"/>
    <col customWidth="1" min="6" max="6" width="39.43"/>
    <col customWidth="1" min="7" max="7" width="8.43"/>
    <col customWidth="1" min="8" max="8" width="6.71"/>
    <col customWidth="1" min="9" max="9" width="7.71"/>
    <col customWidth="1" min="10" max="10" width="6.86"/>
    <col customWidth="1" min="11" max="11" width="17.0"/>
    <col customWidth="1" min="12" max="12" width="25.86"/>
    <col customWidth="1" min="13" max="13" width="50.29"/>
    <col customWidth="1" min="14" max="15" width="10.14"/>
    <col customWidth="1" min="16" max="16" width="16.57"/>
    <col customWidth="1" min="17" max="17" width="33.57"/>
    <col customWidth="1" min="18" max="18" width="10.43"/>
    <col customWidth="1" min="19" max="19" width="38.71"/>
    <col customWidth="1" min="20" max="20" width="37.0"/>
    <col customWidth="1" min="21" max="21" width="15.29"/>
    <col customWidth="1" min="22" max="22" width="16.86"/>
    <col customWidth="1" min="23" max="23" width="14.43"/>
    <col customWidth="1" min="24" max="25" width="16.14"/>
    <col customWidth="1" min="26" max="26" width="27.14"/>
    <col customWidth="1" min="27" max="27" width="34.71"/>
  </cols>
  <sheetData>
    <row r="1">
      <c r="A1" s="1" t="s">
        <v>0</v>
      </c>
      <c r="J1" s="2"/>
      <c r="K1" s="2"/>
      <c r="L1" s="2"/>
      <c r="M1" s="2"/>
      <c r="N1" s="18"/>
      <c r="O1" s="18"/>
      <c r="P1" s="2"/>
      <c r="Q1" s="20"/>
      <c r="R1" s="2"/>
      <c r="S1" s="2"/>
      <c r="T1" s="18"/>
      <c r="U1" s="2"/>
      <c r="V1" s="20"/>
      <c r="W1" s="29"/>
      <c r="X1" s="29"/>
      <c r="Y1" s="29"/>
      <c r="Z1" s="29"/>
    </row>
    <row r="2">
      <c r="A2" s="46"/>
      <c r="G2" s="20"/>
      <c r="H2" s="2"/>
      <c r="I2" s="2"/>
      <c r="J2" s="2"/>
      <c r="K2" s="2"/>
      <c r="L2" s="2"/>
      <c r="M2" s="2"/>
      <c r="N2" s="18"/>
      <c r="O2" s="18"/>
      <c r="P2" s="2"/>
      <c r="Q2" s="20"/>
      <c r="R2" s="2"/>
      <c r="S2" s="2"/>
      <c r="T2" s="18"/>
      <c r="U2" s="2"/>
      <c r="V2" s="20"/>
      <c r="W2" s="29"/>
      <c r="X2" s="29"/>
      <c r="Y2" s="29"/>
      <c r="Z2" s="29"/>
    </row>
    <row r="3">
      <c r="A3" s="46" t="s">
        <v>60</v>
      </c>
      <c r="G3" s="55" t="s">
        <v>63</v>
      </c>
      <c r="H3" s="57" t="s">
        <v>71</v>
      </c>
      <c r="I3" s="57" t="s">
        <v>73</v>
      </c>
      <c r="J3" s="57" t="s">
        <v>74</v>
      </c>
      <c r="K3" s="79" t="s">
        <v>75</v>
      </c>
      <c r="L3" s="83" t="s">
        <v>118</v>
      </c>
      <c r="M3" s="111" t="s">
        <v>126</v>
      </c>
      <c r="N3" s="30"/>
      <c r="O3" s="30" t="s">
        <v>257</v>
      </c>
      <c r="T3" s="2"/>
      <c r="U3" s="20"/>
      <c r="V3" s="9"/>
      <c r="W3" s="9"/>
      <c r="Y3" s="9"/>
    </row>
    <row r="4">
      <c r="A4" s="20"/>
      <c r="B4" s="20"/>
      <c r="C4" s="20"/>
      <c r="D4" s="20"/>
      <c r="E4" s="20"/>
      <c r="F4" s="113" t="s">
        <v>64</v>
      </c>
      <c r="G4" s="114" t="s">
        <v>260</v>
      </c>
      <c r="H4" s="114" t="s">
        <v>261</v>
      </c>
      <c r="I4" s="114" t="s">
        <v>261</v>
      </c>
      <c r="J4" s="114" t="s">
        <v>261</v>
      </c>
      <c r="K4" s="128" t="s">
        <v>261</v>
      </c>
      <c r="L4" s="135" t="s">
        <v>320</v>
      </c>
      <c r="M4" s="145" t="s">
        <v>366</v>
      </c>
      <c r="N4" s="146"/>
      <c r="O4" s="146"/>
      <c r="T4" s="153"/>
      <c r="U4" s="153"/>
      <c r="V4" s="153"/>
      <c r="W4" s="160"/>
      <c r="X4" s="148"/>
      <c r="Y4" s="20"/>
      <c r="Z4" s="160"/>
      <c r="AA4" s="160"/>
      <c r="AB4" s="148"/>
      <c r="AC4" s="148"/>
    </row>
    <row r="5">
      <c r="A5" s="164"/>
      <c r="B5" s="167" t="s">
        <v>456</v>
      </c>
      <c r="C5" s="170" t="s">
        <v>464</v>
      </c>
      <c r="D5" s="170" t="s">
        <v>478</v>
      </c>
      <c r="E5" s="174" t="s">
        <v>479</v>
      </c>
      <c r="F5" s="175" t="s">
        <v>22</v>
      </c>
      <c r="G5" s="177" t="s">
        <v>493</v>
      </c>
      <c r="H5" s="179" t="s">
        <v>108</v>
      </c>
      <c r="I5" s="181" t="s">
        <v>108</v>
      </c>
      <c r="J5" s="181" t="s">
        <v>108</v>
      </c>
      <c r="K5" s="183" t="s">
        <v>108</v>
      </c>
      <c r="L5" s="193" t="s">
        <v>498</v>
      </c>
      <c r="M5" s="193" t="s">
        <v>108</v>
      </c>
      <c r="N5" s="196"/>
      <c r="O5" s="197"/>
      <c r="P5" s="199" t="s">
        <v>101</v>
      </c>
      <c r="Q5" s="202" t="s">
        <v>508</v>
      </c>
      <c r="R5" s="199" t="s">
        <v>510</v>
      </c>
      <c r="S5" s="202" t="s">
        <v>511</v>
      </c>
      <c r="T5" s="160"/>
      <c r="U5" s="160"/>
      <c r="V5" s="160"/>
      <c r="W5" s="160"/>
      <c r="X5" s="207"/>
      <c r="Y5" s="208"/>
      <c r="Z5" s="18"/>
      <c r="AA5" s="18"/>
      <c r="AB5" s="148"/>
      <c r="AC5" s="148"/>
    </row>
    <row r="6">
      <c r="A6" s="194" t="s">
        <v>522</v>
      </c>
      <c r="B6" s="210" t="s">
        <v>523</v>
      </c>
      <c r="C6" s="212" t="s">
        <v>525</v>
      </c>
      <c r="D6" s="61"/>
      <c r="E6" s="214">
        <v>9.0</v>
      </c>
      <c r="F6" s="218" t="s">
        <v>66</v>
      </c>
      <c r="G6" s="220" t="s">
        <v>533</v>
      </c>
      <c r="H6" s="222" t="s">
        <v>533</v>
      </c>
      <c r="I6" s="224" t="s">
        <v>12</v>
      </c>
      <c r="J6" s="224" t="s">
        <v>12</v>
      </c>
      <c r="K6" s="227" t="s">
        <v>12</v>
      </c>
      <c r="L6" s="228" t="s">
        <v>69</v>
      </c>
      <c r="M6" s="229" t="s">
        <v>538</v>
      </c>
      <c r="N6" s="230"/>
      <c r="O6" s="125" t="s">
        <v>539</v>
      </c>
      <c r="P6" s="76">
        <v>9.0</v>
      </c>
      <c r="Q6" s="231" t="s">
        <v>540</v>
      </c>
      <c r="R6" s="13"/>
      <c r="S6" s="32"/>
      <c r="T6" s="232"/>
      <c r="U6" s="233"/>
      <c r="V6" s="234"/>
      <c r="W6" s="234"/>
      <c r="X6" s="148"/>
      <c r="Y6" s="160"/>
      <c r="Z6" s="235"/>
      <c r="AA6" s="235"/>
      <c r="AB6" s="148"/>
      <c r="AC6" s="148"/>
    </row>
    <row r="7" ht="19.5" customHeight="1">
      <c r="A7" s="194" t="s">
        <v>541</v>
      </c>
      <c r="B7" s="210" t="s">
        <v>523</v>
      </c>
      <c r="C7" s="236" t="s">
        <v>542</v>
      </c>
      <c r="D7" s="237"/>
      <c r="E7" s="238" t="s">
        <v>543</v>
      </c>
      <c r="F7" s="239" t="s">
        <v>72</v>
      </c>
      <c r="G7" s="240"/>
      <c r="H7" s="120"/>
      <c r="I7" s="45"/>
      <c r="J7" s="45"/>
      <c r="K7" s="120"/>
      <c r="L7" s="241" t="s">
        <v>117</v>
      </c>
      <c r="M7" s="242" t="s">
        <v>544</v>
      </c>
      <c r="N7" s="230"/>
      <c r="O7" s="125" t="s">
        <v>545</v>
      </c>
      <c r="P7" s="76">
        <v>6.0</v>
      </c>
      <c r="Q7" s="76" t="s">
        <v>546</v>
      </c>
      <c r="R7" s="76">
        <v>18.0</v>
      </c>
      <c r="S7" s="76" t="s">
        <v>547</v>
      </c>
      <c r="T7" s="2"/>
      <c r="U7" s="2"/>
      <c r="V7" s="234"/>
      <c r="W7" s="234"/>
      <c r="X7" s="148"/>
      <c r="Y7" s="160"/>
      <c r="Z7" s="235"/>
      <c r="AA7" s="235"/>
      <c r="AB7" s="148"/>
      <c r="AC7" s="148"/>
    </row>
    <row r="8">
      <c r="A8" s="243" t="s">
        <v>548</v>
      </c>
      <c r="B8" s="244" t="s">
        <v>549</v>
      </c>
      <c r="C8" s="245" t="s">
        <v>550</v>
      </c>
      <c r="D8" s="246" t="s">
        <v>551</v>
      </c>
      <c r="E8" s="247" t="s">
        <v>552</v>
      </c>
      <c r="F8" s="248" t="s">
        <v>553</v>
      </c>
      <c r="G8" s="240"/>
      <c r="H8" s="120"/>
      <c r="I8" s="45"/>
      <c r="J8" s="45"/>
      <c r="K8" s="120"/>
      <c r="L8" s="241" t="s">
        <v>554</v>
      </c>
      <c r="M8" s="242" t="s">
        <v>555</v>
      </c>
      <c r="N8" s="230"/>
      <c r="O8" s="125" t="s">
        <v>550</v>
      </c>
      <c r="P8" s="76">
        <v>7.0</v>
      </c>
      <c r="Q8" s="76" t="s">
        <v>556</v>
      </c>
      <c r="R8" s="76">
        <v>11.0</v>
      </c>
      <c r="S8" s="249" t="s">
        <v>557</v>
      </c>
      <c r="T8" s="2"/>
      <c r="U8" s="2"/>
      <c r="V8" s="234"/>
      <c r="W8" s="234"/>
      <c r="X8" s="148"/>
      <c r="Y8" s="160"/>
      <c r="Z8" s="235"/>
      <c r="AA8" s="235"/>
      <c r="AB8" s="148"/>
      <c r="AC8" s="148"/>
    </row>
    <row r="9" ht="135.0" customHeight="1">
      <c r="A9" s="243" t="s">
        <v>558</v>
      </c>
      <c r="B9" s="250" t="s">
        <v>559</v>
      </c>
      <c r="C9" s="245" t="s">
        <v>560</v>
      </c>
      <c r="D9" s="246" t="s">
        <v>561</v>
      </c>
      <c r="E9" s="251" t="s">
        <v>562</v>
      </c>
      <c r="F9" s="248" t="s">
        <v>263</v>
      </c>
      <c r="G9" s="240"/>
      <c r="H9" s="120"/>
      <c r="I9" s="45"/>
      <c r="J9" s="45"/>
      <c r="K9" s="120"/>
      <c r="L9" s="252" t="s">
        <v>563</v>
      </c>
      <c r="M9" s="253" t="s">
        <v>564</v>
      </c>
      <c r="N9" s="230"/>
      <c r="O9" s="125" t="s">
        <v>565</v>
      </c>
      <c r="P9" s="254">
        <v>24.0</v>
      </c>
      <c r="Q9" s="254" t="s">
        <v>566</v>
      </c>
      <c r="R9" s="254">
        <v>45.0</v>
      </c>
      <c r="S9" s="255" t="s">
        <v>567</v>
      </c>
      <c r="T9" s="2"/>
      <c r="U9" s="2"/>
      <c r="V9" s="234"/>
      <c r="W9" s="256"/>
      <c r="X9" s="148"/>
      <c r="Y9" s="160"/>
      <c r="Z9" s="235"/>
      <c r="AA9" s="235"/>
      <c r="AB9" s="148"/>
      <c r="AC9" s="148"/>
    </row>
    <row r="10" ht="15.75" customHeight="1">
      <c r="A10" s="243" t="s">
        <v>568</v>
      </c>
      <c r="B10" s="244" t="s">
        <v>549</v>
      </c>
      <c r="C10" s="245" t="s">
        <v>569</v>
      </c>
      <c r="D10" s="246" t="s">
        <v>570</v>
      </c>
      <c r="E10" s="118" t="s">
        <v>571</v>
      </c>
      <c r="F10" s="257" t="s">
        <v>270</v>
      </c>
      <c r="G10" s="240"/>
      <c r="H10" s="120"/>
      <c r="I10" s="45"/>
      <c r="J10" s="45"/>
      <c r="K10" s="120"/>
      <c r="L10" s="241" t="s">
        <v>275</v>
      </c>
      <c r="M10" s="242" t="s">
        <v>572</v>
      </c>
      <c r="N10" s="230"/>
      <c r="O10" s="125" t="s">
        <v>561</v>
      </c>
      <c r="P10" s="258">
        <v>51.0</v>
      </c>
      <c r="Q10" s="259" t="s">
        <v>573</v>
      </c>
      <c r="R10" s="258">
        <v>37.0</v>
      </c>
      <c r="S10" s="260" t="s">
        <v>574</v>
      </c>
      <c r="T10" s="261"/>
      <c r="U10" s="2"/>
      <c r="V10" s="234"/>
      <c r="W10" s="256"/>
      <c r="X10" s="148"/>
      <c r="Y10" s="160"/>
      <c r="Z10" s="235"/>
      <c r="AA10" s="235"/>
      <c r="AB10" s="148"/>
      <c r="AC10" s="148"/>
    </row>
    <row r="11">
      <c r="A11" s="243" t="s">
        <v>575</v>
      </c>
      <c r="B11" s="244" t="s">
        <v>549</v>
      </c>
      <c r="C11" s="245" t="s">
        <v>576</v>
      </c>
      <c r="D11" s="246" t="s">
        <v>577</v>
      </c>
      <c r="E11" s="247" t="s">
        <v>578</v>
      </c>
      <c r="F11" s="248" t="s">
        <v>579</v>
      </c>
      <c r="G11" s="240"/>
      <c r="H11" s="120"/>
      <c r="I11" s="45"/>
      <c r="J11" s="45"/>
      <c r="K11" s="120"/>
      <c r="L11" s="241" t="s">
        <v>580</v>
      </c>
      <c r="M11" s="242" t="s">
        <v>581</v>
      </c>
      <c r="N11" s="230"/>
      <c r="O11" s="125" t="s">
        <v>582</v>
      </c>
      <c r="P11" s="262">
        <v>27.0</v>
      </c>
      <c r="Q11" s="263" t="s">
        <v>583</v>
      </c>
      <c r="R11" s="262">
        <v>34.0</v>
      </c>
      <c r="S11" s="260" t="s">
        <v>584</v>
      </c>
      <c r="T11" s="261"/>
      <c r="U11" s="2"/>
      <c r="V11" s="234"/>
      <c r="W11" s="256"/>
      <c r="X11" s="148"/>
      <c r="Y11" s="160"/>
      <c r="Z11" s="235"/>
      <c r="AA11" s="235"/>
      <c r="AB11" s="235"/>
      <c r="AC11" s="148"/>
    </row>
    <row r="12">
      <c r="A12" s="243" t="s">
        <v>585</v>
      </c>
      <c r="B12" s="244" t="s">
        <v>549</v>
      </c>
      <c r="C12" s="245" t="s">
        <v>586</v>
      </c>
      <c r="D12" s="264" t="s">
        <v>587</v>
      </c>
      <c r="E12" s="264" t="s">
        <v>588</v>
      </c>
      <c r="F12" s="248" t="s">
        <v>589</v>
      </c>
      <c r="G12" s="240"/>
      <c r="H12" s="120"/>
      <c r="I12" s="45"/>
      <c r="J12" s="45"/>
      <c r="K12" s="120"/>
      <c r="L12" s="241" t="s">
        <v>262</v>
      </c>
      <c r="M12" s="265" t="s">
        <v>590</v>
      </c>
      <c r="N12" s="230"/>
      <c r="O12" s="125" t="s">
        <v>551</v>
      </c>
      <c r="P12" s="258">
        <v>49.0</v>
      </c>
      <c r="Q12" s="260" t="s">
        <v>591</v>
      </c>
      <c r="R12" s="258">
        <v>22.0</v>
      </c>
      <c r="S12" s="263" t="s">
        <v>592</v>
      </c>
      <c r="T12" s="261"/>
      <c r="U12" s="2"/>
      <c r="V12" s="234"/>
      <c r="W12" s="256"/>
      <c r="X12" s="148"/>
      <c r="Y12" s="148"/>
      <c r="Z12" s="148"/>
      <c r="AA12" s="148"/>
      <c r="AB12" s="148"/>
      <c r="AC12" s="148"/>
    </row>
    <row r="13">
      <c r="A13" s="243" t="s">
        <v>593</v>
      </c>
      <c r="B13" s="266" t="s">
        <v>549</v>
      </c>
      <c r="C13" s="267" t="s">
        <v>594</v>
      </c>
      <c r="D13" s="246" t="s">
        <v>595</v>
      </c>
      <c r="E13" s="247" t="s">
        <v>596</v>
      </c>
      <c r="F13" s="268" t="s">
        <v>597</v>
      </c>
      <c r="G13" s="240"/>
      <c r="H13" s="120"/>
      <c r="I13" s="45"/>
      <c r="J13" s="45"/>
      <c r="K13" s="120"/>
      <c r="L13" s="228" t="s">
        <v>598</v>
      </c>
      <c r="M13" s="269" t="s">
        <v>599</v>
      </c>
      <c r="N13" s="230"/>
      <c r="O13" s="125" t="s">
        <v>594</v>
      </c>
      <c r="P13" s="258">
        <v>8.0</v>
      </c>
      <c r="Q13" s="263" t="s">
        <v>600</v>
      </c>
      <c r="R13" s="258">
        <v>50.0</v>
      </c>
      <c r="S13" s="260" t="s">
        <v>601</v>
      </c>
      <c r="T13" s="207"/>
      <c r="U13" s="2"/>
      <c r="V13" s="234"/>
      <c r="W13" s="256"/>
      <c r="X13" s="148"/>
      <c r="Y13" s="270"/>
      <c r="AB13" s="148"/>
      <c r="AC13" s="148"/>
    </row>
    <row r="14">
      <c r="A14" s="243" t="s">
        <v>602</v>
      </c>
      <c r="B14" s="250" t="s">
        <v>559</v>
      </c>
      <c r="C14" s="245" t="s">
        <v>582</v>
      </c>
      <c r="D14" s="246" t="s">
        <v>603</v>
      </c>
      <c r="E14" s="247" t="s">
        <v>604</v>
      </c>
      <c r="F14" s="271" t="s">
        <v>605</v>
      </c>
      <c r="G14" s="240"/>
      <c r="H14" s="120"/>
      <c r="I14" s="45"/>
      <c r="J14" s="45"/>
      <c r="K14" s="120"/>
      <c r="L14" s="241" t="s">
        <v>606</v>
      </c>
      <c r="M14" s="242" t="s">
        <v>607</v>
      </c>
      <c r="N14" s="230"/>
      <c r="O14" s="125" t="s">
        <v>569</v>
      </c>
      <c r="P14" s="258">
        <v>46.0</v>
      </c>
      <c r="Q14" s="260" t="s">
        <v>608</v>
      </c>
      <c r="R14" s="258">
        <v>12.0</v>
      </c>
      <c r="S14" s="263" t="s">
        <v>609</v>
      </c>
      <c r="T14" s="261"/>
      <c r="U14" s="2"/>
      <c r="V14" s="234"/>
      <c r="W14" s="272"/>
      <c r="X14" s="148"/>
      <c r="Y14" s="235"/>
      <c r="Z14" s="235"/>
      <c r="AA14" s="235"/>
      <c r="AB14" s="148"/>
      <c r="AC14" s="148"/>
    </row>
    <row r="15">
      <c r="A15" s="243" t="s">
        <v>610</v>
      </c>
      <c r="B15" s="273" t="s">
        <v>549</v>
      </c>
      <c r="C15" s="246" t="s">
        <v>611</v>
      </c>
      <c r="D15" s="246" t="s">
        <v>612</v>
      </c>
      <c r="E15" s="247" t="s">
        <v>613</v>
      </c>
      <c r="F15" s="271" t="s">
        <v>614</v>
      </c>
      <c r="G15" s="240"/>
      <c r="H15" s="120"/>
      <c r="I15" s="45"/>
      <c r="J15" s="45"/>
      <c r="K15" s="120"/>
      <c r="L15" s="241" t="s">
        <v>615</v>
      </c>
      <c r="M15" s="253" t="s">
        <v>616</v>
      </c>
      <c r="N15" s="230"/>
      <c r="O15" s="125" t="s">
        <v>570</v>
      </c>
      <c r="P15" s="255">
        <v>33.0</v>
      </c>
      <c r="Q15" s="260" t="s">
        <v>617</v>
      </c>
      <c r="R15" s="258">
        <v>42.0</v>
      </c>
      <c r="S15" s="260" t="s">
        <v>618</v>
      </c>
      <c r="T15" s="2"/>
      <c r="U15" s="2"/>
      <c r="V15" s="234"/>
      <c r="W15" s="272"/>
      <c r="X15" s="148"/>
      <c r="Y15" s="235"/>
      <c r="Z15" s="235"/>
      <c r="AA15" s="235"/>
      <c r="AB15" s="148"/>
      <c r="AC15" s="148"/>
    </row>
    <row r="16">
      <c r="A16" s="243" t="s">
        <v>619</v>
      </c>
      <c r="B16" s="273" t="s">
        <v>549</v>
      </c>
      <c r="C16" s="246" t="s">
        <v>620</v>
      </c>
      <c r="D16" s="246" t="s">
        <v>621</v>
      </c>
      <c r="E16" s="247" t="s">
        <v>622</v>
      </c>
      <c r="F16" s="271" t="s">
        <v>623</v>
      </c>
      <c r="G16" s="240"/>
      <c r="H16" s="120"/>
      <c r="I16" s="45"/>
      <c r="J16" s="45"/>
      <c r="K16" s="120"/>
      <c r="L16" s="274" t="s">
        <v>624</v>
      </c>
      <c r="M16" s="275" t="s">
        <v>625</v>
      </c>
      <c r="N16" s="230"/>
      <c r="O16" s="125" t="s">
        <v>595</v>
      </c>
      <c r="P16" s="258">
        <v>43.0</v>
      </c>
      <c r="Q16" s="260" t="s">
        <v>626</v>
      </c>
      <c r="R16" s="258">
        <v>32.0</v>
      </c>
      <c r="S16" s="260" t="s">
        <v>627</v>
      </c>
      <c r="T16" s="2"/>
      <c r="U16" s="2"/>
      <c r="V16" s="276"/>
      <c r="W16" s="272"/>
      <c r="X16" s="148"/>
      <c r="Y16" s="235"/>
      <c r="Z16" s="235"/>
      <c r="AA16" s="235"/>
      <c r="AB16" s="148"/>
      <c r="AC16" s="148"/>
    </row>
    <row r="17">
      <c r="A17" s="243" t="s">
        <v>628</v>
      </c>
      <c r="B17" s="277" t="s">
        <v>559</v>
      </c>
      <c r="C17" s="246" t="s">
        <v>629</v>
      </c>
      <c r="D17" s="246" t="s">
        <v>630</v>
      </c>
      <c r="E17" s="247" t="s">
        <v>631</v>
      </c>
      <c r="F17" s="278" t="s">
        <v>119</v>
      </c>
      <c r="G17" s="240"/>
      <c r="H17" s="120"/>
      <c r="I17" s="45"/>
      <c r="J17" s="45"/>
      <c r="K17" s="120"/>
      <c r="L17" s="241" t="s">
        <v>123</v>
      </c>
      <c r="M17" s="242" t="s">
        <v>632</v>
      </c>
      <c r="N17" s="230"/>
      <c r="O17" s="125" t="s">
        <v>630</v>
      </c>
      <c r="P17" s="258">
        <v>17.0</v>
      </c>
      <c r="Q17" s="263" t="s">
        <v>633</v>
      </c>
      <c r="R17" s="258">
        <v>38.0</v>
      </c>
      <c r="S17" s="260" t="s">
        <v>634</v>
      </c>
      <c r="T17" s="279"/>
      <c r="U17" s="233"/>
      <c r="V17" s="276"/>
      <c r="W17" s="272"/>
      <c r="X17" s="148"/>
      <c r="Y17" s="235"/>
      <c r="Z17" s="235"/>
      <c r="AA17" s="235"/>
      <c r="AB17" s="148"/>
      <c r="AC17" s="148"/>
    </row>
    <row r="18">
      <c r="A18" s="243" t="s">
        <v>635</v>
      </c>
      <c r="B18" s="273" t="s">
        <v>549</v>
      </c>
      <c r="C18" s="247" t="s">
        <v>636</v>
      </c>
      <c r="D18" s="247" t="s">
        <v>637</v>
      </c>
      <c r="E18" s="247" t="s">
        <v>638</v>
      </c>
      <c r="F18" s="271" t="s">
        <v>639</v>
      </c>
      <c r="G18" s="240"/>
      <c r="H18" s="120"/>
      <c r="I18" s="45"/>
      <c r="J18" s="45"/>
      <c r="K18" s="120"/>
      <c r="L18" s="280"/>
      <c r="M18" s="281" t="s">
        <v>64</v>
      </c>
      <c r="N18" s="230"/>
      <c r="O18" s="125" t="s">
        <v>586</v>
      </c>
      <c r="P18" s="258">
        <v>21.0</v>
      </c>
      <c r="Q18" s="263" t="s">
        <v>640</v>
      </c>
      <c r="R18" s="258">
        <v>14.0</v>
      </c>
      <c r="S18" s="282" t="s">
        <v>641</v>
      </c>
      <c r="T18" s="2"/>
      <c r="U18" s="2"/>
      <c r="V18" s="276"/>
      <c r="W18" s="272"/>
      <c r="X18" s="148"/>
      <c r="Y18" s="235"/>
      <c r="Z18" s="235"/>
      <c r="AA18" s="235"/>
      <c r="AB18" s="148"/>
      <c r="AC18" s="148"/>
    </row>
    <row r="19">
      <c r="A19" s="243" t="s">
        <v>642</v>
      </c>
      <c r="B19" s="277" t="s">
        <v>559</v>
      </c>
      <c r="C19" s="283" t="s">
        <v>643</v>
      </c>
      <c r="D19" s="32"/>
      <c r="E19" s="247" t="s">
        <v>644</v>
      </c>
      <c r="F19" s="239" t="s">
        <v>645</v>
      </c>
      <c r="G19" s="240"/>
      <c r="H19" s="120"/>
      <c r="I19" s="45"/>
      <c r="J19" s="45"/>
      <c r="K19" s="120"/>
      <c r="L19" s="280"/>
      <c r="M19" s="141" t="s">
        <v>64</v>
      </c>
      <c r="N19" s="230"/>
      <c r="O19" s="125" t="s">
        <v>576</v>
      </c>
      <c r="P19" s="76">
        <v>39.0</v>
      </c>
      <c r="Q19" s="260" t="s">
        <v>646</v>
      </c>
      <c r="R19" s="76">
        <v>19.0</v>
      </c>
      <c r="S19" s="263" t="s">
        <v>647</v>
      </c>
      <c r="T19" s="153"/>
      <c r="W19" s="148"/>
      <c r="X19" s="148"/>
      <c r="Y19" s="235"/>
      <c r="Z19" s="235"/>
      <c r="AA19" s="235"/>
      <c r="AB19" s="148"/>
      <c r="AC19" s="148"/>
    </row>
    <row r="20">
      <c r="A20" s="284" t="s">
        <v>648</v>
      </c>
      <c r="B20" s="285" t="s">
        <v>559</v>
      </c>
      <c r="C20" s="286" t="s">
        <v>649</v>
      </c>
      <c r="D20" s="32"/>
      <c r="E20" s="287" t="s">
        <v>650</v>
      </c>
      <c r="F20" s="288" t="s">
        <v>651</v>
      </c>
      <c r="G20" s="240"/>
      <c r="H20" s="120"/>
      <c r="I20" s="45"/>
      <c r="J20" s="45"/>
      <c r="K20" s="120"/>
      <c r="L20" s="228" t="s">
        <v>652</v>
      </c>
      <c r="M20" s="269" t="s">
        <v>653</v>
      </c>
      <c r="N20" s="289"/>
      <c r="O20" s="290" t="s">
        <v>577</v>
      </c>
      <c r="P20" s="258">
        <v>48.0</v>
      </c>
      <c r="Q20" s="260" t="s">
        <v>654</v>
      </c>
      <c r="R20" s="258">
        <v>2.0</v>
      </c>
      <c r="S20" s="263" t="s">
        <v>655</v>
      </c>
      <c r="W20" s="148"/>
      <c r="X20" s="148"/>
      <c r="Y20" s="235"/>
      <c r="Z20" s="235"/>
      <c r="AA20" s="235"/>
      <c r="AB20" s="148"/>
      <c r="AC20" s="148"/>
    </row>
    <row r="21">
      <c r="A21" s="195" t="s">
        <v>656</v>
      </c>
      <c r="B21" s="285" t="s">
        <v>559</v>
      </c>
      <c r="C21" s="291" t="s">
        <v>657</v>
      </c>
      <c r="D21" s="291" t="s">
        <v>658</v>
      </c>
      <c r="E21" s="292" t="s">
        <v>659</v>
      </c>
      <c r="F21" s="293" t="s">
        <v>660</v>
      </c>
      <c r="G21" s="294"/>
      <c r="H21" s="116"/>
      <c r="I21" s="61"/>
      <c r="J21" s="61"/>
      <c r="K21" s="116"/>
      <c r="L21" s="295" t="s">
        <v>661</v>
      </c>
      <c r="M21" s="296" t="s">
        <v>662</v>
      </c>
      <c r="N21" s="289"/>
      <c r="O21" s="290" t="s">
        <v>611</v>
      </c>
      <c r="P21" s="258">
        <v>52.0</v>
      </c>
      <c r="Q21" s="260" t="s">
        <v>663</v>
      </c>
      <c r="R21" s="258">
        <v>53.0</v>
      </c>
      <c r="S21" s="260" t="s">
        <v>664</v>
      </c>
      <c r="W21" s="148"/>
      <c r="X21" s="148"/>
      <c r="Y21" s="235"/>
      <c r="Z21" s="235"/>
      <c r="AA21" s="235"/>
      <c r="AB21" s="148"/>
      <c r="AC21" s="148"/>
    </row>
    <row r="22">
      <c r="A22" s="178"/>
      <c r="B22" s="178"/>
      <c r="C22" s="297"/>
      <c r="D22" s="178"/>
      <c r="F22" s="18"/>
      <c r="G22" s="18"/>
      <c r="H22" s="18"/>
      <c r="I22" s="207"/>
      <c r="J22" s="207"/>
      <c r="K22" s="207"/>
      <c r="L22" s="207"/>
      <c r="M22" s="207"/>
      <c r="N22" s="289"/>
      <c r="O22" s="290" t="s">
        <v>612</v>
      </c>
      <c r="P22" s="258">
        <v>3.0</v>
      </c>
      <c r="Q22" s="263" t="s">
        <v>665</v>
      </c>
      <c r="R22" s="258">
        <v>47.0</v>
      </c>
      <c r="S22" s="260" t="s">
        <v>666</v>
      </c>
      <c r="W22" s="298"/>
      <c r="X22" s="148"/>
      <c r="Y22" s="235"/>
      <c r="Z22" s="235"/>
      <c r="AA22" s="235"/>
      <c r="AB22" s="148"/>
      <c r="AC22" s="148"/>
    </row>
    <row r="23">
      <c r="A23" s="299" t="s">
        <v>667</v>
      </c>
      <c r="E23" s="52"/>
      <c r="F23" s="300" t="s">
        <v>668</v>
      </c>
      <c r="H23" s="18"/>
      <c r="I23" s="207"/>
      <c r="J23" s="207"/>
      <c r="K23" s="207"/>
      <c r="L23" s="207"/>
      <c r="M23" s="207"/>
      <c r="N23" s="289"/>
      <c r="O23" s="290" t="s">
        <v>629</v>
      </c>
      <c r="P23" s="258">
        <v>41.0</v>
      </c>
      <c r="Q23" s="260" t="s">
        <v>669</v>
      </c>
      <c r="R23" s="258">
        <v>1.0</v>
      </c>
      <c r="S23" s="263" t="s">
        <v>670</v>
      </c>
      <c r="W23" s="301"/>
      <c r="X23" s="148"/>
      <c r="Y23" s="207"/>
      <c r="Z23" s="235"/>
      <c r="AA23" s="235"/>
      <c r="AB23" s="148"/>
      <c r="AC23" s="148"/>
    </row>
    <row r="24">
      <c r="A24" s="302"/>
      <c r="B24" s="302"/>
      <c r="C24" s="303" t="s">
        <v>671</v>
      </c>
      <c r="D24" s="303" t="s">
        <v>672</v>
      </c>
      <c r="F24" s="195" t="s">
        <v>673</v>
      </c>
      <c r="G24" s="304"/>
      <c r="H24" s="195" t="s">
        <v>674</v>
      </c>
      <c r="I24" s="207"/>
      <c r="J24" s="207"/>
      <c r="K24" s="207"/>
      <c r="L24" s="207"/>
      <c r="M24" s="207"/>
      <c r="N24" s="289"/>
      <c r="O24" s="290" t="s">
        <v>649</v>
      </c>
      <c r="P24" s="258">
        <v>20.0</v>
      </c>
      <c r="Q24" s="263" t="s">
        <v>675</v>
      </c>
      <c r="R24" s="258">
        <v>25.0</v>
      </c>
      <c r="S24" s="263" t="s">
        <v>676</v>
      </c>
      <c r="W24" s="301"/>
      <c r="X24" s="148"/>
      <c r="Y24" s="207"/>
      <c r="Z24" s="235"/>
      <c r="AA24" s="235"/>
      <c r="AB24" s="148"/>
      <c r="AC24" s="148"/>
    </row>
    <row r="25">
      <c r="A25" s="305" t="s">
        <v>677</v>
      </c>
      <c r="B25" s="305"/>
      <c r="C25" s="306"/>
      <c r="D25" s="306"/>
      <c r="E25" s="52">
        <v>1.0</v>
      </c>
      <c r="F25" s="47" t="s">
        <v>678</v>
      </c>
      <c r="G25" s="47" t="s">
        <v>648</v>
      </c>
      <c r="H25" s="47" t="s">
        <v>679</v>
      </c>
      <c r="I25" s="207" t="s">
        <v>395</v>
      </c>
      <c r="J25" s="207"/>
      <c r="K25" s="207"/>
      <c r="L25" s="207"/>
      <c r="M25" s="207"/>
      <c r="N25" s="289"/>
      <c r="O25" s="290" t="s">
        <v>620</v>
      </c>
      <c r="P25" s="258">
        <v>29.0</v>
      </c>
      <c r="Q25" s="260" t="s">
        <v>680</v>
      </c>
      <c r="R25" s="258"/>
      <c r="S25" s="258"/>
      <c r="W25" s="301"/>
      <c r="X25" s="148"/>
      <c r="Y25" s="235"/>
      <c r="Z25" s="235"/>
      <c r="AA25" s="235"/>
      <c r="AB25" s="148"/>
      <c r="AC25" s="148"/>
    </row>
    <row r="26">
      <c r="A26" s="305" t="s">
        <v>681</v>
      </c>
      <c r="B26" s="305"/>
      <c r="C26" s="306"/>
      <c r="D26" s="306"/>
      <c r="E26" s="52">
        <v>2.0</v>
      </c>
      <c r="F26" s="47" t="s">
        <v>682</v>
      </c>
      <c r="G26" s="47" t="s">
        <v>642</v>
      </c>
      <c r="H26" s="47" t="s">
        <v>679</v>
      </c>
      <c r="I26" s="207" t="s">
        <v>395</v>
      </c>
      <c r="J26" s="207"/>
      <c r="K26" s="207"/>
      <c r="L26" s="207"/>
      <c r="M26" s="207"/>
      <c r="N26" s="289"/>
      <c r="O26" s="290" t="s">
        <v>621</v>
      </c>
      <c r="P26" s="258">
        <v>4.0</v>
      </c>
      <c r="Q26" s="263" t="s">
        <v>683</v>
      </c>
      <c r="R26" s="258">
        <v>5.0</v>
      </c>
      <c r="S26" s="258" t="s">
        <v>684</v>
      </c>
      <c r="W26" s="301"/>
      <c r="X26" s="148"/>
      <c r="Y26" s="235"/>
      <c r="Z26" s="235"/>
      <c r="AA26" s="235"/>
      <c r="AB26" s="148"/>
      <c r="AC26" s="148"/>
    </row>
    <row r="27">
      <c r="A27" s="305" t="s">
        <v>685</v>
      </c>
      <c r="B27" s="305"/>
      <c r="C27" s="306"/>
      <c r="D27" s="306"/>
      <c r="E27" s="52">
        <v>3.0</v>
      </c>
      <c r="F27" s="47" t="s">
        <v>686</v>
      </c>
      <c r="G27" s="47" t="s">
        <v>687</v>
      </c>
      <c r="H27" s="47" t="s">
        <v>679</v>
      </c>
      <c r="I27" s="207" t="s">
        <v>395</v>
      </c>
      <c r="J27" s="207"/>
      <c r="K27" s="207"/>
      <c r="L27" s="207"/>
      <c r="M27" s="207"/>
      <c r="N27" s="289"/>
      <c r="O27" s="290" t="s">
        <v>636</v>
      </c>
      <c r="P27" s="258">
        <v>36.0</v>
      </c>
      <c r="Q27" s="260" t="s">
        <v>688</v>
      </c>
      <c r="R27" s="258">
        <v>44.0</v>
      </c>
      <c r="S27" s="260" t="s">
        <v>689</v>
      </c>
      <c r="W27" s="301"/>
      <c r="X27" s="148"/>
      <c r="Y27" s="235"/>
      <c r="Z27" s="235"/>
      <c r="AA27" s="235"/>
      <c r="AB27" s="148"/>
      <c r="AC27" s="148"/>
    </row>
    <row r="28">
      <c r="A28" s="305" t="s">
        <v>690</v>
      </c>
      <c r="B28" s="305"/>
      <c r="C28" s="306"/>
      <c r="D28" s="306"/>
      <c r="E28" s="52">
        <v>4.0</v>
      </c>
      <c r="F28" s="47" t="s">
        <v>691</v>
      </c>
      <c r="G28" s="47" t="s">
        <v>692</v>
      </c>
      <c r="H28" s="47" t="s">
        <v>679</v>
      </c>
      <c r="I28" s="207" t="s">
        <v>395</v>
      </c>
      <c r="J28" s="207"/>
      <c r="K28" s="207"/>
      <c r="L28" s="207"/>
      <c r="M28" s="207"/>
      <c r="N28" s="230"/>
      <c r="O28" s="125" t="s">
        <v>603</v>
      </c>
      <c r="P28" s="76">
        <v>35.0</v>
      </c>
      <c r="Q28" s="260" t="s">
        <v>693</v>
      </c>
      <c r="R28" s="76">
        <v>15.0</v>
      </c>
      <c r="S28" s="263" t="s">
        <v>694</v>
      </c>
      <c r="W28" s="301"/>
      <c r="X28" s="148"/>
      <c r="Y28" s="235"/>
      <c r="Z28" s="235"/>
      <c r="AA28" s="235"/>
      <c r="AB28" s="148"/>
      <c r="AC28" s="148"/>
    </row>
    <row r="29">
      <c r="A29" s="305" t="s">
        <v>695</v>
      </c>
      <c r="B29" s="305"/>
      <c r="C29" s="306"/>
      <c r="D29" s="306"/>
      <c r="E29" s="52">
        <v>5.0</v>
      </c>
      <c r="F29" s="47" t="s">
        <v>696</v>
      </c>
      <c r="G29" s="47" t="s">
        <v>273</v>
      </c>
      <c r="H29" s="47" t="s">
        <v>679</v>
      </c>
      <c r="I29" s="207" t="s">
        <v>395</v>
      </c>
      <c r="J29" s="207"/>
      <c r="K29" s="207"/>
      <c r="L29" s="207"/>
      <c r="M29" s="207"/>
      <c r="N29" s="230"/>
      <c r="O29" s="125" t="s">
        <v>637</v>
      </c>
      <c r="P29" s="307">
        <v>40.0</v>
      </c>
      <c r="Q29" s="260" t="s">
        <v>697</v>
      </c>
      <c r="R29" s="307">
        <v>26.0</v>
      </c>
      <c r="S29" s="263" t="s">
        <v>698</v>
      </c>
      <c r="W29" s="301"/>
      <c r="X29" s="148"/>
      <c r="Y29" s="235"/>
      <c r="Z29" s="235"/>
      <c r="AA29" s="235"/>
      <c r="AB29" s="148"/>
      <c r="AC29" s="148"/>
    </row>
    <row r="30">
      <c r="A30" s="305" t="s">
        <v>699</v>
      </c>
      <c r="B30" s="305"/>
      <c r="C30" s="306"/>
      <c r="D30" s="306"/>
      <c r="E30" s="52">
        <v>6.0</v>
      </c>
      <c r="F30" s="47" t="s">
        <v>700</v>
      </c>
      <c r="G30" s="47" t="s">
        <v>635</v>
      </c>
      <c r="H30" s="47" t="s">
        <v>679</v>
      </c>
      <c r="I30" s="207" t="s">
        <v>395</v>
      </c>
      <c r="J30" s="207"/>
      <c r="K30" s="207"/>
      <c r="L30" s="207"/>
      <c r="M30" s="207"/>
      <c r="N30" s="230"/>
      <c r="O30" s="125" t="s">
        <v>587</v>
      </c>
      <c r="P30" s="254">
        <v>28.0</v>
      </c>
      <c r="Q30" s="260" t="s">
        <v>701</v>
      </c>
      <c r="R30" s="307">
        <v>23.0</v>
      </c>
      <c r="S30" s="263" t="s">
        <v>702</v>
      </c>
      <c r="W30" s="301"/>
      <c r="X30" s="148"/>
      <c r="Y30" s="235"/>
      <c r="Z30" s="235"/>
      <c r="AA30" s="235"/>
      <c r="AB30" s="148"/>
      <c r="AC30" s="148"/>
    </row>
    <row r="31">
      <c r="A31" s="308"/>
      <c r="B31" s="308"/>
      <c r="C31" s="309"/>
      <c r="D31" s="309"/>
      <c r="F31" s="310" t="s">
        <v>703</v>
      </c>
      <c r="G31" s="311" t="s">
        <v>704</v>
      </c>
      <c r="H31" s="310"/>
      <c r="I31" s="207"/>
      <c r="J31" s="207"/>
      <c r="K31" s="207"/>
      <c r="L31" s="207"/>
      <c r="M31" s="207"/>
      <c r="N31" s="230"/>
      <c r="O31" s="125" t="s">
        <v>658</v>
      </c>
      <c r="P31" s="307">
        <v>10.0</v>
      </c>
      <c r="Q31" s="263" t="s">
        <v>705</v>
      </c>
      <c r="R31" s="307">
        <v>30.0</v>
      </c>
      <c r="S31" s="260" t="s">
        <v>706</v>
      </c>
      <c r="W31" s="301"/>
      <c r="X31" s="148"/>
      <c r="Y31" s="235"/>
      <c r="Z31" s="235"/>
      <c r="AA31" s="235"/>
      <c r="AB31" s="148"/>
      <c r="AC31" s="148"/>
    </row>
    <row r="32">
      <c r="A32" s="312"/>
      <c r="B32" s="312"/>
      <c r="C32" s="309"/>
      <c r="D32" s="309"/>
      <c r="E32" s="52">
        <v>7.0</v>
      </c>
      <c r="F32" s="47" t="s">
        <v>707</v>
      </c>
      <c r="G32" s="47" t="s">
        <v>67</v>
      </c>
      <c r="H32" s="47" t="s">
        <v>708</v>
      </c>
      <c r="I32" s="207" t="s">
        <v>395</v>
      </c>
      <c r="J32" s="207"/>
      <c r="K32" s="207"/>
      <c r="L32" s="207"/>
      <c r="M32" s="207"/>
      <c r="N32" s="230"/>
      <c r="O32" s="125" t="s">
        <v>643</v>
      </c>
      <c r="P32" s="307">
        <v>13.0</v>
      </c>
      <c r="Q32" s="263"/>
      <c r="R32" s="307">
        <v>31.0</v>
      </c>
      <c r="S32" s="260"/>
      <c r="W32" s="301"/>
      <c r="X32" s="148"/>
      <c r="Y32" s="235"/>
      <c r="Z32" s="235"/>
      <c r="AA32" s="235"/>
      <c r="AB32" s="148"/>
      <c r="AC32" s="148"/>
    </row>
    <row r="33">
      <c r="A33" s="312"/>
      <c r="B33" s="312"/>
      <c r="C33" s="309"/>
      <c r="D33" s="309"/>
      <c r="E33" s="52">
        <v>8.0</v>
      </c>
      <c r="F33" s="47" t="s">
        <v>709</v>
      </c>
      <c r="G33" s="47" t="s">
        <v>710</v>
      </c>
      <c r="H33" s="47" t="s">
        <v>679</v>
      </c>
      <c r="I33" s="207" t="s">
        <v>395</v>
      </c>
      <c r="J33" s="207"/>
      <c r="K33" s="207"/>
      <c r="L33" s="207"/>
      <c r="M33" s="207"/>
      <c r="N33" s="289"/>
      <c r="O33" s="290" t="s">
        <v>560</v>
      </c>
      <c r="P33" s="258">
        <v>16.0</v>
      </c>
      <c r="Q33" s="260"/>
      <c r="R33" s="258">
        <v>54.0</v>
      </c>
      <c r="S33" s="258"/>
      <c r="W33" s="301"/>
      <c r="X33" s="148"/>
      <c r="Y33" s="235"/>
      <c r="Z33" s="235"/>
      <c r="AA33" s="235"/>
      <c r="AB33" s="148"/>
      <c r="AC33" s="148"/>
    </row>
    <row r="34">
      <c r="A34" s="312"/>
      <c r="B34" s="312"/>
      <c r="C34" s="309"/>
      <c r="D34" s="309"/>
      <c r="E34" s="52">
        <v>9.0</v>
      </c>
      <c r="F34" s="47" t="s">
        <v>711</v>
      </c>
      <c r="G34" s="47" t="s">
        <v>712</v>
      </c>
      <c r="H34" s="47" t="s">
        <v>679</v>
      </c>
      <c r="I34" s="207" t="s">
        <v>395</v>
      </c>
      <c r="J34" s="207"/>
      <c r="K34" s="207"/>
      <c r="L34" s="207"/>
      <c r="M34" s="207"/>
      <c r="N34" s="289"/>
      <c r="O34" s="289"/>
      <c r="P34" s="313"/>
      <c r="Q34" s="314"/>
      <c r="R34" s="313"/>
      <c r="S34" s="313"/>
      <c r="W34" s="301"/>
      <c r="X34" s="148"/>
      <c r="Y34" s="235"/>
      <c r="Z34" s="235"/>
      <c r="AA34" s="235"/>
      <c r="AB34" s="148"/>
      <c r="AC34" s="148"/>
    </row>
    <row r="35">
      <c r="A35" s="312"/>
      <c r="B35" s="312"/>
      <c r="C35" s="309"/>
      <c r="D35" s="309"/>
      <c r="E35" s="52">
        <v>10.0</v>
      </c>
      <c r="F35" s="47" t="s">
        <v>713</v>
      </c>
      <c r="G35" s="47" t="s">
        <v>558</v>
      </c>
      <c r="H35" s="47" t="s">
        <v>679</v>
      </c>
      <c r="I35" s="207" t="s">
        <v>395</v>
      </c>
      <c r="J35" s="207"/>
      <c r="K35" s="207"/>
      <c r="L35" s="207"/>
      <c r="M35" s="207"/>
      <c r="N35" s="289"/>
      <c r="O35" s="289"/>
      <c r="P35" s="313"/>
      <c r="Q35" s="314"/>
      <c r="R35" s="313"/>
      <c r="S35" s="313"/>
      <c r="W35" s="301"/>
      <c r="X35" s="148"/>
      <c r="Y35" s="235"/>
      <c r="Z35" s="235"/>
      <c r="AA35" s="235"/>
      <c r="AB35" s="148"/>
      <c r="AC35" s="148"/>
    </row>
    <row r="36">
      <c r="A36" s="312"/>
      <c r="B36" s="312"/>
      <c r="C36" s="309"/>
      <c r="D36" s="309"/>
      <c r="E36" s="52">
        <v>11.0</v>
      </c>
      <c r="F36" s="47" t="s">
        <v>714</v>
      </c>
      <c r="G36" s="47" t="s">
        <v>76</v>
      </c>
      <c r="H36" s="47" t="s">
        <v>679</v>
      </c>
      <c r="I36" s="207" t="s">
        <v>395</v>
      </c>
      <c r="J36" s="207"/>
      <c r="K36" s="207"/>
      <c r="L36" s="207"/>
      <c r="M36" s="207"/>
      <c r="N36" s="289"/>
      <c r="O36" s="289"/>
      <c r="P36" s="313"/>
      <c r="Q36" s="314"/>
      <c r="R36" s="313"/>
      <c r="S36" s="313"/>
      <c r="W36" s="301"/>
      <c r="X36" s="148"/>
      <c r="Y36" s="235"/>
      <c r="Z36" s="235"/>
      <c r="AA36" s="235"/>
      <c r="AB36" s="148"/>
      <c r="AC36" s="148"/>
    </row>
    <row r="37">
      <c r="A37" s="312"/>
      <c r="B37" s="312"/>
      <c r="C37" s="309"/>
      <c r="D37" s="309"/>
      <c r="F37" s="310" t="s">
        <v>715</v>
      </c>
      <c r="G37" s="311" t="s">
        <v>716</v>
      </c>
      <c r="H37" s="310"/>
      <c r="I37" s="207"/>
      <c r="J37" s="207"/>
      <c r="K37" s="207"/>
      <c r="L37" s="207"/>
      <c r="M37" s="207"/>
      <c r="N37" s="289"/>
      <c r="O37" s="289"/>
      <c r="P37" s="313"/>
      <c r="Q37" s="314"/>
      <c r="R37" s="313"/>
      <c r="S37" s="313"/>
      <c r="W37" s="301"/>
      <c r="X37" s="148"/>
      <c r="Y37" s="235"/>
      <c r="Z37" s="235"/>
      <c r="AA37" s="235"/>
      <c r="AB37" s="148"/>
      <c r="AC37" s="148"/>
    </row>
    <row r="38">
      <c r="A38" s="308"/>
      <c r="B38" s="308"/>
      <c r="C38" s="312"/>
      <c r="D38" s="312"/>
      <c r="E38" s="52">
        <v>12.0</v>
      </c>
      <c r="F38" s="47" t="s">
        <v>717</v>
      </c>
      <c r="G38" s="47" t="s">
        <v>258</v>
      </c>
      <c r="H38" s="47" t="s">
        <v>679</v>
      </c>
      <c r="I38" s="207" t="s">
        <v>395</v>
      </c>
      <c r="J38" s="207"/>
      <c r="K38" s="207"/>
      <c r="L38" s="207"/>
      <c r="M38" s="207"/>
      <c r="N38" s="289"/>
      <c r="O38" s="289"/>
      <c r="P38" s="313"/>
      <c r="Q38" s="315"/>
      <c r="R38" s="313"/>
      <c r="S38" s="313"/>
      <c r="W38" s="301"/>
      <c r="X38" s="148"/>
      <c r="Y38" s="207"/>
      <c r="Z38" s="235"/>
      <c r="AA38" s="235"/>
      <c r="AB38" s="148"/>
      <c r="AC38" s="148"/>
    </row>
    <row r="39">
      <c r="A39" s="308"/>
      <c r="B39" s="308"/>
      <c r="C39" s="312"/>
      <c r="D39" s="312"/>
      <c r="E39" s="52">
        <v>13.0</v>
      </c>
      <c r="F39" s="47" t="s">
        <v>718</v>
      </c>
      <c r="G39" s="47" t="s">
        <v>121</v>
      </c>
      <c r="H39" s="47" t="s">
        <v>679</v>
      </c>
      <c r="I39" s="207" t="s">
        <v>395</v>
      </c>
      <c r="J39" s="207"/>
      <c r="K39" s="207"/>
      <c r="L39" s="207"/>
      <c r="M39" s="207"/>
      <c r="N39" s="289"/>
      <c r="O39" s="289"/>
      <c r="P39" s="313"/>
      <c r="Q39" s="314"/>
      <c r="R39" s="313"/>
      <c r="S39" s="314"/>
      <c r="W39" s="301"/>
      <c r="X39" s="148"/>
      <c r="Y39" s="207"/>
      <c r="Z39" s="235"/>
      <c r="AA39" s="235"/>
      <c r="AB39" s="148"/>
      <c r="AC39" s="148"/>
    </row>
    <row r="40">
      <c r="A40" s="308"/>
      <c r="B40" s="308"/>
      <c r="C40" s="312"/>
      <c r="D40" s="312"/>
      <c r="E40" s="52">
        <v>14.0</v>
      </c>
      <c r="F40" s="47" t="s">
        <v>719</v>
      </c>
      <c r="G40" s="47" t="s">
        <v>656</v>
      </c>
      <c r="H40" s="47" t="s">
        <v>679</v>
      </c>
      <c r="I40" s="207" t="s">
        <v>395</v>
      </c>
      <c r="J40" s="207"/>
      <c r="K40" s="207"/>
      <c r="L40" s="207"/>
      <c r="M40" s="207"/>
      <c r="N40" s="230"/>
      <c r="O40" s="230"/>
      <c r="P40" s="316"/>
      <c r="Q40" s="314"/>
      <c r="R40" s="316"/>
      <c r="S40" s="315"/>
      <c r="W40" s="317"/>
    </row>
    <row r="41">
      <c r="A41" s="308"/>
      <c r="B41" s="308"/>
      <c r="C41" s="312"/>
      <c r="D41" s="312"/>
      <c r="E41" s="52">
        <v>15.0</v>
      </c>
      <c r="F41" s="47" t="s">
        <v>720</v>
      </c>
      <c r="G41" s="47" t="s">
        <v>721</v>
      </c>
      <c r="H41" s="47" t="s">
        <v>679</v>
      </c>
      <c r="I41" s="207" t="s">
        <v>395</v>
      </c>
      <c r="J41" s="207"/>
      <c r="K41" s="207"/>
      <c r="L41" s="207"/>
      <c r="M41" s="207"/>
      <c r="N41" s="230"/>
      <c r="O41" s="230"/>
      <c r="P41" s="65"/>
      <c r="Q41" s="314"/>
      <c r="R41" s="65"/>
      <c r="S41" s="315"/>
      <c r="W41" s="317"/>
    </row>
    <row r="42">
      <c r="A42" s="308"/>
      <c r="B42" s="308"/>
      <c r="C42" s="312"/>
      <c r="D42" s="312"/>
      <c r="E42" s="178">
        <v>16.0</v>
      </c>
      <c r="F42" s="47" t="s">
        <v>722</v>
      </c>
      <c r="G42" s="47" t="s">
        <v>723</v>
      </c>
      <c r="H42" s="47" t="s">
        <v>679</v>
      </c>
      <c r="I42" s="207" t="s">
        <v>395</v>
      </c>
      <c r="J42" s="207"/>
      <c r="K42" s="207"/>
      <c r="L42" s="207"/>
      <c r="M42" s="207"/>
      <c r="N42" s="230"/>
      <c r="O42" s="230"/>
      <c r="P42" s="318"/>
      <c r="Q42" s="314"/>
      <c r="R42" s="65"/>
      <c r="S42" s="315"/>
      <c r="W42" s="317"/>
    </row>
    <row r="43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>
      <c r="A44" s="148"/>
      <c r="B44" s="148"/>
      <c r="C44" s="148"/>
      <c r="D44" s="148"/>
      <c r="E44" s="148"/>
      <c r="F44" s="319"/>
      <c r="G44" s="319"/>
      <c r="H44" s="148"/>
      <c r="I44" s="148"/>
      <c r="J44" s="148"/>
      <c r="K44" s="148"/>
      <c r="L44" s="148"/>
      <c r="M44" s="148"/>
    </row>
  </sheetData>
  <mergeCells count="18">
    <mergeCell ref="O3:S3"/>
    <mergeCell ref="A2:F2"/>
    <mergeCell ref="A3:F3"/>
    <mergeCell ref="A1:I1"/>
    <mergeCell ref="Y3:AA3"/>
    <mergeCell ref="Q6:S6"/>
    <mergeCell ref="O4:S4"/>
    <mergeCell ref="F23:G23"/>
    <mergeCell ref="A23:D23"/>
    <mergeCell ref="J6:J21"/>
    <mergeCell ref="K6:K21"/>
    <mergeCell ref="H6:H21"/>
    <mergeCell ref="G6:G21"/>
    <mergeCell ref="C20:D20"/>
    <mergeCell ref="I6:I21"/>
    <mergeCell ref="C19:D19"/>
    <mergeCell ref="Y13:AA13"/>
    <mergeCell ref="C6:D6"/>
  </mergeCells>
  <hyperlinks>
    <hyperlink r:id="rId1" ref="M6"/>
    <hyperlink r:id="rId2" ref="M7"/>
    <hyperlink r:id="rId3" ref="M8"/>
    <hyperlink r:id="rId4" ref="L9"/>
    <hyperlink r:id="rId5" ref="M10"/>
    <hyperlink r:id="rId6" ref="M11"/>
    <hyperlink r:id="rId7" ref="M12"/>
    <hyperlink r:id="rId8" ref="M13"/>
    <hyperlink r:id="rId9" ref="M14"/>
    <hyperlink r:id="rId10" ref="L16"/>
    <hyperlink r:id="rId11" ref="M16"/>
    <hyperlink r:id="rId12" ref="M17"/>
    <hyperlink r:id="rId13" ref="M20"/>
    <hyperlink r:id="rId14" ref="L21"/>
    <hyperlink r:id="rId15" ref="M21"/>
  </hyperlinks>
  <drawing r:id="rId16"/>
</worksheet>
</file>