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in.karmuse/Desktop/win_medicare/"/>
    </mc:Choice>
  </mc:AlternateContent>
  <xr:revisionPtr revIDLastSave="0" documentId="8_{C88E0D1D-4BC9-3440-AA0D-AD095732FCB2}" xr6:coauthVersionLast="47" xr6:coauthVersionMax="47" xr10:uidLastSave="{00000000-0000-0000-0000-000000000000}"/>
  <bookViews>
    <workbookView xWindow="0" yWindow="0" windowWidth="28800" windowHeight="18000" xr2:uid="{E25B4900-18FD-B645-A9C4-916847661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T3" i="1" l="1"/>
  <c r="BG3" i="1"/>
  <c r="BH3" i="1" s="1"/>
  <c r="AT4" i="1"/>
  <c r="BG4" i="1"/>
  <c r="BH4" i="1" s="1"/>
  <c r="AT5" i="1"/>
  <c r="BG5" i="1"/>
  <c r="BH5" i="1" s="1"/>
  <c r="AT6" i="1"/>
  <c r="BG6" i="1"/>
  <c r="BH6" i="1" s="1"/>
  <c r="AT7" i="1"/>
  <c r="BG7" i="1"/>
  <c r="BH7" i="1" s="1"/>
  <c r="AT8" i="1"/>
  <c r="BG8" i="1"/>
  <c r="BH8" i="1" s="1"/>
  <c r="AT9" i="1"/>
  <c r="BG9" i="1"/>
  <c r="BH9" i="1" s="1"/>
  <c r="AT10" i="1"/>
  <c r="BG10" i="1"/>
  <c r="BH10" i="1" s="1"/>
  <c r="AT11" i="1"/>
  <c r="BG11" i="1"/>
  <c r="BH11" i="1"/>
  <c r="AT12" i="1"/>
  <c r="BG12" i="1"/>
  <c r="BH12" i="1" s="1"/>
  <c r="AT13" i="1"/>
  <c r="BG13" i="1"/>
  <c r="BH13" i="1" s="1"/>
  <c r="AT14" i="1"/>
  <c r="BG14" i="1"/>
  <c r="BH14" i="1"/>
  <c r="AT15" i="1"/>
  <c r="BH15" i="1" s="1"/>
  <c r="BG15" i="1"/>
  <c r="AT16" i="1"/>
  <c r="BH16" i="1" s="1"/>
  <c r="BG16" i="1"/>
  <c r="AT17" i="1"/>
  <c r="BG17" i="1"/>
  <c r="BH17" i="1"/>
  <c r="AT18" i="1"/>
  <c r="BG18" i="1"/>
  <c r="BH18" i="1"/>
  <c r="AT19" i="1"/>
  <c r="BG19" i="1"/>
  <c r="BH19" i="1"/>
  <c r="AT20" i="1"/>
  <c r="BG20" i="1"/>
  <c r="BH20" i="1" s="1"/>
  <c r="AT21" i="1"/>
  <c r="BG21" i="1"/>
  <c r="BH21" i="1" s="1"/>
  <c r="AT22" i="1"/>
  <c r="BG22" i="1"/>
  <c r="BH22" i="1"/>
  <c r="AT23" i="1"/>
  <c r="BH23" i="1" s="1"/>
  <c r="BG23" i="1"/>
  <c r="AT24" i="1"/>
  <c r="BH24" i="1" s="1"/>
  <c r="BG24" i="1"/>
  <c r="AT25" i="1"/>
  <c r="BG25" i="1"/>
  <c r="BH25" i="1"/>
  <c r="AT26" i="1"/>
  <c r="BG26" i="1"/>
  <c r="BH26" i="1"/>
  <c r="AT27" i="1"/>
  <c r="BG27" i="1"/>
  <c r="BH27" i="1"/>
  <c r="AT28" i="1"/>
  <c r="BG28" i="1"/>
  <c r="BH28" i="1" s="1"/>
  <c r="AT29" i="1"/>
  <c r="BG29" i="1"/>
  <c r="BH29" i="1" s="1"/>
  <c r="AT30" i="1"/>
  <c r="BG30" i="1"/>
  <c r="BH30" i="1"/>
  <c r="AT31" i="1"/>
  <c r="BH31" i="1" s="1"/>
  <c r="BG31" i="1"/>
  <c r="AT32" i="1"/>
  <c r="BH32" i="1" s="1"/>
  <c r="BG32" i="1"/>
  <c r="AT33" i="1"/>
  <c r="BG33" i="1"/>
  <c r="BH33" i="1"/>
  <c r="AT34" i="1"/>
  <c r="BG34" i="1"/>
  <c r="BH34" i="1"/>
  <c r="AT35" i="1"/>
  <c r="BG35" i="1"/>
  <c r="BH35" i="1"/>
  <c r="AT36" i="1"/>
  <c r="BG36" i="1"/>
  <c r="BH36" i="1" s="1"/>
  <c r="AT37" i="1"/>
  <c r="BG37" i="1"/>
  <c r="BH37" i="1" s="1"/>
  <c r="AT38" i="1"/>
  <c r="BG38" i="1"/>
  <c r="BH38" i="1"/>
  <c r="AT39" i="1"/>
  <c r="BH39" i="1" s="1"/>
  <c r="BG39" i="1"/>
  <c r="AT40" i="1"/>
  <c r="BH40" i="1" s="1"/>
  <c r="BG40" i="1"/>
  <c r="AT41" i="1"/>
  <c r="BG41" i="1"/>
  <c r="BH41" i="1"/>
  <c r="AT42" i="1"/>
  <c r="BG42" i="1"/>
  <c r="BH42" i="1"/>
  <c r="AT43" i="1"/>
  <c r="BG43" i="1"/>
  <c r="BH43" i="1"/>
  <c r="AT44" i="1"/>
  <c r="BG44" i="1"/>
  <c r="BH44" i="1" s="1"/>
  <c r="AT45" i="1"/>
  <c r="BG45" i="1"/>
  <c r="BH45" i="1" s="1"/>
  <c r="AT46" i="1"/>
  <c r="BG46" i="1"/>
  <c r="BH46" i="1"/>
  <c r="AT47" i="1"/>
  <c r="BH47" i="1" s="1"/>
  <c r="BG47" i="1"/>
  <c r="AT48" i="1"/>
  <c r="BH48" i="1" s="1"/>
  <c r="BG48" i="1"/>
  <c r="AT49" i="1"/>
  <c r="BG49" i="1"/>
  <c r="BH49" i="1"/>
  <c r="AT50" i="1"/>
  <c r="BG50" i="1"/>
  <c r="BH50" i="1"/>
  <c r="AT51" i="1"/>
  <c r="BG51" i="1"/>
  <c r="BH51" i="1"/>
  <c r="AT52" i="1"/>
  <c r="BG52" i="1"/>
  <c r="BH52" i="1" s="1"/>
  <c r="AT53" i="1"/>
  <c r="BG53" i="1"/>
  <c r="BH53" i="1" s="1"/>
  <c r="AT54" i="1"/>
  <c r="BG54" i="1"/>
  <c r="BH54" i="1"/>
  <c r="AT55" i="1"/>
  <c r="BH55" i="1" s="1"/>
  <c r="BG55" i="1"/>
  <c r="AT56" i="1"/>
  <c r="BH56" i="1" s="1"/>
  <c r="BG56" i="1"/>
  <c r="AT57" i="1"/>
  <c r="BG57" i="1"/>
  <c r="BH57" i="1"/>
  <c r="AT58" i="1"/>
  <c r="BG58" i="1"/>
  <c r="BH58" i="1"/>
  <c r="AT59" i="1"/>
  <c r="BG59" i="1"/>
  <c r="BH59" i="1"/>
  <c r="AT60" i="1"/>
  <c r="BG60" i="1"/>
  <c r="BH60" i="1" s="1"/>
  <c r="BG61" i="1"/>
  <c r="BH61" i="1"/>
</calcChain>
</file>

<file path=xl/sharedStrings.xml><?xml version="1.0" encoding="utf-8"?>
<sst xmlns="http://schemas.openxmlformats.org/spreadsheetml/2006/main" count="211" uniqueCount="103">
  <si>
    <t>TOTAL VALUE</t>
  </si>
  <si>
    <t>AURANGABAD</t>
  </si>
  <si>
    <t>MOVICOL VALUE</t>
  </si>
  <si>
    <t>Movicol Liquid 200ml</t>
  </si>
  <si>
    <t>Movicol Paediatric 3*6.85 gm</t>
  </si>
  <si>
    <t>Movicol 10*13.81gm</t>
  </si>
  <si>
    <t>NUSOWIN VALUE</t>
  </si>
  <si>
    <t>Nusowin Powder 200gm</t>
  </si>
  <si>
    <t>CARNITOR TOTAL VALUE</t>
  </si>
  <si>
    <t>Carnitor 500 Tab. 1x10's</t>
  </si>
  <si>
    <t>DERMATOLOGICALS VALUE</t>
  </si>
  <si>
    <t>Contractubex  20 gm</t>
  </si>
  <si>
    <t>GYNAECOLOGICALS VALUE</t>
  </si>
  <si>
    <t>Gonablok 200mg 3*10's</t>
  </si>
  <si>
    <t>Gonablok 100mg 3*10's</t>
  </si>
  <si>
    <t>Gonablok 50mg 3*10's</t>
  </si>
  <si>
    <t>Corion - C 5000 I.U</t>
  </si>
  <si>
    <t>GASTRO-INTESTINALVALUE</t>
  </si>
  <si>
    <t>Gutwin 200 Tab 10*1</t>
  </si>
  <si>
    <t>Gutwin 550 Tab 10*10</t>
  </si>
  <si>
    <t>Gutwin 400 Tab 10*10</t>
  </si>
  <si>
    <t>Udihep Tabs 10*10'S</t>
  </si>
  <si>
    <t>Udihep Fort Tabs  5X10'S</t>
  </si>
  <si>
    <t>H.M. OA Syrup 100ml</t>
  </si>
  <si>
    <t>H.M. Infusion   10 ml  x  5's</t>
  </si>
  <si>
    <t>H.M. Granules 5 gm 10'S</t>
  </si>
  <si>
    <t>H.M. Tablets  4x3x10's</t>
  </si>
  <si>
    <t>ANALGESIC VALUE</t>
  </si>
  <si>
    <t>Urgendol  P  Tabs   10x10</t>
  </si>
  <si>
    <t>Winace TH 8 Tab 3x10's</t>
  </si>
  <si>
    <t>Winace TH 4 Tab 5x10's</t>
  </si>
  <si>
    <t>Winace Tabs  10x10's</t>
  </si>
  <si>
    <t>Myospas F    Tab         5x10s</t>
  </si>
  <si>
    <t>Myospas ET 4 Tab 5x10's</t>
  </si>
  <si>
    <t>Myospas-D Tabs. 5*10's</t>
  </si>
  <si>
    <t>Myospas TH8 3*10'S</t>
  </si>
  <si>
    <t>Myospas TH4 3*10'S</t>
  </si>
  <si>
    <t>Myospaz  Tabs 10*10's</t>
  </si>
  <si>
    <t>Myospaz Forte Tabs 5*10's</t>
  </si>
  <si>
    <t>Diclomol SP Tab. 10*10'S</t>
  </si>
  <si>
    <t>Diclomol Tab 10*10's</t>
  </si>
  <si>
    <t>ANTISEPTIC VALUE</t>
  </si>
  <si>
    <t>Betadine Vag. Douche</t>
  </si>
  <si>
    <t>Betadine First Aid Solution 4%  50ml</t>
  </si>
  <si>
    <t>Betadine Sol. 5%    200ml</t>
  </si>
  <si>
    <t>Betadine Sol. 10%  100ml</t>
  </si>
  <si>
    <t>Betadine Ointment 10%  15gm</t>
  </si>
  <si>
    <t>Betadine Ointment 5%   25gm</t>
  </si>
  <si>
    <t>Betadine Gargle Granules 5x5's</t>
  </si>
  <si>
    <t>Betadine Gargle 2% Mint 100 ml</t>
  </si>
  <si>
    <t>Betadine Gargle 2% Mint 50 ml</t>
  </si>
  <si>
    <t>Betadine Sol. 500ml            10%</t>
  </si>
  <si>
    <t>Betadine Powder 10gm</t>
  </si>
  <si>
    <t>Betadine Vag. Tab 10's</t>
  </si>
  <si>
    <t>Betadine Oint. 250gm            5%</t>
  </si>
  <si>
    <t>Betadine Oint. 125gm            5%</t>
  </si>
  <si>
    <t>Betadine S.Scrub 500ml    7.5%</t>
  </si>
  <si>
    <t>Betadine S.Scrub 50ml      7.5%</t>
  </si>
  <si>
    <t>Betadine Sol. 1000ml            5%</t>
  </si>
  <si>
    <t>Betadine Sol. 500ml</t>
  </si>
  <si>
    <t>Qty.</t>
  </si>
  <si>
    <t>Val.</t>
  </si>
  <si>
    <t>Year</t>
  </si>
  <si>
    <t>Month</t>
  </si>
  <si>
    <t>Ytd_HC19</t>
  </si>
  <si>
    <t>Product</t>
  </si>
  <si>
    <t>District</t>
  </si>
  <si>
    <t>DEC-19</t>
  </si>
  <si>
    <t>NOV-19</t>
  </si>
  <si>
    <t>OCT-19</t>
  </si>
  <si>
    <t>SEP-19</t>
  </si>
  <si>
    <t>AUG-19</t>
  </si>
  <si>
    <t>JUL-19</t>
  </si>
  <si>
    <t>JUN'19</t>
  </si>
  <si>
    <t>MAY-19</t>
  </si>
  <si>
    <t>APR-19</t>
  </si>
  <si>
    <t>MAR-19</t>
  </si>
  <si>
    <t>FEB-19</t>
  </si>
  <si>
    <t>JAN-19</t>
  </si>
  <si>
    <t>DEC-18</t>
  </si>
  <si>
    <t>NOV-18</t>
  </si>
  <si>
    <t>OCT-18</t>
  </si>
  <si>
    <t>SEP-18</t>
  </si>
  <si>
    <t>AUG-18</t>
  </si>
  <si>
    <t>JUL-18</t>
  </si>
  <si>
    <t>JUN-18</t>
  </si>
  <si>
    <t>MAY-18</t>
  </si>
  <si>
    <t>APR-18</t>
  </si>
  <si>
    <t>MAR-18</t>
  </si>
  <si>
    <t>FEB-18</t>
  </si>
  <si>
    <t>JAN-18</t>
  </si>
  <si>
    <t>DEC-17</t>
  </si>
  <si>
    <t>NOV-17</t>
  </si>
  <si>
    <t>OCT-17</t>
  </si>
  <si>
    <t>SEP'17</t>
  </si>
  <si>
    <t>AUG-17</t>
  </si>
  <si>
    <t>JUL-17</t>
  </si>
  <si>
    <t>JUN-17</t>
  </si>
  <si>
    <t>MAY-17</t>
  </si>
  <si>
    <t>APR-17</t>
  </si>
  <si>
    <t>MAR-17</t>
  </si>
  <si>
    <t>FEB-17</t>
  </si>
  <si>
    <t>JAN-17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</si>
</sst>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/yy;@"/>
  </numFmts>
  <fonts count="6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1" fontId="0" fillId="0" borderId="0" xfId="0" applyNumberFormat="1"/>
    <xf numFmtId="1" fontId="2" fillId="0" borderId="1" xfId="1" applyNumberFormat="1" applyFont="1" applyBorder="1" applyAlignment="1">
      <alignment horizontal="right" wrapText="1"/>
    </xf>
    <xf numFmtId="1" fontId="2" fillId="0" borderId="1" xfId="1" applyNumberFormat="1" applyFont="1" applyBorder="1" applyAlignment="1">
      <alignment wrapText="1"/>
    </xf>
    <xf numFmtId="1" fontId="1" fillId="0" borderId="0" xfId="1" applyNumberFormat="1"/>
    <xf numFmtId="1" fontId="2" fillId="0" borderId="0" xfId="1" applyNumberFormat="1" applyFont="1" applyAlignment="1">
      <alignment horizontal="right" wrapText="1"/>
    </xf>
    <xf numFmtId="1" fontId="3" fillId="0" borderId="2" xfId="2" applyNumberFormat="1" applyFont="1" applyBorder="1" applyAlignment="1">
      <alignment horizontal="center"/>
    </xf>
    <xf numFmtId="0" fontId="4" fillId="2" borderId="3" xfId="3" applyFont="1" applyFill="1" applyBorder="1" applyAlignment="1">
      <alignment horizontal="center"/>
    </xf>
    <xf numFmtId="0" fontId="4" fillId="2" borderId="3" xfId="4" applyFont="1" applyFill="1" applyBorder="1" applyAlignment="1">
      <alignment horizontal="center"/>
    </xf>
    <xf numFmtId="0" fontId="4" fillId="2" borderId="3" xfId="5" applyFont="1" applyFill="1" applyBorder="1" applyAlignment="1">
      <alignment horizontal="center"/>
    </xf>
    <xf numFmtId="17" fontId="0" fillId="0" borderId="0" xfId="0" applyNumberFormat="1"/>
    <xf numFmtId="1" fontId="3" fillId="0" borderId="3" xfId="2" quotePrefix="1" applyNumberFormat="1" applyFont="1" applyBorder="1" applyAlignment="1">
      <alignment horizontal="center"/>
    </xf>
    <xf numFmtId="1" fontId="3" fillId="0" borderId="2" xfId="2" quotePrefix="1" applyNumberFormat="1" applyFont="1" applyBorder="1" applyAlignment="1">
      <alignment horizontal="center"/>
    </xf>
    <xf numFmtId="1" fontId="3" fillId="0" borderId="2" xfId="2" quotePrefix="1" applyNumberFormat="1" applyFont="1" applyBorder="1" applyAlignment="1">
      <alignment horizontal="center"/>
    </xf>
    <xf numFmtId="164" fontId="3" fillId="0" borderId="2" xfId="2" quotePrefix="1" applyNumberFormat="1" applyFont="1" applyBorder="1" applyAlignment="1">
      <alignment horizontal="center"/>
    </xf>
    <xf numFmtId="1" fontId="3" fillId="0" borderId="4" xfId="2" applyNumberFormat="1" applyFont="1" applyBorder="1" applyAlignment="1">
      <alignment horizontal="center"/>
    </xf>
    <xf numFmtId="0" fontId="5" fillId="0" borderId="4" xfId="0" applyFont="1" applyBorder="1"/>
    <xf numFmtId="0" fontId="0" fillId="0" borderId="4" xfId="0" applyBorder="1"/>
  </cellXfs>
  <cellStyles count="6">
    <cellStyle name="Normal" xfId="0" builtinId="0"/>
    <cellStyle name="Normal_District" xfId="1" xr:uid="{F1DFEDD7-DCB3-D149-9562-3DAFEE0A9B83}"/>
    <cellStyle name="Normal_Division 2" xfId="5" xr:uid="{48A360F6-D6FD-6B4B-B396-D9F03198AE99}"/>
    <cellStyle name="Normal_National" xfId="2" xr:uid="{003BC030-8CE4-4D41-A764-C08A2178BEC8}"/>
    <cellStyle name="Normal_National_National" xfId="4" xr:uid="{848996FE-2D89-8341-8392-CD8A915FAADF}"/>
    <cellStyle name="Normal_Sheet1 2" xfId="3" xr:uid="{3C9A7C54-DDE4-9147-AAB5-8047BAAE32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0D4C-A3B1-AF44-BE79-BFAAED64FAA5}">
  <dimension ref="A1:BH61"/>
  <sheetViews>
    <sheetView tabSelected="1" workbookViewId="0">
      <selection activeCell="E5" sqref="E5"/>
    </sheetView>
  </sheetViews>
  <sheetFormatPr baseColWidth="10" defaultRowHeight="16" x14ac:dyDescent="0.2"/>
  <sheetData>
    <row r="1" spans="1:60" x14ac:dyDescent="0.2">
      <c r="A1" s="17"/>
      <c r="B1" s="16"/>
      <c r="C1" s="15"/>
      <c r="D1" s="15"/>
      <c r="E1" s="15"/>
      <c r="F1" s="14" t="s">
        <v>102</v>
      </c>
      <c r="G1" s="14"/>
      <c r="H1" s="13" t="s">
        <v>101</v>
      </c>
      <c r="I1" s="13"/>
      <c r="J1" s="13" t="s">
        <v>100</v>
      </c>
      <c r="K1" s="13"/>
      <c r="L1" s="13" t="s">
        <v>99</v>
      </c>
      <c r="M1" s="13"/>
      <c r="N1" s="13" t="s">
        <v>98</v>
      </c>
      <c r="O1" s="13"/>
      <c r="P1" s="13" t="s">
        <v>97</v>
      </c>
      <c r="Q1" s="13"/>
      <c r="R1" s="13" t="s">
        <v>96</v>
      </c>
      <c r="S1" s="13"/>
      <c r="T1" s="13" t="s">
        <v>95</v>
      </c>
      <c r="U1" s="13"/>
      <c r="V1" s="13" t="s">
        <v>94</v>
      </c>
      <c r="W1" s="13"/>
      <c r="X1" s="13" t="s">
        <v>93</v>
      </c>
      <c r="Y1" s="13"/>
      <c r="Z1" s="13" t="s">
        <v>92</v>
      </c>
      <c r="AA1" s="13"/>
      <c r="AB1" s="13" t="s">
        <v>91</v>
      </c>
      <c r="AC1" s="13"/>
      <c r="AD1" s="13" t="s">
        <v>90</v>
      </c>
      <c r="AE1" s="13"/>
      <c r="AF1" s="13" t="s">
        <v>89</v>
      </c>
      <c r="AG1" s="13"/>
      <c r="AH1" s="12" t="s">
        <v>88</v>
      </c>
      <c r="AI1" s="12" t="s">
        <v>87</v>
      </c>
      <c r="AJ1" s="12" t="s">
        <v>86</v>
      </c>
      <c r="AK1" s="12" t="s">
        <v>85</v>
      </c>
      <c r="AL1" s="12" t="s">
        <v>84</v>
      </c>
      <c r="AM1" s="12" t="s">
        <v>83</v>
      </c>
      <c r="AN1" s="12" t="s">
        <v>82</v>
      </c>
      <c r="AO1" s="12" t="s">
        <v>81</v>
      </c>
      <c r="AP1" s="12" t="s">
        <v>80</v>
      </c>
      <c r="AQ1" s="12" t="s">
        <v>79</v>
      </c>
      <c r="AR1" s="12" t="s">
        <v>78</v>
      </c>
      <c r="AS1" s="12" t="s">
        <v>77</v>
      </c>
      <c r="AT1" s="12"/>
      <c r="AU1" s="12" t="s">
        <v>76</v>
      </c>
      <c r="AV1" s="12" t="s">
        <v>75</v>
      </c>
      <c r="AW1" s="12" t="s">
        <v>74</v>
      </c>
      <c r="AX1" s="12" t="s">
        <v>73</v>
      </c>
      <c r="AY1" s="12" t="s">
        <v>72</v>
      </c>
      <c r="AZ1" s="12" t="s">
        <v>71</v>
      </c>
      <c r="BA1" s="12" t="s">
        <v>70</v>
      </c>
      <c r="BB1" s="12" t="s">
        <v>69</v>
      </c>
      <c r="BC1" s="11" t="s">
        <v>68</v>
      </c>
      <c r="BD1" s="11" t="s">
        <v>67</v>
      </c>
      <c r="BE1" s="10">
        <v>43831</v>
      </c>
      <c r="BF1" s="10">
        <v>43862</v>
      </c>
    </row>
    <row r="2" spans="1:60" x14ac:dyDescent="0.2">
      <c r="A2" s="9" t="s">
        <v>66</v>
      </c>
      <c r="B2" s="8" t="s">
        <v>65</v>
      </c>
      <c r="C2" s="7" t="s">
        <v>64</v>
      </c>
      <c r="D2" s="7" t="s">
        <v>63</v>
      </c>
      <c r="E2" s="7" t="s">
        <v>62</v>
      </c>
      <c r="F2" s="6" t="s">
        <v>60</v>
      </c>
      <c r="G2" s="6" t="s">
        <v>61</v>
      </c>
      <c r="H2" s="6" t="s">
        <v>60</v>
      </c>
      <c r="I2" s="6" t="s">
        <v>61</v>
      </c>
      <c r="J2" s="6" t="s">
        <v>60</v>
      </c>
      <c r="K2" s="6" t="s">
        <v>61</v>
      </c>
      <c r="L2" s="6" t="s">
        <v>60</v>
      </c>
      <c r="M2" s="6" t="s">
        <v>61</v>
      </c>
      <c r="N2" s="6" t="s">
        <v>60</v>
      </c>
      <c r="O2" s="6" t="s">
        <v>61</v>
      </c>
      <c r="P2" s="6" t="s">
        <v>60</v>
      </c>
      <c r="Q2" s="6" t="s">
        <v>61</v>
      </c>
      <c r="R2" s="6" t="s">
        <v>60</v>
      </c>
      <c r="S2" s="6" t="s">
        <v>61</v>
      </c>
      <c r="T2" s="6" t="s">
        <v>60</v>
      </c>
      <c r="U2" s="6" t="s">
        <v>61</v>
      </c>
      <c r="V2" s="6" t="s">
        <v>60</v>
      </c>
      <c r="W2" s="6" t="s">
        <v>61</v>
      </c>
      <c r="X2" s="6" t="s">
        <v>60</v>
      </c>
      <c r="Y2" s="6" t="s">
        <v>61</v>
      </c>
      <c r="Z2" s="6" t="s">
        <v>60</v>
      </c>
      <c r="AA2" s="6" t="s">
        <v>61</v>
      </c>
      <c r="AB2" s="6" t="s">
        <v>60</v>
      </c>
      <c r="AC2" s="6" t="s">
        <v>61</v>
      </c>
      <c r="AD2" s="6" t="s">
        <v>60</v>
      </c>
      <c r="AE2" s="6" t="s">
        <v>61</v>
      </c>
      <c r="AF2" s="6" t="s">
        <v>60</v>
      </c>
      <c r="AG2" s="6" t="s">
        <v>61</v>
      </c>
      <c r="AH2" s="6" t="s">
        <v>60</v>
      </c>
      <c r="AI2" s="6" t="s">
        <v>60</v>
      </c>
      <c r="AJ2" s="6" t="s">
        <v>60</v>
      </c>
      <c r="AK2" s="6" t="s">
        <v>60</v>
      </c>
      <c r="AL2" s="6" t="s">
        <v>60</v>
      </c>
      <c r="AM2" s="6" t="s">
        <v>60</v>
      </c>
      <c r="AN2" s="6" t="s">
        <v>60</v>
      </c>
      <c r="AO2" s="6" t="s">
        <v>60</v>
      </c>
      <c r="AP2" s="6" t="s">
        <v>60</v>
      </c>
      <c r="AQ2" s="6" t="s">
        <v>60</v>
      </c>
      <c r="AR2" s="6" t="s">
        <v>60</v>
      </c>
      <c r="AS2" s="6" t="s">
        <v>60</v>
      </c>
      <c r="AT2" s="6"/>
      <c r="AU2" s="6" t="s">
        <v>60</v>
      </c>
      <c r="AV2" s="6" t="s">
        <v>60</v>
      </c>
      <c r="AW2" s="6" t="s">
        <v>60</v>
      </c>
      <c r="AX2" s="6" t="s">
        <v>60</v>
      </c>
      <c r="AY2" s="6" t="s">
        <v>60</v>
      </c>
      <c r="AZ2" s="6" t="s">
        <v>60</v>
      </c>
      <c r="BA2" s="6" t="s">
        <v>60</v>
      </c>
      <c r="BB2" s="6" t="s">
        <v>60</v>
      </c>
      <c r="BC2" s="6" t="s">
        <v>60</v>
      </c>
      <c r="BD2" s="6" t="s">
        <v>60</v>
      </c>
      <c r="BE2" s="6" t="s">
        <v>60</v>
      </c>
      <c r="BF2" s="6" t="s">
        <v>60</v>
      </c>
    </row>
    <row r="3" spans="1:60" ht="32" x14ac:dyDescent="0.2">
      <c r="A3" s="3" t="s">
        <v>1</v>
      </c>
      <c r="B3" s="3" t="s">
        <v>59</v>
      </c>
      <c r="C3" s="2">
        <v>84</v>
      </c>
      <c r="D3" s="2"/>
      <c r="E3" s="2"/>
      <c r="F3" s="2">
        <v>65</v>
      </c>
      <c r="G3" s="2">
        <v>8168.7999999999993</v>
      </c>
      <c r="H3" s="2">
        <v>70</v>
      </c>
      <c r="I3" s="2">
        <v>7768.4</v>
      </c>
      <c r="J3" s="2">
        <v>33</v>
      </c>
      <c r="K3" s="2">
        <v>3897.5099999999998</v>
      </c>
      <c r="L3" s="2">
        <v>136</v>
      </c>
      <c r="M3" s="2">
        <v>16087.56</v>
      </c>
      <c r="N3" s="2">
        <v>10</v>
      </c>
      <c r="O3" s="2">
        <v>1330.6900000000014</v>
      </c>
      <c r="P3" s="2">
        <v>16</v>
      </c>
      <c r="Q3" s="2">
        <v>1933.09</v>
      </c>
      <c r="R3" s="2">
        <v>118</v>
      </c>
      <c r="S3" s="2">
        <v>13540.5</v>
      </c>
      <c r="T3" s="2">
        <v>76</v>
      </c>
      <c r="U3" s="2">
        <v>9028.7999999999993</v>
      </c>
      <c r="V3" s="2">
        <v>133</v>
      </c>
      <c r="W3" s="2">
        <v>14882.15</v>
      </c>
      <c r="X3" s="2">
        <v>56</v>
      </c>
      <c r="Y3" s="2">
        <v>6687</v>
      </c>
      <c r="Z3" s="2">
        <v>140</v>
      </c>
      <c r="AA3" s="2">
        <v>16695</v>
      </c>
      <c r="AB3" s="2">
        <v>90</v>
      </c>
      <c r="AC3" s="2">
        <v>11673.6</v>
      </c>
      <c r="AD3" s="2">
        <v>96</v>
      </c>
      <c r="AE3" s="2">
        <v>12374.64</v>
      </c>
      <c r="AF3" s="2">
        <v>140</v>
      </c>
      <c r="AG3" s="2">
        <v>17716.8</v>
      </c>
      <c r="AH3" s="2">
        <v>15</v>
      </c>
      <c r="AI3" s="2">
        <v>121</v>
      </c>
      <c r="AJ3" s="2">
        <v>118</v>
      </c>
      <c r="AK3" s="2">
        <v>136</v>
      </c>
      <c r="AL3" s="2">
        <v>63</v>
      </c>
      <c r="AM3" s="2">
        <v>58</v>
      </c>
      <c r="AN3" s="2">
        <v>86</v>
      </c>
      <c r="AO3" s="2">
        <v>93</v>
      </c>
      <c r="AP3" s="2">
        <v>60</v>
      </c>
      <c r="AQ3" s="2">
        <v>60</v>
      </c>
      <c r="AR3" s="2">
        <v>68</v>
      </c>
      <c r="AS3" s="2">
        <v>33</v>
      </c>
      <c r="AT3" s="2">
        <f>SUM(AH3:AS3)</f>
        <v>911</v>
      </c>
      <c r="AU3" s="2">
        <v>30</v>
      </c>
      <c r="AV3" s="2">
        <v>93</v>
      </c>
      <c r="AW3" s="2">
        <v>17</v>
      </c>
      <c r="AX3" s="2">
        <v>-15</v>
      </c>
      <c r="AY3" s="2">
        <v>86</v>
      </c>
      <c r="AZ3" s="2">
        <v>10</v>
      </c>
      <c r="BA3" s="2">
        <v>208</v>
      </c>
      <c r="BB3" s="2">
        <v>53</v>
      </c>
      <c r="BC3" s="2">
        <v>0</v>
      </c>
      <c r="BD3" s="2">
        <v>63</v>
      </c>
      <c r="BE3">
        <v>32</v>
      </c>
      <c r="BF3">
        <v>61</v>
      </c>
      <c r="BG3" s="1">
        <f>+BF3+BE3+BD3+BC3+BB3+BA3+AZ3+AY3+AX3+AW3+AV3+AU3</f>
        <v>638</v>
      </c>
      <c r="BH3" s="1">
        <f>+BG3/AT3*100-100</f>
        <v>-29.967069154774975</v>
      </c>
    </row>
    <row r="4" spans="1:60" ht="48" x14ac:dyDescent="0.2">
      <c r="A4" s="3" t="s">
        <v>1</v>
      </c>
      <c r="B4" s="3" t="s">
        <v>58</v>
      </c>
      <c r="C4" s="2">
        <v>84</v>
      </c>
      <c r="D4" s="2"/>
      <c r="E4" s="2"/>
      <c r="F4" s="2">
        <v>22</v>
      </c>
      <c r="G4" s="2">
        <v>5653.6</v>
      </c>
      <c r="H4" s="2">
        <v>0</v>
      </c>
      <c r="I4" s="2">
        <v>-475.68</v>
      </c>
      <c r="J4" s="2">
        <v>5</v>
      </c>
      <c r="K4" s="2">
        <v>1176.8</v>
      </c>
      <c r="L4" s="2">
        <v>35</v>
      </c>
      <c r="M4" s="2">
        <v>8295.5299999999988</v>
      </c>
      <c r="N4" s="2">
        <v>5</v>
      </c>
      <c r="O4" s="2">
        <v>1183.55</v>
      </c>
      <c r="P4" s="2">
        <v>0</v>
      </c>
      <c r="Q4" s="2">
        <v>0</v>
      </c>
      <c r="R4" s="2">
        <v>26</v>
      </c>
      <c r="S4" s="2">
        <v>5772.33</v>
      </c>
      <c r="T4" s="2">
        <v>17</v>
      </c>
      <c r="U4" s="2">
        <v>3901.5</v>
      </c>
      <c r="V4" s="2">
        <v>14</v>
      </c>
      <c r="W4" s="2">
        <v>3398.3999999999996</v>
      </c>
      <c r="X4" s="2">
        <v>3</v>
      </c>
      <c r="Y4" s="2">
        <v>756</v>
      </c>
      <c r="Z4" s="2">
        <v>0</v>
      </c>
      <c r="AA4" s="2">
        <v>0</v>
      </c>
      <c r="AB4" s="2">
        <v>20</v>
      </c>
      <c r="AC4" s="2">
        <v>4966.8899999999994</v>
      </c>
      <c r="AD4" s="2">
        <v>3</v>
      </c>
      <c r="AE4" s="2">
        <v>811.44</v>
      </c>
      <c r="AF4" s="2">
        <v>26</v>
      </c>
      <c r="AG4" s="2">
        <v>6626.88</v>
      </c>
      <c r="AH4" s="2">
        <v>0</v>
      </c>
      <c r="AI4" s="2">
        <v>12</v>
      </c>
      <c r="AJ4" s="2">
        <v>12</v>
      </c>
      <c r="AK4" s="2">
        <v>34</v>
      </c>
      <c r="AL4" s="2">
        <v>60</v>
      </c>
      <c r="AM4" s="2">
        <v>18</v>
      </c>
      <c r="AN4" s="2">
        <v>0</v>
      </c>
      <c r="AO4" s="2">
        <v>15</v>
      </c>
      <c r="AP4" s="2">
        <v>15</v>
      </c>
      <c r="AQ4" s="2">
        <v>53</v>
      </c>
      <c r="AR4" s="2">
        <v>32</v>
      </c>
      <c r="AS4" s="2">
        <v>51</v>
      </c>
      <c r="AT4" s="2">
        <f>SUM(AH4:AS4)</f>
        <v>302</v>
      </c>
      <c r="AU4" s="2">
        <v>12</v>
      </c>
      <c r="AV4" s="2">
        <v>48</v>
      </c>
      <c r="AW4" s="2">
        <v>0</v>
      </c>
      <c r="AX4" s="2">
        <v>24</v>
      </c>
      <c r="AY4" s="2">
        <v>0</v>
      </c>
      <c r="AZ4" s="2">
        <v>68</v>
      </c>
      <c r="BA4" s="2">
        <v>17</v>
      </c>
      <c r="BB4" s="2">
        <v>18</v>
      </c>
      <c r="BC4" s="2">
        <v>30</v>
      </c>
      <c r="BD4" s="2">
        <v>9</v>
      </c>
      <c r="BE4">
        <v>31</v>
      </c>
      <c r="BF4">
        <v>50</v>
      </c>
      <c r="BG4" s="1">
        <f>+BF4+BE4+BD4+BC4+BB4+BA4+AZ4+AY4+AX4+AW4+AV4+AU4</f>
        <v>307</v>
      </c>
      <c r="BH4" s="1">
        <f>+BG4/AT4*100-100</f>
        <v>1.6556291390728433</v>
      </c>
    </row>
    <row r="5" spans="1:60" ht="64" x14ac:dyDescent="0.2">
      <c r="A5" s="3" t="s">
        <v>1</v>
      </c>
      <c r="B5" s="3" t="s">
        <v>57</v>
      </c>
      <c r="C5" s="2">
        <v>84</v>
      </c>
      <c r="D5" s="2"/>
      <c r="E5" s="2"/>
      <c r="F5" s="2">
        <v>870</v>
      </c>
      <c r="G5" s="2">
        <v>76673.100000000006</v>
      </c>
      <c r="H5" s="2">
        <v>1120</v>
      </c>
      <c r="I5" s="2">
        <v>98705.600000000006</v>
      </c>
      <c r="J5" s="2">
        <v>1080</v>
      </c>
      <c r="K5" s="2">
        <v>95180.4</v>
      </c>
      <c r="L5" s="2">
        <v>1470</v>
      </c>
      <c r="M5" s="2">
        <v>129551.09999999999</v>
      </c>
      <c r="N5" s="2">
        <v>1610</v>
      </c>
      <c r="O5" s="2">
        <v>141889.30000000002</v>
      </c>
      <c r="P5" s="2">
        <v>560</v>
      </c>
      <c r="Q5" s="2">
        <v>49352.800000000003</v>
      </c>
      <c r="R5" s="2">
        <v>2380</v>
      </c>
      <c r="S5" s="2">
        <v>203585.89999999997</v>
      </c>
      <c r="T5" s="2">
        <v>1260</v>
      </c>
      <c r="U5" s="2">
        <v>114025.2</v>
      </c>
      <c r="V5" s="2">
        <v>1330</v>
      </c>
      <c r="W5" s="2">
        <v>120551.20000000001</v>
      </c>
      <c r="X5" s="2">
        <v>1470</v>
      </c>
      <c r="Y5" s="2">
        <v>132787.80000000002</v>
      </c>
      <c r="Z5" s="2">
        <v>1540</v>
      </c>
      <c r="AA5" s="2">
        <v>139585.60000000001</v>
      </c>
      <c r="AB5" s="2">
        <v>1260</v>
      </c>
      <c r="AC5" s="2">
        <v>114206.39999999999</v>
      </c>
      <c r="AD5" s="2">
        <v>1470</v>
      </c>
      <c r="AE5" s="2">
        <v>132605.9</v>
      </c>
      <c r="AF5" s="2">
        <v>1260</v>
      </c>
      <c r="AG5" s="2">
        <v>114206.40000000002</v>
      </c>
      <c r="AH5" s="2">
        <v>910</v>
      </c>
      <c r="AI5" s="2">
        <v>1610</v>
      </c>
      <c r="AJ5" s="2">
        <v>1890</v>
      </c>
      <c r="AK5" s="2">
        <v>1540</v>
      </c>
      <c r="AL5" s="2">
        <v>1000</v>
      </c>
      <c r="AM5" s="2">
        <v>1400</v>
      </c>
      <c r="AN5" s="2">
        <v>1470</v>
      </c>
      <c r="AO5" s="2">
        <v>1190</v>
      </c>
      <c r="AP5" s="2">
        <v>1470</v>
      </c>
      <c r="AQ5" s="2">
        <v>1330</v>
      </c>
      <c r="AR5" s="2">
        <v>1890</v>
      </c>
      <c r="AS5" s="2">
        <v>1090</v>
      </c>
      <c r="AT5" s="2">
        <f>SUM(AH5:AS5)</f>
        <v>16790</v>
      </c>
      <c r="AU5" s="2">
        <v>1260</v>
      </c>
      <c r="AV5" s="2">
        <v>2030</v>
      </c>
      <c r="AW5" s="2">
        <v>1400</v>
      </c>
      <c r="AX5" s="2">
        <v>1050</v>
      </c>
      <c r="AY5" s="2">
        <v>1400</v>
      </c>
      <c r="AZ5" s="2">
        <v>1510</v>
      </c>
      <c r="BA5" s="2">
        <v>1400</v>
      </c>
      <c r="BB5" s="2">
        <v>1470</v>
      </c>
      <c r="BC5" s="2">
        <v>2030</v>
      </c>
      <c r="BD5" s="2">
        <v>2030</v>
      </c>
      <c r="BE5">
        <v>1890</v>
      </c>
      <c r="BF5">
        <v>1680</v>
      </c>
      <c r="BG5" s="1">
        <f>+BF5+BE5+BD5+BC5+BB5+BA5+AZ5+AY5+AX5+AW5+AV5+AU5</f>
        <v>19150</v>
      </c>
      <c r="BH5" s="1">
        <f>+BG5/AT5*100-100</f>
        <v>14.055985705777246</v>
      </c>
    </row>
    <row r="6" spans="1:60" ht="64" x14ac:dyDescent="0.2">
      <c r="A6" s="3" t="s">
        <v>1</v>
      </c>
      <c r="B6" s="3" t="s">
        <v>56</v>
      </c>
      <c r="C6" s="2">
        <v>84</v>
      </c>
      <c r="D6" s="2"/>
      <c r="E6" s="2"/>
      <c r="F6" s="2">
        <v>6</v>
      </c>
      <c r="G6" s="2">
        <v>3900.24</v>
      </c>
      <c r="H6" s="2">
        <v>18</v>
      </c>
      <c r="I6" s="2">
        <v>5673.8099999999995</v>
      </c>
      <c r="J6" s="2">
        <v>3</v>
      </c>
      <c r="K6" s="2">
        <v>1961.31</v>
      </c>
      <c r="L6" s="2">
        <v>42</v>
      </c>
      <c r="M6" s="2">
        <v>12857.54</v>
      </c>
      <c r="N6" s="2">
        <v>2</v>
      </c>
      <c r="O6" s="2">
        <v>1307.54</v>
      </c>
      <c r="P6" s="2">
        <v>2</v>
      </c>
      <c r="Q6" s="2">
        <v>1307.54</v>
      </c>
      <c r="R6" s="2">
        <v>20</v>
      </c>
      <c r="S6" s="2">
        <v>7171.05</v>
      </c>
      <c r="T6" s="2">
        <v>19</v>
      </c>
      <c r="U6" s="2">
        <v>7084.2800000000007</v>
      </c>
      <c r="V6" s="2">
        <v>6</v>
      </c>
      <c r="W6" s="2">
        <v>3876.42</v>
      </c>
      <c r="X6" s="2">
        <v>41</v>
      </c>
      <c r="Y6" s="2">
        <v>17420.77</v>
      </c>
      <c r="Z6" s="2">
        <v>45</v>
      </c>
      <c r="AA6" s="2">
        <v>15471</v>
      </c>
      <c r="AB6" s="2">
        <v>68</v>
      </c>
      <c r="AC6" s="2">
        <v>25796.559999999998</v>
      </c>
      <c r="AD6" s="2">
        <v>20</v>
      </c>
      <c r="AE6" s="2">
        <v>8387.35</v>
      </c>
      <c r="AF6" s="2">
        <v>77</v>
      </c>
      <c r="AG6" s="2">
        <v>28588.489999999998</v>
      </c>
      <c r="AH6" s="2">
        <v>0</v>
      </c>
      <c r="AI6" s="2">
        <v>30</v>
      </c>
      <c r="AJ6" s="2">
        <v>40</v>
      </c>
      <c r="AK6" s="2">
        <v>110</v>
      </c>
      <c r="AL6" s="2">
        <v>20</v>
      </c>
      <c r="AM6" s="2">
        <v>33</v>
      </c>
      <c r="AN6" s="2">
        <v>60</v>
      </c>
      <c r="AO6" s="2">
        <v>110</v>
      </c>
      <c r="AP6" s="2">
        <v>50</v>
      </c>
      <c r="AQ6" s="2">
        <v>0</v>
      </c>
      <c r="AR6" s="2">
        <v>22</v>
      </c>
      <c r="AS6" s="2">
        <v>0</v>
      </c>
      <c r="AT6" s="2">
        <f>SUM(AH6:AS6)</f>
        <v>475</v>
      </c>
      <c r="AU6" s="2">
        <v>60</v>
      </c>
      <c r="AV6" s="2">
        <v>15</v>
      </c>
      <c r="AW6" s="2">
        <v>45</v>
      </c>
      <c r="AX6" s="2">
        <v>48</v>
      </c>
      <c r="AY6" s="2">
        <v>15</v>
      </c>
      <c r="AZ6" s="2">
        <v>4</v>
      </c>
      <c r="BA6" s="2">
        <v>22</v>
      </c>
      <c r="BB6" s="2">
        <v>22</v>
      </c>
      <c r="BC6" s="2">
        <v>23</v>
      </c>
      <c r="BD6" s="2">
        <v>50</v>
      </c>
      <c r="BE6">
        <v>62</v>
      </c>
      <c r="BF6">
        <v>24</v>
      </c>
      <c r="BG6" s="1">
        <f>+BF6+BE6+BD6+BC6+BB6+BA6+AZ6+AY6+AX6+AW6+AV6+AU6</f>
        <v>390</v>
      </c>
      <c r="BH6" s="1">
        <f>+BG6/AT6*100-100</f>
        <v>-17.89473684210526</v>
      </c>
    </row>
    <row r="7" spans="1:60" ht="48" x14ac:dyDescent="0.2">
      <c r="A7" s="3" t="s">
        <v>1</v>
      </c>
      <c r="B7" s="3" t="s">
        <v>55</v>
      </c>
      <c r="C7" s="2">
        <v>84</v>
      </c>
      <c r="D7" s="2"/>
      <c r="E7" s="2"/>
      <c r="F7" s="2">
        <v>118</v>
      </c>
      <c r="G7" s="2">
        <v>14853.060000000001</v>
      </c>
      <c r="H7" s="2">
        <v>267</v>
      </c>
      <c r="I7" s="2">
        <v>33896.39</v>
      </c>
      <c r="J7" s="2">
        <v>0</v>
      </c>
      <c r="K7" s="2">
        <v>0</v>
      </c>
      <c r="L7" s="2">
        <v>27</v>
      </c>
      <c r="M7" s="2">
        <v>3649.59</v>
      </c>
      <c r="N7" s="2">
        <v>130</v>
      </c>
      <c r="O7" s="2">
        <v>16921.36</v>
      </c>
      <c r="P7" s="2">
        <v>0</v>
      </c>
      <c r="Q7" s="2">
        <v>0</v>
      </c>
      <c r="R7" s="2">
        <v>138</v>
      </c>
      <c r="S7" s="2">
        <v>17473.34</v>
      </c>
      <c r="T7" s="2">
        <v>47</v>
      </c>
      <c r="U7" s="2">
        <v>6256.91</v>
      </c>
      <c r="V7" s="2">
        <v>255</v>
      </c>
      <c r="W7" s="2">
        <v>33212.1</v>
      </c>
      <c r="X7" s="2">
        <v>70</v>
      </c>
      <c r="Y7" s="2">
        <v>9108.7999999999993</v>
      </c>
      <c r="Z7" s="2">
        <v>315</v>
      </c>
      <c r="AA7" s="2">
        <v>40779.300000000003</v>
      </c>
      <c r="AB7" s="2">
        <v>77</v>
      </c>
      <c r="AC7" s="2">
        <v>10370.18</v>
      </c>
      <c r="AD7" s="2">
        <v>325</v>
      </c>
      <c r="AE7" s="2">
        <v>41619.9</v>
      </c>
      <c r="AF7" s="2">
        <v>120</v>
      </c>
      <c r="AG7" s="2">
        <v>15414.8</v>
      </c>
      <c r="AH7" s="2">
        <v>20</v>
      </c>
      <c r="AI7" s="2">
        <v>175</v>
      </c>
      <c r="AJ7" s="2">
        <v>186</v>
      </c>
      <c r="AK7" s="2">
        <v>80</v>
      </c>
      <c r="AL7" s="2">
        <v>165</v>
      </c>
      <c r="AM7" s="2">
        <v>192</v>
      </c>
      <c r="AN7" s="2">
        <v>35</v>
      </c>
      <c r="AO7" s="2">
        <v>70</v>
      </c>
      <c r="AP7" s="2">
        <v>100</v>
      </c>
      <c r="AQ7" s="2">
        <v>158</v>
      </c>
      <c r="AR7" s="2">
        <v>127</v>
      </c>
      <c r="AS7" s="2">
        <v>37</v>
      </c>
      <c r="AT7" s="2">
        <f>SUM(AH7:AS7)</f>
        <v>1345</v>
      </c>
      <c r="AU7" s="2">
        <v>40</v>
      </c>
      <c r="AV7" s="2">
        <v>128</v>
      </c>
      <c r="AW7" s="2">
        <v>170</v>
      </c>
      <c r="AX7" s="2">
        <v>100</v>
      </c>
      <c r="AY7" s="2">
        <v>135</v>
      </c>
      <c r="AZ7" s="2">
        <v>115</v>
      </c>
      <c r="BA7" s="2">
        <v>89</v>
      </c>
      <c r="BB7" s="2">
        <v>150</v>
      </c>
      <c r="BC7" s="2">
        <v>70</v>
      </c>
      <c r="BD7" s="2">
        <v>55</v>
      </c>
      <c r="BE7">
        <v>115</v>
      </c>
      <c r="BF7">
        <v>62</v>
      </c>
      <c r="BG7" s="1">
        <f>+BF7+BE7+BD7+BC7+BB7+BA7+AZ7+AY7+AX7+AW7+AV7+AU7</f>
        <v>1229</v>
      </c>
      <c r="BH7" s="1">
        <f>+BG7/AT7*100-100</f>
        <v>-8.6245353159851277</v>
      </c>
    </row>
    <row r="8" spans="1:60" ht="48" x14ac:dyDescent="0.2">
      <c r="A8" s="3" t="s">
        <v>1</v>
      </c>
      <c r="B8" s="3" t="s">
        <v>54</v>
      </c>
      <c r="C8" s="2">
        <v>84</v>
      </c>
      <c r="D8" s="2"/>
      <c r="E8" s="2"/>
      <c r="F8" s="2">
        <v>0</v>
      </c>
      <c r="G8" s="2">
        <v>0</v>
      </c>
      <c r="H8" s="2">
        <v>0</v>
      </c>
      <c r="I8" s="2">
        <v>0</v>
      </c>
      <c r="J8" s="2">
        <v>15</v>
      </c>
      <c r="K8" s="2">
        <v>3515.1000000000004</v>
      </c>
      <c r="L8" s="2">
        <v>22</v>
      </c>
      <c r="M8" s="2">
        <v>5217.3600000000006</v>
      </c>
      <c r="N8" s="2">
        <v>15</v>
      </c>
      <c r="O8" s="2">
        <v>3527.25</v>
      </c>
      <c r="P8" s="2">
        <v>2</v>
      </c>
      <c r="Q8" s="2">
        <v>471.38</v>
      </c>
      <c r="R8" s="2">
        <v>19</v>
      </c>
      <c r="S8" s="2">
        <v>4214.01</v>
      </c>
      <c r="T8" s="2">
        <v>27</v>
      </c>
      <c r="U8" s="2">
        <v>5988.33</v>
      </c>
      <c r="V8" s="2">
        <v>25</v>
      </c>
      <c r="W8" s="2">
        <v>5654</v>
      </c>
      <c r="X8" s="2">
        <v>15</v>
      </c>
      <c r="Y8" s="2">
        <v>3654.6000000000004</v>
      </c>
      <c r="Z8" s="2">
        <v>24</v>
      </c>
      <c r="AA8" s="2">
        <v>5847.3600000000006</v>
      </c>
      <c r="AB8" s="2">
        <v>24</v>
      </c>
      <c r="AC8" s="2">
        <v>5847.3600000000006</v>
      </c>
      <c r="AD8" s="2">
        <v>20</v>
      </c>
      <c r="AE8" s="2">
        <v>4872.7999999999993</v>
      </c>
      <c r="AF8" s="2">
        <v>17</v>
      </c>
      <c r="AG8" s="2">
        <v>4141.88</v>
      </c>
      <c r="AH8" s="2">
        <v>11</v>
      </c>
      <c r="AI8" s="2">
        <v>65</v>
      </c>
      <c r="AJ8" s="2">
        <v>5</v>
      </c>
      <c r="AK8" s="2">
        <v>13</v>
      </c>
      <c r="AL8" s="2">
        <v>2</v>
      </c>
      <c r="AM8" s="2">
        <v>17</v>
      </c>
      <c r="AN8" s="2">
        <v>28</v>
      </c>
      <c r="AO8" s="2">
        <v>3</v>
      </c>
      <c r="AP8" s="2">
        <v>16</v>
      </c>
      <c r="AQ8" s="2">
        <v>20</v>
      </c>
      <c r="AR8" s="2">
        <v>6</v>
      </c>
      <c r="AS8" s="2">
        <v>20</v>
      </c>
      <c r="AT8" s="2">
        <f>SUM(AH8:AS8)</f>
        <v>206</v>
      </c>
      <c r="AU8" s="2">
        <v>5</v>
      </c>
      <c r="AV8" s="2">
        <v>25</v>
      </c>
      <c r="AW8" s="2">
        <v>0</v>
      </c>
      <c r="AX8" s="2">
        <v>5</v>
      </c>
      <c r="AY8" s="2">
        <v>21</v>
      </c>
      <c r="AZ8" s="2">
        <v>35</v>
      </c>
      <c r="BA8" s="2">
        <v>46</v>
      </c>
      <c r="BB8" s="2">
        <v>5</v>
      </c>
      <c r="BC8" s="2">
        <v>2</v>
      </c>
      <c r="BD8" s="2">
        <v>20</v>
      </c>
      <c r="BE8">
        <v>35</v>
      </c>
      <c r="BF8">
        <v>55</v>
      </c>
      <c r="BG8" s="1">
        <f>+BF8+BE8+BD8+BC8+BB8+BA8+AZ8+AY8+AX8+AW8+AV8+AU8</f>
        <v>254</v>
      </c>
      <c r="BH8" s="1">
        <f>+BG8/AT8*100-100</f>
        <v>23.300970873786397</v>
      </c>
    </row>
    <row r="9" spans="1:60" ht="32" x14ac:dyDescent="0.2">
      <c r="A9" s="3" t="s">
        <v>1</v>
      </c>
      <c r="B9" s="3" t="s">
        <v>53</v>
      </c>
      <c r="C9" s="2">
        <v>84</v>
      </c>
      <c r="D9" s="2"/>
      <c r="E9" s="2"/>
      <c r="F9" s="2">
        <v>630</v>
      </c>
      <c r="G9" s="2">
        <v>53699.3</v>
      </c>
      <c r="H9" s="2">
        <v>570</v>
      </c>
      <c r="I9" s="2">
        <v>48422.7</v>
      </c>
      <c r="J9" s="2">
        <v>280</v>
      </c>
      <c r="K9" s="2">
        <v>23774.799999999999</v>
      </c>
      <c r="L9" s="2">
        <v>420</v>
      </c>
      <c r="M9" s="2">
        <v>35662.199999999997</v>
      </c>
      <c r="N9" s="2">
        <v>250</v>
      </c>
      <c r="O9" s="2">
        <v>21227.5</v>
      </c>
      <c r="P9" s="2">
        <v>50</v>
      </c>
      <c r="Q9" s="2">
        <v>4245.5</v>
      </c>
      <c r="R9" s="2">
        <v>760</v>
      </c>
      <c r="S9" s="2">
        <v>61073.599999999999</v>
      </c>
      <c r="T9" s="2">
        <v>550</v>
      </c>
      <c r="U9" s="2">
        <v>44117.599999999999</v>
      </c>
      <c r="V9" s="2">
        <v>480</v>
      </c>
      <c r="W9" s="2">
        <v>38572.800000000003</v>
      </c>
      <c r="X9" s="2">
        <v>460</v>
      </c>
      <c r="Y9" s="2">
        <v>38309.599999999999</v>
      </c>
      <c r="Z9" s="2">
        <v>770</v>
      </c>
      <c r="AA9" s="2">
        <v>67109.099999999991</v>
      </c>
      <c r="AB9" s="2">
        <v>380</v>
      </c>
      <c r="AC9" s="2">
        <v>33466.6</v>
      </c>
      <c r="AD9" s="2">
        <v>340</v>
      </c>
      <c r="AE9" s="2">
        <v>28968.3</v>
      </c>
      <c r="AF9" s="2">
        <v>570</v>
      </c>
      <c r="AG9" s="2">
        <v>50199.9</v>
      </c>
      <c r="AH9" s="2">
        <v>150</v>
      </c>
      <c r="AI9" s="2">
        <v>490</v>
      </c>
      <c r="AJ9" s="2">
        <v>530</v>
      </c>
      <c r="AK9" s="2">
        <v>340</v>
      </c>
      <c r="AL9" s="2">
        <v>660</v>
      </c>
      <c r="AM9" s="2">
        <v>430</v>
      </c>
      <c r="AN9" s="2">
        <v>380</v>
      </c>
      <c r="AO9" s="2">
        <v>290</v>
      </c>
      <c r="AP9" s="2">
        <v>290</v>
      </c>
      <c r="AQ9" s="2">
        <v>570</v>
      </c>
      <c r="AR9" s="2">
        <v>610</v>
      </c>
      <c r="AS9" s="2">
        <v>560</v>
      </c>
      <c r="AT9" s="2">
        <f>SUM(AH9:AS9)</f>
        <v>5300</v>
      </c>
      <c r="AU9" s="2">
        <v>280</v>
      </c>
      <c r="AV9" s="2">
        <v>375</v>
      </c>
      <c r="AW9" s="2">
        <v>180</v>
      </c>
      <c r="AX9" s="2">
        <v>870</v>
      </c>
      <c r="AY9" s="2">
        <v>220</v>
      </c>
      <c r="AZ9" s="2">
        <v>480</v>
      </c>
      <c r="BA9" s="2">
        <v>750</v>
      </c>
      <c r="BB9" s="2">
        <v>370</v>
      </c>
      <c r="BC9" s="2">
        <v>310</v>
      </c>
      <c r="BD9" s="2">
        <v>250</v>
      </c>
      <c r="BE9">
        <v>470</v>
      </c>
      <c r="BF9">
        <v>380</v>
      </c>
      <c r="BG9" s="1">
        <f>+BF9+BE9+BD9+BC9+BB9+BA9+AZ9+AY9+AX9+AW9+AV9+AU9</f>
        <v>4935</v>
      </c>
      <c r="BH9" s="1">
        <f>+BG9/AT9*100-100</f>
        <v>-6.8867924528301927</v>
      </c>
    </row>
    <row r="10" spans="1:60" ht="48" x14ac:dyDescent="0.2">
      <c r="A10" s="3" t="s">
        <v>1</v>
      </c>
      <c r="B10" s="3" t="s">
        <v>52</v>
      </c>
      <c r="C10" s="2">
        <v>84</v>
      </c>
      <c r="D10" s="2"/>
      <c r="E10" s="2"/>
      <c r="F10" s="2">
        <v>1930</v>
      </c>
      <c r="G10" s="2">
        <v>109431</v>
      </c>
      <c r="H10" s="2">
        <v>2370</v>
      </c>
      <c r="I10" s="2">
        <v>134379</v>
      </c>
      <c r="J10" s="2">
        <v>1250</v>
      </c>
      <c r="K10" s="2">
        <v>70875</v>
      </c>
      <c r="L10" s="2">
        <v>1580</v>
      </c>
      <c r="M10" s="2">
        <v>89586</v>
      </c>
      <c r="N10" s="2">
        <v>2330</v>
      </c>
      <c r="O10" s="2">
        <v>132111</v>
      </c>
      <c r="P10" s="2">
        <v>510</v>
      </c>
      <c r="Q10" s="2">
        <v>28917</v>
      </c>
      <c r="R10" s="2">
        <v>2990</v>
      </c>
      <c r="S10" s="2">
        <v>159546.4</v>
      </c>
      <c r="T10" s="2">
        <v>2360</v>
      </c>
      <c r="U10" s="2">
        <v>125288.8</v>
      </c>
      <c r="V10" s="2">
        <v>2570</v>
      </c>
      <c r="W10" s="2">
        <v>135896.79999999999</v>
      </c>
      <c r="X10" s="2">
        <v>1890</v>
      </c>
      <c r="Y10" s="2">
        <v>106435.1</v>
      </c>
      <c r="Z10" s="2">
        <v>1860</v>
      </c>
      <c r="AA10" s="2">
        <v>108108</v>
      </c>
      <c r="AB10" s="2">
        <v>2160</v>
      </c>
      <c r="AC10" s="2">
        <v>124254</v>
      </c>
      <c r="AD10" s="2">
        <v>1200</v>
      </c>
      <c r="AE10" s="2">
        <v>69498</v>
      </c>
      <c r="AF10" s="2">
        <v>1060</v>
      </c>
      <c r="AG10" s="2">
        <v>61308</v>
      </c>
      <c r="AH10" s="2">
        <v>1450</v>
      </c>
      <c r="AI10" s="2">
        <v>1920</v>
      </c>
      <c r="AJ10" s="2">
        <v>2600</v>
      </c>
      <c r="AK10" s="2">
        <v>1944</v>
      </c>
      <c r="AL10" s="2">
        <v>900</v>
      </c>
      <c r="AM10" s="2">
        <v>4365</v>
      </c>
      <c r="AN10" s="2">
        <v>1180</v>
      </c>
      <c r="AO10" s="2">
        <v>730</v>
      </c>
      <c r="AP10" s="2">
        <v>1254</v>
      </c>
      <c r="AQ10" s="2">
        <v>1840</v>
      </c>
      <c r="AR10" s="2">
        <v>1330</v>
      </c>
      <c r="AS10" s="2">
        <v>830</v>
      </c>
      <c r="AT10" s="2">
        <f>SUM(AH10:AS10)</f>
        <v>20343</v>
      </c>
      <c r="AU10" s="2">
        <v>1540</v>
      </c>
      <c r="AV10" s="2">
        <v>1440</v>
      </c>
      <c r="AW10" s="2">
        <v>2080</v>
      </c>
      <c r="AX10" s="2">
        <v>1930</v>
      </c>
      <c r="AY10" s="2">
        <v>1530</v>
      </c>
      <c r="AZ10" s="2">
        <v>2400</v>
      </c>
      <c r="BA10" s="2">
        <v>2748</v>
      </c>
      <c r="BB10" s="2">
        <v>2718</v>
      </c>
      <c r="BC10" s="2">
        <v>2190</v>
      </c>
      <c r="BD10" s="2">
        <v>1880</v>
      </c>
      <c r="BE10">
        <v>1880</v>
      </c>
      <c r="BF10">
        <v>1030</v>
      </c>
      <c r="BG10" s="1">
        <f>+BF10+BE10+BD10+BC10+BB10+BA10+AZ10+AY10+AX10+AW10+AV10+AU10</f>
        <v>23366</v>
      </c>
      <c r="BH10" s="1">
        <f>+BG10/AT10*100-100</f>
        <v>14.860148454013668</v>
      </c>
    </row>
    <row r="11" spans="1:60" ht="48" x14ac:dyDescent="0.2">
      <c r="A11" s="3" t="s">
        <v>1</v>
      </c>
      <c r="B11" s="3" t="s">
        <v>51</v>
      </c>
      <c r="C11" s="2">
        <v>84</v>
      </c>
      <c r="D11" s="2"/>
      <c r="E11" s="2"/>
      <c r="F11" s="2">
        <v>112</v>
      </c>
      <c r="G11" s="2">
        <v>27377.07</v>
      </c>
      <c r="H11" s="2">
        <v>110</v>
      </c>
      <c r="I11" s="2">
        <v>25754.5</v>
      </c>
      <c r="J11" s="2">
        <v>60</v>
      </c>
      <c r="K11" s="2">
        <v>14579.4</v>
      </c>
      <c r="L11" s="2">
        <v>55</v>
      </c>
      <c r="M11" s="2">
        <v>13085.5</v>
      </c>
      <c r="N11" s="2">
        <v>60</v>
      </c>
      <c r="O11" s="2">
        <v>13931.4</v>
      </c>
      <c r="P11" s="2">
        <v>0</v>
      </c>
      <c r="Q11" s="2">
        <v>0</v>
      </c>
      <c r="R11" s="2">
        <v>115</v>
      </c>
      <c r="S11" s="2">
        <v>26056.65</v>
      </c>
      <c r="T11" s="2">
        <v>83</v>
      </c>
      <c r="U11" s="2">
        <v>18484.850000000002</v>
      </c>
      <c r="V11" s="2">
        <v>53</v>
      </c>
      <c r="W11" s="2">
        <v>11994.050000000001</v>
      </c>
      <c r="X11" s="2">
        <v>75</v>
      </c>
      <c r="Y11" s="2">
        <v>16692.75</v>
      </c>
      <c r="Z11" s="2">
        <v>90</v>
      </c>
      <c r="AA11" s="2">
        <v>20031.300000000003</v>
      </c>
      <c r="AB11" s="2">
        <v>45</v>
      </c>
      <c r="AC11" s="2">
        <v>10015.65</v>
      </c>
      <c r="AD11" s="2">
        <v>90</v>
      </c>
      <c r="AE11" s="2">
        <v>20402.25</v>
      </c>
      <c r="AF11" s="2">
        <v>75</v>
      </c>
      <c r="AG11" s="2">
        <v>16692.75</v>
      </c>
      <c r="AH11" s="2">
        <v>45</v>
      </c>
      <c r="AI11" s="2">
        <v>180</v>
      </c>
      <c r="AJ11" s="2">
        <v>150</v>
      </c>
      <c r="AK11" s="2">
        <v>204</v>
      </c>
      <c r="AL11" s="2">
        <v>65</v>
      </c>
      <c r="AM11" s="2">
        <v>108</v>
      </c>
      <c r="AN11" s="2">
        <v>120</v>
      </c>
      <c r="AO11" s="2">
        <v>205</v>
      </c>
      <c r="AP11" s="2">
        <v>143</v>
      </c>
      <c r="AQ11" s="2">
        <v>100</v>
      </c>
      <c r="AR11" s="2">
        <v>35</v>
      </c>
      <c r="AS11" s="2">
        <v>75</v>
      </c>
      <c r="AT11" s="2">
        <f>SUM(AH11:AS11)</f>
        <v>1430</v>
      </c>
      <c r="AU11" s="2">
        <v>77</v>
      </c>
      <c r="AV11" s="2">
        <v>162</v>
      </c>
      <c r="AW11" s="2">
        <v>72</v>
      </c>
      <c r="AX11" s="2">
        <v>73</v>
      </c>
      <c r="AY11" s="2">
        <v>50</v>
      </c>
      <c r="AZ11" s="2">
        <v>60</v>
      </c>
      <c r="BA11" s="2">
        <v>165</v>
      </c>
      <c r="BB11" s="2">
        <v>15</v>
      </c>
      <c r="BC11" s="2">
        <v>130</v>
      </c>
      <c r="BD11" s="2">
        <v>100</v>
      </c>
      <c r="BE11">
        <v>107</v>
      </c>
      <c r="BF11">
        <v>210</v>
      </c>
      <c r="BG11" s="1">
        <f>+BF11+BE11+BD11+BC11+BB11+BA11+AZ11+AY11+AX11+AW11+AV11+AU11</f>
        <v>1221</v>
      </c>
      <c r="BH11" s="1">
        <f>+BG11/AT11*100-100</f>
        <v>-14.615384615384613</v>
      </c>
    </row>
    <row r="12" spans="1:60" ht="48" x14ac:dyDescent="0.2">
      <c r="A12" s="3" t="s">
        <v>1</v>
      </c>
      <c r="B12" s="3" t="s">
        <v>50</v>
      </c>
      <c r="C12" s="2">
        <v>84</v>
      </c>
      <c r="D12" s="2"/>
      <c r="E12" s="2"/>
      <c r="F12" s="2">
        <v>6400</v>
      </c>
      <c r="G12" s="2">
        <v>394816</v>
      </c>
      <c r="H12" s="2">
        <v>4600</v>
      </c>
      <c r="I12" s="2">
        <v>283774</v>
      </c>
      <c r="J12" s="2">
        <v>5700</v>
      </c>
      <c r="K12" s="2">
        <v>353360.88</v>
      </c>
      <c r="L12" s="2">
        <v>7000</v>
      </c>
      <c r="M12" s="2">
        <v>465150</v>
      </c>
      <c r="N12" s="2">
        <v>6100</v>
      </c>
      <c r="O12" s="2">
        <v>405345</v>
      </c>
      <c r="P12" s="2">
        <v>1600</v>
      </c>
      <c r="Q12" s="2">
        <v>106320</v>
      </c>
      <c r="R12" s="2">
        <v>7500</v>
      </c>
      <c r="S12" s="2">
        <v>470100</v>
      </c>
      <c r="T12" s="2">
        <v>7257</v>
      </c>
      <c r="U12" s="2">
        <v>459220.76</v>
      </c>
      <c r="V12" s="2">
        <v>6700</v>
      </c>
      <c r="W12" s="2">
        <v>426612</v>
      </c>
      <c r="X12" s="2">
        <v>7000</v>
      </c>
      <c r="Y12" s="2">
        <v>445800</v>
      </c>
      <c r="Z12" s="2">
        <v>7800</v>
      </c>
      <c r="AA12" s="2">
        <v>495688</v>
      </c>
      <c r="AB12" s="2">
        <v>5800</v>
      </c>
      <c r="AC12" s="2">
        <v>363288</v>
      </c>
      <c r="AD12" s="2">
        <v>8100</v>
      </c>
      <c r="AE12" s="2">
        <v>514236</v>
      </c>
      <c r="AF12" s="2">
        <v>8600</v>
      </c>
      <c r="AG12" s="2">
        <v>541736</v>
      </c>
      <c r="AH12" s="2">
        <v>5200</v>
      </c>
      <c r="AI12" s="2">
        <v>8100</v>
      </c>
      <c r="AJ12" s="2">
        <v>5300</v>
      </c>
      <c r="AK12" s="2">
        <v>4200</v>
      </c>
      <c r="AL12" s="2">
        <v>6400</v>
      </c>
      <c r="AM12" s="2">
        <v>6800</v>
      </c>
      <c r="AN12" s="2">
        <v>8000</v>
      </c>
      <c r="AO12" s="2">
        <v>9200</v>
      </c>
      <c r="AP12" s="2">
        <v>6700</v>
      </c>
      <c r="AQ12" s="2">
        <v>5600</v>
      </c>
      <c r="AR12" s="2">
        <v>7000</v>
      </c>
      <c r="AS12" s="2">
        <v>4800</v>
      </c>
      <c r="AT12" s="2">
        <f>SUM(AH12:AS12)</f>
        <v>77300</v>
      </c>
      <c r="AU12" s="2">
        <v>5900</v>
      </c>
      <c r="AV12" s="2">
        <v>7400</v>
      </c>
      <c r="AW12" s="2">
        <v>5300</v>
      </c>
      <c r="AX12" s="2">
        <v>4600</v>
      </c>
      <c r="AY12" s="2">
        <v>6400</v>
      </c>
      <c r="AZ12" s="2">
        <v>8100</v>
      </c>
      <c r="BA12" s="2">
        <v>7200</v>
      </c>
      <c r="BB12" s="2">
        <v>7900</v>
      </c>
      <c r="BC12" s="2">
        <v>8000</v>
      </c>
      <c r="BD12" s="2">
        <v>7100</v>
      </c>
      <c r="BE12">
        <v>7800</v>
      </c>
      <c r="BF12">
        <v>10100</v>
      </c>
      <c r="BG12" s="1">
        <f>+BF12+BE12+BD12+BC12+BB12+BA12+AZ12+AY12+AX12+AW12+AV12+AU12</f>
        <v>85800</v>
      </c>
      <c r="BH12" s="1">
        <f>+BG12/AT12*100-100</f>
        <v>10.996119016817588</v>
      </c>
    </row>
    <row r="13" spans="1:60" ht="48" x14ac:dyDescent="0.2">
      <c r="A13" s="3" t="s">
        <v>1</v>
      </c>
      <c r="B13" s="3" t="s">
        <v>49</v>
      </c>
      <c r="C13" s="2">
        <v>84</v>
      </c>
      <c r="D13" s="2"/>
      <c r="E13" s="2"/>
      <c r="F13" s="2">
        <v>1260</v>
      </c>
      <c r="G13" s="2">
        <v>138637.79999999999</v>
      </c>
      <c r="H13" s="2">
        <v>780</v>
      </c>
      <c r="I13" s="2">
        <v>85823.400000000009</v>
      </c>
      <c r="J13" s="2">
        <v>1200</v>
      </c>
      <c r="K13" s="2">
        <v>130655.40000000001</v>
      </c>
      <c r="L13" s="2">
        <v>1200</v>
      </c>
      <c r="M13" s="2">
        <v>132036</v>
      </c>
      <c r="N13" s="2">
        <v>1320</v>
      </c>
      <c r="O13" s="2">
        <v>145239.6</v>
      </c>
      <c r="P13" s="2">
        <v>0</v>
      </c>
      <c r="Q13" s="2">
        <v>0</v>
      </c>
      <c r="R13" s="2">
        <v>1440</v>
      </c>
      <c r="S13" s="2">
        <v>149500.79999999999</v>
      </c>
      <c r="T13" s="2">
        <v>1500</v>
      </c>
      <c r="U13" s="2">
        <v>155817.60000000001</v>
      </c>
      <c r="V13" s="2">
        <v>1320</v>
      </c>
      <c r="W13" s="2">
        <v>137901.59999999998</v>
      </c>
      <c r="X13" s="2">
        <v>1140</v>
      </c>
      <c r="Y13" s="2">
        <v>118914.6</v>
      </c>
      <c r="Z13" s="2">
        <v>1320</v>
      </c>
      <c r="AA13" s="2">
        <v>138534.6</v>
      </c>
      <c r="AB13" s="2">
        <v>1020</v>
      </c>
      <c r="AC13" s="2">
        <v>106905.60000000001</v>
      </c>
      <c r="AD13" s="2">
        <v>1020</v>
      </c>
      <c r="AE13" s="2">
        <v>112417.28</v>
      </c>
      <c r="AF13" s="2">
        <v>1380</v>
      </c>
      <c r="AG13" s="2">
        <v>154731.00000000003</v>
      </c>
      <c r="AH13" s="2">
        <v>840</v>
      </c>
      <c r="AI13" s="2">
        <v>1380</v>
      </c>
      <c r="AJ13" s="2">
        <v>900</v>
      </c>
      <c r="AK13" s="2">
        <v>600</v>
      </c>
      <c r="AL13" s="2">
        <v>1260</v>
      </c>
      <c r="AM13" s="2">
        <v>840</v>
      </c>
      <c r="AN13" s="2">
        <v>1140</v>
      </c>
      <c r="AO13" s="2">
        <v>1500</v>
      </c>
      <c r="AP13" s="2">
        <v>900</v>
      </c>
      <c r="AQ13" s="2">
        <v>1020</v>
      </c>
      <c r="AR13" s="2">
        <v>1260</v>
      </c>
      <c r="AS13" s="2">
        <v>660</v>
      </c>
      <c r="AT13" s="2">
        <f>SUM(AH13:AS13)</f>
        <v>12300</v>
      </c>
      <c r="AU13" s="2">
        <v>1080</v>
      </c>
      <c r="AV13" s="2">
        <v>900</v>
      </c>
      <c r="AW13" s="2">
        <v>900</v>
      </c>
      <c r="AX13" s="2">
        <v>1080</v>
      </c>
      <c r="AY13" s="2">
        <v>1140</v>
      </c>
      <c r="AZ13" s="2">
        <v>1120</v>
      </c>
      <c r="BA13" s="2">
        <v>1360</v>
      </c>
      <c r="BB13" s="2">
        <v>1200</v>
      </c>
      <c r="BC13" s="2">
        <v>1380</v>
      </c>
      <c r="BD13" s="2">
        <v>1080</v>
      </c>
      <c r="BE13">
        <v>1680</v>
      </c>
      <c r="BF13">
        <v>1980</v>
      </c>
      <c r="BG13" s="1">
        <f>+BF13+BE13+BD13+BC13+BB13+BA13+AZ13+AY13+AX13+AW13+AV13+AU13</f>
        <v>14900</v>
      </c>
      <c r="BH13" s="1">
        <f>+BG13/AT13*100-100</f>
        <v>21.138211382113823</v>
      </c>
    </row>
    <row r="14" spans="1:60" ht="64" x14ac:dyDescent="0.2">
      <c r="A14" s="3" t="s">
        <v>1</v>
      </c>
      <c r="B14" s="3" t="s">
        <v>48</v>
      </c>
      <c r="C14" s="2">
        <v>84</v>
      </c>
      <c r="D14" s="5"/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19</v>
      </c>
      <c r="AO14" s="2">
        <v>51</v>
      </c>
      <c r="AP14" s="2">
        <v>15</v>
      </c>
      <c r="AQ14" s="2">
        <v>36</v>
      </c>
      <c r="AR14" s="2">
        <v>12</v>
      </c>
      <c r="AS14" s="2">
        <v>6</v>
      </c>
      <c r="AT14" s="2">
        <f>SUM(AH14:AS14)</f>
        <v>139</v>
      </c>
      <c r="AU14" s="2">
        <v>12</v>
      </c>
      <c r="AV14" s="2">
        <v>11</v>
      </c>
      <c r="AW14" s="2">
        <v>6</v>
      </c>
      <c r="AX14" s="2">
        <v>20</v>
      </c>
      <c r="AY14" s="2">
        <v>9</v>
      </c>
      <c r="AZ14" s="2">
        <v>6</v>
      </c>
      <c r="BA14" s="2">
        <v>16</v>
      </c>
      <c r="BB14" s="2">
        <v>10</v>
      </c>
      <c r="BC14" s="2">
        <v>15</v>
      </c>
      <c r="BD14" s="2">
        <v>9</v>
      </c>
      <c r="BE14">
        <v>31</v>
      </c>
      <c r="BF14">
        <v>18</v>
      </c>
      <c r="BG14" s="1">
        <f>+BF14+BE14+BD14+BC14+BB14+BA14+AZ14+AY14+AX14+AW14+AV14+AU14</f>
        <v>163</v>
      </c>
      <c r="BH14" s="1">
        <f>+BG14/AT14*100-100</f>
        <v>17.266187050359719</v>
      </c>
    </row>
    <row r="15" spans="1:60" ht="48" x14ac:dyDescent="0.2">
      <c r="A15" s="3" t="s">
        <v>1</v>
      </c>
      <c r="B15" s="3" t="s">
        <v>47</v>
      </c>
      <c r="C15" s="2">
        <v>84</v>
      </c>
      <c r="D15" s="2"/>
      <c r="E15" s="2"/>
      <c r="F15" s="2">
        <v>1425</v>
      </c>
      <c r="G15" s="2">
        <v>44716.5</v>
      </c>
      <c r="H15" s="2">
        <v>730</v>
      </c>
      <c r="I15" s="2">
        <v>23012.7</v>
      </c>
      <c r="J15" s="2">
        <v>930</v>
      </c>
      <c r="K15" s="2">
        <v>29350.799999999999</v>
      </c>
      <c r="L15" s="2">
        <v>1380</v>
      </c>
      <c r="M15" s="2">
        <v>43552.799999999996</v>
      </c>
      <c r="N15" s="2">
        <v>430</v>
      </c>
      <c r="O15" s="2">
        <v>13570.8</v>
      </c>
      <c r="P15" s="2">
        <v>450</v>
      </c>
      <c r="Q15" s="2">
        <v>14202</v>
      </c>
      <c r="R15" s="2">
        <v>1440</v>
      </c>
      <c r="S15" s="2">
        <v>42768</v>
      </c>
      <c r="T15" s="2">
        <v>1050</v>
      </c>
      <c r="U15" s="2">
        <v>31185</v>
      </c>
      <c r="V15" s="2">
        <v>1245</v>
      </c>
      <c r="W15" s="2">
        <v>36976.5</v>
      </c>
      <c r="X15" s="2">
        <v>850</v>
      </c>
      <c r="Y15" s="2">
        <v>25852.2</v>
      </c>
      <c r="Z15" s="2">
        <v>1040</v>
      </c>
      <c r="AA15" s="2">
        <v>33758.400000000001</v>
      </c>
      <c r="AB15" s="2">
        <v>850</v>
      </c>
      <c r="AC15" s="2">
        <v>27591</v>
      </c>
      <c r="AD15" s="2">
        <v>1320</v>
      </c>
      <c r="AE15" s="2">
        <v>42847.199999999997</v>
      </c>
      <c r="AF15" s="2">
        <v>495</v>
      </c>
      <c r="AG15" s="2">
        <v>16067.7</v>
      </c>
      <c r="AH15" s="2">
        <v>980</v>
      </c>
      <c r="AI15" s="2">
        <v>970</v>
      </c>
      <c r="AJ15" s="2">
        <v>930</v>
      </c>
      <c r="AK15" s="2">
        <v>970</v>
      </c>
      <c r="AL15" s="2">
        <v>1010</v>
      </c>
      <c r="AM15" s="2">
        <v>1130</v>
      </c>
      <c r="AN15" s="2">
        <v>985</v>
      </c>
      <c r="AO15" s="2">
        <v>1405</v>
      </c>
      <c r="AP15" s="2">
        <v>1165</v>
      </c>
      <c r="AQ15" s="2">
        <v>1120</v>
      </c>
      <c r="AR15" s="2">
        <v>1090</v>
      </c>
      <c r="AS15" s="2">
        <v>370</v>
      </c>
      <c r="AT15" s="2">
        <f>SUM(AH15:AS15)</f>
        <v>12125</v>
      </c>
      <c r="AU15" s="2">
        <v>670</v>
      </c>
      <c r="AV15" s="2">
        <v>1000</v>
      </c>
      <c r="AW15" s="2">
        <v>770</v>
      </c>
      <c r="AX15" s="2">
        <v>1470</v>
      </c>
      <c r="AY15" s="2">
        <v>780</v>
      </c>
      <c r="AZ15" s="2">
        <v>1080</v>
      </c>
      <c r="BA15" s="2">
        <v>975</v>
      </c>
      <c r="BB15" s="2">
        <v>1392</v>
      </c>
      <c r="BC15" s="2">
        <v>1125</v>
      </c>
      <c r="BD15" s="2">
        <v>750</v>
      </c>
      <c r="BE15">
        <v>1330</v>
      </c>
      <c r="BF15">
        <v>490</v>
      </c>
      <c r="BG15" s="1">
        <f>+BF15+BE15+BD15+BC15+BB15+BA15+AZ15+AY15+AX15+AW15+AV15+AU15</f>
        <v>11832</v>
      </c>
      <c r="BH15" s="1">
        <f>+BG15/AT15*100-100</f>
        <v>-2.4164948453608304</v>
      </c>
    </row>
    <row r="16" spans="1:60" ht="48" x14ac:dyDescent="0.2">
      <c r="A16" s="3" t="s">
        <v>1</v>
      </c>
      <c r="B16" s="3" t="s">
        <v>46</v>
      </c>
      <c r="C16" s="2">
        <v>84</v>
      </c>
      <c r="D16" s="2"/>
      <c r="E16" s="2"/>
      <c r="F16" s="2">
        <v>6615</v>
      </c>
      <c r="G16" s="2">
        <v>447041.69999999995</v>
      </c>
      <c r="H16" s="2">
        <v>4410</v>
      </c>
      <c r="I16" s="2">
        <v>298975.5</v>
      </c>
      <c r="J16" s="2">
        <v>5193</v>
      </c>
      <c r="K16" s="2">
        <v>352960.41</v>
      </c>
      <c r="L16" s="2">
        <v>6858</v>
      </c>
      <c r="M16" s="2">
        <v>466138.26</v>
      </c>
      <c r="N16" s="2">
        <v>6138</v>
      </c>
      <c r="O16" s="2">
        <v>417199.85999999993</v>
      </c>
      <c r="P16" s="2">
        <v>1440</v>
      </c>
      <c r="Q16" s="2">
        <v>97876.800000000003</v>
      </c>
      <c r="R16" s="2">
        <v>9090</v>
      </c>
      <c r="S16" s="2">
        <v>586070.55000000005</v>
      </c>
      <c r="T16" s="2">
        <v>7893</v>
      </c>
      <c r="U16" s="2">
        <v>553062.51</v>
      </c>
      <c r="V16" s="2">
        <v>7155</v>
      </c>
      <c r="W16" s="2">
        <v>501350.85000000003</v>
      </c>
      <c r="X16" s="2">
        <v>5409</v>
      </c>
      <c r="Y16" s="2">
        <v>379008.63</v>
      </c>
      <c r="Z16" s="2">
        <v>6755</v>
      </c>
      <c r="AA16" s="2">
        <v>472972.35</v>
      </c>
      <c r="AB16" s="2">
        <v>4545</v>
      </c>
      <c r="AC16" s="2">
        <v>318468.14999999997</v>
      </c>
      <c r="AD16" s="2">
        <v>6035</v>
      </c>
      <c r="AE16" s="2">
        <v>422521.95000000007</v>
      </c>
      <c r="AF16" s="2">
        <v>4680</v>
      </c>
      <c r="AG16" s="2">
        <v>327927.59999999998</v>
      </c>
      <c r="AH16" s="2">
        <v>4104</v>
      </c>
      <c r="AI16" s="2">
        <v>7728</v>
      </c>
      <c r="AJ16" s="2">
        <v>5265</v>
      </c>
      <c r="AK16" s="2">
        <v>5418</v>
      </c>
      <c r="AL16" s="2">
        <v>5445</v>
      </c>
      <c r="AM16" s="2">
        <v>7425</v>
      </c>
      <c r="AN16" s="2">
        <v>5670</v>
      </c>
      <c r="AO16" s="2">
        <v>5945</v>
      </c>
      <c r="AP16" s="2">
        <v>4302</v>
      </c>
      <c r="AQ16" s="2">
        <v>5178</v>
      </c>
      <c r="AR16" s="2">
        <v>6737</v>
      </c>
      <c r="AS16" s="2">
        <v>3753</v>
      </c>
      <c r="AT16" s="2">
        <f>SUM(AH16:AS16)</f>
        <v>66970</v>
      </c>
      <c r="AU16" s="2">
        <v>4608</v>
      </c>
      <c r="AV16" s="2">
        <v>6260</v>
      </c>
      <c r="AW16" s="2">
        <v>5634</v>
      </c>
      <c r="AX16" s="2">
        <v>4887</v>
      </c>
      <c r="AY16" s="2">
        <v>5634</v>
      </c>
      <c r="AZ16" s="2">
        <v>4352</v>
      </c>
      <c r="BA16" s="2">
        <v>5931</v>
      </c>
      <c r="BB16" s="2">
        <v>4941</v>
      </c>
      <c r="BC16" s="2">
        <v>7400</v>
      </c>
      <c r="BD16" s="2">
        <v>4495</v>
      </c>
      <c r="BE16">
        <v>6005</v>
      </c>
      <c r="BF16">
        <v>8246</v>
      </c>
      <c r="BG16" s="1">
        <f>+BF16+BE16+BD16+BC16+BB16+BA16+AZ16+AY16+AX16+AW16+AV16+AU16</f>
        <v>68393</v>
      </c>
      <c r="BH16" s="1">
        <f>+BG16/AT16*100-100</f>
        <v>2.1248320143347712</v>
      </c>
    </row>
    <row r="17" spans="1:60" ht="48" x14ac:dyDescent="0.2">
      <c r="A17" s="3" t="s">
        <v>1</v>
      </c>
      <c r="B17" s="3" t="s">
        <v>45</v>
      </c>
      <c r="C17" s="2">
        <v>84</v>
      </c>
      <c r="D17" s="2"/>
      <c r="E17" s="2"/>
      <c r="F17" s="2">
        <v>5022</v>
      </c>
      <c r="G17" s="2">
        <v>350987.58</v>
      </c>
      <c r="H17" s="2">
        <v>5784</v>
      </c>
      <c r="I17" s="2">
        <v>310070.03999999998</v>
      </c>
      <c r="J17" s="2">
        <v>3174</v>
      </c>
      <c r="K17" s="2">
        <v>149504.24</v>
      </c>
      <c r="L17" s="2">
        <v>4080</v>
      </c>
      <c r="M17" s="2">
        <v>207019.2</v>
      </c>
      <c r="N17" s="2">
        <v>5590</v>
      </c>
      <c r="O17" s="2">
        <v>283233.41000000003</v>
      </c>
      <c r="P17" s="2">
        <v>1800</v>
      </c>
      <c r="Q17" s="2">
        <v>92718</v>
      </c>
      <c r="R17" s="2">
        <v>9750</v>
      </c>
      <c r="S17" s="2">
        <v>475473</v>
      </c>
      <c r="T17" s="2">
        <v>6720</v>
      </c>
      <c r="U17" s="2">
        <v>332371.20000000001</v>
      </c>
      <c r="V17" s="2">
        <v>6540</v>
      </c>
      <c r="W17" s="2">
        <v>323468.39999999997</v>
      </c>
      <c r="X17" s="2">
        <v>6120</v>
      </c>
      <c r="Y17" s="2">
        <v>302579.20000000001</v>
      </c>
      <c r="Z17" s="2">
        <v>6660</v>
      </c>
      <c r="AA17" s="2">
        <v>329295.59999999998</v>
      </c>
      <c r="AB17" s="2">
        <v>5280</v>
      </c>
      <c r="AC17" s="2">
        <v>261148.79999999999</v>
      </c>
      <c r="AD17" s="2">
        <v>6660</v>
      </c>
      <c r="AE17" s="2">
        <v>329403.59999999998</v>
      </c>
      <c r="AF17" s="2">
        <v>5400</v>
      </c>
      <c r="AG17" s="2">
        <v>266976</v>
      </c>
      <c r="AH17" s="2">
        <v>4680</v>
      </c>
      <c r="AI17" s="2">
        <v>5820</v>
      </c>
      <c r="AJ17" s="2">
        <v>6960</v>
      </c>
      <c r="AK17" s="2">
        <v>6600</v>
      </c>
      <c r="AL17" s="2">
        <v>6000</v>
      </c>
      <c r="AM17" s="2">
        <v>7140</v>
      </c>
      <c r="AN17" s="2">
        <v>5640</v>
      </c>
      <c r="AO17" s="2">
        <v>7320</v>
      </c>
      <c r="AP17" s="2">
        <v>5340</v>
      </c>
      <c r="AQ17" s="2">
        <v>6000</v>
      </c>
      <c r="AR17" s="2">
        <v>5760</v>
      </c>
      <c r="AS17" s="2">
        <v>5520</v>
      </c>
      <c r="AT17" s="2">
        <f>SUM(AH17:AS17)</f>
        <v>72780</v>
      </c>
      <c r="AU17" s="2">
        <v>4260</v>
      </c>
      <c r="AV17" s="2">
        <v>7980</v>
      </c>
      <c r="AW17" s="2">
        <v>4680</v>
      </c>
      <c r="AX17" s="2">
        <v>5340</v>
      </c>
      <c r="AY17" s="2">
        <v>6600</v>
      </c>
      <c r="AZ17" s="2">
        <v>6960</v>
      </c>
      <c r="BA17" s="2">
        <v>6660</v>
      </c>
      <c r="BB17" s="2">
        <v>5880</v>
      </c>
      <c r="BC17" s="2">
        <v>8340</v>
      </c>
      <c r="BD17" s="2">
        <v>7620</v>
      </c>
      <c r="BE17">
        <v>7740</v>
      </c>
      <c r="BF17">
        <v>7320</v>
      </c>
      <c r="BG17" s="1">
        <f>+BF17+BE17+BD17+BC17+BB17+BA17+AZ17+AY17+AX17+AW17+AV17+AU17</f>
        <v>79380</v>
      </c>
      <c r="BH17" s="1">
        <f>+BG17/AT17*100-100</f>
        <v>9.0684253915910915</v>
      </c>
    </row>
    <row r="18" spans="1:60" ht="48" x14ac:dyDescent="0.2">
      <c r="A18" s="3" t="s">
        <v>1</v>
      </c>
      <c r="B18" s="3" t="s">
        <v>44</v>
      </c>
      <c r="C18" s="2">
        <v>84</v>
      </c>
      <c r="D18" s="2"/>
      <c r="E18" s="2"/>
      <c r="F18" s="2">
        <v>65</v>
      </c>
      <c r="G18" s="2">
        <v>3059.55</v>
      </c>
      <c r="H18" s="2">
        <v>120</v>
      </c>
      <c r="I18" s="2">
        <v>5680.8</v>
      </c>
      <c r="J18" s="2">
        <v>20</v>
      </c>
      <c r="K18" s="2">
        <v>943.02</v>
      </c>
      <c r="L18" s="2">
        <v>0</v>
      </c>
      <c r="M18" s="2">
        <v>0</v>
      </c>
      <c r="N18" s="2">
        <v>30</v>
      </c>
      <c r="O18" s="2">
        <v>1420.2</v>
      </c>
      <c r="P18" s="2">
        <v>0</v>
      </c>
      <c r="Q18" s="2">
        <v>0</v>
      </c>
      <c r="R18" s="2">
        <v>60</v>
      </c>
      <c r="S18" s="2">
        <v>2687.85</v>
      </c>
      <c r="T18" s="2">
        <v>60</v>
      </c>
      <c r="U18" s="2">
        <v>2754</v>
      </c>
      <c r="V18" s="2">
        <v>0</v>
      </c>
      <c r="W18" s="2">
        <v>0</v>
      </c>
      <c r="X18" s="2">
        <v>0</v>
      </c>
      <c r="Y18" s="2">
        <v>0</v>
      </c>
      <c r="Z18" s="2">
        <v>10</v>
      </c>
      <c r="AA18" s="2">
        <v>459</v>
      </c>
      <c r="AB18" s="2">
        <v>200</v>
      </c>
      <c r="AC18" s="2">
        <v>9854</v>
      </c>
      <c r="AD18" s="2">
        <v>0</v>
      </c>
      <c r="AE18" s="2">
        <v>0</v>
      </c>
      <c r="AF18" s="2">
        <v>60</v>
      </c>
      <c r="AG18" s="2">
        <v>2673</v>
      </c>
      <c r="AH18" s="2">
        <v>9</v>
      </c>
      <c r="AI18" s="2">
        <v>80</v>
      </c>
      <c r="AJ18" s="2">
        <v>20</v>
      </c>
      <c r="AK18" s="2">
        <v>10</v>
      </c>
      <c r="AL18" s="2">
        <v>20</v>
      </c>
      <c r="AM18" s="2">
        <v>0</v>
      </c>
      <c r="AN18" s="2">
        <v>10</v>
      </c>
      <c r="AO18" s="2">
        <v>0</v>
      </c>
      <c r="AP18" s="2">
        <v>10</v>
      </c>
      <c r="AQ18" s="2">
        <v>10</v>
      </c>
      <c r="AR18" s="2">
        <v>20</v>
      </c>
      <c r="AS18" s="2">
        <v>20</v>
      </c>
      <c r="AT18" s="2">
        <f>SUM(AH18:AS18)</f>
        <v>209</v>
      </c>
      <c r="AU18" s="2">
        <v>0</v>
      </c>
      <c r="AV18" s="2">
        <v>80</v>
      </c>
      <c r="AW18" s="2">
        <v>65</v>
      </c>
      <c r="AX18" s="2">
        <v>67</v>
      </c>
      <c r="AY18" s="2">
        <v>0</v>
      </c>
      <c r="AZ18" s="2">
        <v>115</v>
      </c>
      <c r="BA18" s="2">
        <v>0</v>
      </c>
      <c r="BB18" s="2">
        <v>0</v>
      </c>
      <c r="BC18" s="2">
        <v>50</v>
      </c>
      <c r="BD18" s="2">
        <v>20</v>
      </c>
      <c r="BE18">
        <v>105</v>
      </c>
      <c r="BF18">
        <v>20</v>
      </c>
      <c r="BG18" s="1">
        <f>+BF18+BE18+BD18+BC18+BB18+BA18+AZ18+AY18+AX18+AW18+AV18+AU18</f>
        <v>522</v>
      </c>
      <c r="BH18" s="1">
        <f>+BG18/AT18*100-100</f>
        <v>149.76076555023923</v>
      </c>
    </row>
    <row r="19" spans="1:60" ht="64" x14ac:dyDescent="0.2">
      <c r="A19" s="3" t="s">
        <v>1</v>
      </c>
      <c r="B19" s="3" t="s">
        <v>43</v>
      </c>
      <c r="C19" s="2">
        <v>84</v>
      </c>
      <c r="D19" s="2"/>
      <c r="E19" s="2"/>
      <c r="F19" s="2">
        <v>0</v>
      </c>
      <c r="G19" s="2">
        <v>0</v>
      </c>
      <c r="H19" s="2">
        <v>60</v>
      </c>
      <c r="I19" s="2">
        <v>3484.2</v>
      </c>
      <c r="J19" s="2">
        <v>0</v>
      </c>
      <c r="K19" s="2">
        <v>0</v>
      </c>
      <c r="L19" s="2">
        <v>120</v>
      </c>
      <c r="M19" s="2">
        <v>6968.4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60</v>
      </c>
      <c r="AE19" s="2">
        <v>3412.8</v>
      </c>
      <c r="AF19" s="2">
        <v>0</v>
      </c>
      <c r="AG19" s="2">
        <v>0</v>
      </c>
      <c r="AH19" s="2">
        <v>0</v>
      </c>
      <c r="AI19" s="2">
        <v>0</v>
      </c>
      <c r="AJ19" s="2">
        <v>60</v>
      </c>
      <c r="AK19" s="2">
        <v>0</v>
      </c>
      <c r="AL19" s="2">
        <v>60</v>
      </c>
      <c r="AM19" s="2">
        <v>0</v>
      </c>
      <c r="AN19" s="2">
        <v>0</v>
      </c>
      <c r="AO19" s="2">
        <v>120</v>
      </c>
      <c r="AP19" s="2">
        <v>0</v>
      </c>
      <c r="AQ19" s="2">
        <v>60</v>
      </c>
      <c r="AR19" s="2">
        <v>0</v>
      </c>
      <c r="AS19" s="2">
        <v>0</v>
      </c>
      <c r="AT19" s="2">
        <f>SUM(AH19:AS19)</f>
        <v>300</v>
      </c>
      <c r="AU19" s="2">
        <v>60</v>
      </c>
      <c r="AV19" s="2">
        <v>0</v>
      </c>
      <c r="AW19" s="2">
        <v>0</v>
      </c>
      <c r="AX19" s="2">
        <v>60</v>
      </c>
      <c r="AY19" s="2">
        <v>60</v>
      </c>
      <c r="AZ19" s="2">
        <v>0</v>
      </c>
      <c r="BA19" s="2">
        <v>0</v>
      </c>
      <c r="BB19" s="2">
        <v>0</v>
      </c>
      <c r="BC19" s="2">
        <v>120</v>
      </c>
      <c r="BD19" s="2">
        <v>60</v>
      </c>
      <c r="BE19">
        <v>105</v>
      </c>
      <c r="BF19">
        <v>60</v>
      </c>
      <c r="BG19" s="1">
        <f>+BF19+BE19+BD19+BC19+BB19+BA19+AZ19+AY19+AX19+AW19+AV19+AU19</f>
        <v>525</v>
      </c>
      <c r="BH19" s="1">
        <f>+BG19/AT19*100-100</f>
        <v>75</v>
      </c>
    </row>
    <row r="20" spans="1:60" ht="32" x14ac:dyDescent="0.2">
      <c r="A20" s="3" t="s">
        <v>1</v>
      </c>
      <c r="B20" s="3" t="s">
        <v>42</v>
      </c>
      <c r="C20" s="2">
        <v>84</v>
      </c>
      <c r="D20" s="5"/>
      <c r="E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233</v>
      </c>
      <c r="AP20" s="2">
        <v>0</v>
      </c>
      <c r="AQ20" s="2">
        <v>5</v>
      </c>
      <c r="AR20" s="2">
        <v>41</v>
      </c>
      <c r="AS20" s="2">
        <v>55</v>
      </c>
      <c r="AT20" s="2">
        <f>SUM(AH20:AS20)</f>
        <v>334</v>
      </c>
      <c r="AU20" s="2">
        <v>2</v>
      </c>
      <c r="AV20" s="2">
        <v>60</v>
      </c>
      <c r="AW20" s="2">
        <v>15</v>
      </c>
      <c r="AX20" s="2">
        <v>60</v>
      </c>
      <c r="AY20" s="2">
        <v>5</v>
      </c>
      <c r="AZ20" s="2">
        <v>22</v>
      </c>
      <c r="BA20" s="2">
        <v>55</v>
      </c>
      <c r="BB20" s="2">
        <v>15</v>
      </c>
      <c r="BC20" s="2">
        <v>40</v>
      </c>
      <c r="BD20" s="2">
        <v>15</v>
      </c>
      <c r="BE20">
        <v>35</v>
      </c>
      <c r="BF20">
        <v>25</v>
      </c>
      <c r="BG20" s="1">
        <f>+BF20+BE20+BD20+BC20+BB20+BA20+AZ20+AY20+AX20+AW20+AV20+AU20</f>
        <v>349</v>
      </c>
      <c r="BH20" s="1">
        <f>+BG20/AT20*100-100</f>
        <v>4.4910179640718582</v>
      </c>
    </row>
    <row r="21" spans="1:60" ht="32" x14ac:dyDescent="0.2">
      <c r="A21" s="3" t="s">
        <v>1</v>
      </c>
      <c r="B21" s="3" t="s">
        <v>41</v>
      </c>
      <c r="C21" s="2">
        <v>84</v>
      </c>
      <c r="D21" s="2"/>
      <c r="E21" s="2"/>
      <c r="F21" s="2">
        <v>1688837.3</v>
      </c>
      <c r="G21" s="2">
        <v>1688837.3</v>
      </c>
      <c r="H21" s="2">
        <v>1370519.76</v>
      </c>
      <c r="I21" s="2">
        <v>1370519.76</v>
      </c>
      <c r="J21" s="2">
        <v>1233477.07</v>
      </c>
      <c r="K21" s="2">
        <v>1233477.07</v>
      </c>
      <c r="L21" s="2">
        <v>1642870.2399999998</v>
      </c>
      <c r="M21" s="2">
        <v>1642870.2399999998</v>
      </c>
      <c r="N21" s="2">
        <v>1605361.26</v>
      </c>
      <c r="O21" s="2">
        <v>1605361.26</v>
      </c>
      <c r="P21" s="2">
        <v>397344.11</v>
      </c>
      <c r="Q21" s="2">
        <v>397344.11</v>
      </c>
      <c r="R21" s="2">
        <v>2225033.98</v>
      </c>
      <c r="S21" s="2">
        <v>2225033.98</v>
      </c>
      <c r="T21" s="2">
        <v>1868587.3399999999</v>
      </c>
      <c r="U21" s="2">
        <v>1868587.3399999999</v>
      </c>
      <c r="V21" s="2">
        <v>1794347.2700000003</v>
      </c>
      <c r="W21" s="2">
        <v>1794347.2700000003</v>
      </c>
      <c r="X21" s="2">
        <v>1604007.0500000003</v>
      </c>
      <c r="Y21" s="2">
        <v>1604007.0500000003</v>
      </c>
      <c r="Z21" s="2">
        <v>1884334.6099999999</v>
      </c>
      <c r="AA21" s="2">
        <v>1884334.6099999999</v>
      </c>
      <c r="AB21" s="2">
        <v>1427852.7899999998</v>
      </c>
      <c r="AC21" s="2">
        <v>1427852.7899999998</v>
      </c>
      <c r="AD21" s="2">
        <v>1744379.4100000001</v>
      </c>
      <c r="AE21" s="2">
        <v>1744379.4100000001</v>
      </c>
      <c r="AF21" s="2">
        <v>1625007.2</v>
      </c>
      <c r="AG21" s="2">
        <v>1625007.2</v>
      </c>
      <c r="AH21" s="2">
        <v>1179780.05</v>
      </c>
      <c r="AI21" s="2">
        <v>2003084.17</v>
      </c>
      <c r="AJ21" s="2">
        <v>1733879.93</v>
      </c>
      <c r="AK21" s="2">
        <v>1562440.61</v>
      </c>
      <c r="AL21" s="2">
        <v>1618825.56</v>
      </c>
      <c r="AM21" s="2">
        <v>2102186.37</v>
      </c>
      <c r="AN21" s="2">
        <v>1813665.24</v>
      </c>
      <c r="AO21" s="2">
        <v>2087888.64</v>
      </c>
      <c r="AP21" s="2">
        <v>1577927.3699999999</v>
      </c>
      <c r="AQ21" s="2">
        <v>1676145.7</v>
      </c>
      <c r="AR21" s="2">
        <v>1926300.95</v>
      </c>
      <c r="AS21" s="2">
        <v>1315752.3999999999</v>
      </c>
      <c r="AT21" s="2">
        <f>SUM(AH21:AS21)</f>
        <v>20597876.989999998</v>
      </c>
      <c r="AU21" s="2">
        <v>1509653.27</v>
      </c>
      <c r="AV21" s="2">
        <v>2138413.08</v>
      </c>
      <c r="AW21" s="2">
        <v>1647406.79</v>
      </c>
      <c r="AX21" s="2">
        <v>1668574.95</v>
      </c>
      <c r="AY21" s="2">
        <v>1861613.36</v>
      </c>
      <c r="AZ21" s="2">
        <v>2063408.73</v>
      </c>
      <c r="BA21" s="2">
        <v>2220216.7400000002</v>
      </c>
      <c r="BB21" s="2">
        <v>2049331.2500000002</v>
      </c>
      <c r="BC21" s="2">
        <v>2340780.4500000002</v>
      </c>
      <c r="BD21" s="2">
        <v>1951004.2800000003</v>
      </c>
      <c r="BE21">
        <v>2238.4437400000002</v>
      </c>
      <c r="BF21">
        <v>2448.6977500000003</v>
      </c>
      <c r="BG21" s="1">
        <f>+BF21+BE21+BD21+BC21+BB21+BA21+AZ21+AY21+AX21+AW21+AV21+AU21</f>
        <v>19455090.04149</v>
      </c>
      <c r="BH21" s="1">
        <f>+BG21/AT21*100-100</f>
        <v>-5.5480812370362571</v>
      </c>
    </row>
    <row r="22" spans="1:60" ht="32" x14ac:dyDescent="0.2">
      <c r="A22" s="3" t="s">
        <v>1</v>
      </c>
      <c r="B22" s="3" t="s">
        <v>40</v>
      </c>
      <c r="C22" s="2">
        <v>84</v>
      </c>
      <c r="D22" s="2"/>
      <c r="E22" s="2"/>
      <c r="F22" s="2">
        <v>469</v>
      </c>
      <c r="G22" s="2">
        <v>170434.60000000003</v>
      </c>
      <c r="H22" s="2">
        <v>505</v>
      </c>
      <c r="I22" s="2">
        <v>183517</v>
      </c>
      <c r="J22" s="2">
        <v>351</v>
      </c>
      <c r="K22" s="2">
        <v>128185.72</v>
      </c>
      <c r="L22" s="2">
        <v>499</v>
      </c>
      <c r="M22" s="2">
        <v>182374.52</v>
      </c>
      <c r="N22" s="2">
        <v>391</v>
      </c>
      <c r="O22" s="2">
        <v>142902.68000000002</v>
      </c>
      <c r="P22" s="2">
        <v>86</v>
      </c>
      <c r="Q22" s="2">
        <v>31431.279999999999</v>
      </c>
      <c r="R22" s="2">
        <v>706</v>
      </c>
      <c r="S22" s="2">
        <v>242814.58000000005</v>
      </c>
      <c r="T22" s="2">
        <v>475</v>
      </c>
      <c r="U22" s="2">
        <v>163022.85</v>
      </c>
      <c r="V22" s="2">
        <v>435</v>
      </c>
      <c r="W22" s="2">
        <v>149609.55000000002</v>
      </c>
      <c r="X22" s="2">
        <v>448</v>
      </c>
      <c r="Y22" s="2">
        <v>163960.94</v>
      </c>
      <c r="Z22" s="2">
        <v>409</v>
      </c>
      <c r="AA22" s="2">
        <v>154602</v>
      </c>
      <c r="AB22" s="2">
        <v>459</v>
      </c>
      <c r="AC22" s="2">
        <v>171158.39999999999</v>
      </c>
      <c r="AD22" s="2">
        <v>549</v>
      </c>
      <c r="AE22" s="2">
        <v>207144</v>
      </c>
      <c r="AF22" s="2">
        <v>533</v>
      </c>
      <c r="AG22" s="2">
        <v>197316</v>
      </c>
      <c r="AH22" s="2">
        <v>295</v>
      </c>
      <c r="AI22" s="2">
        <v>438</v>
      </c>
      <c r="AJ22" s="2">
        <v>286</v>
      </c>
      <c r="AK22" s="2">
        <v>394</v>
      </c>
      <c r="AL22" s="2">
        <v>429</v>
      </c>
      <c r="AM22" s="2">
        <v>321</v>
      </c>
      <c r="AN22" s="2">
        <v>460</v>
      </c>
      <c r="AO22" s="2">
        <v>340</v>
      </c>
      <c r="AP22" s="2">
        <v>318</v>
      </c>
      <c r="AQ22" s="2">
        <v>457</v>
      </c>
      <c r="AR22" s="2">
        <v>439</v>
      </c>
      <c r="AS22" s="2">
        <v>326</v>
      </c>
      <c r="AT22" s="2">
        <f>SUM(AH22:AS22)</f>
        <v>4503</v>
      </c>
      <c r="AU22" s="2">
        <v>339</v>
      </c>
      <c r="AV22" s="2">
        <v>455</v>
      </c>
      <c r="AW22" s="2">
        <v>361</v>
      </c>
      <c r="AX22" s="2">
        <v>363</v>
      </c>
      <c r="AY22" s="2">
        <v>348</v>
      </c>
      <c r="AZ22" s="2">
        <v>423</v>
      </c>
      <c r="BA22" s="2">
        <v>326</v>
      </c>
      <c r="BB22" s="2">
        <v>332</v>
      </c>
      <c r="BC22" s="2">
        <v>305</v>
      </c>
      <c r="BD22" s="2">
        <v>450</v>
      </c>
      <c r="BE22">
        <v>370</v>
      </c>
      <c r="BF22">
        <v>301</v>
      </c>
      <c r="BG22" s="1">
        <f>+BF22+BE22+BD22+BC22+BB22+BA22+AZ22+AY22+AX22+AW22+AV22+AU22</f>
        <v>4373</v>
      </c>
      <c r="BH22" s="1">
        <f>+BG22/AT22*100-100</f>
        <v>-2.8869642460581844</v>
      </c>
    </row>
    <row r="23" spans="1:60" ht="32" x14ac:dyDescent="0.2">
      <c r="A23" s="3" t="s">
        <v>1</v>
      </c>
      <c r="B23" s="3" t="s">
        <v>39</v>
      </c>
      <c r="C23" s="2">
        <v>84</v>
      </c>
      <c r="D23" s="2"/>
      <c r="E23" s="2"/>
      <c r="F23" s="2">
        <v>40</v>
      </c>
      <c r="G23" s="2">
        <v>16845.2</v>
      </c>
      <c r="H23" s="2">
        <v>56</v>
      </c>
      <c r="I23" s="2">
        <v>23583.279999999999</v>
      </c>
      <c r="J23" s="2">
        <v>21</v>
      </c>
      <c r="K23" s="2">
        <v>8843.73</v>
      </c>
      <c r="L23" s="2">
        <v>70</v>
      </c>
      <c r="M23" s="2">
        <v>29058</v>
      </c>
      <c r="N23" s="2">
        <v>27</v>
      </c>
      <c r="O23" s="2">
        <v>10949.21</v>
      </c>
      <c r="P23" s="2">
        <v>8</v>
      </c>
      <c r="Q23" s="2">
        <v>3369.04</v>
      </c>
      <c r="R23" s="2">
        <v>67</v>
      </c>
      <c r="S23" s="2">
        <v>26704.19</v>
      </c>
      <c r="T23" s="2">
        <v>50</v>
      </c>
      <c r="U23" s="2">
        <v>19529.900000000001</v>
      </c>
      <c r="V23" s="2">
        <v>36</v>
      </c>
      <c r="W23" s="2">
        <v>14348.52</v>
      </c>
      <c r="X23" s="2">
        <v>47</v>
      </c>
      <c r="Y23" s="2">
        <v>18732.79</v>
      </c>
      <c r="Z23" s="2">
        <v>52</v>
      </c>
      <c r="AA23" s="2">
        <v>19928.439999999999</v>
      </c>
      <c r="AB23" s="2">
        <v>24</v>
      </c>
      <c r="AC23" s="2">
        <v>9565.68</v>
      </c>
      <c r="AD23" s="2">
        <v>94</v>
      </c>
      <c r="AE23" s="2">
        <v>35472.579999999994</v>
      </c>
      <c r="AF23" s="2">
        <v>27</v>
      </c>
      <c r="AG23" s="2">
        <v>10163.49</v>
      </c>
      <c r="AH23" s="2">
        <v>22</v>
      </c>
      <c r="AI23" s="2">
        <v>48</v>
      </c>
      <c r="AJ23" s="2">
        <v>41</v>
      </c>
      <c r="AK23" s="2">
        <v>10</v>
      </c>
      <c r="AL23" s="2">
        <v>44</v>
      </c>
      <c r="AM23" s="2">
        <v>59</v>
      </c>
      <c r="AN23" s="2">
        <v>19</v>
      </c>
      <c r="AO23" s="2">
        <v>16</v>
      </c>
      <c r="AP23" s="2">
        <v>16</v>
      </c>
      <c r="AQ23" s="2">
        <v>36</v>
      </c>
      <c r="AR23" s="2">
        <v>22</v>
      </c>
      <c r="AS23" s="2">
        <v>22</v>
      </c>
      <c r="AT23" s="2">
        <f>SUM(AH23:AS23)</f>
        <v>355</v>
      </c>
      <c r="AU23" s="2">
        <v>7</v>
      </c>
      <c r="AV23" s="2">
        <v>49</v>
      </c>
      <c r="AW23" s="2">
        <v>22</v>
      </c>
      <c r="AX23" s="2">
        <v>38</v>
      </c>
      <c r="AY23" s="2">
        <v>33</v>
      </c>
      <c r="AZ23" s="2">
        <v>28</v>
      </c>
      <c r="BA23" s="2">
        <v>28</v>
      </c>
      <c r="BB23" s="2">
        <v>38</v>
      </c>
      <c r="BC23" s="2">
        <v>29</v>
      </c>
      <c r="BD23" s="2">
        <v>19</v>
      </c>
      <c r="BE23">
        <v>39</v>
      </c>
      <c r="BF23">
        <v>32</v>
      </c>
      <c r="BG23" s="1">
        <f>+BF23+BE23+BD23+BC23+BB23+BA23+AZ23+AY23+AX23+AW23+AV23+AU23</f>
        <v>362</v>
      </c>
      <c r="BH23" s="1">
        <f>+BG23/AT23*100-100</f>
        <v>1.9718309859154886</v>
      </c>
    </row>
    <row r="24" spans="1:60" ht="48" x14ac:dyDescent="0.2">
      <c r="A24" s="3" t="s">
        <v>1</v>
      </c>
      <c r="B24" s="3" t="s">
        <v>38</v>
      </c>
      <c r="C24" s="2">
        <v>84</v>
      </c>
      <c r="D24" s="2"/>
      <c r="E24" s="2"/>
      <c r="F24" s="2">
        <v>425</v>
      </c>
      <c r="G24" s="2">
        <v>259088.5</v>
      </c>
      <c r="H24" s="2">
        <v>449</v>
      </c>
      <c r="I24" s="2">
        <v>273824.38</v>
      </c>
      <c r="J24" s="2">
        <v>344</v>
      </c>
      <c r="K24" s="2">
        <v>210913.28</v>
      </c>
      <c r="L24" s="2">
        <v>396</v>
      </c>
      <c r="M24" s="2">
        <v>242795.52000000002</v>
      </c>
      <c r="N24" s="2">
        <v>322</v>
      </c>
      <c r="O24" s="2">
        <v>197424.64000000001</v>
      </c>
      <c r="P24" s="2">
        <v>94</v>
      </c>
      <c r="Q24" s="2">
        <v>57633.279999999999</v>
      </c>
      <c r="R24" s="2">
        <v>683</v>
      </c>
      <c r="S24" s="2">
        <v>410153.18</v>
      </c>
      <c r="T24" s="2">
        <v>582</v>
      </c>
      <c r="U24" s="2">
        <v>360676.56</v>
      </c>
      <c r="V24" s="2">
        <v>378</v>
      </c>
      <c r="W24" s="2">
        <v>233554.61999999997</v>
      </c>
      <c r="X24" s="2">
        <v>430</v>
      </c>
      <c r="Y24" s="2">
        <v>269727.5</v>
      </c>
      <c r="Z24" s="2">
        <v>549</v>
      </c>
      <c r="AA24" s="2">
        <v>345732.69</v>
      </c>
      <c r="AB24" s="2">
        <v>413</v>
      </c>
      <c r="AC24" s="2">
        <v>259616.12999999998</v>
      </c>
      <c r="AD24" s="2">
        <v>516</v>
      </c>
      <c r="AE24" s="2">
        <v>324836.76</v>
      </c>
      <c r="AF24" s="2">
        <v>525</v>
      </c>
      <c r="AG24" s="2">
        <v>326736.45</v>
      </c>
      <c r="AH24" s="2">
        <v>377</v>
      </c>
      <c r="AI24" s="2">
        <v>550</v>
      </c>
      <c r="AJ24" s="2">
        <v>436</v>
      </c>
      <c r="AK24" s="2">
        <v>487</v>
      </c>
      <c r="AL24" s="2">
        <v>501</v>
      </c>
      <c r="AM24" s="2">
        <v>642</v>
      </c>
      <c r="AN24" s="2">
        <v>499</v>
      </c>
      <c r="AO24" s="2">
        <v>553</v>
      </c>
      <c r="AP24" s="2">
        <v>398</v>
      </c>
      <c r="AQ24" s="2">
        <v>610</v>
      </c>
      <c r="AR24" s="2">
        <v>482</v>
      </c>
      <c r="AS24" s="2">
        <v>421</v>
      </c>
      <c r="AT24" s="2">
        <f>SUM(AH24:AS24)</f>
        <v>5956</v>
      </c>
      <c r="AU24" s="2">
        <v>395</v>
      </c>
      <c r="AV24" s="2">
        <v>598</v>
      </c>
      <c r="AW24" s="2">
        <v>354</v>
      </c>
      <c r="AX24" s="2">
        <v>432</v>
      </c>
      <c r="AY24" s="2">
        <v>568</v>
      </c>
      <c r="AZ24" s="2">
        <v>539</v>
      </c>
      <c r="BA24" s="2">
        <v>463</v>
      </c>
      <c r="BB24" s="2">
        <v>478</v>
      </c>
      <c r="BC24" s="2">
        <v>343</v>
      </c>
      <c r="BD24" s="2">
        <v>454</v>
      </c>
      <c r="BE24">
        <v>525</v>
      </c>
      <c r="BF24">
        <v>426</v>
      </c>
      <c r="BG24" s="1">
        <f>+BF24+BE24+BD24+BC24+BB24+BA24+AZ24+AY24+AX24+AW24+AV24+AU24</f>
        <v>5575</v>
      </c>
      <c r="BH24" s="1">
        <f>+BG24/AT24*100-100</f>
        <v>-6.3969106783075915</v>
      </c>
    </row>
    <row r="25" spans="1:60" ht="32" x14ac:dyDescent="0.2">
      <c r="A25" s="3" t="s">
        <v>1</v>
      </c>
      <c r="B25" s="3" t="s">
        <v>37</v>
      </c>
      <c r="C25" s="2">
        <v>84</v>
      </c>
      <c r="D25" s="2"/>
      <c r="E25" s="2"/>
      <c r="F25" s="2">
        <v>358</v>
      </c>
      <c r="G25" s="2">
        <v>221283.37999999998</v>
      </c>
      <c r="H25" s="2">
        <v>331</v>
      </c>
      <c r="I25" s="2">
        <v>205311.51</v>
      </c>
      <c r="J25" s="2">
        <v>241</v>
      </c>
      <c r="K25" s="2">
        <v>149820.06</v>
      </c>
      <c r="L25" s="2">
        <v>297</v>
      </c>
      <c r="M25" s="2">
        <v>184633.02</v>
      </c>
      <c r="N25" s="2">
        <v>270</v>
      </c>
      <c r="O25" s="2">
        <v>167848.2</v>
      </c>
      <c r="P25" s="2">
        <v>66</v>
      </c>
      <c r="Q25" s="2">
        <v>41029.56</v>
      </c>
      <c r="R25" s="2">
        <v>464</v>
      </c>
      <c r="S25" s="2">
        <v>271440</v>
      </c>
      <c r="T25" s="2">
        <v>356</v>
      </c>
      <c r="U25" s="2">
        <v>225322.26</v>
      </c>
      <c r="V25" s="2">
        <v>356</v>
      </c>
      <c r="W25" s="2">
        <v>228215.26</v>
      </c>
      <c r="X25" s="2">
        <v>349</v>
      </c>
      <c r="Y25" s="2">
        <v>223072.34000000003</v>
      </c>
      <c r="Z25" s="2">
        <v>300</v>
      </c>
      <c r="AA25" s="2">
        <v>192215.1</v>
      </c>
      <c r="AB25" s="2">
        <v>352</v>
      </c>
      <c r="AC25" s="2">
        <v>225643.82</v>
      </c>
      <c r="AD25" s="2">
        <v>398</v>
      </c>
      <c r="AE25" s="2">
        <v>254572.48</v>
      </c>
      <c r="AF25" s="2">
        <v>326</v>
      </c>
      <c r="AG25" s="2">
        <v>205072.06</v>
      </c>
      <c r="AH25" s="2">
        <v>315</v>
      </c>
      <c r="AI25" s="2">
        <v>302</v>
      </c>
      <c r="AJ25" s="2">
        <v>229</v>
      </c>
      <c r="AK25" s="2">
        <v>322</v>
      </c>
      <c r="AL25" s="2">
        <v>385</v>
      </c>
      <c r="AM25" s="2">
        <v>376</v>
      </c>
      <c r="AN25" s="2">
        <v>341</v>
      </c>
      <c r="AO25" s="2">
        <v>320</v>
      </c>
      <c r="AP25" s="2">
        <v>247</v>
      </c>
      <c r="AQ25" s="2">
        <v>309</v>
      </c>
      <c r="AR25" s="2">
        <v>390</v>
      </c>
      <c r="AS25" s="2">
        <v>273</v>
      </c>
      <c r="AT25" s="2">
        <f>SUM(AH25:AS25)</f>
        <v>3809</v>
      </c>
      <c r="AU25" s="2">
        <v>329</v>
      </c>
      <c r="AV25" s="2">
        <v>416</v>
      </c>
      <c r="AW25" s="2">
        <v>260</v>
      </c>
      <c r="AX25" s="2">
        <v>351</v>
      </c>
      <c r="AY25" s="2">
        <v>300</v>
      </c>
      <c r="AZ25" s="2">
        <v>426</v>
      </c>
      <c r="BA25" s="2">
        <v>371</v>
      </c>
      <c r="BB25" s="2">
        <v>258</v>
      </c>
      <c r="BC25" s="2">
        <v>340</v>
      </c>
      <c r="BD25" s="2">
        <v>342</v>
      </c>
      <c r="BE25">
        <v>403</v>
      </c>
      <c r="BF25">
        <v>305</v>
      </c>
      <c r="BG25" s="1">
        <f>+BF25+BE25+BD25+BC25+BB25+BA25+AZ25+AY25+AX25+AW25+AV25+AU25</f>
        <v>4101</v>
      </c>
      <c r="BH25" s="1">
        <f>+BG25/AT25*100-100</f>
        <v>7.6660540824363181</v>
      </c>
    </row>
    <row r="26" spans="1:60" ht="32" x14ac:dyDescent="0.2">
      <c r="A26" s="3" t="s">
        <v>1</v>
      </c>
      <c r="B26" s="3" t="s">
        <v>36</v>
      </c>
      <c r="C26" s="2">
        <v>84</v>
      </c>
      <c r="D26" s="2"/>
      <c r="E26" s="2"/>
      <c r="F26" s="2">
        <v>51</v>
      </c>
      <c r="G26" s="2">
        <v>17407.32</v>
      </c>
      <c r="H26" s="2">
        <v>43</v>
      </c>
      <c r="I26" s="2">
        <v>14676.76</v>
      </c>
      <c r="J26" s="2">
        <v>45</v>
      </c>
      <c r="K26" s="2">
        <v>15359.4</v>
      </c>
      <c r="L26" s="2">
        <v>53</v>
      </c>
      <c r="M26" s="2">
        <v>18089.96</v>
      </c>
      <c r="N26" s="2">
        <v>22</v>
      </c>
      <c r="O26" s="2">
        <v>7509.04</v>
      </c>
      <c r="P26" s="2">
        <v>7</v>
      </c>
      <c r="Q26" s="2">
        <v>2389.2399999999998</v>
      </c>
      <c r="R26" s="2">
        <v>54</v>
      </c>
      <c r="S26" s="2">
        <v>17444.16</v>
      </c>
      <c r="T26" s="2">
        <v>57</v>
      </c>
      <c r="U26" s="2">
        <v>18413.28</v>
      </c>
      <c r="V26" s="2">
        <v>75</v>
      </c>
      <c r="W26" s="2">
        <v>24228.000000000004</v>
      </c>
      <c r="X26" s="2">
        <v>40</v>
      </c>
      <c r="Y26" s="2">
        <v>12921.600000000002</v>
      </c>
      <c r="Z26" s="2">
        <v>76</v>
      </c>
      <c r="AA26" s="2">
        <v>24551.040000000001</v>
      </c>
      <c r="AB26" s="2">
        <v>63</v>
      </c>
      <c r="AC26" s="2">
        <v>21147.02</v>
      </c>
      <c r="AD26" s="2">
        <v>43</v>
      </c>
      <c r="AE26" s="2">
        <v>15258.98</v>
      </c>
      <c r="AF26" s="2">
        <v>53</v>
      </c>
      <c r="AG26" s="2">
        <v>18807.579999999998</v>
      </c>
      <c r="AH26" s="2">
        <v>58</v>
      </c>
      <c r="AI26" s="2">
        <v>40</v>
      </c>
      <c r="AJ26" s="2">
        <v>4</v>
      </c>
      <c r="AK26" s="2">
        <v>43</v>
      </c>
      <c r="AL26" s="2">
        <v>53</v>
      </c>
      <c r="AM26" s="2">
        <v>26</v>
      </c>
      <c r="AN26" s="2">
        <v>10</v>
      </c>
      <c r="AO26" s="2">
        <v>44</v>
      </c>
      <c r="AP26" s="2">
        <v>8</v>
      </c>
      <c r="AQ26" s="2">
        <v>43</v>
      </c>
      <c r="AR26" s="2">
        <v>19</v>
      </c>
      <c r="AS26" s="2">
        <v>20</v>
      </c>
      <c r="AT26" s="2">
        <f>SUM(AH26:AS26)</f>
        <v>368</v>
      </c>
      <c r="AU26" s="2">
        <v>26</v>
      </c>
      <c r="AV26" s="2">
        <v>24</v>
      </c>
      <c r="AW26" s="2">
        <v>13</v>
      </c>
      <c r="AX26" s="2">
        <v>30</v>
      </c>
      <c r="AY26" s="2">
        <v>42</v>
      </c>
      <c r="AZ26" s="2">
        <v>36</v>
      </c>
      <c r="BA26" s="2">
        <v>16</v>
      </c>
      <c r="BB26" s="2">
        <v>2</v>
      </c>
      <c r="BC26" s="2">
        <v>15</v>
      </c>
      <c r="BD26" s="2">
        <v>14</v>
      </c>
      <c r="BE26">
        <v>25</v>
      </c>
      <c r="BF26">
        <v>45</v>
      </c>
      <c r="BG26" s="1">
        <f>+BF26+BE26+BD26+BC26+BB26+BA26+AZ26+AY26+AX26+AW26+AV26+AU26</f>
        <v>288</v>
      </c>
      <c r="BH26" s="1">
        <f>+BG26/AT26*100-100</f>
        <v>-21.739130434782609</v>
      </c>
    </row>
    <row r="27" spans="1:60" ht="32" x14ac:dyDescent="0.2">
      <c r="A27" s="3" t="s">
        <v>1</v>
      </c>
      <c r="B27" s="3" t="s">
        <v>35</v>
      </c>
      <c r="C27" s="2">
        <v>84</v>
      </c>
      <c r="D27" s="5"/>
      <c r="E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2">
        <v>11</v>
      </c>
      <c r="AE27" s="2">
        <v>5070.2299999999996</v>
      </c>
      <c r="AF27" s="2">
        <v>3</v>
      </c>
      <c r="AG27" s="2">
        <v>1382.79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5</v>
      </c>
      <c r="AQ27" s="2">
        <v>3</v>
      </c>
      <c r="AR27" s="2">
        <v>2</v>
      </c>
      <c r="AS27" s="2">
        <v>0</v>
      </c>
      <c r="AT27" s="2">
        <f>SUM(AH27:AS27)</f>
        <v>10</v>
      </c>
      <c r="AU27" s="2">
        <v>0</v>
      </c>
      <c r="AV27" s="2">
        <v>3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G27" s="1">
        <f>+BF27+BE27+BD27+BC27+BB27+BA27+AZ27+AY27+AX27+AW27+AV27+AU27</f>
        <v>3</v>
      </c>
      <c r="BH27" s="1">
        <f>+BG27/AT27*100-100</f>
        <v>-70</v>
      </c>
    </row>
    <row r="28" spans="1:60" ht="32" x14ac:dyDescent="0.2">
      <c r="A28" s="3" t="s">
        <v>1</v>
      </c>
      <c r="B28" s="3" t="s">
        <v>34</v>
      </c>
      <c r="C28" s="2">
        <v>84</v>
      </c>
      <c r="D28" s="2"/>
      <c r="E28" s="2"/>
      <c r="F28" s="2">
        <v>88</v>
      </c>
      <c r="G28" s="2">
        <v>48715.040000000001</v>
      </c>
      <c r="H28" s="2">
        <v>78</v>
      </c>
      <c r="I28" s="2">
        <v>43179.240000000005</v>
      </c>
      <c r="J28" s="2">
        <v>77</v>
      </c>
      <c r="K28" s="2">
        <v>42625.66</v>
      </c>
      <c r="L28" s="2">
        <v>57</v>
      </c>
      <c r="M28" s="2">
        <v>31554.06</v>
      </c>
      <c r="N28" s="2">
        <v>114</v>
      </c>
      <c r="O28" s="2">
        <v>63108.119999999995</v>
      </c>
      <c r="P28" s="2">
        <v>12</v>
      </c>
      <c r="Q28" s="2">
        <v>6642.96</v>
      </c>
      <c r="R28" s="2">
        <v>159</v>
      </c>
      <c r="S28" s="2">
        <v>80685.37</v>
      </c>
      <c r="T28" s="2">
        <v>80</v>
      </c>
      <c r="U28" s="2">
        <v>41914.399999999994</v>
      </c>
      <c r="V28" s="2">
        <v>57</v>
      </c>
      <c r="W28" s="2">
        <v>29864.010000000002</v>
      </c>
      <c r="X28" s="2">
        <v>123</v>
      </c>
      <c r="Y28" s="2">
        <v>64443.390000000007</v>
      </c>
      <c r="Z28" s="2">
        <v>162</v>
      </c>
      <c r="AA28" s="2">
        <v>82256.66</v>
      </c>
      <c r="AB28" s="2">
        <v>117</v>
      </c>
      <c r="AC28" s="2">
        <v>59304.65</v>
      </c>
      <c r="AD28" s="2">
        <v>91</v>
      </c>
      <c r="AE28" s="2">
        <v>52416</v>
      </c>
      <c r="AF28" s="2">
        <v>36</v>
      </c>
      <c r="AG28" s="2">
        <v>20736</v>
      </c>
      <c r="AH28" s="2">
        <v>91</v>
      </c>
      <c r="AI28" s="2">
        <v>132</v>
      </c>
      <c r="AJ28" s="2">
        <v>39</v>
      </c>
      <c r="AK28" s="2">
        <v>129</v>
      </c>
      <c r="AL28" s="2">
        <v>71</v>
      </c>
      <c r="AM28" s="2">
        <v>56</v>
      </c>
      <c r="AN28" s="2">
        <v>100</v>
      </c>
      <c r="AO28" s="2">
        <v>41</v>
      </c>
      <c r="AP28" s="2">
        <v>101</v>
      </c>
      <c r="AQ28" s="2">
        <v>56</v>
      </c>
      <c r="AR28" s="2">
        <v>127</v>
      </c>
      <c r="AS28" s="2">
        <v>78</v>
      </c>
      <c r="AT28" s="2">
        <f>SUM(AH28:AS28)</f>
        <v>1021</v>
      </c>
      <c r="AU28" s="2">
        <v>28</v>
      </c>
      <c r="AV28" s="2">
        <v>76</v>
      </c>
      <c r="AW28" s="2">
        <v>55</v>
      </c>
      <c r="AX28" s="2">
        <v>69</v>
      </c>
      <c r="AY28" s="2">
        <v>36</v>
      </c>
      <c r="AZ28" s="2">
        <v>97</v>
      </c>
      <c r="BA28" s="2">
        <v>132</v>
      </c>
      <c r="BB28" s="2">
        <v>59</v>
      </c>
      <c r="BC28" s="2">
        <v>34</v>
      </c>
      <c r="BD28" s="2">
        <v>88</v>
      </c>
      <c r="BE28">
        <v>69</v>
      </c>
      <c r="BF28">
        <v>65</v>
      </c>
      <c r="BG28" s="1">
        <f>+BF28+BE28+BD28+BC28+BB28+BA28+AZ28+AY28+AX28+AW28+AV28+AU28</f>
        <v>808</v>
      </c>
      <c r="BH28" s="1">
        <f>+BG28/AT28*100-100</f>
        <v>-20.861900097943192</v>
      </c>
    </row>
    <row r="29" spans="1:60" ht="32" x14ac:dyDescent="0.2">
      <c r="A29" s="3" t="s">
        <v>1</v>
      </c>
      <c r="B29" s="3" t="s">
        <v>33</v>
      </c>
      <c r="C29" s="2">
        <v>84</v>
      </c>
      <c r="D29" s="5"/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20</v>
      </c>
      <c r="AJ29" s="2">
        <v>24</v>
      </c>
      <c r="AK29" s="2">
        <v>2</v>
      </c>
      <c r="AL29" s="2">
        <v>20</v>
      </c>
      <c r="AM29" s="2">
        <v>8</v>
      </c>
      <c r="AN29" s="2">
        <v>2</v>
      </c>
      <c r="AO29" s="2">
        <v>0</v>
      </c>
      <c r="AP29" s="2">
        <v>10</v>
      </c>
      <c r="AQ29" s="2">
        <v>7</v>
      </c>
      <c r="AR29" s="2">
        <v>9</v>
      </c>
      <c r="AS29" s="2">
        <v>10</v>
      </c>
      <c r="AT29" s="2">
        <f>SUM(AH29:AS29)</f>
        <v>112</v>
      </c>
      <c r="AU29" s="2">
        <v>2</v>
      </c>
      <c r="AV29" s="2">
        <v>12</v>
      </c>
      <c r="AW29" s="2">
        <v>14</v>
      </c>
      <c r="AX29" s="2">
        <v>23</v>
      </c>
      <c r="AY29" s="2">
        <v>19</v>
      </c>
      <c r="AZ29" s="2">
        <v>10</v>
      </c>
      <c r="BA29" s="2">
        <v>37</v>
      </c>
      <c r="BB29" s="2">
        <v>21</v>
      </c>
      <c r="BC29" s="2">
        <v>31</v>
      </c>
      <c r="BD29" s="2">
        <v>37</v>
      </c>
      <c r="BE29">
        <v>19</v>
      </c>
      <c r="BF29">
        <v>14</v>
      </c>
      <c r="BG29" s="1">
        <f>+BF29+BE29+BD29+BC29+BB29+BA29+AZ29+AY29+AX29+AW29+AV29+AU29</f>
        <v>239</v>
      </c>
      <c r="BH29" s="1">
        <f>+BG29/AT29*100-100</f>
        <v>113.39285714285717</v>
      </c>
    </row>
    <row r="30" spans="1:60" ht="48" x14ac:dyDescent="0.2">
      <c r="A30" s="3" t="s">
        <v>1</v>
      </c>
      <c r="B30" s="3" t="s">
        <v>32</v>
      </c>
      <c r="C30" s="2">
        <v>84</v>
      </c>
      <c r="D30" s="5"/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2">
        <v>0</v>
      </c>
      <c r="AS30" s="2">
        <v>0</v>
      </c>
      <c r="AT30" s="2">
        <f>SUM(AH30:AS30)</f>
        <v>0</v>
      </c>
      <c r="AU30" s="2">
        <v>0</v>
      </c>
      <c r="AV30" s="2">
        <v>0</v>
      </c>
      <c r="AW30" s="2">
        <v>0</v>
      </c>
      <c r="AX30" s="2">
        <v>49</v>
      </c>
      <c r="AY30" s="2">
        <v>29</v>
      </c>
      <c r="AZ30" s="2">
        <v>49</v>
      </c>
      <c r="BA30" s="2">
        <v>2</v>
      </c>
      <c r="BB30" s="2">
        <v>28</v>
      </c>
      <c r="BC30" s="2">
        <v>9</v>
      </c>
      <c r="BD30" s="2">
        <v>13</v>
      </c>
      <c r="BE30">
        <v>47</v>
      </c>
      <c r="BF30">
        <v>40</v>
      </c>
      <c r="BG30" s="1">
        <f>+BF30+BE30+BD30+BC30+BB30+BA30+AZ30+AY30+AX30+AW30+AV30+AU30</f>
        <v>266</v>
      </c>
      <c r="BH30" s="1" t="e">
        <f>+BG30/AT30*100-100</f>
        <v>#DIV/0!</v>
      </c>
    </row>
    <row r="31" spans="1:60" ht="32" x14ac:dyDescent="0.2">
      <c r="A31" s="3" t="s">
        <v>1</v>
      </c>
      <c r="B31" s="3" t="s">
        <v>31</v>
      </c>
      <c r="C31" s="2">
        <v>84</v>
      </c>
      <c r="D31" s="5"/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2">
        <v>47</v>
      </c>
      <c r="AS31" s="2">
        <v>11</v>
      </c>
      <c r="AT31" s="2">
        <f>SUM(AH31:AS31)</f>
        <v>58</v>
      </c>
      <c r="AU31" s="2">
        <v>13</v>
      </c>
      <c r="AV31" s="2">
        <v>3</v>
      </c>
      <c r="AW31" s="2">
        <v>18</v>
      </c>
      <c r="AX31" s="2">
        <v>21</v>
      </c>
      <c r="AY31" s="2">
        <v>30</v>
      </c>
      <c r="AZ31" s="2">
        <v>41</v>
      </c>
      <c r="BA31" s="2">
        <v>47</v>
      </c>
      <c r="BB31" s="2">
        <v>105</v>
      </c>
      <c r="BC31" s="2">
        <v>20</v>
      </c>
      <c r="BD31" s="2">
        <v>45</v>
      </c>
      <c r="BE31">
        <v>61</v>
      </c>
      <c r="BF31">
        <v>17</v>
      </c>
      <c r="BG31" s="1">
        <f>+BF31+BE31+BD31+BC31+BB31+BA31+AZ31+AY31+AX31+AW31+AV31+AU31</f>
        <v>421</v>
      </c>
      <c r="BH31" s="1">
        <f>+BG31/AT31*100-100</f>
        <v>625.86206896551721</v>
      </c>
    </row>
    <row r="32" spans="1:60" ht="32" x14ac:dyDescent="0.2">
      <c r="A32" s="3" t="s">
        <v>1</v>
      </c>
      <c r="B32" s="3" t="s">
        <v>30</v>
      </c>
      <c r="C32" s="2">
        <v>84</v>
      </c>
      <c r="D32" s="5"/>
      <c r="E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25</v>
      </c>
      <c r="AJ32" s="2">
        <v>23</v>
      </c>
      <c r="AK32" s="2">
        <v>9</v>
      </c>
      <c r="AL32" s="2">
        <v>19</v>
      </c>
      <c r="AM32" s="2">
        <v>25</v>
      </c>
      <c r="AN32" s="2">
        <v>22</v>
      </c>
      <c r="AO32" s="2">
        <v>18</v>
      </c>
      <c r="AP32" s="2">
        <v>22</v>
      </c>
      <c r="AQ32" s="2">
        <v>13</v>
      </c>
      <c r="AR32" s="2">
        <v>24</v>
      </c>
      <c r="AS32" s="2">
        <v>8</v>
      </c>
      <c r="AT32" s="2">
        <f>SUM(AH32:AS32)</f>
        <v>208</v>
      </c>
      <c r="AU32" s="2">
        <v>3</v>
      </c>
      <c r="AV32" s="2">
        <v>18</v>
      </c>
      <c r="AW32" s="2">
        <v>8</v>
      </c>
      <c r="AX32" s="2">
        <v>5</v>
      </c>
      <c r="AY32" s="2">
        <v>17</v>
      </c>
      <c r="AZ32" s="2">
        <v>8</v>
      </c>
      <c r="BA32" s="2">
        <v>11</v>
      </c>
      <c r="BB32" s="2">
        <v>30</v>
      </c>
      <c r="BC32" s="2">
        <v>34</v>
      </c>
      <c r="BD32" s="2">
        <v>23</v>
      </c>
      <c r="BE32">
        <v>19</v>
      </c>
      <c r="BF32">
        <v>10</v>
      </c>
      <c r="BG32" s="1">
        <f>+BF32+BE32+BD32+BC32+BB32+BA32+AZ32+AY32+AX32+AW32+AV32+AU32</f>
        <v>186</v>
      </c>
      <c r="BH32" s="1">
        <f>+BG32/AT32*100-100</f>
        <v>-10.576923076923066</v>
      </c>
    </row>
    <row r="33" spans="1:60" ht="32" x14ac:dyDescent="0.2">
      <c r="A33" s="3" t="s">
        <v>1</v>
      </c>
      <c r="B33" s="3" t="s">
        <v>29</v>
      </c>
      <c r="C33" s="2">
        <v>84</v>
      </c>
      <c r="D33" s="5"/>
      <c r="E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6</v>
      </c>
      <c r="AJ33" s="2">
        <v>5</v>
      </c>
      <c r="AK33" s="2">
        <v>0</v>
      </c>
      <c r="AL33" s="2">
        <v>9</v>
      </c>
      <c r="AM33" s="2">
        <v>7</v>
      </c>
      <c r="AN33" s="2">
        <v>2</v>
      </c>
      <c r="AO33" s="2">
        <v>0</v>
      </c>
      <c r="AP33" s="2">
        <v>0</v>
      </c>
      <c r="AQ33" s="2">
        <v>5</v>
      </c>
      <c r="AR33" s="2">
        <v>10</v>
      </c>
      <c r="AS33" s="2">
        <v>5</v>
      </c>
      <c r="AT33" s="2">
        <f>SUM(AH33:AS33)</f>
        <v>49</v>
      </c>
      <c r="AU33" s="2">
        <v>5</v>
      </c>
      <c r="AV33" s="2">
        <v>17</v>
      </c>
      <c r="AW33" s="2">
        <v>13</v>
      </c>
      <c r="AX33" s="2">
        <v>0</v>
      </c>
      <c r="AY33" s="2">
        <v>9</v>
      </c>
      <c r="AZ33" s="2">
        <v>15</v>
      </c>
      <c r="BA33" s="2">
        <v>4</v>
      </c>
      <c r="BB33" s="2">
        <v>0</v>
      </c>
      <c r="BC33" s="2">
        <v>0</v>
      </c>
      <c r="BD33" s="2">
        <v>0</v>
      </c>
      <c r="BG33" s="1">
        <f>+BF33+BE33+BD33+BC33+BB33+BA33+AZ33+AY33+AX33+AW33+AV33+AU33</f>
        <v>63</v>
      </c>
      <c r="BH33" s="1">
        <f>+BG33/AT33*100-100</f>
        <v>28.571428571428584</v>
      </c>
    </row>
    <row r="34" spans="1:60" ht="32" x14ac:dyDescent="0.2">
      <c r="A34" s="3" t="s">
        <v>1</v>
      </c>
      <c r="B34" s="3" t="s">
        <v>28</v>
      </c>
      <c r="C34" s="2">
        <v>84</v>
      </c>
      <c r="D34" s="2"/>
      <c r="E34" s="2"/>
      <c r="F34" s="2">
        <v>72</v>
      </c>
      <c r="G34" s="2">
        <v>41301.24</v>
      </c>
      <c r="H34" s="2">
        <v>100</v>
      </c>
      <c r="I34" s="2">
        <v>57473.600000000006</v>
      </c>
      <c r="J34" s="2">
        <v>6</v>
      </c>
      <c r="K34" s="2">
        <v>3668.52</v>
      </c>
      <c r="L34" s="2">
        <v>117</v>
      </c>
      <c r="M34" s="2">
        <v>64801.939999999995</v>
      </c>
      <c r="N34" s="2">
        <v>6</v>
      </c>
      <c r="O34" s="2">
        <v>3955.44</v>
      </c>
      <c r="P34" s="2">
        <v>3</v>
      </c>
      <c r="Q34" s="2">
        <v>1977.72</v>
      </c>
      <c r="R34" s="2">
        <v>136</v>
      </c>
      <c r="S34" s="2">
        <v>78164.960000000006</v>
      </c>
      <c r="T34" s="2">
        <v>14</v>
      </c>
      <c r="U34" s="2">
        <v>8685.0400000000009</v>
      </c>
      <c r="V34" s="2">
        <v>97</v>
      </c>
      <c r="W34" s="2">
        <v>55521.920000000006</v>
      </c>
      <c r="X34" s="2">
        <v>69</v>
      </c>
      <c r="Y34" s="2">
        <v>39788.31</v>
      </c>
      <c r="Z34" s="2">
        <v>111</v>
      </c>
      <c r="AA34" s="2">
        <v>63889.27</v>
      </c>
      <c r="AB34" s="2">
        <v>62</v>
      </c>
      <c r="AC34" s="2">
        <v>35506.839999999997</v>
      </c>
      <c r="AD34" s="2">
        <v>52</v>
      </c>
      <c r="AE34" s="2">
        <v>30996.139999999996</v>
      </c>
      <c r="AF34" s="2">
        <v>20</v>
      </c>
      <c r="AG34" s="2">
        <v>12651.4</v>
      </c>
      <c r="AH34" s="2">
        <v>64</v>
      </c>
      <c r="AI34" s="2">
        <v>124</v>
      </c>
      <c r="AJ34" s="2">
        <v>24</v>
      </c>
      <c r="AK34" s="2">
        <v>66</v>
      </c>
      <c r="AL34" s="2">
        <v>27</v>
      </c>
      <c r="AM34" s="2">
        <v>86</v>
      </c>
      <c r="AN34" s="2">
        <v>43</v>
      </c>
      <c r="AO34" s="2">
        <v>78</v>
      </c>
      <c r="AP34" s="2">
        <v>65</v>
      </c>
      <c r="AQ34" s="2">
        <v>58</v>
      </c>
      <c r="AR34" s="2">
        <v>60</v>
      </c>
      <c r="AS34" s="2">
        <v>14</v>
      </c>
      <c r="AT34" s="2">
        <f>SUM(AH34:AS34)</f>
        <v>709</v>
      </c>
      <c r="AU34" s="2">
        <v>16</v>
      </c>
      <c r="AV34" s="2">
        <v>52</v>
      </c>
      <c r="AW34" s="2">
        <v>62</v>
      </c>
      <c r="AX34" s="2">
        <v>36</v>
      </c>
      <c r="AY34" s="2">
        <v>100</v>
      </c>
      <c r="AZ34" s="2">
        <v>37</v>
      </c>
      <c r="BA34" s="2">
        <v>82</v>
      </c>
      <c r="BB34" s="2">
        <v>69</v>
      </c>
      <c r="BC34" s="2">
        <v>66</v>
      </c>
      <c r="BD34" s="2">
        <v>28</v>
      </c>
      <c r="BE34">
        <v>76</v>
      </c>
      <c r="BF34">
        <v>8</v>
      </c>
      <c r="BG34" s="1">
        <f>+BF34+BE34+BD34+BC34+BB34+BA34+AZ34+AY34+AX34+AW34+AV34+AU34</f>
        <v>632</v>
      </c>
      <c r="BH34" s="1">
        <f>+BG34/AT34*100-100</f>
        <v>-10.860366713681245</v>
      </c>
    </row>
    <row r="35" spans="1:60" ht="32" x14ac:dyDescent="0.2">
      <c r="A35" s="3" t="s">
        <v>1</v>
      </c>
      <c r="B35" s="3" t="s">
        <v>27</v>
      </c>
      <c r="C35" s="2">
        <v>84</v>
      </c>
      <c r="D35" s="2"/>
      <c r="E35" s="2"/>
      <c r="F35" s="2">
        <v>801325.88</v>
      </c>
      <c r="G35" s="2">
        <v>801325.88</v>
      </c>
      <c r="H35" s="2">
        <v>807930.77</v>
      </c>
      <c r="I35" s="2">
        <v>807930.77</v>
      </c>
      <c r="J35" s="2">
        <v>594149.42999999993</v>
      </c>
      <c r="K35" s="2">
        <v>594149.42999999993</v>
      </c>
      <c r="L35" s="2">
        <v>755843.0199999999</v>
      </c>
      <c r="M35" s="2">
        <v>755843.0199999999</v>
      </c>
      <c r="N35" s="2">
        <v>595722.32999999996</v>
      </c>
      <c r="O35" s="2">
        <v>595722.32999999996</v>
      </c>
      <c r="P35" s="2">
        <v>144473.07999999999</v>
      </c>
      <c r="Q35" s="2">
        <v>144473.07999999999</v>
      </c>
      <c r="R35" s="2">
        <v>1128396.44</v>
      </c>
      <c r="S35" s="2">
        <v>1128396.44</v>
      </c>
      <c r="T35" s="2">
        <v>838959.92999999993</v>
      </c>
      <c r="U35" s="2">
        <v>838959.92999999993</v>
      </c>
      <c r="V35" s="2">
        <v>738485.46</v>
      </c>
      <c r="W35" s="2">
        <v>738485.46</v>
      </c>
      <c r="X35" s="2">
        <v>794974.03</v>
      </c>
      <c r="Y35" s="2">
        <v>794974.03</v>
      </c>
      <c r="Z35" s="2">
        <v>883175.2</v>
      </c>
      <c r="AA35" s="2">
        <v>883175.2</v>
      </c>
      <c r="AB35" s="2">
        <v>781942.54</v>
      </c>
      <c r="AC35" s="2">
        <v>781942.54</v>
      </c>
      <c r="AD35" s="2">
        <v>925767.17</v>
      </c>
      <c r="AE35" s="2">
        <v>925767.17</v>
      </c>
      <c r="AF35" s="2">
        <v>794488.33000000007</v>
      </c>
      <c r="AG35" s="2">
        <v>794488.33000000007</v>
      </c>
      <c r="AH35" s="2">
        <v>671818.97</v>
      </c>
      <c r="AI35" s="2">
        <v>903536.55</v>
      </c>
      <c r="AJ35" s="2">
        <v>608980.05000000005</v>
      </c>
      <c r="AK35" s="2">
        <v>817860.38000000012</v>
      </c>
      <c r="AL35" s="2">
        <v>872079.98</v>
      </c>
      <c r="AM35" s="2">
        <v>948197.87</v>
      </c>
      <c r="AN35" s="2">
        <v>845361.74</v>
      </c>
      <c r="AO35" s="2">
        <v>823185.16999999993</v>
      </c>
      <c r="AP35" s="2">
        <v>694166.84</v>
      </c>
      <c r="AQ35" s="2">
        <v>919115.78</v>
      </c>
      <c r="AR35" s="2">
        <v>929705.62</v>
      </c>
      <c r="AS35" s="2">
        <v>708576.11</v>
      </c>
      <c r="AT35" s="2">
        <f>SUM(AH35:AS35)</f>
        <v>9742585.0599999987</v>
      </c>
      <c r="AU35" s="2">
        <v>664007.66999999993</v>
      </c>
      <c r="AV35" s="2">
        <v>1007948.4</v>
      </c>
      <c r="AW35" s="2">
        <v>677646.85000000009</v>
      </c>
      <c r="AX35" s="2">
        <v>831145.81</v>
      </c>
      <c r="AY35" s="2">
        <v>936232.74000000011</v>
      </c>
      <c r="AZ35" s="2">
        <v>1055320.57</v>
      </c>
      <c r="BA35" s="2">
        <v>954013.45000000007</v>
      </c>
      <c r="BB35" s="2">
        <v>853468.97</v>
      </c>
      <c r="BC35" s="2">
        <v>758013.62</v>
      </c>
      <c r="BD35" s="2">
        <v>926704.74999999988</v>
      </c>
      <c r="BE35">
        <v>1038.3979300000001</v>
      </c>
      <c r="BF35">
        <v>787.19701999999995</v>
      </c>
      <c r="BG35" s="1">
        <f>+BF35+BE35+BD35+BC35+BB35+BA35+AZ35+AY35+AX35+AW35+AV35+AU35</f>
        <v>8666328.4249499999</v>
      </c>
      <c r="BH35" s="1">
        <f>+BG35/AT35*100-100</f>
        <v>-11.046930854817688</v>
      </c>
    </row>
    <row r="36" spans="1:60" ht="32" x14ac:dyDescent="0.2">
      <c r="A36" s="3" t="s">
        <v>1</v>
      </c>
      <c r="B36" s="3" t="s">
        <v>26</v>
      </c>
      <c r="C36" s="2">
        <v>84</v>
      </c>
      <c r="D36" s="2"/>
      <c r="E36" s="2"/>
      <c r="F36" s="2">
        <v>25</v>
      </c>
      <c r="G36" s="2">
        <v>27305.75</v>
      </c>
      <c r="H36" s="2">
        <v>16</v>
      </c>
      <c r="I36" s="2">
        <v>17475.679999999997</v>
      </c>
      <c r="J36" s="2">
        <v>26</v>
      </c>
      <c r="K36" s="2">
        <v>28397.980000000003</v>
      </c>
      <c r="L36" s="2">
        <v>30</v>
      </c>
      <c r="M36" s="2">
        <v>34521.360000000001</v>
      </c>
      <c r="N36" s="2">
        <v>34</v>
      </c>
      <c r="O36" s="2">
        <v>40275.379999999997</v>
      </c>
      <c r="P36" s="2">
        <v>12</v>
      </c>
      <c r="Q36" s="2">
        <v>14214.84</v>
      </c>
      <c r="R36" s="2">
        <v>47</v>
      </c>
      <c r="S36" s="2">
        <v>52391.369999999995</v>
      </c>
      <c r="T36" s="2">
        <v>40</v>
      </c>
      <c r="U36" s="2">
        <v>44588.4</v>
      </c>
      <c r="V36" s="2">
        <v>58</v>
      </c>
      <c r="W36" s="2">
        <v>64759.28</v>
      </c>
      <c r="X36" s="2">
        <v>42</v>
      </c>
      <c r="Y36" s="2">
        <v>47709.060000000005</v>
      </c>
      <c r="Z36" s="2">
        <v>20</v>
      </c>
      <c r="AA36" s="2">
        <v>22718.6</v>
      </c>
      <c r="AB36" s="2">
        <v>26</v>
      </c>
      <c r="AC36" s="2">
        <v>29534.18</v>
      </c>
      <c r="AD36" s="2">
        <v>38</v>
      </c>
      <c r="AE36" s="2">
        <v>43165.340000000004</v>
      </c>
      <c r="AF36" s="2">
        <v>17</v>
      </c>
      <c r="AG36" s="2">
        <v>19670.29</v>
      </c>
      <c r="AH36" s="2">
        <v>21</v>
      </c>
      <c r="AI36" s="2">
        <v>33</v>
      </c>
      <c r="AJ36" s="2">
        <v>33</v>
      </c>
      <c r="AK36" s="2">
        <v>18</v>
      </c>
      <c r="AL36" s="2">
        <v>20</v>
      </c>
      <c r="AM36" s="2">
        <v>69</v>
      </c>
      <c r="AN36" s="2">
        <v>42</v>
      </c>
      <c r="AO36" s="2">
        <v>35</v>
      </c>
      <c r="AP36" s="2">
        <v>37</v>
      </c>
      <c r="AQ36" s="2">
        <v>26</v>
      </c>
      <c r="AR36" s="2">
        <v>44</v>
      </c>
      <c r="AS36" s="2">
        <v>20</v>
      </c>
      <c r="AT36" s="2">
        <f>SUM(AH36:AS36)</f>
        <v>398</v>
      </c>
      <c r="AU36" s="2">
        <v>55</v>
      </c>
      <c r="AV36" s="2">
        <v>52</v>
      </c>
      <c r="AW36" s="2">
        <v>46</v>
      </c>
      <c r="AX36" s="2">
        <v>37</v>
      </c>
      <c r="AY36" s="2">
        <v>35</v>
      </c>
      <c r="AZ36" s="2">
        <v>38</v>
      </c>
      <c r="BA36" s="2">
        <v>50</v>
      </c>
      <c r="BB36" s="2">
        <v>21</v>
      </c>
      <c r="BC36" s="2">
        <v>26</v>
      </c>
      <c r="BD36" s="2">
        <v>21</v>
      </c>
      <c r="BE36">
        <v>44</v>
      </c>
      <c r="BF36">
        <v>28</v>
      </c>
      <c r="BG36" s="1">
        <f>+BF36+BE36+BD36+BC36+BB36+BA36+AZ36+AY36+AX36+AW36+AV36+AU36</f>
        <v>453</v>
      </c>
      <c r="BH36" s="1">
        <f>+BG36/AT36*100-100</f>
        <v>13.819095477386938</v>
      </c>
    </row>
    <row r="37" spans="1:60" ht="48" x14ac:dyDescent="0.2">
      <c r="A37" s="3" t="s">
        <v>1</v>
      </c>
      <c r="B37" s="3" t="s">
        <v>25</v>
      </c>
      <c r="C37" s="2">
        <v>84</v>
      </c>
      <c r="D37" s="2"/>
      <c r="E37" s="2"/>
      <c r="F37" s="2">
        <v>26</v>
      </c>
      <c r="G37" s="2">
        <v>35967.620000000003</v>
      </c>
      <c r="H37" s="2">
        <v>11</v>
      </c>
      <c r="I37" s="2">
        <v>15217.07</v>
      </c>
      <c r="J37" s="2">
        <v>20</v>
      </c>
      <c r="K37" s="2">
        <v>27667.4</v>
      </c>
      <c r="L37" s="2">
        <v>29</v>
      </c>
      <c r="M37" s="2">
        <v>40117.729999999996</v>
      </c>
      <c r="N37" s="2">
        <v>15</v>
      </c>
      <c r="O37" s="2">
        <v>20750.550000000003</v>
      </c>
      <c r="P37" s="2">
        <v>1</v>
      </c>
      <c r="Q37" s="2">
        <v>1383.37</v>
      </c>
      <c r="R37" s="2">
        <v>9</v>
      </c>
      <c r="S37" s="2">
        <v>11716.11</v>
      </c>
      <c r="T37" s="2">
        <v>80</v>
      </c>
      <c r="U37" s="2">
        <v>104143.2</v>
      </c>
      <c r="V37" s="2">
        <v>55</v>
      </c>
      <c r="W37" s="2">
        <v>71598.45</v>
      </c>
      <c r="X37" s="2">
        <v>40</v>
      </c>
      <c r="Y37" s="2">
        <v>51712.850000000006</v>
      </c>
      <c r="Z37" s="2">
        <v>30</v>
      </c>
      <c r="AA37" s="2">
        <v>39279.229999999996</v>
      </c>
      <c r="AB37" s="2">
        <v>22</v>
      </c>
      <c r="AC37" s="2">
        <v>30067.62</v>
      </c>
      <c r="AD37" s="2">
        <v>49</v>
      </c>
      <c r="AE37" s="2">
        <v>64105.549999999996</v>
      </c>
      <c r="AF37" s="2">
        <v>28</v>
      </c>
      <c r="AG37" s="2">
        <v>38267.880000000005</v>
      </c>
      <c r="AH37" s="2">
        <v>24</v>
      </c>
      <c r="AI37" s="2">
        <v>82</v>
      </c>
      <c r="AJ37" s="2">
        <v>21</v>
      </c>
      <c r="AK37" s="2">
        <v>33</v>
      </c>
      <c r="AL37" s="2">
        <v>36</v>
      </c>
      <c r="AM37" s="2">
        <v>62</v>
      </c>
      <c r="AN37" s="2">
        <v>23</v>
      </c>
      <c r="AO37" s="2">
        <v>35</v>
      </c>
      <c r="AP37" s="2">
        <v>14</v>
      </c>
      <c r="AQ37" s="2">
        <v>89</v>
      </c>
      <c r="AR37" s="2">
        <v>29</v>
      </c>
      <c r="AS37" s="2">
        <v>55</v>
      </c>
      <c r="AT37" s="2">
        <f>SUM(AH37:AS37)</f>
        <v>503</v>
      </c>
      <c r="AU37" s="2">
        <v>17</v>
      </c>
      <c r="AV37" s="2">
        <v>43</v>
      </c>
      <c r="AW37" s="2">
        <v>53</v>
      </c>
      <c r="AX37" s="2">
        <v>54</v>
      </c>
      <c r="AY37" s="2">
        <v>34</v>
      </c>
      <c r="AZ37" s="2">
        <v>16</v>
      </c>
      <c r="BA37" s="2">
        <v>44</v>
      </c>
      <c r="BB37" s="2">
        <v>26</v>
      </c>
      <c r="BC37" s="2">
        <v>24</v>
      </c>
      <c r="BD37" s="2">
        <v>53</v>
      </c>
      <c r="BE37">
        <v>25</v>
      </c>
      <c r="BF37">
        <v>66</v>
      </c>
      <c r="BG37" s="1">
        <f>+BF37+BE37+BD37+BC37+BB37+BA37+AZ37+AY37+AX37+AW37+AV37+AU37</f>
        <v>455</v>
      </c>
      <c r="BH37" s="1">
        <f>+BG37/AT37*100-100</f>
        <v>-9.5427435387673967</v>
      </c>
    </row>
    <row r="38" spans="1:60" ht="48" x14ac:dyDescent="0.2">
      <c r="A38" s="3" t="s">
        <v>1</v>
      </c>
      <c r="B38" s="3" t="s">
        <v>24</v>
      </c>
      <c r="C38" s="2">
        <v>84</v>
      </c>
      <c r="D38" s="2"/>
      <c r="E38" s="2"/>
      <c r="F38" s="2">
        <v>24</v>
      </c>
      <c r="G38" s="2">
        <v>20518.32</v>
      </c>
      <c r="H38" s="2">
        <v>25</v>
      </c>
      <c r="I38" s="2">
        <v>21881.21</v>
      </c>
      <c r="J38" s="2">
        <v>7</v>
      </c>
      <c r="K38" s="2">
        <v>6455.75</v>
      </c>
      <c r="L38" s="2">
        <v>56</v>
      </c>
      <c r="M38" s="2">
        <v>49075.6</v>
      </c>
      <c r="N38" s="2">
        <v>22</v>
      </c>
      <c r="O38" s="2">
        <v>19937.66</v>
      </c>
      <c r="P38" s="2">
        <v>14</v>
      </c>
      <c r="Q38" s="2">
        <v>13580.98</v>
      </c>
      <c r="R38" s="2">
        <v>48</v>
      </c>
      <c r="S38" s="2">
        <v>43817.279999999999</v>
      </c>
      <c r="T38" s="2">
        <v>88</v>
      </c>
      <c r="U38" s="2">
        <v>78505.98</v>
      </c>
      <c r="V38" s="2">
        <v>125</v>
      </c>
      <c r="W38" s="2">
        <v>106804.3</v>
      </c>
      <c r="X38" s="2">
        <v>97</v>
      </c>
      <c r="Y38" s="2">
        <v>84580.24</v>
      </c>
      <c r="Z38" s="2">
        <v>30</v>
      </c>
      <c r="AA38" s="2">
        <v>26729.8</v>
      </c>
      <c r="AB38" s="2">
        <v>18</v>
      </c>
      <c r="AC38" s="2">
        <v>17254.5</v>
      </c>
      <c r="AD38" s="2">
        <v>102</v>
      </c>
      <c r="AE38" s="2">
        <v>88781.23</v>
      </c>
      <c r="AF38" s="2">
        <v>12</v>
      </c>
      <c r="AG38" s="2">
        <v>11455.68</v>
      </c>
      <c r="AH38" s="2">
        <v>2</v>
      </c>
      <c r="AI38" s="2">
        <v>56</v>
      </c>
      <c r="AJ38" s="2">
        <v>25</v>
      </c>
      <c r="AK38" s="2">
        <v>48</v>
      </c>
      <c r="AL38" s="2">
        <v>98</v>
      </c>
      <c r="AM38" s="2">
        <v>45</v>
      </c>
      <c r="AN38" s="2">
        <v>64</v>
      </c>
      <c r="AO38" s="2">
        <v>59</v>
      </c>
      <c r="AP38" s="2">
        <v>48</v>
      </c>
      <c r="AQ38" s="2">
        <v>48</v>
      </c>
      <c r="AR38" s="2">
        <v>87</v>
      </c>
      <c r="AS38" s="2">
        <v>11</v>
      </c>
      <c r="AT38" s="2">
        <f>SUM(AH38:AS38)</f>
        <v>591</v>
      </c>
      <c r="AU38" s="2">
        <v>43</v>
      </c>
      <c r="AV38" s="2">
        <v>99</v>
      </c>
      <c r="AW38" s="2">
        <v>33</v>
      </c>
      <c r="AX38" s="2">
        <v>40</v>
      </c>
      <c r="AY38" s="2">
        <v>37</v>
      </c>
      <c r="AZ38" s="2">
        <v>40</v>
      </c>
      <c r="BA38" s="2">
        <v>60</v>
      </c>
      <c r="BB38" s="2">
        <v>52</v>
      </c>
      <c r="BC38" s="2">
        <v>22</v>
      </c>
      <c r="BD38" s="2">
        <v>17</v>
      </c>
      <c r="BE38">
        <v>77</v>
      </c>
      <c r="BF38">
        <v>48</v>
      </c>
      <c r="BG38" s="1">
        <f>+BF38+BE38+BD38+BC38+BB38+BA38+AZ38+AY38+AX38+AW38+AV38+AU38</f>
        <v>568</v>
      </c>
      <c r="BH38" s="1">
        <f>+BG38/AT38*100-100</f>
        <v>-3.8917089678511019</v>
      </c>
    </row>
    <row r="39" spans="1:60" ht="32" x14ac:dyDescent="0.2">
      <c r="A39" s="3" t="s">
        <v>1</v>
      </c>
      <c r="B39" s="3" t="s">
        <v>23</v>
      </c>
      <c r="C39" s="2">
        <v>84</v>
      </c>
      <c r="D39" s="2"/>
      <c r="E39" s="2"/>
      <c r="F39" s="2">
        <v>165</v>
      </c>
      <c r="G39" s="2">
        <v>26939.550000000003</v>
      </c>
      <c r="H39" s="2">
        <v>90</v>
      </c>
      <c r="I39" s="2">
        <v>15797.6</v>
      </c>
      <c r="J39" s="2">
        <v>120</v>
      </c>
      <c r="K39" s="2">
        <v>21150</v>
      </c>
      <c r="L39" s="2">
        <v>180</v>
      </c>
      <c r="M39" s="2">
        <v>31725</v>
      </c>
      <c r="N39" s="2">
        <v>115</v>
      </c>
      <c r="O39" s="2">
        <v>20268.75</v>
      </c>
      <c r="P39" s="2">
        <v>20</v>
      </c>
      <c r="Q39" s="2">
        <v>3525</v>
      </c>
      <c r="R39" s="2">
        <v>413</v>
      </c>
      <c r="S39" s="2">
        <v>68500.179999999993</v>
      </c>
      <c r="T39" s="2">
        <v>477</v>
      </c>
      <c r="U39" s="2">
        <v>79115.22</v>
      </c>
      <c r="V39" s="2">
        <v>1015</v>
      </c>
      <c r="W39" s="2">
        <v>170956.44999999998</v>
      </c>
      <c r="X39" s="2">
        <v>295</v>
      </c>
      <c r="Y39" s="2">
        <v>49686.85</v>
      </c>
      <c r="Z39" s="2">
        <v>190</v>
      </c>
      <c r="AA39" s="2">
        <v>32001.699999999997</v>
      </c>
      <c r="AB39" s="2">
        <v>105</v>
      </c>
      <c r="AC39" s="2">
        <v>17685.149999999998</v>
      </c>
      <c r="AD39" s="2">
        <v>265</v>
      </c>
      <c r="AE39" s="2">
        <v>44633.95</v>
      </c>
      <c r="AF39" s="2">
        <v>65</v>
      </c>
      <c r="AG39" s="2">
        <v>10947.95</v>
      </c>
      <c r="AH39" s="2">
        <v>170</v>
      </c>
      <c r="AI39" s="2">
        <v>48</v>
      </c>
      <c r="AJ39" s="2">
        <v>136</v>
      </c>
      <c r="AK39" s="2">
        <v>185</v>
      </c>
      <c r="AL39" s="2">
        <v>105</v>
      </c>
      <c r="AM39" s="2">
        <v>137</v>
      </c>
      <c r="AN39" s="2">
        <v>81</v>
      </c>
      <c r="AO39" s="2">
        <v>270</v>
      </c>
      <c r="AP39" s="2">
        <v>95</v>
      </c>
      <c r="AQ39" s="2">
        <v>118</v>
      </c>
      <c r="AR39" s="2">
        <v>93</v>
      </c>
      <c r="AS39" s="2">
        <v>93</v>
      </c>
      <c r="AT39" s="2">
        <f>SUM(AH39:AS39)</f>
        <v>1531</v>
      </c>
      <c r="AU39" s="2">
        <v>35</v>
      </c>
      <c r="AV39" s="2">
        <v>130</v>
      </c>
      <c r="AW39" s="2">
        <v>105</v>
      </c>
      <c r="AX39" s="2">
        <v>265</v>
      </c>
      <c r="AY39" s="2">
        <v>111</v>
      </c>
      <c r="AZ39" s="2">
        <v>104</v>
      </c>
      <c r="BA39" s="2">
        <v>120</v>
      </c>
      <c r="BB39" s="2">
        <v>420</v>
      </c>
      <c r="BC39" s="2">
        <v>120</v>
      </c>
      <c r="BD39" s="2">
        <v>185</v>
      </c>
      <c r="BE39">
        <v>150</v>
      </c>
      <c r="BF39">
        <v>110</v>
      </c>
      <c r="BG39" s="1">
        <f>+BF39+BE39+BD39+BC39+BB39+BA39+AZ39+AY39+AX39+AW39+AV39+AU39</f>
        <v>1855</v>
      </c>
      <c r="BH39" s="1">
        <f>+BG39/AT39*100-100</f>
        <v>21.16263879817113</v>
      </c>
    </row>
    <row r="40" spans="1:60" ht="32" x14ac:dyDescent="0.2">
      <c r="A40" s="3" t="s">
        <v>1</v>
      </c>
      <c r="B40" s="3" t="s">
        <v>22</v>
      </c>
      <c r="C40" s="2">
        <v>84</v>
      </c>
      <c r="D40" s="2"/>
      <c r="E40" s="2"/>
      <c r="F40" s="2">
        <v>29</v>
      </c>
      <c r="G40" s="2">
        <v>28365.189999999995</v>
      </c>
      <c r="H40" s="2">
        <v>4</v>
      </c>
      <c r="I40" s="2">
        <v>3912.44</v>
      </c>
      <c r="J40" s="2">
        <v>10</v>
      </c>
      <c r="K40" s="2">
        <v>9781.1</v>
      </c>
      <c r="L40" s="2">
        <v>10</v>
      </c>
      <c r="M40" s="2">
        <v>9781.1</v>
      </c>
      <c r="N40" s="2">
        <v>7</v>
      </c>
      <c r="O40" s="2">
        <v>7036.9699999999993</v>
      </c>
      <c r="P40" s="2">
        <v>0</v>
      </c>
      <c r="Q40" s="2">
        <v>0</v>
      </c>
      <c r="R40" s="2">
        <v>17</v>
      </c>
      <c r="S40" s="2">
        <v>17602.310000000001</v>
      </c>
      <c r="T40" s="2">
        <v>8</v>
      </c>
      <c r="U40" s="2">
        <v>8283.4399999999987</v>
      </c>
      <c r="V40" s="2">
        <v>13</v>
      </c>
      <c r="W40" s="2">
        <v>13460.59</v>
      </c>
      <c r="X40" s="2">
        <v>12</v>
      </c>
      <c r="Y40" s="2">
        <v>12425.16</v>
      </c>
      <c r="Z40" s="2">
        <v>18</v>
      </c>
      <c r="AA40" s="2">
        <v>18637.740000000002</v>
      </c>
      <c r="AB40" s="2">
        <v>0</v>
      </c>
      <c r="AC40" s="2">
        <v>0</v>
      </c>
      <c r="AD40" s="2">
        <v>5</v>
      </c>
      <c r="AE40" s="2">
        <v>5129.1499999999996</v>
      </c>
      <c r="AF40" s="2">
        <v>7</v>
      </c>
      <c r="AG40" s="2">
        <v>7248.01</v>
      </c>
      <c r="AH40" s="2">
        <v>19</v>
      </c>
      <c r="AI40" s="2">
        <v>17</v>
      </c>
      <c r="AJ40" s="2">
        <v>6</v>
      </c>
      <c r="AK40" s="2">
        <v>23</v>
      </c>
      <c r="AL40" s="2">
        <v>27</v>
      </c>
      <c r="AM40" s="2">
        <v>22</v>
      </c>
      <c r="AN40" s="2">
        <v>9</v>
      </c>
      <c r="AO40" s="2">
        <v>11</v>
      </c>
      <c r="AP40" s="2">
        <v>18</v>
      </c>
      <c r="AQ40" s="2">
        <v>16</v>
      </c>
      <c r="AR40" s="2">
        <v>10</v>
      </c>
      <c r="AS40" s="2">
        <v>4</v>
      </c>
      <c r="AT40" s="2">
        <f>SUM(AH40:AS40)</f>
        <v>182</v>
      </c>
      <c r="AU40" s="2">
        <v>10</v>
      </c>
      <c r="AV40" s="2">
        <v>5</v>
      </c>
      <c r="AW40" s="2">
        <v>18</v>
      </c>
      <c r="AX40" s="2">
        <v>21</v>
      </c>
      <c r="AY40" s="2">
        <v>14</v>
      </c>
      <c r="AZ40" s="2">
        <v>11</v>
      </c>
      <c r="BA40" s="2">
        <v>15</v>
      </c>
      <c r="BB40" s="2">
        <v>2</v>
      </c>
      <c r="BC40" s="2">
        <v>9</v>
      </c>
      <c r="BD40" s="2">
        <v>5</v>
      </c>
      <c r="BE40">
        <v>11</v>
      </c>
      <c r="BF40">
        <v>18</v>
      </c>
      <c r="BG40" s="1">
        <f>+BF40+BE40+BD40+BC40+BB40+BA40+AZ40+AY40+AX40+AW40+AV40+AU40</f>
        <v>139</v>
      </c>
      <c r="BH40" s="1">
        <f>+BG40/AT40*100-100</f>
        <v>-23.626373626373635</v>
      </c>
    </row>
    <row r="41" spans="1:60" ht="32" x14ac:dyDescent="0.2">
      <c r="A41" s="3" t="s">
        <v>1</v>
      </c>
      <c r="B41" s="3" t="s">
        <v>21</v>
      </c>
      <c r="C41" s="2">
        <v>84</v>
      </c>
      <c r="D41" s="2"/>
      <c r="E41" s="2"/>
      <c r="F41" s="2">
        <v>9.9</v>
      </c>
      <c r="G41" s="2">
        <v>13314.62</v>
      </c>
      <c r="H41" s="2">
        <v>0.9</v>
      </c>
      <c r="I41" s="2">
        <v>1210.42</v>
      </c>
      <c r="J41" s="2">
        <v>15.3</v>
      </c>
      <c r="K41" s="2">
        <v>20577.14</v>
      </c>
      <c r="L41" s="2">
        <v>7.2</v>
      </c>
      <c r="M41" s="2">
        <v>9683.36</v>
      </c>
      <c r="N41" s="2">
        <v>9</v>
      </c>
      <c r="O41" s="2">
        <v>12104.2</v>
      </c>
      <c r="P41" s="2">
        <v>1.8</v>
      </c>
      <c r="Q41" s="2">
        <v>2420.84</v>
      </c>
      <c r="R41" s="2">
        <v>11.7</v>
      </c>
      <c r="S41" s="2">
        <v>15885.220000000001</v>
      </c>
      <c r="T41" s="2">
        <v>18.900000000000002</v>
      </c>
      <c r="U41" s="2">
        <v>25660.739999999998</v>
      </c>
      <c r="V41" s="2">
        <v>9.9000000000000021</v>
      </c>
      <c r="W41" s="2">
        <v>13441.34</v>
      </c>
      <c r="X41" s="2">
        <v>18</v>
      </c>
      <c r="Y41" s="2">
        <v>24438.799999999999</v>
      </c>
      <c r="Z41" s="2">
        <v>10.8</v>
      </c>
      <c r="AA41" s="2">
        <v>14663.28</v>
      </c>
      <c r="AB41" s="2">
        <v>6.3000000000000007</v>
      </c>
      <c r="AC41" s="2">
        <v>8788.1</v>
      </c>
      <c r="AD41" s="2">
        <v>19.799999999999997</v>
      </c>
      <c r="AE41" s="2">
        <v>28407.059999999998</v>
      </c>
      <c r="AF41" s="2">
        <v>10.8</v>
      </c>
      <c r="AG41" s="2">
        <v>16070.4</v>
      </c>
      <c r="AH41" s="2">
        <v>7.2</v>
      </c>
      <c r="AI41" s="2">
        <v>4.5</v>
      </c>
      <c r="AJ41" s="2">
        <v>3.6</v>
      </c>
      <c r="AK41" s="2">
        <v>16.2</v>
      </c>
      <c r="AL41" s="2">
        <v>9.3000000000000007</v>
      </c>
      <c r="AM41" s="2">
        <v>15.7</v>
      </c>
      <c r="AN41" s="2">
        <v>10</v>
      </c>
      <c r="AO41" s="2">
        <v>24</v>
      </c>
      <c r="AP41" s="2">
        <v>6</v>
      </c>
      <c r="AQ41" s="2">
        <v>13</v>
      </c>
      <c r="AR41" s="2">
        <v>23</v>
      </c>
      <c r="AS41" s="2">
        <v>2</v>
      </c>
      <c r="AT41" s="2">
        <f>SUM(AH41:AS41)</f>
        <v>134.5</v>
      </c>
      <c r="AU41" s="2">
        <v>2</v>
      </c>
      <c r="AV41" s="2">
        <v>8</v>
      </c>
      <c r="AW41" s="2">
        <v>8</v>
      </c>
      <c r="AX41" s="2">
        <v>8</v>
      </c>
      <c r="AY41" s="2">
        <v>8</v>
      </c>
      <c r="AZ41" s="2">
        <v>5</v>
      </c>
      <c r="BA41" s="2">
        <v>7</v>
      </c>
      <c r="BB41" s="2">
        <v>8</v>
      </c>
      <c r="BC41" s="2">
        <v>5</v>
      </c>
      <c r="BD41" s="2">
        <v>3</v>
      </c>
      <c r="BE41">
        <v>7</v>
      </c>
      <c r="BF41">
        <v>1</v>
      </c>
      <c r="BG41" s="1">
        <f>+BF41+BE41+BD41+BC41+BB41+BA41+AZ41+AY41+AX41+AW41+AV41+AU41</f>
        <v>70</v>
      </c>
      <c r="BH41" s="1">
        <f>+BG41/AT41*100-100</f>
        <v>-47.955390334572492</v>
      </c>
    </row>
    <row r="42" spans="1:60" ht="32" x14ac:dyDescent="0.2">
      <c r="A42" s="3" t="s">
        <v>1</v>
      </c>
      <c r="B42" s="3" t="s">
        <v>20</v>
      </c>
      <c r="C42" s="2">
        <v>84</v>
      </c>
      <c r="D42" s="2"/>
      <c r="E42" s="2"/>
      <c r="F42" s="2">
        <v>10</v>
      </c>
      <c r="G42" s="2">
        <v>12539.4</v>
      </c>
      <c r="H42" s="2">
        <v>11</v>
      </c>
      <c r="I42" s="2">
        <v>15492.18</v>
      </c>
      <c r="J42" s="2">
        <v>10</v>
      </c>
      <c r="K42" s="2">
        <v>12370</v>
      </c>
      <c r="L42" s="2">
        <v>21</v>
      </c>
      <c r="M42" s="2">
        <v>26814.320000000007</v>
      </c>
      <c r="N42" s="2">
        <v>16</v>
      </c>
      <c r="O42" s="2">
        <v>21761.879999999997</v>
      </c>
      <c r="P42" s="2">
        <v>1</v>
      </c>
      <c r="Q42" s="2">
        <v>1537.08</v>
      </c>
      <c r="R42" s="2">
        <v>23</v>
      </c>
      <c r="S42" s="2">
        <v>29824.140000000003</v>
      </c>
      <c r="T42" s="2">
        <v>11</v>
      </c>
      <c r="U42" s="2">
        <v>13583.58</v>
      </c>
      <c r="V42" s="2">
        <v>19</v>
      </c>
      <c r="W42" s="2">
        <v>25122.93</v>
      </c>
      <c r="X42" s="2">
        <v>11</v>
      </c>
      <c r="Y42" s="2">
        <v>15878.61</v>
      </c>
      <c r="Z42" s="2">
        <v>41</v>
      </c>
      <c r="AA42" s="2">
        <v>52399.46</v>
      </c>
      <c r="AB42" s="2">
        <v>5</v>
      </c>
      <c r="AC42" s="2">
        <v>6351.45</v>
      </c>
      <c r="AD42" s="2">
        <v>12</v>
      </c>
      <c r="AE42" s="2">
        <v>15878.619999999999</v>
      </c>
      <c r="AF42" s="2">
        <v>17</v>
      </c>
      <c r="AG42" s="2">
        <v>22230.07</v>
      </c>
      <c r="AH42" s="2">
        <v>14</v>
      </c>
      <c r="AI42" s="2">
        <v>10</v>
      </c>
      <c r="AJ42" s="2">
        <v>21</v>
      </c>
      <c r="AK42" s="2">
        <v>15</v>
      </c>
      <c r="AL42" s="2">
        <v>12</v>
      </c>
      <c r="AM42" s="2">
        <v>32</v>
      </c>
      <c r="AN42" s="2">
        <v>7</v>
      </c>
      <c r="AO42" s="2">
        <v>5</v>
      </c>
      <c r="AP42" s="2">
        <v>26</v>
      </c>
      <c r="AQ42" s="2">
        <v>21</v>
      </c>
      <c r="AR42" s="2">
        <v>10</v>
      </c>
      <c r="AS42" s="2">
        <v>10</v>
      </c>
      <c r="AT42" s="2">
        <f>SUM(AH42:AS42)</f>
        <v>183</v>
      </c>
      <c r="AU42" s="2">
        <v>15</v>
      </c>
      <c r="AV42" s="2">
        <v>15</v>
      </c>
      <c r="AW42" s="2">
        <v>10</v>
      </c>
      <c r="AX42" s="2">
        <v>28</v>
      </c>
      <c r="AY42" s="2">
        <v>10</v>
      </c>
      <c r="AZ42" s="2">
        <v>20</v>
      </c>
      <c r="BA42" s="2">
        <v>6</v>
      </c>
      <c r="BB42" s="2">
        <v>4</v>
      </c>
      <c r="BC42" s="2">
        <v>6</v>
      </c>
      <c r="BD42" s="2">
        <v>0</v>
      </c>
      <c r="BF42">
        <v>22</v>
      </c>
      <c r="BG42" s="1">
        <f>+BF42+BE42+BD42+BC42+BB42+BA42+AZ42+AY42+AX42+AW42+AV42+AU42</f>
        <v>136</v>
      </c>
      <c r="BH42" s="1">
        <f>+BG42/AT42*100-100</f>
        <v>-25.683060109289613</v>
      </c>
    </row>
    <row r="43" spans="1:60" ht="32" x14ac:dyDescent="0.2">
      <c r="A43" s="3" t="s">
        <v>1</v>
      </c>
      <c r="B43" s="3" t="s">
        <v>19</v>
      </c>
      <c r="C43" s="2">
        <v>84</v>
      </c>
      <c r="D43" s="2"/>
      <c r="E43" s="2"/>
      <c r="F43" s="2">
        <v>2</v>
      </c>
      <c r="G43" s="2">
        <v>4098.88</v>
      </c>
      <c r="H43" s="2">
        <v>8</v>
      </c>
      <c r="I43" s="2">
        <v>12748.6</v>
      </c>
      <c r="J43" s="2">
        <v>0</v>
      </c>
      <c r="K43" s="2">
        <v>0</v>
      </c>
      <c r="L43" s="2">
        <v>5</v>
      </c>
      <c r="M43" s="2">
        <v>8360</v>
      </c>
      <c r="N43" s="2">
        <v>7</v>
      </c>
      <c r="O43" s="2">
        <v>12497.68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11</v>
      </c>
      <c r="W43" s="2">
        <v>17446.420000000002</v>
      </c>
      <c r="X43" s="2">
        <v>6</v>
      </c>
      <c r="Y43" s="2">
        <v>9642.8700000000008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5</v>
      </c>
      <c r="AJ43" s="2">
        <v>0</v>
      </c>
      <c r="AK43" s="2">
        <v>3</v>
      </c>
      <c r="AL43" s="2">
        <v>5</v>
      </c>
      <c r="AM43" s="2">
        <v>5</v>
      </c>
      <c r="AN43" s="2">
        <v>0</v>
      </c>
      <c r="AO43" s="2">
        <v>0</v>
      </c>
      <c r="AP43" s="2">
        <v>0</v>
      </c>
      <c r="AQ43" s="2">
        <v>1</v>
      </c>
      <c r="AR43" s="2">
        <v>4</v>
      </c>
      <c r="AS43" s="2">
        <v>0</v>
      </c>
      <c r="AT43" s="2">
        <f>SUM(AH43:AS43)</f>
        <v>23</v>
      </c>
      <c r="AU43" s="2">
        <v>0</v>
      </c>
      <c r="AV43" s="2">
        <v>10</v>
      </c>
      <c r="AW43" s="2">
        <v>0</v>
      </c>
      <c r="AX43" s="2">
        <v>8</v>
      </c>
      <c r="AY43" s="2">
        <v>0</v>
      </c>
      <c r="AZ43" s="2">
        <v>0</v>
      </c>
      <c r="BA43" s="2">
        <v>7</v>
      </c>
      <c r="BB43" s="2">
        <v>0</v>
      </c>
      <c r="BC43" s="2">
        <v>0</v>
      </c>
      <c r="BD43" s="2">
        <v>0</v>
      </c>
      <c r="BG43" s="1">
        <f>+BF43+BE43+BD43+BC43+BB43+BA43+AZ43+AY43+AX43+AW43+AV43+AU43</f>
        <v>25</v>
      </c>
      <c r="BH43" s="1">
        <f>+BG43/AT43*100-100</f>
        <v>8.6956521739130324</v>
      </c>
    </row>
    <row r="44" spans="1:60" ht="32" x14ac:dyDescent="0.2">
      <c r="A44" s="3" t="s">
        <v>1</v>
      </c>
      <c r="B44" s="3" t="s">
        <v>18</v>
      </c>
      <c r="C44" s="2">
        <v>84</v>
      </c>
      <c r="D44" s="2"/>
      <c r="E44" s="2"/>
      <c r="F44" s="2">
        <v>10</v>
      </c>
      <c r="G44" s="2">
        <v>8548.5</v>
      </c>
      <c r="H44" s="2">
        <v>0</v>
      </c>
      <c r="I44" s="2">
        <v>0</v>
      </c>
      <c r="J44" s="2">
        <v>1</v>
      </c>
      <c r="K44" s="2">
        <v>891.5</v>
      </c>
      <c r="L44" s="2">
        <v>9</v>
      </c>
      <c r="M44" s="2">
        <v>7657</v>
      </c>
      <c r="N44" s="2">
        <v>3</v>
      </c>
      <c r="O44" s="2">
        <v>2674.5</v>
      </c>
      <c r="P44" s="2">
        <v>1</v>
      </c>
      <c r="Q44" s="2">
        <v>891.5</v>
      </c>
      <c r="R44" s="2">
        <v>21</v>
      </c>
      <c r="S44" s="2">
        <v>16778.579999999998</v>
      </c>
      <c r="T44" s="2">
        <v>17</v>
      </c>
      <c r="U44" s="2">
        <v>14261.81</v>
      </c>
      <c r="V44" s="2">
        <v>4</v>
      </c>
      <c r="W44" s="2">
        <v>3355.72</v>
      </c>
      <c r="X44" s="2">
        <v>5</v>
      </c>
      <c r="Y44" s="2">
        <v>3775</v>
      </c>
      <c r="Z44" s="2">
        <v>9</v>
      </c>
      <c r="AA44" s="2">
        <v>7130.7199999999993</v>
      </c>
      <c r="AB44" s="2">
        <v>3</v>
      </c>
      <c r="AC44" s="2">
        <v>2516.79</v>
      </c>
      <c r="AD44" s="2">
        <v>10</v>
      </c>
      <c r="AE44" s="2">
        <v>7550</v>
      </c>
      <c r="AF44" s="2">
        <v>16</v>
      </c>
      <c r="AG44" s="2">
        <v>12163.93</v>
      </c>
      <c r="AH44" s="2">
        <v>4</v>
      </c>
      <c r="AI44" s="2">
        <v>24</v>
      </c>
      <c r="AJ44" s="2">
        <v>17</v>
      </c>
      <c r="AK44" s="2">
        <v>15</v>
      </c>
      <c r="AL44" s="2">
        <v>56</v>
      </c>
      <c r="AM44" s="2">
        <v>20</v>
      </c>
      <c r="AN44" s="2">
        <v>2</v>
      </c>
      <c r="AO44" s="2">
        <v>19</v>
      </c>
      <c r="AP44" s="2">
        <v>6</v>
      </c>
      <c r="AQ44" s="2">
        <v>15</v>
      </c>
      <c r="AR44" s="2">
        <v>7</v>
      </c>
      <c r="AS44" s="2">
        <v>11</v>
      </c>
      <c r="AT44" s="2">
        <f>SUM(AH44:AS44)</f>
        <v>196</v>
      </c>
      <c r="AU44" s="2">
        <v>3</v>
      </c>
      <c r="AV44" s="2">
        <v>25</v>
      </c>
      <c r="AW44" s="2">
        <v>15</v>
      </c>
      <c r="AX44" s="2">
        <v>25</v>
      </c>
      <c r="AY44" s="2">
        <v>26</v>
      </c>
      <c r="AZ44" s="2">
        <v>3</v>
      </c>
      <c r="BA44" s="2">
        <v>14</v>
      </c>
      <c r="BB44" s="2">
        <v>15</v>
      </c>
      <c r="BC44" s="2">
        <v>16</v>
      </c>
      <c r="BD44" s="2">
        <v>2</v>
      </c>
      <c r="BE44">
        <v>5</v>
      </c>
      <c r="BF44">
        <v>15</v>
      </c>
      <c r="BG44" s="1">
        <f>+BF44+BE44+BD44+BC44+BB44+BA44+AZ44+AY44+AX44+AW44+AV44+AU44</f>
        <v>164</v>
      </c>
      <c r="BH44" s="1">
        <f>+BG44/AT44*100-100</f>
        <v>-16.326530612244895</v>
      </c>
    </row>
    <row r="45" spans="1:60" ht="48" x14ac:dyDescent="0.2">
      <c r="A45" s="3" t="s">
        <v>1</v>
      </c>
      <c r="B45" s="3" t="s">
        <v>17</v>
      </c>
      <c r="C45" s="2">
        <v>84</v>
      </c>
      <c r="D45" s="2"/>
      <c r="E45" s="2"/>
      <c r="F45" s="2">
        <v>177597.83000000002</v>
      </c>
      <c r="G45" s="2">
        <v>177597.83000000002</v>
      </c>
      <c r="H45" s="2">
        <v>103735.2</v>
      </c>
      <c r="I45" s="2">
        <v>103735.2</v>
      </c>
      <c r="J45" s="2">
        <v>127290.87000000001</v>
      </c>
      <c r="K45" s="2">
        <v>127290.87000000001</v>
      </c>
      <c r="L45" s="2">
        <v>217735.47000000003</v>
      </c>
      <c r="M45" s="2">
        <v>217735.47000000003</v>
      </c>
      <c r="N45" s="2">
        <v>157307.57</v>
      </c>
      <c r="O45" s="2">
        <v>157307.57</v>
      </c>
      <c r="P45" s="2">
        <v>37553.61</v>
      </c>
      <c r="Q45" s="2">
        <v>37553.61</v>
      </c>
      <c r="R45" s="2">
        <v>256515.19</v>
      </c>
      <c r="S45" s="2">
        <v>256515.19</v>
      </c>
      <c r="T45" s="2">
        <v>368142.37</v>
      </c>
      <c r="U45" s="2">
        <v>368142.37</v>
      </c>
      <c r="V45" s="2">
        <v>486945.48</v>
      </c>
      <c r="W45" s="2">
        <v>486945.48</v>
      </c>
      <c r="X45" s="2">
        <v>299849.43999999994</v>
      </c>
      <c r="Y45" s="2">
        <v>299849.43999999994</v>
      </c>
      <c r="Z45" s="2">
        <v>213560.53000000003</v>
      </c>
      <c r="AA45" s="2">
        <v>213560.53000000003</v>
      </c>
      <c r="AB45" s="2">
        <v>112197.79</v>
      </c>
      <c r="AC45" s="2">
        <v>112197.79</v>
      </c>
      <c r="AD45" s="2">
        <v>297650.90000000002</v>
      </c>
      <c r="AE45" s="2">
        <v>297650.90000000002</v>
      </c>
      <c r="AF45" s="2">
        <v>138054.21</v>
      </c>
      <c r="AG45" s="2">
        <v>138054.21</v>
      </c>
      <c r="AH45" s="2">
        <v>140251.88</v>
      </c>
      <c r="AI45" s="2">
        <v>274603.08</v>
      </c>
      <c r="AJ45" s="2">
        <v>167086.04</v>
      </c>
      <c r="AK45" s="2">
        <v>227540.01</v>
      </c>
      <c r="AL45" s="2">
        <v>291763.39</v>
      </c>
      <c r="AM45" s="2">
        <v>340445.45999999996</v>
      </c>
      <c r="AN45" s="2">
        <v>188543.41</v>
      </c>
      <c r="AO45" s="2">
        <v>256750.29</v>
      </c>
      <c r="AP45" s="2">
        <v>191241.98</v>
      </c>
      <c r="AQ45" s="2">
        <v>295575.76</v>
      </c>
      <c r="AR45" s="2">
        <v>255816.23</v>
      </c>
      <c r="AS45" s="2">
        <v>160375.83000000002</v>
      </c>
      <c r="AT45" s="2">
        <f>SUM(AH45:AS45)</f>
        <v>2789993.36</v>
      </c>
      <c r="AU45" s="2">
        <v>170139.89999999997</v>
      </c>
      <c r="AV45" s="2">
        <v>316367.75</v>
      </c>
      <c r="AW45" s="2">
        <v>243807.3</v>
      </c>
      <c r="AX45" s="2">
        <v>325255.96999999997</v>
      </c>
      <c r="AY45" s="2">
        <v>215755.58</v>
      </c>
      <c r="AZ45" s="2">
        <v>177785.19</v>
      </c>
      <c r="BA45" s="2">
        <v>261645.80999999997</v>
      </c>
      <c r="BB45" s="2">
        <v>228413.53999999998</v>
      </c>
      <c r="BC45" s="2">
        <v>150354.35</v>
      </c>
      <c r="BD45" s="2">
        <v>167797.4</v>
      </c>
      <c r="BE45">
        <v>223.20226</v>
      </c>
      <c r="BF45">
        <v>272.05020999999999</v>
      </c>
      <c r="BG45" s="1">
        <f>+BF45+BE45+BD45+BC45+BB45+BA45+AZ45+AY45+AX45+AW45+AV45+AU45</f>
        <v>2257818.0424700002</v>
      </c>
      <c r="BH45" s="1">
        <f>+BG45/AT45*100-100</f>
        <v>-19.074429536635165</v>
      </c>
    </row>
    <row r="46" spans="1:60" ht="32" x14ac:dyDescent="0.2">
      <c r="A46" s="3" t="s">
        <v>1</v>
      </c>
      <c r="B46" s="3" t="s">
        <v>16</v>
      </c>
      <c r="C46" s="2">
        <v>84</v>
      </c>
      <c r="D46" s="5"/>
      <c r="E46" s="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2">
        <f>SUM(AH46:AS46)</f>
        <v>0</v>
      </c>
      <c r="AU46" s="4"/>
      <c r="AV46" s="4"/>
      <c r="AW46" s="4"/>
      <c r="AX46" s="4"/>
      <c r="AY46" s="4"/>
      <c r="AZ46" s="4"/>
      <c r="BA46" s="4"/>
      <c r="BB46" s="4"/>
      <c r="BC46" s="4"/>
      <c r="BD46" s="4"/>
      <c r="BG46" s="1">
        <f>+BF46+BE46+BD46+BC46+BB46+BA46+AZ46+AY46+AX46+AW46+AV46+AU46</f>
        <v>0</v>
      </c>
      <c r="BH46" s="1" t="e">
        <f>+BG46/AT46*100-100</f>
        <v>#DIV/0!</v>
      </c>
    </row>
    <row r="47" spans="1:60" ht="32" x14ac:dyDescent="0.2">
      <c r="A47" s="3" t="s">
        <v>1</v>
      </c>
      <c r="B47" s="3" t="s">
        <v>15</v>
      </c>
      <c r="C47" s="2">
        <v>84</v>
      </c>
      <c r="D47" s="2"/>
      <c r="E47" s="2"/>
      <c r="F47" s="2">
        <v>228</v>
      </c>
      <c r="G47" s="2">
        <v>49130.94</v>
      </c>
      <c r="H47" s="2">
        <v>146</v>
      </c>
      <c r="I47" s="2">
        <v>31438.18</v>
      </c>
      <c r="J47" s="2">
        <v>134</v>
      </c>
      <c r="K47" s="2">
        <v>28854.22</v>
      </c>
      <c r="L47" s="2">
        <v>110</v>
      </c>
      <c r="M47" s="2">
        <v>23686.300000000003</v>
      </c>
      <c r="N47" s="2">
        <v>105</v>
      </c>
      <c r="O47" s="2">
        <v>22927.199999999997</v>
      </c>
      <c r="P47" s="2">
        <v>15</v>
      </c>
      <c r="Q47" s="2">
        <v>3901.25</v>
      </c>
      <c r="R47" s="2">
        <v>117</v>
      </c>
      <c r="S47" s="2">
        <v>25641.120000000003</v>
      </c>
      <c r="T47" s="2">
        <v>119</v>
      </c>
      <c r="U47" s="2">
        <v>26484.639999999999</v>
      </c>
      <c r="V47" s="2">
        <v>98</v>
      </c>
      <c r="W47" s="2">
        <v>21810.879999999997</v>
      </c>
      <c r="X47" s="2">
        <v>43</v>
      </c>
      <c r="Y47" s="2">
        <v>9570.08</v>
      </c>
      <c r="Z47" s="2">
        <v>120</v>
      </c>
      <c r="AA47" s="2">
        <v>26707.200000000004</v>
      </c>
      <c r="AB47" s="2">
        <v>135</v>
      </c>
      <c r="AC47" s="2">
        <v>30045.600000000002</v>
      </c>
      <c r="AD47" s="2">
        <v>131</v>
      </c>
      <c r="AE47" s="2">
        <v>29155.360000000001</v>
      </c>
      <c r="AF47" s="2">
        <v>122</v>
      </c>
      <c r="AG47" s="2">
        <v>27152.32</v>
      </c>
      <c r="AH47" s="2">
        <v>152</v>
      </c>
      <c r="AI47" s="2">
        <v>101</v>
      </c>
      <c r="AJ47" s="2">
        <v>95</v>
      </c>
      <c r="AK47" s="2">
        <v>133</v>
      </c>
      <c r="AL47" s="2">
        <v>102</v>
      </c>
      <c r="AM47" s="2">
        <v>83</v>
      </c>
      <c r="AN47" s="2">
        <v>133</v>
      </c>
      <c r="AO47" s="2">
        <v>21</v>
      </c>
      <c r="AP47" s="2">
        <v>81</v>
      </c>
      <c r="AQ47" s="2">
        <v>92</v>
      </c>
      <c r="AR47" s="2">
        <v>70</v>
      </c>
      <c r="AS47" s="2">
        <v>83</v>
      </c>
      <c r="AT47" s="2">
        <f>SUM(AH47:AS47)</f>
        <v>1146</v>
      </c>
      <c r="AU47" s="2">
        <v>84</v>
      </c>
      <c r="AV47" s="2">
        <v>104</v>
      </c>
      <c r="AW47" s="2">
        <v>35</v>
      </c>
      <c r="AX47" s="2">
        <v>89</v>
      </c>
      <c r="AY47" s="2">
        <v>74</v>
      </c>
      <c r="AZ47" s="2">
        <v>64</v>
      </c>
      <c r="BA47" s="2">
        <v>70</v>
      </c>
      <c r="BB47" s="2">
        <v>78</v>
      </c>
      <c r="BC47" s="2">
        <v>57</v>
      </c>
      <c r="BD47" s="2">
        <v>87</v>
      </c>
      <c r="BE47">
        <v>136</v>
      </c>
      <c r="BF47">
        <v>160</v>
      </c>
      <c r="BG47" s="1">
        <f>+BF47+BE47+BD47+BC47+BB47+BA47+AZ47+AY47+AX47+AW47+AV47+AU47</f>
        <v>1038</v>
      </c>
      <c r="BH47" s="1">
        <f>+BG47/AT47*100-100</f>
        <v>-9.424083769633512</v>
      </c>
    </row>
    <row r="48" spans="1:60" ht="48" x14ac:dyDescent="0.2">
      <c r="A48" s="3" t="s">
        <v>1</v>
      </c>
      <c r="B48" s="3" t="s">
        <v>14</v>
      </c>
      <c r="C48" s="2">
        <v>84</v>
      </c>
      <c r="D48" s="2"/>
      <c r="E48" s="2"/>
      <c r="F48" s="2">
        <v>49</v>
      </c>
      <c r="G48" s="2">
        <v>22926.61</v>
      </c>
      <c r="H48" s="2">
        <v>52</v>
      </c>
      <c r="I48" s="2">
        <v>24330.280000000002</v>
      </c>
      <c r="J48" s="2">
        <v>39</v>
      </c>
      <c r="K48" s="2">
        <v>18247.71</v>
      </c>
      <c r="L48" s="2">
        <v>44</v>
      </c>
      <c r="M48" s="2">
        <v>20587.160000000003</v>
      </c>
      <c r="N48" s="2">
        <v>33</v>
      </c>
      <c r="O48" s="2">
        <v>15440.37</v>
      </c>
      <c r="P48" s="2">
        <v>5</v>
      </c>
      <c r="Q48" s="2">
        <v>2294.69</v>
      </c>
      <c r="R48" s="2">
        <v>44</v>
      </c>
      <c r="S48" s="2">
        <v>19372.760000000002</v>
      </c>
      <c r="T48" s="2">
        <v>21</v>
      </c>
      <c r="U48" s="2">
        <v>10165.470000000001</v>
      </c>
      <c r="V48" s="2">
        <v>27</v>
      </c>
      <c r="W48" s="2">
        <v>13069.89</v>
      </c>
      <c r="X48" s="2">
        <v>16</v>
      </c>
      <c r="Y48" s="2">
        <v>7745.12</v>
      </c>
      <c r="Z48" s="2">
        <v>49</v>
      </c>
      <c r="AA48" s="2">
        <v>23719.43</v>
      </c>
      <c r="AB48" s="2">
        <v>29</v>
      </c>
      <c r="AC48" s="2">
        <v>14052.01</v>
      </c>
      <c r="AD48" s="2">
        <v>51</v>
      </c>
      <c r="AE48" s="2">
        <v>24468.67</v>
      </c>
      <c r="AF48" s="2">
        <v>25</v>
      </c>
      <c r="AG48" s="2">
        <v>12101.75</v>
      </c>
      <c r="AH48" s="2">
        <v>21</v>
      </c>
      <c r="AI48" s="2">
        <v>53</v>
      </c>
      <c r="AJ48" s="2">
        <v>44</v>
      </c>
      <c r="AK48" s="2">
        <v>28</v>
      </c>
      <c r="AL48" s="2">
        <v>41</v>
      </c>
      <c r="AM48" s="2">
        <v>13</v>
      </c>
      <c r="AN48" s="2">
        <v>17</v>
      </c>
      <c r="AO48" s="2">
        <v>24</v>
      </c>
      <c r="AP48" s="2">
        <v>56</v>
      </c>
      <c r="AQ48" s="2">
        <v>49</v>
      </c>
      <c r="AR48" s="2">
        <v>16</v>
      </c>
      <c r="AS48" s="2">
        <v>23</v>
      </c>
      <c r="AT48" s="2">
        <f>SUM(AH48:AS48)</f>
        <v>385</v>
      </c>
      <c r="AU48" s="2">
        <v>26</v>
      </c>
      <c r="AV48" s="2">
        <v>92</v>
      </c>
      <c r="AW48" s="2">
        <v>29</v>
      </c>
      <c r="AX48" s="2">
        <v>33</v>
      </c>
      <c r="AY48" s="2">
        <v>46</v>
      </c>
      <c r="AZ48" s="2">
        <v>34</v>
      </c>
      <c r="BA48" s="2">
        <v>39</v>
      </c>
      <c r="BB48" s="2">
        <v>26</v>
      </c>
      <c r="BC48" s="2">
        <v>28</v>
      </c>
      <c r="BD48" s="2">
        <v>20</v>
      </c>
      <c r="BE48">
        <v>36</v>
      </c>
      <c r="BF48">
        <v>36</v>
      </c>
      <c r="BG48" s="1">
        <f>+BF48+BE48+BD48+BC48+BB48+BA48+AZ48+AY48+AX48+AW48+AV48+AU48</f>
        <v>445</v>
      </c>
      <c r="BH48" s="1">
        <f>+BG48/AT48*100-100</f>
        <v>15.584415584415595</v>
      </c>
    </row>
    <row r="49" spans="1:60" ht="48" x14ac:dyDescent="0.2">
      <c r="A49" s="3" t="s">
        <v>1</v>
      </c>
      <c r="B49" s="3" t="s">
        <v>13</v>
      </c>
      <c r="C49" s="2">
        <v>84</v>
      </c>
      <c r="D49" s="2"/>
      <c r="E49" s="2"/>
      <c r="F49" s="2">
        <v>1</v>
      </c>
      <c r="G49" s="2">
        <v>1230.31</v>
      </c>
      <c r="H49" s="2">
        <v>19</v>
      </c>
      <c r="I49" s="2">
        <v>23352.81</v>
      </c>
      <c r="J49" s="2">
        <v>2</v>
      </c>
      <c r="K49" s="2">
        <v>2449.08</v>
      </c>
      <c r="L49" s="2">
        <v>1</v>
      </c>
      <c r="M49" s="2">
        <v>1224.54</v>
      </c>
      <c r="N49" s="2">
        <v>2</v>
      </c>
      <c r="O49" s="2">
        <v>2449.08</v>
      </c>
      <c r="P49" s="2">
        <v>0</v>
      </c>
      <c r="Q49" s="2">
        <v>0</v>
      </c>
      <c r="R49" s="2">
        <v>6</v>
      </c>
      <c r="S49" s="2">
        <v>6913.92</v>
      </c>
      <c r="T49" s="2">
        <v>4</v>
      </c>
      <c r="U49" s="2">
        <v>4609.28</v>
      </c>
      <c r="V49" s="2">
        <v>2</v>
      </c>
      <c r="W49" s="2">
        <v>2304.64</v>
      </c>
      <c r="X49" s="2">
        <v>10</v>
      </c>
      <c r="Y49" s="2">
        <v>11523.199999999999</v>
      </c>
      <c r="Z49" s="2">
        <v>2</v>
      </c>
      <c r="AA49" s="2">
        <v>2304.64</v>
      </c>
      <c r="AB49" s="2">
        <v>-1</v>
      </c>
      <c r="AC49" s="2">
        <v>-1229.1400000000001</v>
      </c>
      <c r="AD49" s="2">
        <v>0</v>
      </c>
      <c r="AE49" s="2">
        <v>0</v>
      </c>
      <c r="AF49" s="2">
        <v>0</v>
      </c>
      <c r="AG49" s="2">
        <v>0</v>
      </c>
      <c r="AH49" s="2">
        <v>5</v>
      </c>
      <c r="AI49" s="2">
        <v>6</v>
      </c>
      <c r="AJ49" s="2">
        <v>6</v>
      </c>
      <c r="AK49" s="2">
        <v>3</v>
      </c>
      <c r="AL49" s="2">
        <v>0</v>
      </c>
      <c r="AM49" s="2">
        <v>7</v>
      </c>
      <c r="AN49" s="2">
        <v>3</v>
      </c>
      <c r="AO49" s="2">
        <v>0</v>
      </c>
      <c r="AP49" s="2">
        <v>6</v>
      </c>
      <c r="AQ49" s="2">
        <v>13</v>
      </c>
      <c r="AR49" s="2">
        <v>2</v>
      </c>
      <c r="AS49" s="2">
        <v>5</v>
      </c>
      <c r="AT49" s="2">
        <f>SUM(AH49:AS49)</f>
        <v>56</v>
      </c>
      <c r="AU49" s="2">
        <v>2</v>
      </c>
      <c r="AV49" s="2">
        <v>0</v>
      </c>
      <c r="AW49" s="2">
        <v>4</v>
      </c>
      <c r="AX49" s="2">
        <v>6</v>
      </c>
      <c r="AY49" s="2">
        <v>4</v>
      </c>
      <c r="AZ49" s="2">
        <v>3</v>
      </c>
      <c r="BA49" s="2">
        <v>3</v>
      </c>
      <c r="BB49" s="2">
        <v>0</v>
      </c>
      <c r="BC49" s="2">
        <v>0</v>
      </c>
      <c r="BD49" s="2">
        <v>0</v>
      </c>
      <c r="BE49">
        <v>2</v>
      </c>
      <c r="BF49">
        <v>2</v>
      </c>
      <c r="BG49" s="1">
        <f>+BF49+BE49+BD49+BC49+BB49+BA49+AZ49+AY49+AX49+AW49+AV49+AU49</f>
        <v>26</v>
      </c>
      <c r="BH49" s="1">
        <f>+BG49/AT49*100-100</f>
        <v>-53.571428571428569</v>
      </c>
    </row>
    <row r="50" spans="1:60" ht="48" x14ac:dyDescent="0.2">
      <c r="A50" s="3" t="s">
        <v>1</v>
      </c>
      <c r="B50" s="3" t="s">
        <v>12</v>
      </c>
      <c r="C50" s="2">
        <v>84</v>
      </c>
      <c r="D50" s="2"/>
      <c r="E50" s="2"/>
      <c r="F50" s="2">
        <v>73287.86</v>
      </c>
      <c r="G50" s="2">
        <v>73287.86</v>
      </c>
      <c r="H50" s="2">
        <v>79121.27</v>
      </c>
      <c r="I50" s="2">
        <v>79121.27</v>
      </c>
      <c r="J50" s="2">
        <v>49551.009999999995</v>
      </c>
      <c r="K50" s="2">
        <v>49551.009999999995</v>
      </c>
      <c r="L50" s="2">
        <v>45498.000000000007</v>
      </c>
      <c r="M50" s="2">
        <v>45498.000000000007</v>
      </c>
      <c r="N50" s="2">
        <v>40816.65</v>
      </c>
      <c r="O50" s="2">
        <v>40816.65</v>
      </c>
      <c r="P50" s="2">
        <v>6195.9400000000005</v>
      </c>
      <c r="Q50" s="2">
        <v>6195.9400000000005</v>
      </c>
      <c r="R50" s="2">
        <v>51927.8</v>
      </c>
      <c r="S50" s="2">
        <v>51927.8</v>
      </c>
      <c r="T50" s="2">
        <v>41259.39</v>
      </c>
      <c r="U50" s="2">
        <v>41259.39</v>
      </c>
      <c r="V50" s="2">
        <v>37185.409999999996</v>
      </c>
      <c r="W50" s="2">
        <v>37185.409999999996</v>
      </c>
      <c r="X50" s="2">
        <v>28838.399999999998</v>
      </c>
      <c r="Y50" s="2">
        <v>28838.399999999998</v>
      </c>
      <c r="Z50" s="2">
        <v>52731.270000000004</v>
      </c>
      <c r="AA50" s="2">
        <v>52731.270000000004</v>
      </c>
      <c r="AB50" s="2">
        <v>42868.47</v>
      </c>
      <c r="AC50" s="2">
        <v>42868.47</v>
      </c>
      <c r="AD50" s="2">
        <v>53624.029999999992</v>
      </c>
      <c r="AE50" s="2">
        <v>53624.029999999992</v>
      </c>
      <c r="AF50" s="2">
        <v>39254.07</v>
      </c>
      <c r="AG50" s="2">
        <v>39254.07</v>
      </c>
      <c r="AH50" s="2">
        <v>49756.189999999995</v>
      </c>
      <c r="AI50" s="2">
        <v>54341.49</v>
      </c>
      <c r="AJ50" s="2">
        <v>50984.539999999994</v>
      </c>
      <c r="AK50" s="2">
        <v>47873.42</v>
      </c>
      <c r="AL50" s="2">
        <v>45466.44</v>
      </c>
      <c r="AM50" s="2">
        <v>35219.800000000003</v>
      </c>
      <c r="AN50" s="2">
        <v>44001</v>
      </c>
      <c r="AO50" s="2">
        <v>17594.46</v>
      </c>
      <c r="AP50" s="2">
        <v>56010.18</v>
      </c>
      <c r="AQ50" s="2">
        <v>62948.78</v>
      </c>
      <c r="AR50" s="2">
        <v>27608.719999999998</v>
      </c>
      <c r="AS50" s="2">
        <v>38025.919999999998</v>
      </c>
      <c r="AT50" s="2">
        <f>SUM(AH50:AS50)</f>
        <v>529830.93999999994</v>
      </c>
      <c r="AU50" s="2">
        <v>34957.520000000004</v>
      </c>
      <c r="AV50" s="2">
        <v>72569.679999999993</v>
      </c>
      <c r="AW50" s="2">
        <v>27894.620000000003</v>
      </c>
      <c r="AX50" s="2">
        <v>45907.26</v>
      </c>
      <c r="AY50" s="2">
        <v>46677.399999999994</v>
      </c>
      <c r="AZ50" s="2">
        <v>36252.58</v>
      </c>
      <c r="BA50" s="2">
        <v>43006.879999999997</v>
      </c>
      <c r="BB50" s="2">
        <v>34137.039999999994</v>
      </c>
      <c r="BC50" s="2">
        <v>30312.949999999997</v>
      </c>
      <c r="BD50" s="2">
        <v>34216.269999999997</v>
      </c>
      <c r="BE50">
        <v>59.283540000000002</v>
      </c>
      <c r="BF50">
        <v>64.257080000000002</v>
      </c>
      <c r="BG50" s="1">
        <f>+BF50+BE50+BD50+BC50+BB50+BA50+AZ50+AY50+AX50+AW50+AV50+AU50</f>
        <v>406055.74062</v>
      </c>
      <c r="BH50" s="1">
        <f>+BG50/AT50*100-100</f>
        <v>-23.361263005893903</v>
      </c>
    </row>
    <row r="51" spans="1:60" ht="32" x14ac:dyDescent="0.2">
      <c r="A51" s="3" t="s">
        <v>1</v>
      </c>
      <c r="B51" s="3" t="s">
        <v>11</v>
      </c>
      <c r="C51" s="2">
        <v>84</v>
      </c>
      <c r="D51" s="2"/>
      <c r="E51" s="2"/>
      <c r="F51" s="2">
        <v>88</v>
      </c>
      <c r="G51" s="2">
        <v>48059.280000000006</v>
      </c>
      <c r="H51" s="2">
        <v>103</v>
      </c>
      <c r="I51" s="2">
        <v>59643.18</v>
      </c>
      <c r="J51" s="2">
        <v>144</v>
      </c>
      <c r="K51" s="2">
        <v>80737.14</v>
      </c>
      <c r="L51" s="2">
        <v>77</v>
      </c>
      <c r="M51" s="2">
        <v>42999.12</v>
      </c>
      <c r="N51" s="2">
        <v>135</v>
      </c>
      <c r="O51" s="2">
        <v>75275.099999999991</v>
      </c>
      <c r="P51" s="2">
        <v>20</v>
      </c>
      <c r="Q51" s="2">
        <v>11581.2</v>
      </c>
      <c r="R51" s="2">
        <v>160</v>
      </c>
      <c r="S51" s="2">
        <v>84946.4</v>
      </c>
      <c r="T51" s="2">
        <v>272</v>
      </c>
      <c r="U51" s="2">
        <v>144682.07999999999</v>
      </c>
      <c r="V51" s="2">
        <v>209</v>
      </c>
      <c r="W51" s="2">
        <v>116927.91999999998</v>
      </c>
      <c r="X51" s="2">
        <v>231</v>
      </c>
      <c r="Y51" s="2">
        <v>133192.08000000002</v>
      </c>
      <c r="Z51" s="2">
        <v>135</v>
      </c>
      <c r="AA51" s="2">
        <v>78348.3</v>
      </c>
      <c r="AB51" s="2">
        <v>71</v>
      </c>
      <c r="AC51" s="2">
        <v>42790.280000000006</v>
      </c>
      <c r="AD51" s="2">
        <v>205</v>
      </c>
      <c r="AE51" s="2">
        <v>115386.45999999999</v>
      </c>
      <c r="AF51" s="2">
        <v>212</v>
      </c>
      <c r="AG51" s="2">
        <v>120227.66</v>
      </c>
      <c r="AH51" s="2">
        <v>82</v>
      </c>
      <c r="AI51" s="2">
        <v>148</v>
      </c>
      <c r="AJ51" s="2">
        <v>191</v>
      </c>
      <c r="AK51" s="2">
        <v>133</v>
      </c>
      <c r="AL51" s="2">
        <v>152</v>
      </c>
      <c r="AM51" s="2">
        <v>232</v>
      </c>
      <c r="AN51" s="2">
        <v>159</v>
      </c>
      <c r="AO51" s="2">
        <v>173</v>
      </c>
      <c r="AP51" s="2">
        <v>109</v>
      </c>
      <c r="AQ51" s="2">
        <v>181</v>
      </c>
      <c r="AR51" s="2">
        <v>175</v>
      </c>
      <c r="AS51" s="2">
        <v>67</v>
      </c>
      <c r="AT51" s="2">
        <f>SUM(AH51:AS51)</f>
        <v>1802</v>
      </c>
      <c r="AU51" s="2">
        <v>169</v>
      </c>
      <c r="AV51" s="2">
        <v>181</v>
      </c>
      <c r="AW51" s="2">
        <v>175</v>
      </c>
      <c r="AX51" s="2">
        <v>105</v>
      </c>
      <c r="AY51" s="2">
        <v>226</v>
      </c>
      <c r="AZ51" s="2">
        <v>276</v>
      </c>
      <c r="BA51" s="2">
        <v>78</v>
      </c>
      <c r="BB51" s="2">
        <v>96</v>
      </c>
      <c r="BC51" s="2">
        <v>131</v>
      </c>
      <c r="BD51" s="2">
        <v>111</v>
      </c>
      <c r="BE51">
        <v>165</v>
      </c>
      <c r="BF51">
        <v>159</v>
      </c>
      <c r="BG51" s="1">
        <f>+BF51+BE51+BD51+BC51+BB51+BA51+AZ51+AY51+AX51+AW51+AV51+AU51</f>
        <v>1872</v>
      </c>
      <c r="BH51" s="1">
        <f>+BG51/AT51*100-100</f>
        <v>3.8845726970033354</v>
      </c>
    </row>
    <row r="52" spans="1:60" ht="48" x14ac:dyDescent="0.2">
      <c r="A52" s="3" t="s">
        <v>1</v>
      </c>
      <c r="B52" s="3" t="s">
        <v>10</v>
      </c>
      <c r="C52" s="2">
        <v>84</v>
      </c>
      <c r="D52" s="2"/>
      <c r="E52" s="2"/>
      <c r="F52" s="2">
        <v>48059.280000000006</v>
      </c>
      <c r="G52" s="2">
        <v>48059.280000000006</v>
      </c>
      <c r="H52" s="2">
        <v>59643.18</v>
      </c>
      <c r="I52" s="2">
        <v>59643.18</v>
      </c>
      <c r="J52" s="2">
        <v>80737.14</v>
      </c>
      <c r="K52" s="2">
        <v>80737.14</v>
      </c>
      <c r="L52" s="2">
        <v>42999.12</v>
      </c>
      <c r="M52" s="2">
        <v>42999.12</v>
      </c>
      <c r="N52" s="2">
        <v>75275.099999999991</v>
      </c>
      <c r="O52" s="2">
        <v>75275.099999999991</v>
      </c>
      <c r="P52" s="2">
        <v>11581.2</v>
      </c>
      <c r="Q52" s="2">
        <v>11581.2</v>
      </c>
      <c r="R52" s="2">
        <v>84946.4</v>
      </c>
      <c r="S52" s="2">
        <v>84946.4</v>
      </c>
      <c r="T52" s="2">
        <v>144682.07999999999</v>
      </c>
      <c r="U52" s="2">
        <v>144682.07999999999</v>
      </c>
      <c r="V52" s="2">
        <v>116927.91999999998</v>
      </c>
      <c r="W52" s="2">
        <v>116927.91999999998</v>
      </c>
      <c r="X52" s="2">
        <v>133192.08000000002</v>
      </c>
      <c r="Y52" s="2">
        <v>133192.08000000002</v>
      </c>
      <c r="Z52" s="2">
        <v>78348.3</v>
      </c>
      <c r="AA52" s="2">
        <v>78348.3</v>
      </c>
      <c r="AB52" s="2">
        <v>42790.280000000006</v>
      </c>
      <c r="AC52" s="2">
        <v>42790.280000000006</v>
      </c>
      <c r="AD52" s="2">
        <v>115386.45999999999</v>
      </c>
      <c r="AE52" s="2">
        <v>115386.45999999999</v>
      </c>
      <c r="AF52" s="2">
        <v>120227.66</v>
      </c>
      <c r="AG52" s="2">
        <v>120227.66</v>
      </c>
      <c r="AH52" s="2">
        <v>47919.759999999995</v>
      </c>
      <c r="AI52" s="2">
        <v>84375.039999999994</v>
      </c>
      <c r="AJ52" s="2">
        <v>109687.57999999999</v>
      </c>
      <c r="AK52" s="2">
        <v>76540.239999999991</v>
      </c>
      <c r="AL52" s="2">
        <v>91237.16</v>
      </c>
      <c r="AM52" s="2">
        <v>135953.92000000001</v>
      </c>
      <c r="AN52" s="2">
        <v>96050.610000000015</v>
      </c>
      <c r="AO52" s="2">
        <v>108034.67</v>
      </c>
      <c r="AP52" s="2">
        <v>72244.11</v>
      </c>
      <c r="AQ52" s="2">
        <v>116650.98999999999</v>
      </c>
      <c r="AR52" s="2">
        <v>110685.85</v>
      </c>
      <c r="AS52" s="2">
        <v>44406.93</v>
      </c>
      <c r="AT52" s="2">
        <f>SUM(AH52:AS52)</f>
        <v>1093786.8600000001</v>
      </c>
      <c r="AU52" s="2">
        <v>105383.51</v>
      </c>
      <c r="AV52" s="2">
        <v>113336.99</v>
      </c>
      <c r="AW52" s="2">
        <v>109360.25</v>
      </c>
      <c r="AX52" s="2">
        <v>69592.95</v>
      </c>
      <c r="AY52" s="2">
        <v>141174.14000000001</v>
      </c>
      <c r="AZ52" s="2">
        <v>174976.44</v>
      </c>
      <c r="BA52" s="2">
        <v>51034.820000000007</v>
      </c>
      <c r="BB52" s="2">
        <v>63930.479999999996</v>
      </c>
      <c r="BC52" s="2">
        <v>95162.33</v>
      </c>
      <c r="BD52" s="2">
        <v>80633.73</v>
      </c>
      <c r="BE52">
        <v>114.04895</v>
      </c>
      <c r="BF52">
        <v>111.14337</v>
      </c>
      <c r="BG52" s="1">
        <f>+BF52+BE52+BD52+BC52+BB52+BA52+AZ52+AY52+AX52+AW52+AV52+AU52</f>
        <v>1004810.83232</v>
      </c>
      <c r="BH52" s="1">
        <f>+BG52/AT52*100-100</f>
        <v>-8.1346769589095231</v>
      </c>
    </row>
    <row r="53" spans="1:60" ht="32" x14ac:dyDescent="0.2">
      <c r="A53" s="3" t="s">
        <v>1</v>
      </c>
      <c r="B53" s="3" t="s">
        <v>9</v>
      </c>
      <c r="C53" s="2">
        <v>84</v>
      </c>
      <c r="D53" s="2"/>
      <c r="E53" s="2"/>
      <c r="F53" s="2">
        <v>300</v>
      </c>
      <c r="G53" s="2">
        <v>45967.5</v>
      </c>
      <c r="H53" s="2">
        <v>370</v>
      </c>
      <c r="I53" s="2">
        <v>57394.7</v>
      </c>
      <c r="J53" s="2">
        <v>330</v>
      </c>
      <c r="K53" s="2">
        <v>51605.799999999996</v>
      </c>
      <c r="L53" s="2">
        <v>200</v>
      </c>
      <c r="M53" s="2">
        <v>32375.5</v>
      </c>
      <c r="N53" s="2">
        <v>210</v>
      </c>
      <c r="O53" s="2">
        <v>32528.6</v>
      </c>
      <c r="P53" s="2">
        <v>120</v>
      </c>
      <c r="Q53" s="2">
        <v>19857.2</v>
      </c>
      <c r="R53" s="2">
        <v>280</v>
      </c>
      <c r="S53" s="2">
        <v>43296.9</v>
      </c>
      <c r="T53" s="2">
        <v>365</v>
      </c>
      <c r="U53" s="2">
        <v>56665.350000000006</v>
      </c>
      <c r="V53" s="2">
        <v>236</v>
      </c>
      <c r="W53" s="2">
        <v>36414.44</v>
      </c>
      <c r="X53" s="2">
        <v>233</v>
      </c>
      <c r="Y53" s="2">
        <v>36525.07</v>
      </c>
      <c r="Z53" s="2">
        <v>300</v>
      </c>
      <c r="AA53" s="2">
        <v>48367.5</v>
      </c>
      <c r="AB53" s="2">
        <v>205</v>
      </c>
      <c r="AC53" s="2">
        <v>33974.199999999997</v>
      </c>
      <c r="AD53" s="2">
        <v>245</v>
      </c>
      <c r="AE53" s="2">
        <v>39798.300000000003</v>
      </c>
      <c r="AF53" s="2">
        <v>380</v>
      </c>
      <c r="AG53" s="2">
        <v>60182.7</v>
      </c>
      <c r="AH53" s="2">
        <v>345</v>
      </c>
      <c r="AI53" s="2">
        <v>405</v>
      </c>
      <c r="AJ53" s="2">
        <v>120</v>
      </c>
      <c r="AK53" s="2">
        <v>300</v>
      </c>
      <c r="AL53" s="2">
        <v>230</v>
      </c>
      <c r="AM53" s="2">
        <v>350</v>
      </c>
      <c r="AN53" s="2">
        <v>190</v>
      </c>
      <c r="AO53" s="2">
        <v>280</v>
      </c>
      <c r="AP53" s="2">
        <v>180</v>
      </c>
      <c r="AQ53" s="2">
        <v>160</v>
      </c>
      <c r="AR53" s="2">
        <v>200</v>
      </c>
      <c r="AS53" s="2">
        <v>80</v>
      </c>
      <c r="AT53" s="2">
        <f>SUM(AH53:AS53)</f>
        <v>2840</v>
      </c>
      <c r="AU53" s="2">
        <v>60</v>
      </c>
      <c r="AV53" s="2">
        <v>350</v>
      </c>
      <c r="AW53" s="2">
        <v>210</v>
      </c>
      <c r="AX53" s="2">
        <v>80</v>
      </c>
      <c r="AY53" s="2">
        <v>190</v>
      </c>
      <c r="AZ53" s="2">
        <v>380</v>
      </c>
      <c r="BA53" s="2">
        <v>350</v>
      </c>
      <c r="BB53" s="2">
        <v>110</v>
      </c>
      <c r="BC53" s="2">
        <v>190</v>
      </c>
      <c r="BD53" s="2">
        <v>70</v>
      </c>
      <c r="BE53">
        <v>130</v>
      </c>
      <c r="BF53">
        <v>245</v>
      </c>
      <c r="BG53" s="1">
        <f>+BF53+BE53+BD53+BC53+BB53+BA53+AZ53+AY53+AX53+AW53+AV53+AU53</f>
        <v>2365</v>
      </c>
      <c r="BH53" s="1">
        <f>+BG53/AT53*100-100</f>
        <v>-16.725352112676063</v>
      </c>
    </row>
    <row r="54" spans="1:60" ht="48" x14ac:dyDescent="0.2">
      <c r="A54" s="3" t="s">
        <v>1</v>
      </c>
      <c r="B54" s="3" t="s">
        <v>8</v>
      </c>
      <c r="C54" s="2">
        <v>84</v>
      </c>
      <c r="D54" s="2"/>
      <c r="E54" s="2"/>
      <c r="F54" s="2">
        <v>45967.5</v>
      </c>
      <c r="G54" s="2">
        <v>45967.5</v>
      </c>
      <c r="H54" s="2">
        <v>57394.7</v>
      </c>
      <c r="I54" s="2">
        <v>57394.7</v>
      </c>
      <c r="J54" s="2">
        <v>51605.799999999996</v>
      </c>
      <c r="K54" s="2">
        <v>51605.799999999996</v>
      </c>
      <c r="L54" s="2">
        <v>32375.5</v>
      </c>
      <c r="M54" s="2">
        <v>32375.5</v>
      </c>
      <c r="N54" s="2">
        <v>32528.6</v>
      </c>
      <c r="O54" s="2">
        <v>32528.6</v>
      </c>
      <c r="P54" s="2">
        <v>19857.2</v>
      </c>
      <c r="Q54" s="2">
        <v>19857.2</v>
      </c>
      <c r="R54" s="2">
        <v>43296.9</v>
      </c>
      <c r="S54" s="2">
        <v>43296.9</v>
      </c>
      <c r="T54" s="2">
        <v>56665.350000000006</v>
      </c>
      <c r="U54" s="2">
        <v>56665.350000000006</v>
      </c>
      <c r="V54" s="2">
        <v>36414.44</v>
      </c>
      <c r="W54" s="2">
        <v>36414.44</v>
      </c>
      <c r="X54" s="2">
        <v>36525.07</v>
      </c>
      <c r="Y54" s="2">
        <v>36525.07</v>
      </c>
      <c r="Z54" s="2">
        <v>48367.5</v>
      </c>
      <c r="AA54" s="2">
        <v>48367.5</v>
      </c>
      <c r="AB54" s="2">
        <v>33974.199999999997</v>
      </c>
      <c r="AC54" s="2">
        <v>33974.199999999997</v>
      </c>
      <c r="AD54" s="2">
        <v>39798.300000000003</v>
      </c>
      <c r="AE54" s="2">
        <v>39798.300000000003</v>
      </c>
      <c r="AF54" s="2">
        <v>60182.7</v>
      </c>
      <c r="AG54" s="2">
        <v>60182.7</v>
      </c>
      <c r="AH54" s="2">
        <v>57270.8</v>
      </c>
      <c r="AI54" s="2">
        <v>65036.200000000004</v>
      </c>
      <c r="AJ54" s="2">
        <v>21355.3</v>
      </c>
      <c r="AK54" s="2">
        <v>48537.000000000007</v>
      </c>
      <c r="AL54" s="2">
        <v>36886.200000000004</v>
      </c>
      <c r="AM54" s="2">
        <v>56396.5</v>
      </c>
      <c r="AN54" s="2">
        <v>31062.100000000002</v>
      </c>
      <c r="AO54" s="2">
        <v>44651.700000000004</v>
      </c>
      <c r="AP54" s="2">
        <v>29120.7</v>
      </c>
      <c r="AQ54" s="2">
        <v>27179.4</v>
      </c>
      <c r="AR54" s="2">
        <v>34945</v>
      </c>
      <c r="AS54" s="2">
        <v>13589.7</v>
      </c>
      <c r="AT54" s="2">
        <f>SUM(AH54:AS54)</f>
        <v>466030.60000000003</v>
      </c>
      <c r="AU54" s="2">
        <v>9706.9</v>
      </c>
      <c r="AV54" s="2">
        <v>54358.5</v>
      </c>
      <c r="AW54" s="2">
        <v>34971.300000000003</v>
      </c>
      <c r="AX54" s="2">
        <v>14382.9</v>
      </c>
      <c r="AY54" s="2">
        <v>32927.199999999997</v>
      </c>
      <c r="AZ54" s="2">
        <v>63882.9</v>
      </c>
      <c r="BA54" s="2">
        <v>59721.5</v>
      </c>
      <c r="BB54" s="2">
        <v>18544.3</v>
      </c>
      <c r="BC54" s="2">
        <v>32927.199999999997</v>
      </c>
      <c r="BD54" s="2">
        <v>12338.6</v>
      </c>
      <c r="BE54">
        <v>22.632899999999999</v>
      </c>
      <c r="BF54">
        <v>42.199350000000003</v>
      </c>
      <c r="BG54" s="1">
        <f>+BF54+BE54+BD54+BC54+BB54+BA54+AZ54+AY54+AX54+AW54+AV54+AU54</f>
        <v>333826.13225000002</v>
      </c>
      <c r="BH54" s="1">
        <f>+BG54/AT54*100-100</f>
        <v>-28.368194652883304</v>
      </c>
    </row>
    <row r="55" spans="1:60" ht="48" x14ac:dyDescent="0.2">
      <c r="A55" s="3" t="s">
        <v>1</v>
      </c>
      <c r="B55" s="3" t="s">
        <v>7</v>
      </c>
      <c r="C55" s="2">
        <v>84</v>
      </c>
      <c r="D55" s="2"/>
      <c r="E55" s="2"/>
      <c r="F55" s="2">
        <v>18</v>
      </c>
      <c r="G55" s="2">
        <v>4419</v>
      </c>
      <c r="H55" s="2">
        <v>51</v>
      </c>
      <c r="I55" s="2">
        <v>12520.5</v>
      </c>
      <c r="J55" s="2">
        <v>27</v>
      </c>
      <c r="K55" s="2">
        <v>6628.5</v>
      </c>
      <c r="L55" s="2">
        <v>31</v>
      </c>
      <c r="M55" s="2">
        <v>7610.5</v>
      </c>
      <c r="N55" s="2">
        <v>62</v>
      </c>
      <c r="O55" s="2">
        <v>15221</v>
      </c>
      <c r="P55" s="2">
        <v>11</v>
      </c>
      <c r="Q55" s="2">
        <v>2700.5</v>
      </c>
      <c r="R55" s="2">
        <v>68</v>
      </c>
      <c r="S55" s="2">
        <v>14802.920000000002</v>
      </c>
      <c r="T55" s="2">
        <v>13</v>
      </c>
      <c r="U55" s="2">
        <v>2829.9700000000003</v>
      </c>
      <c r="V55" s="2">
        <v>48</v>
      </c>
      <c r="W55" s="2">
        <v>10449.119999999999</v>
      </c>
      <c r="X55" s="2">
        <v>20</v>
      </c>
      <c r="Y55" s="2">
        <v>4353.8</v>
      </c>
      <c r="Z55" s="2">
        <v>18</v>
      </c>
      <c r="AA55" s="2">
        <v>4010.67</v>
      </c>
      <c r="AB55" s="2">
        <v>23</v>
      </c>
      <c r="AC55" s="2">
        <v>5964.3600000000006</v>
      </c>
      <c r="AD55" s="2">
        <v>45</v>
      </c>
      <c r="AE55" s="2">
        <v>11669.4</v>
      </c>
      <c r="AF55" s="2">
        <v>61</v>
      </c>
      <c r="AG55" s="2">
        <v>15818.52</v>
      </c>
      <c r="AH55" s="2">
        <v>33</v>
      </c>
      <c r="AI55" s="2">
        <v>62</v>
      </c>
      <c r="AJ55" s="2">
        <v>18</v>
      </c>
      <c r="AK55" s="2">
        <v>28</v>
      </c>
      <c r="AL55" s="2">
        <v>51</v>
      </c>
      <c r="AM55" s="2">
        <v>56</v>
      </c>
      <c r="AN55" s="2">
        <v>45</v>
      </c>
      <c r="AO55" s="2">
        <v>73</v>
      </c>
      <c r="AP55" s="2">
        <v>44</v>
      </c>
      <c r="AQ55" s="2">
        <v>29</v>
      </c>
      <c r="AR55" s="2">
        <v>107</v>
      </c>
      <c r="AS55" s="2">
        <v>9</v>
      </c>
      <c r="AT55" s="2">
        <f>SUM(AH55:AS55)</f>
        <v>555</v>
      </c>
      <c r="AU55" s="2">
        <v>17</v>
      </c>
      <c r="AV55" s="2">
        <v>91</v>
      </c>
      <c r="AW55" s="2">
        <v>44</v>
      </c>
      <c r="AX55" s="2">
        <v>51</v>
      </c>
      <c r="AY55" s="2">
        <v>62</v>
      </c>
      <c r="AZ55" s="2">
        <v>62</v>
      </c>
      <c r="BA55" s="2">
        <v>62</v>
      </c>
      <c r="BB55" s="2">
        <v>51</v>
      </c>
      <c r="BC55" s="2">
        <v>6</v>
      </c>
      <c r="BD55" s="2">
        <v>51</v>
      </c>
      <c r="BE55">
        <v>10</v>
      </c>
      <c r="BF55">
        <v>0</v>
      </c>
      <c r="BG55" s="1">
        <f>+BF55+BE55+BD55+BC55+BB55+BA55+AZ55+AY55+AX55+AW55+AV55+AU55</f>
        <v>507</v>
      </c>
      <c r="BH55" s="1">
        <f>+BG55/AT55*100-100</f>
        <v>-8.6486486486486456</v>
      </c>
    </row>
    <row r="56" spans="1:60" ht="32" x14ac:dyDescent="0.2">
      <c r="A56" s="3" t="s">
        <v>1</v>
      </c>
      <c r="B56" s="3" t="s">
        <v>6</v>
      </c>
      <c r="C56" s="2">
        <v>84</v>
      </c>
      <c r="D56" s="2"/>
      <c r="E56" s="2"/>
      <c r="F56" s="2">
        <v>4419</v>
      </c>
      <c r="G56" s="2">
        <v>4419</v>
      </c>
      <c r="H56" s="2">
        <v>12520.5</v>
      </c>
      <c r="I56" s="2">
        <v>12520.5</v>
      </c>
      <c r="J56" s="2">
        <v>6628.5</v>
      </c>
      <c r="K56" s="2">
        <v>6628.5</v>
      </c>
      <c r="L56" s="2">
        <v>7610.5</v>
      </c>
      <c r="M56" s="2">
        <v>7610.5</v>
      </c>
      <c r="N56" s="2">
        <v>15221</v>
      </c>
      <c r="O56" s="2">
        <v>15221</v>
      </c>
      <c r="P56" s="2">
        <v>2700.5</v>
      </c>
      <c r="Q56" s="2">
        <v>2700.5</v>
      </c>
      <c r="R56" s="2">
        <v>14802.920000000002</v>
      </c>
      <c r="S56" s="2">
        <v>14802.920000000002</v>
      </c>
      <c r="T56" s="2">
        <v>2829.9700000000003</v>
      </c>
      <c r="U56" s="2">
        <v>2829.9700000000003</v>
      </c>
      <c r="V56" s="2">
        <v>10449.119999999999</v>
      </c>
      <c r="W56" s="2">
        <v>10449.119999999999</v>
      </c>
      <c r="X56" s="2">
        <v>4353.8</v>
      </c>
      <c r="Y56" s="2">
        <v>4353.8</v>
      </c>
      <c r="Z56" s="2">
        <v>4010.67</v>
      </c>
      <c r="AA56" s="2">
        <v>4010.67</v>
      </c>
      <c r="AB56" s="2">
        <v>5964.3600000000006</v>
      </c>
      <c r="AC56" s="2">
        <v>5964.3600000000006</v>
      </c>
      <c r="AD56" s="2">
        <v>11669.4</v>
      </c>
      <c r="AE56" s="2">
        <v>11669.4</v>
      </c>
      <c r="AF56" s="2">
        <v>15818.52</v>
      </c>
      <c r="AG56" s="2">
        <v>15818.52</v>
      </c>
      <c r="AH56" s="2">
        <v>8557.5600000000013</v>
      </c>
      <c r="AI56" s="2">
        <v>16077.84</v>
      </c>
      <c r="AJ56" s="2">
        <v>4667.76</v>
      </c>
      <c r="AK56" s="2">
        <v>7260.96</v>
      </c>
      <c r="AL56" s="2">
        <v>13225.32</v>
      </c>
      <c r="AM56" s="2">
        <v>14521.92</v>
      </c>
      <c r="AN56" s="2">
        <v>11669.4</v>
      </c>
      <c r="AO56" s="2">
        <v>18930.36</v>
      </c>
      <c r="AP56" s="2">
        <v>11410.08</v>
      </c>
      <c r="AQ56" s="2">
        <v>7520.2800000000007</v>
      </c>
      <c r="AR56" s="2">
        <v>27747.24</v>
      </c>
      <c r="AS56" s="2">
        <v>2333.88</v>
      </c>
      <c r="AT56" s="2">
        <f>SUM(AH56:AS56)</f>
        <v>143922.6</v>
      </c>
      <c r="AU56" s="2">
        <v>4408.4400000000005</v>
      </c>
      <c r="AV56" s="2">
        <v>23598.12</v>
      </c>
      <c r="AW56" s="2">
        <v>12484.12</v>
      </c>
      <c r="AX56" s="2">
        <v>15104.33</v>
      </c>
      <c r="AY56" s="2">
        <v>17591.260000000002</v>
      </c>
      <c r="AZ56" s="2">
        <v>16673.46</v>
      </c>
      <c r="BA56" s="2">
        <v>17591.260000000002</v>
      </c>
      <c r="BB56" s="2">
        <v>14470.230000000001</v>
      </c>
      <c r="BC56" s="2">
        <v>1702.38</v>
      </c>
      <c r="BD56" s="2">
        <v>14470.230000000001</v>
      </c>
      <c r="BE56">
        <v>2.8373000000000004</v>
      </c>
      <c r="BG56" s="1">
        <f>+BF56+BE56+BD56+BC56+BB56+BA56+AZ56+AY56+AX56+AW56+AV56+AU56</f>
        <v>138096.6673</v>
      </c>
      <c r="BH56" s="1">
        <f>+BG56/AT56*100-100</f>
        <v>-4.0479623769998625</v>
      </c>
    </row>
    <row r="57" spans="1:60" ht="32" x14ac:dyDescent="0.2">
      <c r="A57" s="3" t="s">
        <v>1</v>
      </c>
      <c r="B57" s="3" t="s">
        <v>5</v>
      </c>
      <c r="C57" s="2">
        <v>84</v>
      </c>
      <c r="D57" s="2"/>
      <c r="E57" s="2"/>
      <c r="F57" s="2">
        <v>134</v>
      </c>
      <c r="G57" s="2">
        <v>47602.16</v>
      </c>
      <c r="H57" s="2">
        <v>146</v>
      </c>
      <c r="I57" s="2">
        <v>51865.040000000008</v>
      </c>
      <c r="J57" s="2">
        <v>114</v>
      </c>
      <c r="K57" s="2">
        <v>40497.360000000001</v>
      </c>
      <c r="L57" s="2">
        <v>110</v>
      </c>
      <c r="M57" s="2">
        <v>39076.400000000001</v>
      </c>
      <c r="N57" s="2">
        <v>183</v>
      </c>
      <c r="O57" s="2">
        <v>65008.920000000013</v>
      </c>
      <c r="P57" s="2">
        <v>35</v>
      </c>
      <c r="Q57" s="2">
        <v>12433.400000000001</v>
      </c>
      <c r="R57" s="2">
        <v>143</v>
      </c>
      <c r="S57" s="2">
        <v>47803.47</v>
      </c>
      <c r="T57" s="2">
        <v>130</v>
      </c>
      <c r="U57" s="2">
        <v>43457.7</v>
      </c>
      <c r="V57" s="2">
        <v>124</v>
      </c>
      <c r="W57" s="2">
        <v>41451.960000000006</v>
      </c>
      <c r="X57" s="2">
        <v>164</v>
      </c>
      <c r="Y57" s="2">
        <v>55909.709999999992</v>
      </c>
      <c r="Z57" s="2">
        <v>143</v>
      </c>
      <c r="AA57" s="2">
        <v>50193</v>
      </c>
      <c r="AB57" s="2">
        <v>132</v>
      </c>
      <c r="AC57" s="2">
        <v>45981</v>
      </c>
      <c r="AD57" s="2">
        <v>139</v>
      </c>
      <c r="AE57" s="2">
        <v>48438</v>
      </c>
      <c r="AF57" s="2">
        <v>73</v>
      </c>
      <c r="AG57" s="2">
        <v>25623</v>
      </c>
      <c r="AH57" s="2">
        <v>115</v>
      </c>
      <c r="AI57" s="2">
        <v>145</v>
      </c>
      <c r="AJ57" s="2">
        <v>108</v>
      </c>
      <c r="AK57" s="2">
        <v>173</v>
      </c>
      <c r="AL57" s="2">
        <v>124</v>
      </c>
      <c r="AM57" s="2">
        <v>116</v>
      </c>
      <c r="AN57" s="2">
        <v>102</v>
      </c>
      <c r="AO57" s="2">
        <v>81</v>
      </c>
      <c r="AP57" s="2">
        <v>123</v>
      </c>
      <c r="AQ57" s="2">
        <v>144</v>
      </c>
      <c r="AR57" s="2">
        <v>85</v>
      </c>
      <c r="AS57" s="2">
        <v>100</v>
      </c>
      <c r="AT57" s="2">
        <f>SUM(AH57:AS57)</f>
        <v>1416</v>
      </c>
      <c r="AU57" s="2">
        <v>102</v>
      </c>
      <c r="AV57" s="2">
        <v>180</v>
      </c>
      <c r="AW57" s="2">
        <v>170</v>
      </c>
      <c r="AX57" s="2">
        <v>115</v>
      </c>
      <c r="AY57" s="2">
        <v>82</v>
      </c>
      <c r="AZ57" s="2">
        <v>152</v>
      </c>
      <c r="BA57" s="2">
        <v>171</v>
      </c>
      <c r="BB57" s="2">
        <v>228</v>
      </c>
      <c r="BC57" s="2">
        <v>150</v>
      </c>
      <c r="BD57" s="2">
        <v>142</v>
      </c>
      <c r="BE57">
        <v>178</v>
      </c>
      <c r="BF57">
        <v>127</v>
      </c>
      <c r="BG57" s="1">
        <f>+BF57+BE57+BD57+BC57+BB57+BA57+AZ57+AY57+AX57+AW57+AV57+AU57</f>
        <v>1797</v>
      </c>
      <c r="BH57" s="1">
        <f>+BG57/AT57*100-100</f>
        <v>26.906779661016955</v>
      </c>
    </row>
    <row r="58" spans="1:60" ht="48" x14ac:dyDescent="0.2">
      <c r="A58" s="3" t="s">
        <v>1</v>
      </c>
      <c r="B58" s="3" t="s">
        <v>4</v>
      </c>
      <c r="C58" s="2">
        <v>84</v>
      </c>
      <c r="D58" s="2"/>
      <c r="E58" s="2"/>
      <c r="F58" s="2">
        <v>30</v>
      </c>
      <c r="G58" s="2">
        <v>1475.6999999999998</v>
      </c>
      <c r="H58" s="2">
        <v>10</v>
      </c>
      <c r="I58" s="2">
        <v>491.9</v>
      </c>
      <c r="J58" s="2">
        <v>10</v>
      </c>
      <c r="K58" s="2">
        <v>491.9</v>
      </c>
      <c r="L58" s="2">
        <v>65</v>
      </c>
      <c r="M58" s="2">
        <v>3197.3500000000004</v>
      </c>
      <c r="N58" s="2">
        <v>10</v>
      </c>
      <c r="O58" s="2">
        <v>491.9</v>
      </c>
      <c r="P58" s="2">
        <v>0</v>
      </c>
      <c r="Q58" s="2">
        <v>0</v>
      </c>
      <c r="R58" s="2">
        <v>60</v>
      </c>
      <c r="S58" s="2">
        <v>2777.3999999999996</v>
      </c>
      <c r="T58" s="2">
        <v>70</v>
      </c>
      <c r="U58" s="2">
        <v>3240.3</v>
      </c>
      <c r="V58" s="2">
        <v>40</v>
      </c>
      <c r="W58" s="2">
        <v>1890</v>
      </c>
      <c r="X58" s="2">
        <v>0</v>
      </c>
      <c r="Y58" s="2">
        <v>0</v>
      </c>
      <c r="Z58" s="2">
        <v>40</v>
      </c>
      <c r="AA58" s="2">
        <v>1928.4</v>
      </c>
      <c r="AB58" s="2">
        <v>55</v>
      </c>
      <c r="AC58" s="2">
        <v>2629.37</v>
      </c>
      <c r="AD58" s="2">
        <v>65</v>
      </c>
      <c r="AE58" s="2">
        <v>3133.6499999999996</v>
      </c>
      <c r="AF58" s="2">
        <v>120</v>
      </c>
      <c r="AG58" s="2">
        <v>5785.2000000000007</v>
      </c>
      <c r="AH58" s="2">
        <v>70</v>
      </c>
      <c r="AI58" s="2">
        <v>115</v>
      </c>
      <c r="AJ58" s="2">
        <v>45</v>
      </c>
      <c r="AK58" s="2">
        <v>115</v>
      </c>
      <c r="AL58" s="2">
        <v>132</v>
      </c>
      <c r="AM58" s="2">
        <v>173</v>
      </c>
      <c r="AN58" s="2">
        <v>30</v>
      </c>
      <c r="AO58" s="2">
        <v>320</v>
      </c>
      <c r="AP58" s="2">
        <v>160</v>
      </c>
      <c r="AQ58" s="2">
        <v>385</v>
      </c>
      <c r="AR58" s="2">
        <v>277</v>
      </c>
      <c r="AS58" s="2">
        <v>215</v>
      </c>
      <c r="AT58" s="2">
        <f>SUM(AH58:AS58)</f>
        <v>2037</v>
      </c>
      <c r="AU58" s="2">
        <v>25</v>
      </c>
      <c r="AV58" s="2">
        <v>290</v>
      </c>
      <c r="AW58" s="2">
        <v>40</v>
      </c>
      <c r="AX58" s="2">
        <v>115</v>
      </c>
      <c r="AY58" s="2">
        <v>220</v>
      </c>
      <c r="AZ58" s="2">
        <v>207</v>
      </c>
      <c r="BA58" s="2">
        <v>283</v>
      </c>
      <c r="BB58" s="2">
        <v>160</v>
      </c>
      <c r="BC58" s="2">
        <v>330</v>
      </c>
      <c r="BD58" s="2">
        <v>330</v>
      </c>
      <c r="BE58">
        <v>330</v>
      </c>
      <c r="BF58">
        <v>280</v>
      </c>
      <c r="BG58" s="1">
        <f>+BF58+BE58+BD58+BC58+BB58+BA58+AZ58+AY58+AX58+AW58+AV58+AU58</f>
        <v>2610</v>
      </c>
      <c r="BH58" s="1">
        <f>+BG58/AT58*100-100</f>
        <v>28.12960235640648</v>
      </c>
    </row>
    <row r="59" spans="1:60" ht="48" x14ac:dyDescent="0.2">
      <c r="A59" s="3" t="s">
        <v>1</v>
      </c>
      <c r="B59" s="3" t="s">
        <v>3</v>
      </c>
      <c r="C59" s="2">
        <v>84</v>
      </c>
      <c r="D59" s="2"/>
      <c r="E59" s="2"/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213</v>
      </c>
      <c r="S59" s="2">
        <v>36286.68</v>
      </c>
      <c r="T59" s="2">
        <v>118</v>
      </c>
      <c r="U59" s="2">
        <v>20102.48</v>
      </c>
      <c r="V59" s="2">
        <v>65</v>
      </c>
      <c r="W59" s="2">
        <v>11073.4</v>
      </c>
      <c r="X59" s="2">
        <v>40</v>
      </c>
      <c r="Y59" s="2">
        <v>6814.4</v>
      </c>
      <c r="Z59" s="2">
        <v>150</v>
      </c>
      <c r="AA59" s="2">
        <v>25554</v>
      </c>
      <c r="AB59" s="2">
        <v>101</v>
      </c>
      <c r="AC59" s="2">
        <v>17206.36</v>
      </c>
      <c r="AD59" s="2">
        <v>95</v>
      </c>
      <c r="AE59" s="2">
        <v>16184.2</v>
      </c>
      <c r="AF59" s="2">
        <v>192</v>
      </c>
      <c r="AG59" s="2">
        <v>32709.119999999999</v>
      </c>
      <c r="AH59" s="2">
        <v>141</v>
      </c>
      <c r="AI59" s="2">
        <v>215</v>
      </c>
      <c r="AJ59" s="2">
        <v>366</v>
      </c>
      <c r="AK59" s="2">
        <v>161</v>
      </c>
      <c r="AL59" s="2">
        <v>240</v>
      </c>
      <c r="AM59" s="2">
        <v>248</v>
      </c>
      <c r="AN59" s="2">
        <v>105</v>
      </c>
      <c r="AO59" s="2">
        <v>211</v>
      </c>
      <c r="AP59" s="2">
        <v>223</v>
      </c>
      <c r="AQ59" s="2">
        <v>171</v>
      </c>
      <c r="AR59" s="2">
        <v>318</v>
      </c>
      <c r="AS59" s="2">
        <v>250</v>
      </c>
      <c r="AT59" s="2">
        <f>SUM(AH59:AS59)</f>
        <v>2649</v>
      </c>
      <c r="AU59" s="2">
        <v>167</v>
      </c>
      <c r="AV59" s="2">
        <v>444</v>
      </c>
      <c r="AW59" s="2">
        <v>258</v>
      </c>
      <c r="AX59" s="2">
        <v>337</v>
      </c>
      <c r="AY59" s="2">
        <v>368</v>
      </c>
      <c r="AZ59" s="2">
        <v>345</v>
      </c>
      <c r="BA59" s="2">
        <v>303</v>
      </c>
      <c r="BB59" s="2">
        <v>239</v>
      </c>
      <c r="BC59" s="2">
        <v>413</v>
      </c>
      <c r="BD59" s="2">
        <v>368</v>
      </c>
      <c r="BE59">
        <v>464</v>
      </c>
      <c r="BF59">
        <v>321</v>
      </c>
      <c r="BG59" s="1">
        <f>+BF59+BE59+BD59+BC59+BB59+BA59+AZ59+AY59+AX59+AW59+AV59+AU59</f>
        <v>4027</v>
      </c>
      <c r="BH59" s="1">
        <f>+BG59/AT59*100-100</f>
        <v>52.019630049075118</v>
      </c>
    </row>
    <row r="60" spans="1:60" ht="32" x14ac:dyDescent="0.2">
      <c r="A60" s="3" t="s">
        <v>1</v>
      </c>
      <c r="B60" s="3" t="s">
        <v>2</v>
      </c>
      <c r="C60" s="2">
        <v>84</v>
      </c>
      <c r="D60" s="2"/>
      <c r="E60" s="2"/>
      <c r="F60" s="2">
        <v>49077.86</v>
      </c>
      <c r="G60" s="2">
        <v>49077.86</v>
      </c>
      <c r="H60" s="2">
        <v>52356.94</v>
      </c>
      <c r="I60" s="2">
        <v>52356.94</v>
      </c>
      <c r="J60" s="2">
        <v>40989.26</v>
      </c>
      <c r="K60" s="2">
        <v>40989.26</v>
      </c>
      <c r="L60" s="2">
        <v>42273.75</v>
      </c>
      <c r="M60" s="2">
        <v>42273.75</v>
      </c>
      <c r="N60" s="2">
        <v>65500.820000000007</v>
      </c>
      <c r="O60" s="2">
        <v>65500.820000000007</v>
      </c>
      <c r="P60" s="2">
        <v>12433.400000000001</v>
      </c>
      <c r="Q60" s="2">
        <v>12433.400000000001</v>
      </c>
      <c r="R60" s="2">
        <v>86867.55</v>
      </c>
      <c r="S60" s="2">
        <v>86867.55</v>
      </c>
      <c r="T60" s="2">
        <v>66800.479999999996</v>
      </c>
      <c r="U60" s="2">
        <v>66800.479999999996</v>
      </c>
      <c r="V60" s="2">
        <v>54415.360000000001</v>
      </c>
      <c r="W60" s="2">
        <v>54415.360000000001</v>
      </c>
      <c r="X60" s="2">
        <v>62724.109999999993</v>
      </c>
      <c r="Y60" s="2">
        <v>62724.109999999993</v>
      </c>
      <c r="Z60" s="2">
        <v>77675.399999999994</v>
      </c>
      <c r="AA60" s="2">
        <v>77675.399999999994</v>
      </c>
      <c r="AB60" s="2">
        <v>65816.73</v>
      </c>
      <c r="AC60" s="2">
        <v>65816.73</v>
      </c>
      <c r="AD60" s="2">
        <v>67755.849999999991</v>
      </c>
      <c r="AE60" s="2">
        <v>67755.849999999991</v>
      </c>
      <c r="AF60" s="2">
        <v>64117.32</v>
      </c>
      <c r="AG60" s="2">
        <v>64117.32</v>
      </c>
      <c r="AH60" s="2">
        <v>67740.86</v>
      </c>
      <c r="AI60" s="2">
        <v>93400.750000000015</v>
      </c>
      <c r="AJ60" s="2">
        <v>106857.57</v>
      </c>
      <c r="AK60" s="2">
        <v>95858.919999999984</v>
      </c>
      <c r="AL60" s="2">
        <v>94025.909999999989</v>
      </c>
      <c r="AM60" s="2">
        <v>97788.549999999988</v>
      </c>
      <c r="AN60" s="2">
        <v>60431.070000000007</v>
      </c>
      <c r="AO60" s="2">
        <v>84820.28</v>
      </c>
      <c r="AP60" s="2">
        <v>95937.04</v>
      </c>
      <c r="AQ60" s="2">
        <v>105513.51</v>
      </c>
      <c r="AR60" s="2">
        <v>104130.98</v>
      </c>
      <c r="AS60" s="2">
        <v>95946.83</v>
      </c>
      <c r="AT60" s="2">
        <f>SUM(AH60:AS60)</f>
        <v>1102452.2700000003</v>
      </c>
      <c r="AU60" s="2">
        <v>70679.509999999995</v>
      </c>
      <c r="AV60" s="2">
        <v>171273.87999999998</v>
      </c>
      <c r="AW60" s="2">
        <v>118757.57999999999</v>
      </c>
      <c r="AX60" s="2">
        <v>119109.56999999999</v>
      </c>
      <c r="AY60" s="2">
        <v>118360.3</v>
      </c>
      <c r="AZ60" s="2">
        <v>140533.4</v>
      </c>
      <c r="BA60" s="2">
        <v>144312.49</v>
      </c>
      <c r="BB60" s="2">
        <v>146240.41</v>
      </c>
      <c r="BC60" s="2">
        <v>159870.48000000001</v>
      </c>
      <c r="BD60" s="2">
        <v>148006.06</v>
      </c>
      <c r="BE60">
        <v>181.79416000000001</v>
      </c>
      <c r="BF60">
        <v>129.78655999999998</v>
      </c>
      <c r="BG60" s="1">
        <f>+BF60+BE60+BD60+BC60+BB60+BA60+AZ60+AY60+AX60+AW60+AV60+AU60</f>
        <v>1337455.2607199999</v>
      </c>
      <c r="BH60" s="1">
        <f>+BG60/AT60*100-100</f>
        <v>21.316386850924587</v>
      </c>
    </row>
    <row r="61" spans="1:60" ht="32" x14ac:dyDescent="0.2">
      <c r="A61" s="3" t="s">
        <v>1</v>
      </c>
      <c r="B61" s="3" t="s">
        <v>0</v>
      </c>
      <c r="C61" s="2">
        <v>84</v>
      </c>
      <c r="D61" s="2"/>
      <c r="E61" s="2"/>
      <c r="F61" s="2">
        <v>2888572.51</v>
      </c>
      <c r="G61" s="2">
        <v>2888572.51</v>
      </c>
      <c r="H61" s="2">
        <v>2543222.3199999998</v>
      </c>
      <c r="I61" s="2">
        <v>2543222.3199999998</v>
      </c>
      <c r="J61" s="2">
        <v>2184429.0800000005</v>
      </c>
      <c r="K61" s="2">
        <v>2184429.0800000005</v>
      </c>
      <c r="L61" s="2">
        <v>2787205.6</v>
      </c>
      <c r="M61" s="2">
        <v>2787205.6</v>
      </c>
      <c r="N61" s="2">
        <v>2587733.33</v>
      </c>
      <c r="O61" s="2">
        <v>2587733.33</v>
      </c>
      <c r="P61" s="2">
        <v>632139.04</v>
      </c>
      <c r="Q61" s="2">
        <v>632139.04</v>
      </c>
      <c r="R61" s="2">
        <v>3891787.1799999997</v>
      </c>
      <c r="S61" s="2">
        <v>3891787.1799999997</v>
      </c>
      <c r="T61" s="2">
        <v>3387926.91</v>
      </c>
      <c r="U61" s="2">
        <v>3387926.91</v>
      </c>
      <c r="V61" s="2">
        <v>3275170.46</v>
      </c>
      <c r="W61" s="2">
        <v>3275170.46</v>
      </c>
      <c r="X61" s="2">
        <v>2964463.98</v>
      </c>
      <c r="Y61" s="2">
        <v>2964463.98</v>
      </c>
      <c r="Z61" s="2">
        <v>3242203.48</v>
      </c>
      <c r="AA61" s="2">
        <v>3242203.48</v>
      </c>
      <c r="AB61" s="2">
        <v>2513407.16</v>
      </c>
      <c r="AC61" s="2">
        <v>2513407.16</v>
      </c>
      <c r="AD61" s="2">
        <v>3256031.52</v>
      </c>
      <c r="AE61" s="2">
        <v>3256031.52</v>
      </c>
      <c r="AF61" s="2">
        <v>2857150.0100000002</v>
      </c>
      <c r="AG61" s="2">
        <v>2857150.0100000002</v>
      </c>
      <c r="AH61" s="2">
        <v>2223096.0699999998</v>
      </c>
      <c r="AI61" s="2">
        <v>3494455.12</v>
      </c>
      <c r="AJ61" s="2">
        <v>2803498.77</v>
      </c>
      <c r="AK61" s="2">
        <v>2883911.540000001</v>
      </c>
      <c r="AL61" s="2">
        <v>3063509.9599999995</v>
      </c>
      <c r="AM61" s="2">
        <v>3730710.39</v>
      </c>
      <c r="AN61" s="2">
        <v>3114365.77</v>
      </c>
      <c r="AO61" s="2">
        <v>3443784.21</v>
      </c>
      <c r="AP61" s="2">
        <v>2731346.4699999997</v>
      </c>
      <c r="AQ61" s="2">
        <v>3220549.82</v>
      </c>
      <c r="AR61" s="2">
        <v>3423369.3899999997</v>
      </c>
      <c r="AS61" s="2">
        <v>2379007.6</v>
      </c>
      <c r="AT61" s="2">
        <v>36511</v>
      </c>
      <c r="AU61" s="2">
        <v>2570</v>
      </c>
      <c r="AV61" s="2">
        <v>3900</v>
      </c>
      <c r="AW61" s="2">
        <v>2874</v>
      </c>
      <c r="AX61" s="2">
        <v>3090</v>
      </c>
      <c r="AY61" s="2">
        <v>3373</v>
      </c>
      <c r="AZ61" s="2">
        <v>3733</v>
      </c>
      <c r="BA61" s="2">
        <v>3753</v>
      </c>
      <c r="BB61" s="2">
        <v>3410</v>
      </c>
      <c r="BC61" s="2">
        <v>3569</v>
      </c>
      <c r="BD61" s="2">
        <v>3339</v>
      </c>
      <c r="BE61">
        <v>3885</v>
      </c>
      <c r="BF61">
        <v>3857.2688800000001</v>
      </c>
      <c r="BG61" s="1">
        <f>+BF61+BE61+BD61+BC61+BB61+BA61+AZ61+AY61+AX61+AW61+AV61+AU61</f>
        <v>41353.268880000003</v>
      </c>
      <c r="BH61" s="1">
        <f>+BG61/AT61*100-100</f>
        <v>13.262493166442994</v>
      </c>
    </row>
  </sheetData>
  <mergeCells count="14">
    <mergeCell ref="T1:U1"/>
    <mergeCell ref="V1:W1"/>
    <mergeCell ref="X1:Y1"/>
    <mergeCell ref="Z1:AA1"/>
    <mergeCell ref="AD1:AE1"/>
    <mergeCell ref="AF1:AG1"/>
    <mergeCell ref="AB1:AC1"/>
    <mergeCell ref="F1:G1"/>
    <mergeCell ref="H1:I1"/>
    <mergeCell ref="J1:K1"/>
    <mergeCell ref="L1:M1"/>
    <mergeCell ref="N1:O1"/>
    <mergeCell ref="P1:Q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2023-09-08T15:04:45Z</dcterms:created>
  <dcterms:modified xsi:type="dcterms:W3CDTF">2023-09-08T15:04:59Z</dcterms:modified>
</cp:coreProperties>
</file>