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9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Print_Area" localSheetId="0">Sheet1!$A$1:$G$65</definedName>
    <definedName name="_xlnm.Print_Titles" localSheetId="0">Sheet1!$1:$3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4" i="1"/>
  <c r="K5" i="1" l="1"/>
  <c r="K6" i="1"/>
  <c r="K7" i="1"/>
  <c r="K8" i="1"/>
  <c r="K9" i="1"/>
  <c r="K10" i="1"/>
  <c r="K11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30" i="1"/>
  <c r="K32" i="1"/>
  <c r="K33" i="1"/>
  <c r="K34" i="1"/>
  <c r="K35" i="1"/>
  <c r="K36" i="1"/>
  <c r="K37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4" i="1"/>
  <c r="K55" i="1"/>
  <c r="K56" i="1"/>
  <c r="K57" i="1"/>
  <c r="K58" i="1"/>
  <c r="K61" i="1"/>
  <c r="K65" i="1"/>
  <c r="K69" i="1"/>
  <c r="K70" i="1"/>
  <c r="K72" i="1"/>
  <c r="K73" i="1"/>
  <c r="K74" i="1"/>
  <c r="K75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6" i="1"/>
  <c r="J27" i="1"/>
  <c r="J28" i="1"/>
  <c r="J30" i="1"/>
  <c r="J31" i="1"/>
  <c r="J32" i="1"/>
  <c r="J33" i="1"/>
  <c r="J34" i="1"/>
  <c r="J35" i="1"/>
  <c r="J37" i="1"/>
  <c r="J39" i="1"/>
  <c r="J40" i="1"/>
  <c r="J41" i="1"/>
  <c r="J42" i="1"/>
  <c r="J43" i="1"/>
  <c r="J44" i="1"/>
  <c r="J45" i="1"/>
  <c r="J46" i="1"/>
  <c r="J47" i="1"/>
  <c r="J49" i="1"/>
  <c r="J50" i="1"/>
  <c r="J51" i="1"/>
  <c r="J52" i="1"/>
  <c r="J54" i="1"/>
  <c r="J55" i="1"/>
  <c r="J56" i="1"/>
  <c r="J58" i="1"/>
  <c r="J60" i="1"/>
  <c r="J64" i="1"/>
  <c r="J68" i="1"/>
  <c r="J70" i="1"/>
  <c r="J72" i="1"/>
  <c r="J73" i="1"/>
  <c r="J74" i="1"/>
  <c r="J75" i="1"/>
  <c r="J4" i="1"/>
  <c r="H12" i="1"/>
  <c r="H13" i="1"/>
  <c r="H22" i="1"/>
  <c r="J22" i="1" s="1"/>
  <c r="H24" i="1"/>
  <c r="J24" i="1" s="1"/>
  <c r="H31" i="1"/>
  <c r="H36" i="1"/>
  <c r="J36" i="1" s="1"/>
  <c r="H38" i="1"/>
  <c r="J38" i="1" s="1"/>
  <c r="H48" i="1"/>
  <c r="J48" i="1" s="1"/>
  <c r="H49" i="1"/>
  <c r="H53" i="1"/>
  <c r="J53" i="1" s="1"/>
  <c r="H55" i="1"/>
  <c r="H59" i="1"/>
  <c r="J59" i="1" s="1"/>
  <c r="H60" i="1"/>
  <c r="H61" i="1"/>
  <c r="J61" i="1" s="1"/>
  <c r="H62" i="1"/>
  <c r="J62" i="1" s="1"/>
  <c r="H63" i="1"/>
  <c r="J63" i="1" s="1"/>
  <c r="H64" i="1"/>
  <c r="H65" i="1"/>
  <c r="J65" i="1" s="1"/>
  <c r="H66" i="1"/>
  <c r="J66" i="1" s="1"/>
  <c r="H67" i="1"/>
  <c r="J67" i="1" s="1"/>
  <c r="H68" i="1"/>
  <c r="H69" i="1"/>
  <c r="J69" i="1" s="1"/>
  <c r="H71" i="1"/>
  <c r="J71" i="1" s="1"/>
  <c r="I12" i="1"/>
  <c r="K12" i="1" s="1"/>
  <c r="I13" i="1"/>
  <c r="K13" i="1" s="1"/>
  <c r="I22" i="1"/>
  <c r="K22" i="1" s="1"/>
  <c r="I24" i="1"/>
  <c r="I31" i="1"/>
  <c r="K31" i="1" s="1"/>
  <c r="I38" i="1"/>
  <c r="K38" i="1" s="1"/>
  <c r="I48" i="1"/>
  <c r="I49" i="1"/>
  <c r="I53" i="1"/>
  <c r="K53" i="1" s="1"/>
  <c r="I55" i="1"/>
  <c r="I57" i="1"/>
  <c r="I59" i="1"/>
  <c r="K59" i="1" s="1"/>
  <c r="I60" i="1"/>
  <c r="K60" i="1" s="1"/>
  <c r="I61" i="1"/>
  <c r="I62" i="1"/>
  <c r="K62" i="1" s="1"/>
  <c r="I63" i="1"/>
  <c r="K63" i="1" s="1"/>
  <c r="I64" i="1"/>
  <c r="K64" i="1" s="1"/>
  <c r="I65" i="1"/>
  <c r="I66" i="1"/>
  <c r="K66" i="1" s="1"/>
  <c r="I67" i="1"/>
  <c r="K67" i="1" s="1"/>
  <c r="I68" i="1"/>
  <c r="K68" i="1" s="1"/>
  <c r="I69" i="1"/>
  <c r="I71" i="1"/>
  <c r="K71" i="1" s="1"/>
</calcChain>
</file>

<file path=xl/sharedStrings.xml><?xml version="1.0" encoding="utf-8"?>
<sst xmlns="http://schemas.openxmlformats.org/spreadsheetml/2006/main" count="90" uniqueCount="82">
  <si>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</si>
  <si>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</si>
  <si>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</si>
  <si>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</si>
  <si>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</si>
  <si>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</si>
  <si>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</si>
  <si>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</si>
  <si>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</si>
  <si>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</si>
  <si>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</si>
  <si>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</si>
  <si>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</si>
  <si>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</si>
  <si>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</si>
  <si>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</si>
  <si>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</si>
  <si>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</si>
  <si>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</si>
  <si>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</si>
  <si>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</si>
  <si>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</si>
  <si>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</si>
  <si>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 xml:space="preserve">          PRODUCT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</si>
  <si>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</si>
  <si>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</si>
  <si>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</si>
  <si>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</si>
  <si>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</si>
  <si>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</si>
  <si>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</si>
  <si>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</si>
  <si>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</si>
  <si>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</si>
  <si>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</si>
  <si>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</si>
  <si>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</si>
  <si>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</si>
  <si>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</si>
  <si>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</si>
  <si>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</si>
  <si>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</si>
  <si>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</si>
  <si>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</si>
  <si>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</si>
  <si>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</si>
  <si>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</si>
  <si>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</si>
  <si>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</si>
  <si>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</si>
  <si>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</si>
  <si>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</si>
  <si>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</si>
  <si>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</si>
  <si>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</si>
  <si>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</si>
  <si>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</si>
  <si>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</si>
  <si>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</si>
  <si>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</si>
  <si>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</si>
  <si>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</si>
  <si>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 InV FORMAT-Jan2019</t>
  </si>
  <si>
    <t>Sec</t>
  </si>
  <si>
    <t>Inv</t>
  </si>
  <si>
    <t>Arun</t>
  </si>
  <si>
    <t>Venkatesh</t>
  </si>
  <si>
    <t>Surveshwer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</si>
  <si>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</si>
  <si>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</si>
  <si>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</si>
  <si>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</si>
  <si>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</si>
  <si>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</si>
  <si>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</si>
  <si>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</si>
  <si>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</si>
  <si>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</si>
  <si>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 xml:space="preserve"> </t>
  </si>
  <si>
    <t>.</t>
  </si>
  <si>
    <t>Anil kumar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</si>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</sst>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General_)"/>
    <numFmt numFmtId="166" formatCode="0.00_)"/>
  </numFmts>
  <fonts count="37" x14ac:knownFonts="1">
    <font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8"/>
      <name val="Arial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6">
    <xf numFmtId="0" fontId="0" fillId="0" borderId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164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164" fontId="3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4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38" fontId="30" fillId="22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10" fontId="30" fillId="23" borderId="6" applyNumberFormat="0" applyBorder="0" applyAlignment="0" applyProtection="0"/>
    <xf numFmtId="0" fontId="23" fillId="7" borderId="1" applyNumberFormat="0" applyAlignment="0" applyProtection="0"/>
    <xf numFmtId="0" fontId="24" fillId="0" borderId="7" applyNumberFormat="0" applyFill="0" applyAlignment="0" applyProtection="0"/>
    <xf numFmtId="0" fontId="25" fillId="24" borderId="0" applyNumberFormat="0" applyBorder="0" applyAlignment="0" applyProtection="0"/>
    <xf numFmtId="166" fontId="31" fillId="0" borderId="0"/>
    <xf numFmtId="0" fontId="8" fillId="0" borderId="0"/>
    <xf numFmtId="0" fontId="35" fillId="0" borderId="0"/>
    <xf numFmtId="0" fontId="8" fillId="0" borderId="0"/>
    <xf numFmtId="37" fontId="8" fillId="0" borderId="0"/>
    <xf numFmtId="37" fontId="8" fillId="0" borderId="0"/>
    <xf numFmtId="0" fontId="8" fillId="0" borderId="0"/>
    <xf numFmtId="0" fontId="8" fillId="0" borderId="0"/>
    <xf numFmtId="37" fontId="8" fillId="0" borderId="0"/>
    <xf numFmtId="37" fontId="10" fillId="0" borderId="0"/>
    <xf numFmtId="0" fontId="8" fillId="0" borderId="0"/>
    <xf numFmtId="37" fontId="10" fillId="0" borderId="0"/>
    <xf numFmtId="37" fontId="10" fillId="0" borderId="0"/>
    <xf numFmtId="0" fontId="35" fillId="0" borderId="0"/>
    <xf numFmtId="0" fontId="11" fillId="0" borderId="0"/>
    <xf numFmtId="0" fontId="11" fillId="0" borderId="0"/>
    <xf numFmtId="37" fontId="10" fillId="0" borderId="0"/>
    <xf numFmtId="37" fontId="8" fillId="0" borderId="0"/>
    <xf numFmtId="37" fontId="8" fillId="0" borderId="0"/>
    <xf numFmtId="0" fontId="36" fillId="0" borderId="0"/>
    <xf numFmtId="0" fontId="36" fillId="0" borderId="0"/>
    <xf numFmtId="37" fontId="10" fillId="0" borderId="0"/>
    <xf numFmtId="0" fontId="36" fillId="0" borderId="0"/>
    <xf numFmtId="37" fontId="10" fillId="0" borderId="0"/>
    <xf numFmtId="37" fontId="10" fillId="0" borderId="0"/>
    <xf numFmtId="37" fontId="10" fillId="0" borderId="0"/>
    <xf numFmtId="0" fontId="36" fillId="0" borderId="0"/>
    <xf numFmtId="37" fontId="10" fillId="0" borderId="0"/>
    <xf numFmtId="37" fontId="10" fillId="0" borderId="0"/>
    <xf numFmtId="0" fontId="34" fillId="0" borderId="0"/>
    <xf numFmtId="37" fontId="10" fillId="0" borderId="0"/>
    <xf numFmtId="37" fontId="10" fillId="0" borderId="0"/>
    <xf numFmtId="37" fontId="10" fillId="0" borderId="0"/>
    <xf numFmtId="37" fontId="10" fillId="0" borderId="0"/>
    <xf numFmtId="0" fontId="7" fillId="0" borderId="0"/>
    <xf numFmtId="0" fontId="8" fillId="0" borderId="0"/>
    <xf numFmtId="0" fontId="8" fillId="0" borderId="0"/>
    <xf numFmtId="0" fontId="8" fillId="0" borderId="0"/>
    <xf numFmtId="37" fontId="10" fillId="0" borderId="0"/>
    <xf numFmtId="37" fontId="10" fillId="0" borderId="0"/>
    <xf numFmtId="0" fontId="8" fillId="0" borderId="0"/>
    <xf numFmtId="0" fontId="8" fillId="0" borderId="0"/>
    <xf numFmtId="37" fontId="10" fillId="0" borderId="0"/>
    <xf numFmtId="0" fontId="35" fillId="0" borderId="0"/>
    <xf numFmtId="0" fontId="8" fillId="0" borderId="0"/>
    <xf numFmtId="0" fontId="8" fillId="0" borderId="0"/>
    <xf numFmtId="37" fontId="10" fillId="0" borderId="0"/>
    <xf numFmtId="0" fontId="8" fillId="0" borderId="0"/>
    <xf numFmtId="0" fontId="8" fillId="0" borderId="0"/>
    <xf numFmtId="0" fontId="9" fillId="0" borderId="0"/>
    <xf numFmtId="37" fontId="10" fillId="0" borderId="0"/>
    <xf numFmtId="37" fontId="10" fillId="0" borderId="0"/>
    <xf numFmtId="0" fontId="34" fillId="0" borderId="0"/>
    <xf numFmtId="37" fontId="10" fillId="0" borderId="0"/>
    <xf numFmtId="37" fontId="10" fillId="0" borderId="0"/>
    <xf numFmtId="37" fontId="10" fillId="0" borderId="0"/>
    <xf numFmtId="37" fontId="10" fillId="0" borderId="0"/>
    <xf numFmtId="0" fontId="34" fillId="0" borderId="0"/>
    <xf numFmtId="37" fontId="10" fillId="0" borderId="0"/>
    <xf numFmtId="37" fontId="10" fillId="0" borderId="0"/>
    <xf numFmtId="0" fontId="35" fillId="0" borderId="0"/>
    <xf numFmtId="37" fontId="10" fillId="0" borderId="0"/>
    <xf numFmtId="37" fontId="10" fillId="0" borderId="0"/>
    <xf numFmtId="0" fontId="13" fillId="0" borderId="0">
      <alignment vertical="top"/>
    </xf>
    <xf numFmtId="37" fontId="10" fillId="0" borderId="0"/>
    <xf numFmtId="37" fontId="10" fillId="0" borderId="0"/>
    <xf numFmtId="37" fontId="10" fillId="0" borderId="0"/>
    <xf numFmtId="37" fontId="10" fillId="0" borderId="0"/>
    <xf numFmtId="37" fontId="10" fillId="0" borderId="0"/>
    <xf numFmtId="0" fontId="35" fillId="0" borderId="0"/>
    <xf numFmtId="0" fontId="35" fillId="0" borderId="0"/>
    <xf numFmtId="37" fontId="10" fillId="0" borderId="0"/>
    <xf numFmtId="37" fontId="10" fillId="0" borderId="0"/>
    <xf numFmtId="37" fontId="10" fillId="0" borderId="0"/>
    <xf numFmtId="0" fontId="8" fillId="0" borderId="0"/>
    <xf numFmtId="0" fontId="35" fillId="0" borderId="0"/>
    <xf numFmtId="0" fontId="35" fillId="0" borderId="0"/>
    <xf numFmtId="37" fontId="8" fillId="0" borderId="0"/>
    <xf numFmtId="37" fontId="8" fillId="0" borderId="0"/>
    <xf numFmtId="0" fontId="35" fillId="0" borderId="0"/>
    <xf numFmtId="37" fontId="10" fillId="0" borderId="0"/>
    <xf numFmtId="0" fontId="35" fillId="0" borderId="0"/>
    <xf numFmtId="37" fontId="10" fillId="0" borderId="0"/>
    <xf numFmtId="0" fontId="35" fillId="0" borderId="0"/>
    <xf numFmtId="0" fontId="8" fillId="0" borderId="0"/>
    <xf numFmtId="0" fontId="8" fillId="0" borderId="0"/>
    <xf numFmtId="0" fontId="34" fillId="0" borderId="0"/>
    <xf numFmtId="0" fontId="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>
      <alignment vertical="top"/>
    </xf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6" fillId="0" borderId="0"/>
    <xf numFmtId="0" fontId="36" fillId="0" borderId="0"/>
    <xf numFmtId="0" fontId="34" fillId="0" borderId="0"/>
    <xf numFmtId="0" fontId="34" fillId="0" borderId="0"/>
    <xf numFmtId="0" fontId="8" fillId="0" borderId="0"/>
    <xf numFmtId="37" fontId="1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0" fontId="8" fillId="0" borderId="0"/>
    <xf numFmtId="0" fontId="34" fillId="0" borderId="0"/>
    <xf numFmtId="0" fontId="8" fillId="0" borderId="0"/>
    <xf numFmtId="0" fontId="8" fillId="0" borderId="0"/>
    <xf numFmtId="0" fontId="34" fillId="0" borderId="0"/>
    <xf numFmtId="0" fontId="8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6" fillId="0" borderId="0"/>
    <xf numFmtId="0" fontId="3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8" fillId="0" borderId="0"/>
    <xf numFmtId="0" fontId="35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7" fillId="0" borderId="0"/>
    <xf numFmtId="0" fontId="34" fillId="0" borderId="0"/>
    <xf numFmtId="0" fontId="36" fillId="0" borderId="0"/>
    <xf numFmtId="0" fontId="35" fillId="0" borderId="0"/>
    <xf numFmtId="37" fontId="8" fillId="0" borderId="0"/>
    <xf numFmtId="0" fontId="36" fillId="0" borderId="0"/>
    <xf numFmtId="0" fontId="36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37" fontId="8" fillId="0" borderId="0"/>
    <xf numFmtId="0" fontId="35" fillId="0" borderId="0"/>
    <xf numFmtId="0" fontId="36" fillId="0" borderId="0"/>
    <xf numFmtId="0" fontId="36" fillId="0" borderId="0"/>
    <xf numFmtId="0" fontId="8" fillId="0" borderId="0"/>
    <xf numFmtId="37" fontId="10" fillId="0" borderId="0"/>
    <xf numFmtId="0" fontId="8" fillId="0" borderId="0"/>
    <xf numFmtId="0" fontId="29" fillId="0" borderId="0"/>
    <xf numFmtId="0" fontId="13" fillId="0" borderId="0"/>
    <xf numFmtId="0" fontId="1" fillId="0" borderId="0"/>
    <xf numFmtId="0" fontId="13" fillId="0" borderId="0"/>
    <xf numFmtId="0" fontId="33" fillId="0" borderId="0"/>
    <xf numFmtId="0" fontId="13" fillId="0" borderId="0"/>
    <xf numFmtId="0" fontId="13" fillId="25" borderId="8" applyNumberFormat="0" applyFont="0" applyAlignment="0" applyProtection="0"/>
    <xf numFmtId="0" fontId="13" fillId="25" borderId="8" applyNumberFormat="0" applyFont="0" applyAlignment="0" applyProtection="0"/>
    <xf numFmtId="0" fontId="26" fillId="20" borderId="9" applyNumberFormat="0" applyAlignment="0" applyProtection="0"/>
    <xf numFmtId="37" fontId="11" fillId="0" borderId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6" fillId="0" borderId="0" applyFont="0" applyFill="0" applyBorder="0" applyAlignment="0" applyProtection="0"/>
    <xf numFmtId="37" fontId="11" fillId="0" borderId="0"/>
    <xf numFmtId="0" fontId="8" fillId="0" borderId="0"/>
    <xf numFmtId="0" fontId="27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2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/>
  </cellStyleXfs>
  <cellXfs count="38">
    <xf numFmtId="0" fontId="0" fillId="0" borderId="0" xfId="0"/>
    <xf numFmtId="0" fontId="0" fillId="0" borderId="0" xfId="0" applyFill="1"/>
    <xf numFmtId="0" fontId="4" fillId="0" borderId="6" xfId="0" applyFont="1" applyBorder="1" applyAlignment="1">
      <alignment horizontal="center"/>
    </xf>
    <xf numFmtId="0" fontId="4" fillId="26" borderId="12" xfId="0" applyFont="1" applyFill="1" applyBorder="1"/>
    <xf numFmtId="165" fontId="2" fillId="0" borderId="6" xfId="290" quotePrefix="1" applyNumberFormat="1" applyFont="1" applyBorder="1" applyAlignment="1" applyProtection="1">
      <alignment horizontal="center"/>
    </xf>
    <xf numFmtId="0" fontId="5" fillId="0" borderId="6" xfId="0" applyFont="1" applyBorder="1" applyAlignment="1">
      <alignment horizontal="center"/>
    </xf>
    <xf numFmtId="0" fontId="0" fillId="0" borderId="6" xfId="0" applyBorder="1"/>
    <xf numFmtId="165" fontId="8" fillId="0" borderId="0" xfId="284" quotePrefix="1" applyNumberFormat="1" applyFont="1" applyFill="1" applyBorder="1" applyAlignment="1" applyProtection="1">
      <alignment horizontal="left"/>
    </xf>
    <xf numFmtId="165" fontId="8" fillId="0" borderId="0" xfId="284" applyNumberFormat="1" applyFont="1" applyFill="1" applyBorder="1" applyProtection="1"/>
    <xf numFmtId="165" fontId="8" fillId="0" borderId="0" xfId="168" quotePrefix="1" applyNumberFormat="1" applyFont="1" applyFill="1" applyBorder="1" applyAlignment="1" applyProtection="1">
      <alignment horizontal="left"/>
    </xf>
    <xf numFmtId="37" fontId="8" fillId="0" borderId="0" xfId="284" applyNumberFormat="1" applyFont="1" applyFill="1" applyBorder="1"/>
    <xf numFmtId="1" fontId="33" fillId="0" borderId="0" xfId="292" applyNumberFormat="1" applyFont="1" applyFill="1" applyBorder="1" applyAlignment="1">
      <alignment wrapText="1"/>
    </xf>
    <xf numFmtId="0" fontId="8" fillId="0" borderId="0" xfId="284" applyNumberFormat="1" applyFont="1" applyFill="1" applyBorder="1" applyAlignment="1">
      <alignment horizontal="left"/>
    </xf>
    <xf numFmtId="165" fontId="5" fillId="0" borderId="0" xfId="284" applyNumberFormat="1" applyFont="1" applyFill="1" applyBorder="1" applyProtection="1"/>
    <xf numFmtId="1" fontId="13" fillId="0" borderId="0" xfId="293" applyNumberFormat="1" applyFont="1" applyFill="1" applyBorder="1" applyAlignment="1">
      <alignment wrapText="1"/>
    </xf>
    <xf numFmtId="37" fontId="34" fillId="0" borderId="0" xfId="42" applyNumberFormat="1" applyFont="1" applyBorder="1"/>
    <xf numFmtId="165" fontId="8" fillId="0" borderId="0" xfId="284" applyNumberFormat="1" applyFont="1" applyFill="1" applyBorder="1" applyAlignment="1" applyProtection="1">
      <alignment horizontal="left"/>
    </xf>
    <xf numFmtId="165" fontId="5" fillId="0" borderId="0" xfId="168" applyNumberFormat="1" applyFont="1" applyFill="1" applyBorder="1" applyProtection="1"/>
    <xf numFmtId="1" fontId="13" fillId="0" borderId="0" xfId="289" applyNumberFormat="1" applyFont="1" applyFill="1" applyBorder="1" applyAlignment="1">
      <alignment wrapText="1"/>
    </xf>
    <xf numFmtId="1" fontId="13" fillId="0" borderId="0" xfId="291" applyNumberFormat="1" applyFont="1" applyFill="1" applyBorder="1" applyAlignment="1">
      <alignment wrapText="1"/>
    </xf>
    <xf numFmtId="37" fontId="5" fillId="0" borderId="0" xfId="168" quotePrefix="1" applyNumberFormat="1" applyFont="1" applyFill="1" applyBorder="1" applyAlignment="1" applyProtection="1">
      <alignment horizontal="left"/>
    </xf>
    <xf numFmtId="37" fontId="5" fillId="0" borderId="0" xfId="168" quotePrefix="1" applyNumberFormat="1" applyFont="1" applyFill="1" applyBorder="1" applyAlignment="1">
      <alignment horizontal="left"/>
    </xf>
    <xf numFmtId="37" fontId="5" fillId="0" borderId="0" xfId="168" applyNumberFormat="1" applyFont="1" applyFill="1" applyBorder="1"/>
    <xf numFmtId="1" fontId="13" fillId="0" borderId="15" xfId="325" applyNumberFormat="1" applyFont="1" applyFill="1" applyBorder="1" applyAlignment="1">
      <alignment wrapText="1"/>
    </xf>
    <xf numFmtId="37" fontId="5" fillId="0" borderId="16" xfId="40" applyNumberFormat="1" applyFont="1" applyFill="1" applyBorder="1"/>
    <xf numFmtId="1" fontId="2" fillId="0" borderId="15" xfId="325" applyNumberFormat="1" applyFont="1" applyFill="1" applyBorder="1" applyAlignment="1">
      <alignment wrapText="1"/>
    </xf>
    <xf numFmtId="37" fontId="8" fillId="0" borderId="0" xfId="284" applyNumberFormat="1" applyFont="1" applyFill="1" applyBorder="1" applyAlignment="1">
      <alignment horizontal="left"/>
    </xf>
    <xf numFmtId="37" fontId="8" fillId="0" borderId="0" xfId="168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6" xfId="0" applyFont="1" applyFill="1" applyBorder="1"/>
    <xf numFmtId="0" fontId="8" fillId="0" borderId="6" xfId="0" applyFont="1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7" xfId="0" applyFill="1" applyBorder="1"/>
  </cellXfs>
  <cellStyles count="326">
    <cellStyle name="20% - Accent1 2" xfId="1"/>
    <cellStyle name="20% - Accent1 2 2" xfId="2"/>
    <cellStyle name="20% - Accent2 2" xfId="3"/>
    <cellStyle name="20% - Accent2 2 2" xfId="4"/>
    <cellStyle name="20% - Accent3 2" xfId="5"/>
    <cellStyle name="20% - Accent3 2 2" xfId="6"/>
    <cellStyle name="20% - Accent4 2" xfId="7"/>
    <cellStyle name="20% - Accent4 2 2" xfId="8"/>
    <cellStyle name="20% - Accent5 2" xfId="9"/>
    <cellStyle name="20% - Accent5 2 2" xfId="10"/>
    <cellStyle name="20% - Accent6 2" xfId="11"/>
    <cellStyle name="20% - Accent6 2 2" xfId="12"/>
    <cellStyle name="40% - Accent1 2" xfId="13"/>
    <cellStyle name="40% - Accent1 2 2" xfId="14"/>
    <cellStyle name="40% - Accent2 2" xfId="15"/>
    <cellStyle name="40% - Accent2 2 2" xfId="16"/>
    <cellStyle name="40% - Accent3 2" xfId="17"/>
    <cellStyle name="40% - Accent3 2 2" xfId="18"/>
    <cellStyle name="40% - Accent4 2" xfId="19"/>
    <cellStyle name="40% - Accent4 2 2" xfId="20"/>
    <cellStyle name="40% - Accent5 2" xfId="21"/>
    <cellStyle name="40% - Accent5 2 2" xfId="22"/>
    <cellStyle name="40% - Accent6 2" xfId="23"/>
    <cellStyle name="40% - Accent6 2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Accent1 2" xfId="31"/>
    <cellStyle name="Accent2 2" xfId="32"/>
    <cellStyle name="Accent3 2" xfId="33"/>
    <cellStyle name="Accent4 2" xfId="34"/>
    <cellStyle name="Accent5 2" xfId="35"/>
    <cellStyle name="Accent6 2" xfId="36"/>
    <cellStyle name="Bad 2" xfId="37"/>
    <cellStyle name="Calculation 2" xfId="38"/>
    <cellStyle name="Check Cell 2" xfId="39"/>
    <cellStyle name="Comma 10" xfId="40"/>
    <cellStyle name="Comma 11" xfId="41"/>
    <cellStyle name="Comma 12" xfId="42"/>
    <cellStyle name="Comma 2" xfId="43"/>
    <cellStyle name="Comma 2 2" xfId="44"/>
    <cellStyle name="Comma 2 2 2" xfId="45"/>
    <cellStyle name="Comma 2 2 2 2" xfId="46"/>
    <cellStyle name="Comma 2 2 3" xfId="47"/>
    <cellStyle name="Comma 2 2 4" xfId="48"/>
    <cellStyle name="Comma 2 2 5" xfId="49"/>
    <cellStyle name="Comma 2 3" xfId="50"/>
    <cellStyle name="Comma 2 3 2" xfId="51"/>
    <cellStyle name="Comma 2 3 3" xfId="52"/>
    <cellStyle name="Comma 2 4" xfId="53"/>
    <cellStyle name="Comma 2 4 2" xfId="54"/>
    <cellStyle name="Comma 2 5" xfId="55"/>
    <cellStyle name="Comma 3" xfId="56"/>
    <cellStyle name="Comma 3 2" xfId="57"/>
    <cellStyle name="Comma 3 2 2" xfId="58"/>
    <cellStyle name="Comma 3 3" xfId="59"/>
    <cellStyle name="Comma 3 4" xfId="60"/>
    <cellStyle name="Comma 4" xfId="61"/>
    <cellStyle name="Comma 4 2" xfId="62"/>
    <cellStyle name="Comma 4 2 2" xfId="63"/>
    <cellStyle name="Comma 4 2 3" xfId="64"/>
    <cellStyle name="Comma 4 3" xfId="65"/>
    <cellStyle name="Comma 4 3 2" xfId="66"/>
    <cellStyle name="Comma 4 3 2 2" xfId="67"/>
    <cellStyle name="Comma 4 3 3" xfId="68"/>
    <cellStyle name="Comma 4 4" xfId="69"/>
    <cellStyle name="Comma 4 5" xfId="70"/>
    <cellStyle name="Comma 4 6" xfId="71"/>
    <cellStyle name="Comma 4 7" xfId="72"/>
    <cellStyle name="Comma 5" xfId="73"/>
    <cellStyle name="Comma 5 2" xfId="74"/>
    <cellStyle name="Comma 5 2 2" xfId="75"/>
    <cellStyle name="Comma 5 3" xfId="76"/>
    <cellStyle name="Comma 5 3 2" xfId="77"/>
    <cellStyle name="Comma 5 4" xfId="78"/>
    <cellStyle name="Comma 6" xfId="79"/>
    <cellStyle name="Comma 6 2" xfId="80"/>
    <cellStyle name="Comma 6 3" xfId="81"/>
    <cellStyle name="Comma 7" xfId="82"/>
    <cellStyle name="Comma 7 2" xfId="83"/>
    <cellStyle name="Comma 7 3" xfId="84"/>
    <cellStyle name="Comma 8" xfId="85"/>
    <cellStyle name="Comma 9" xfId="86"/>
    <cellStyle name="Currency 2" xfId="87"/>
    <cellStyle name="Explanatory Text 2" xfId="88"/>
    <cellStyle name="Good 2" xfId="89"/>
    <cellStyle name="Grey" xfId="90"/>
    <cellStyle name="Heading 1 2" xfId="91"/>
    <cellStyle name="Heading 2 2" xfId="92"/>
    <cellStyle name="Heading 3 2" xfId="93"/>
    <cellStyle name="Heading 4 2" xfId="94"/>
    <cellStyle name="Input [yellow]" xfId="95"/>
    <cellStyle name="Input 2" xfId="96"/>
    <cellStyle name="Linked Cell 2" xfId="97"/>
    <cellStyle name="Neutral 2" xfId="98"/>
    <cellStyle name="Normal" xfId="0" builtinId="0"/>
    <cellStyle name="Normal - Style1" xfId="99"/>
    <cellStyle name="Normal 10" xfId="100"/>
    <cellStyle name="Normal 10 2" xfId="101"/>
    <cellStyle name="Normal 11" xfId="102"/>
    <cellStyle name="Normal 11 2" xfId="103"/>
    <cellStyle name="Normal 11 2 2" xfId="104"/>
    <cellStyle name="Normal 11 2 3" xfId="105"/>
    <cellStyle name="Normal 11 3" xfId="106"/>
    <cellStyle name="Normal 11 4" xfId="107"/>
    <cellStyle name="Normal 12" xfId="108"/>
    <cellStyle name="Normal 12 2" xfId="109"/>
    <cellStyle name="Normal 12 3" xfId="110"/>
    <cellStyle name="Normal 12 4" xfId="111"/>
    <cellStyle name="Normal 12 5" xfId="112"/>
    <cellStyle name="Normal 13" xfId="113"/>
    <cellStyle name="Normal 13 2" xfId="114"/>
    <cellStyle name="Normal 13 3" xfId="115"/>
    <cellStyle name="Normal 14" xfId="116"/>
    <cellStyle name="Normal 14 2" xfId="117"/>
    <cellStyle name="Normal 14 3" xfId="118"/>
    <cellStyle name="Normal 15" xfId="119"/>
    <cellStyle name="Normal 15 2" xfId="120"/>
    <cellStyle name="Normal 15 3" xfId="121"/>
    <cellStyle name="Normal 15 4" xfId="122"/>
    <cellStyle name="Normal 16" xfId="123"/>
    <cellStyle name="Normal 16 2" xfId="124"/>
    <cellStyle name="Normal 16 3" xfId="125"/>
    <cellStyle name="Normal 17" xfId="126"/>
    <cellStyle name="Normal 17 2" xfId="127"/>
    <cellStyle name="Normal 17 3" xfId="128"/>
    <cellStyle name="Normal 18" xfId="129"/>
    <cellStyle name="Normal 18 2" xfId="130"/>
    <cellStyle name="Normal 19" xfId="131"/>
    <cellStyle name="Normal 19 2" xfId="132"/>
    <cellStyle name="Normal 2" xfId="133"/>
    <cellStyle name="Normal 2 2" xfId="134"/>
    <cellStyle name="Normal 2 2 2" xfId="135"/>
    <cellStyle name="Normal 2 2 2 2" xfId="136"/>
    <cellStyle name="Normal 2 2 2 2 2" xfId="137"/>
    <cellStyle name="Normal 2 2 2 3" xfId="138"/>
    <cellStyle name="Normal 2 2 3" xfId="139"/>
    <cellStyle name="Normal 2 2 4" xfId="140"/>
    <cellStyle name="Normal 2 3" xfId="141"/>
    <cellStyle name="Normal 2 3 2" xfId="142"/>
    <cellStyle name="Normal 2 4" xfId="143"/>
    <cellStyle name="Normal 2 4 2" xfId="144"/>
    <cellStyle name="Normal 2 4 3" xfId="145"/>
    <cellStyle name="Normal 2 5" xfId="146"/>
    <cellStyle name="Normal 2 6" xfId="147"/>
    <cellStyle name="Normal 2_DERMALEX" xfId="148"/>
    <cellStyle name="Normal 20" xfId="149"/>
    <cellStyle name="Normal 20 2" xfId="150"/>
    <cellStyle name="Normal 20 3" xfId="151"/>
    <cellStyle name="Normal 21" xfId="152"/>
    <cellStyle name="Normal 21 2" xfId="153"/>
    <cellStyle name="Normal 22" xfId="154"/>
    <cellStyle name="Normal 22 2" xfId="155"/>
    <cellStyle name="Normal 22 3" xfId="156"/>
    <cellStyle name="Normal 23" xfId="157"/>
    <cellStyle name="Normal 23 2" xfId="158"/>
    <cellStyle name="Normal 23 3" xfId="159"/>
    <cellStyle name="Normal 24" xfId="160"/>
    <cellStyle name="Normal 24 2" xfId="161"/>
    <cellStyle name="Normal 24 3" xfId="162"/>
    <cellStyle name="Normal 25" xfId="163"/>
    <cellStyle name="Normal 26" xfId="164"/>
    <cellStyle name="Normal 27" xfId="165"/>
    <cellStyle name="Normal 28" xfId="166"/>
    <cellStyle name="Normal 29" xfId="167"/>
    <cellStyle name="Normal 3" xfId="168"/>
    <cellStyle name="Normal 3 2" xfId="169"/>
    <cellStyle name="Normal 3 2 2" xfId="170"/>
    <cellStyle name="Normal 3 2 2 2" xfId="171"/>
    <cellStyle name="Normal 3 2 2 3" xfId="172"/>
    <cellStyle name="Normal 3 2 2 4" xfId="173"/>
    <cellStyle name="Normal 3 2 3" xfId="174"/>
    <cellStyle name="Normal 3 2 3 2" xfId="175"/>
    <cellStyle name="Normal 3 2 3 3" xfId="176"/>
    <cellStyle name="Normal 3 2 4" xfId="177"/>
    <cellStyle name="Normal 3 2 5" xfId="178"/>
    <cellStyle name="Normal 3 3" xfId="179"/>
    <cellStyle name="Normal 3 3 2" xfId="180"/>
    <cellStyle name="Normal 3 3 2 2" xfId="181"/>
    <cellStyle name="Normal 3 3 3" xfId="182"/>
    <cellStyle name="Normal 3 4" xfId="183"/>
    <cellStyle name="Normal 3 4 2" xfId="184"/>
    <cellStyle name="Normal 3 4 3" xfId="185"/>
    <cellStyle name="Normal 3 5" xfId="186"/>
    <cellStyle name="Normal 30" xfId="187"/>
    <cellStyle name="Normal 31" xfId="188"/>
    <cellStyle name="Normal 32" xfId="189"/>
    <cellStyle name="Normal 33" xfId="190"/>
    <cellStyle name="Normal 33 2" xfId="191"/>
    <cellStyle name="Normal 34" xfId="192"/>
    <cellStyle name="Normal 34 2" xfId="193"/>
    <cellStyle name="Normal 35" xfId="194"/>
    <cellStyle name="Normal 35 2" xfId="195"/>
    <cellStyle name="Normal 36" xfId="196"/>
    <cellStyle name="Normal 36 2" xfId="197"/>
    <cellStyle name="Normal 37" xfId="198"/>
    <cellStyle name="Normal 38" xfId="199"/>
    <cellStyle name="Normal 39" xfId="200"/>
    <cellStyle name="Normal 4" xfId="201"/>
    <cellStyle name="Normal 4 2" xfId="202"/>
    <cellStyle name="Normal 4 2 2" xfId="203"/>
    <cellStyle name="Normal 4 2 2 2" xfId="204"/>
    <cellStyle name="Normal 4 2 3" xfId="205"/>
    <cellStyle name="Normal 4 2 3 2" xfId="206"/>
    <cellStyle name="Normal 4 2 3 3" xfId="207"/>
    <cellStyle name="Normal 4 2 4" xfId="208"/>
    <cellStyle name="Normal 4 2 4 2" xfId="209"/>
    <cellStyle name="Normal 4 2 4 3" xfId="210"/>
    <cellStyle name="Normal 4 2 4 4" xfId="211"/>
    <cellStyle name="Normal 4 2 5" xfId="212"/>
    <cellStyle name="Normal 4 2 5 2" xfId="213"/>
    <cellStyle name="Normal 4 2 6" xfId="214"/>
    <cellStyle name="Normal 4 2 6 2" xfId="215"/>
    <cellStyle name="Normal 4 3" xfId="216"/>
    <cellStyle name="Normal 4 3 2" xfId="217"/>
    <cellStyle name="Normal 4 4" xfId="218"/>
    <cellStyle name="Normal 4 4 2" xfId="219"/>
    <cellStyle name="Normal 4 5" xfId="220"/>
    <cellStyle name="Normal 4 5 2" xfId="221"/>
    <cellStyle name="Normal 4 5 3" xfId="222"/>
    <cellStyle name="Normal 4 6" xfId="223"/>
    <cellStyle name="Normal 4 6 2" xfId="224"/>
    <cellStyle name="Normal 4 7" xfId="225"/>
    <cellStyle name="Normal 40" xfId="226"/>
    <cellStyle name="Normal 41" xfId="227"/>
    <cellStyle name="Normal 42" xfId="228"/>
    <cellStyle name="Normal 43" xfId="229"/>
    <cellStyle name="Normal 44" xfId="230"/>
    <cellStyle name="Normal 45" xfId="231"/>
    <cellStyle name="Normal 46" xfId="232"/>
    <cellStyle name="Normal 47" xfId="233"/>
    <cellStyle name="Normal 48" xfId="234"/>
    <cellStyle name="Normal 49" xfId="235"/>
    <cellStyle name="Normal 5" xfId="236"/>
    <cellStyle name="Normal 5 2" xfId="237"/>
    <cellStyle name="Normal 5 2 2" xfId="238"/>
    <cellStyle name="Normal 5 2 3" xfId="239"/>
    <cellStyle name="Normal 5 3" xfId="240"/>
    <cellStyle name="Normal 5 3 2" xfId="241"/>
    <cellStyle name="Normal 5 4" xfId="242"/>
    <cellStyle name="Normal 5 5" xfId="243"/>
    <cellStyle name="Normal 50" xfId="244"/>
    <cellStyle name="Normal 51" xfId="245"/>
    <cellStyle name="Normal 52" xfId="246"/>
    <cellStyle name="Normal 53" xfId="247"/>
    <cellStyle name="Normal 54" xfId="248"/>
    <cellStyle name="Normal 55" xfId="249"/>
    <cellStyle name="Normal 56" xfId="250"/>
    <cellStyle name="Normal 57" xfId="251"/>
    <cellStyle name="Normal 58" xfId="252"/>
    <cellStyle name="Normal 59" xfId="253"/>
    <cellStyle name="Normal 6" xfId="254"/>
    <cellStyle name="Normal 6 2" xfId="255"/>
    <cellStyle name="Normal 6 2 2" xfId="256"/>
    <cellStyle name="Normal 6 3" xfId="257"/>
    <cellStyle name="Normal 60" xfId="258"/>
    <cellStyle name="Normal 61" xfId="259"/>
    <cellStyle name="Normal 62" xfId="260"/>
    <cellStyle name="Normal 63" xfId="261"/>
    <cellStyle name="Normal 64" xfId="262"/>
    <cellStyle name="Normal 65" xfId="263"/>
    <cellStyle name="Normal 66" xfId="264"/>
    <cellStyle name="Normal 67" xfId="265"/>
    <cellStyle name="Normal 68" xfId="266"/>
    <cellStyle name="Normal 69" xfId="267"/>
    <cellStyle name="Normal 7" xfId="268"/>
    <cellStyle name="Normal 7 2" xfId="269"/>
    <cellStyle name="Normal 7 3" xfId="270"/>
    <cellStyle name="Normal 7 4" xfId="271"/>
    <cellStyle name="Normal 7 5" xfId="272"/>
    <cellStyle name="Normal 70" xfId="273"/>
    <cellStyle name="Normal 71" xfId="274"/>
    <cellStyle name="Normal 72" xfId="275"/>
    <cellStyle name="Normal 8" xfId="276"/>
    <cellStyle name="Normal 8 2" xfId="277"/>
    <cellStyle name="Normal 8 2 2" xfId="278"/>
    <cellStyle name="Normal 8 3" xfId="279"/>
    <cellStyle name="Normal 8 3 2" xfId="280"/>
    <cellStyle name="Normal 8 3 3" xfId="281"/>
    <cellStyle name="Normal 8 4" xfId="282"/>
    <cellStyle name="Normal 8 5" xfId="283"/>
    <cellStyle name="Normal 9" xfId="284"/>
    <cellStyle name="Normal 9 2" xfId="285"/>
    <cellStyle name="Normal 9 2 2" xfId="286"/>
    <cellStyle name="Normal 9 3" xfId="287"/>
    <cellStyle name="Normal 9 4" xfId="288"/>
    <cellStyle name="Normal_National" xfId="289"/>
    <cellStyle name="Normal_Sheet1_1" xfId="290"/>
    <cellStyle name="Normal_Sheet3" xfId="291"/>
    <cellStyle name="Normal_Sheet5" xfId="325"/>
    <cellStyle name="Normal_Sheet6" xfId="292"/>
    <cellStyle name="Normal_Sheet6 2" xfId="293"/>
    <cellStyle name="Note 2" xfId="294"/>
    <cellStyle name="Note 2 2" xfId="295"/>
    <cellStyle name="Output 2" xfId="296"/>
    <cellStyle name="Part Number" xfId="297"/>
    <cellStyle name="Percent [2]" xfId="298"/>
    <cellStyle name="Percent 2" xfId="299"/>
    <cellStyle name="Percent 2 2" xfId="300"/>
    <cellStyle name="Percent 2 2 2" xfId="301"/>
    <cellStyle name="Percent 2 3" xfId="302"/>
    <cellStyle name="Percent 2 4" xfId="303"/>
    <cellStyle name="Percent 3" xfId="304"/>
    <cellStyle name="Percent 3 2" xfId="305"/>
    <cellStyle name="Percent 3 3" xfId="306"/>
    <cellStyle name="Percent 3 3 2" xfId="307"/>
    <cellStyle name="Percent 3 3 3" xfId="308"/>
    <cellStyle name="Percent 3 4" xfId="309"/>
    <cellStyle name="Percent 3 5" xfId="310"/>
    <cellStyle name="Percent 4" xfId="311"/>
    <cellStyle name="Percent 4 2" xfId="312"/>
    <cellStyle name="Percent 4 3" xfId="313"/>
    <cellStyle name="Percent 4 4" xfId="314"/>
    <cellStyle name="Percent 4 5" xfId="315"/>
    <cellStyle name="Percent 5" xfId="316"/>
    <cellStyle name="Percent 5 2" xfId="317"/>
    <cellStyle name="Percent 5 3" xfId="318"/>
    <cellStyle name="Standard_5 Year Operating Companies Blank jw" xfId="319"/>
    <cellStyle name="Style 1" xfId="320"/>
    <cellStyle name="Title 2" xfId="321"/>
    <cellStyle name="Total 2" xfId="322"/>
    <cellStyle name="Währung_Augeth99" xfId="323"/>
    <cellStyle name="Warning Text 2" xfId="3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abSelected="1" topLeftCell="A49" workbookViewId="0">
      <selection activeCell="L55" sqref="L55"/>
    </sheetView>
  </sheetViews>
  <sheetFormatPr defaultRowHeight="12.75" x14ac:dyDescent="0.2"/>
  <cols>
    <col min="1" max="1" width="37.28515625" customWidth="1"/>
    <col min="2" max="2" width="10.7109375" customWidth="1"/>
    <col min="3" max="3" width="13.7109375" bestFit="1" customWidth="1"/>
    <col min="4" max="6" width="10.7109375" customWidth="1"/>
    <col min="7" max="7" width="11.7109375" bestFit="1" customWidth="1"/>
    <col min="8" max="8" width="12.140625" bestFit="1" customWidth="1"/>
  </cols>
  <sheetData>
    <row r="1" spans="1:15" s="1" customFormat="1" ht="18" x14ac:dyDescent="0.25">
      <c r="A1" s="31" t="s">
        <v>62</v>
      </c>
      <c r="B1" s="32"/>
      <c r="C1" s="32"/>
      <c r="D1" s="32"/>
      <c r="E1" s="32"/>
      <c r="F1" s="32"/>
      <c r="G1" s="33"/>
      <c r="H1" s="1" t="s">
        <v>79</v>
      </c>
    </row>
    <row r="2" spans="1:15" s="1" customFormat="1" ht="15" x14ac:dyDescent="0.25">
      <c r="A2" s="3"/>
      <c r="B2" s="2" t="s">
        <v>65</v>
      </c>
      <c r="C2" s="2"/>
      <c r="D2" s="2" t="s">
        <v>66</v>
      </c>
      <c r="E2" s="2"/>
      <c r="F2" s="2" t="s">
        <v>67</v>
      </c>
      <c r="G2" s="2"/>
      <c r="H2" s="34" t="s">
        <v>80</v>
      </c>
      <c r="I2" s="35"/>
      <c r="J2" s="34" t="s">
        <v>81</v>
      </c>
      <c r="K2" s="36"/>
    </row>
    <row r="3" spans="1:15" s="1" customFormat="1" ht="18" customHeight="1" x14ac:dyDescent="0.2">
      <c r="A3" s="4" t="s">
        <v>23</v>
      </c>
      <c r="B3" s="5" t="s">
        <v>63</v>
      </c>
      <c r="C3" s="5" t="s">
        <v>64</v>
      </c>
      <c r="D3" s="5" t="s">
        <v>63</v>
      </c>
      <c r="E3" s="5" t="s">
        <v>64</v>
      </c>
      <c r="F3" s="5" t="s">
        <v>63</v>
      </c>
      <c r="G3" s="5" t="s">
        <v>64</v>
      </c>
      <c r="H3" s="5" t="s">
        <v>63</v>
      </c>
      <c r="I3" s="5" t="s">
        <v>64</v>
      </c>
      <c r="J3" s="29" t="s">
        <v>63</v>
      </c>
      <c r="K3" s="29" t="s">
        <v>64</v>
      </c>
    </row>
    <row r="4" spans="1:15" x14ac:dyDescent="0.2">
      <c r="A4" s="7" t="s">
        <v>0</v>
      </c>
      <c r="B4" s="30">
        <v>10</v>
      </c>
      <c r="C4" s="6">
        <v>4</v>
      </c>
      <c r="D4" s="6">
        <v>15</v>
      </c>
      <c r="E4" s="6">
        <v>14</v>
      </c>
      <c r="F4" s="6"/>
      <c r="G4" s="6"/>
      <c r="H4" s="6">
        <v>0</v>
      </c>
      <c r="I4" s="6">
        <v>10</v>
      </c>
      <c r="J4" s="6">
        <f>SUM(B4+D4+F4+H4)</f>
        <v>25</v>
      </c>
      <c r="K4" s="6">
        <f>SUM(C4+E4+G4+I4)</f>
        <v>28</v>
      </c>
      <c r="L4">
        <v>45</v>
      </c>
      <c r="M4">
        <v>15</v>
      </c>
      <c r="N4">
        <f>+L4-M4</f>
        <v>30</v>
      </c>
      <c r="O4">
        <f>+N4+K4</f>
        <v>58</v>
      </c>
    </row>
    <row r="5" spans="1:15" x14ac:dyDescent="0.2">
      <c r="A5" s="7" t="s">
        <v>1</v>
      </c>
      <c r="B5" s="6">
        <v>0</v>
      </c>
      <c r="C5" s="6">
        <v>0</v>
      </c>
      <c r="D5" s="6"/>
      <c r="E5" s="6"/>
      <c r="F5" s="6"/>
      <c r="G5" s="6"/>
      <c r="H5" s="6">
        <v>0</v>
      </c>
      <c r="I5" s="6">
        <v>0</v>
      </c>
      <c r="J5" s="6">
        <f t="shared" ref="J5:J69" si="0">SUM(B5+D5+F5+H5)</f>
        <v>0</v>
      </c>
      <c r="K5" s="6">
        <f t="shared" ref="K5:K69" si="1">SUM(C5+E5+G5+I5)</f>
        <v>0</v>
      </c>
      <c r="N5">
        <f t="shared" ref="N5:N68" si="2">+L5-M5</f>
        <v>0</v>
      </c>
      <c r="O5">
        <f t="shared" ref="O5:O68" si="3">+N5+K5</f>
        <v>0</v>
      </c>
    </row>
    <row r="6" spans="1:15" x14ac:dyDescent="0.2">
      <c r="A6" s="7" t="s">
        <v>2</v>
      </c>
      <c r="B6" s="6">
        <v>36</v>
      </c>
      <c r="C6" s="6">
        <v>163</v>
      </c>
      <c r="D6" s="6">
        <v>172</v>
      </c>
      <c r="E6" s="6">
        <v>40</v>
      </c>
      <c r="F6" s="6">
        <v>1</v>
      </c>
      <c r="G6" s="6">
        <v>59</v>
      </c>
      <c r="H6" s="6">
        <v>26</v>
      </c>
      <c r="I6" s="6">
        <v>153</v>
      </c>
      <c r="J6" s="6">
        <f t="shared" si="0"/>
        <v>235</v>
      </c>
      <c r="K6" s="6">
        <f t="shared" si="1"/>
        <v>415</v>
      </c>
      <c r="L6" s="37">
        <v>210</v>
      </c>
      <c r="N6">
        <f t="shared" si="2"/>
        <v>210</v>
      </c>
      <c r="O6">
        <f t="shared" si="3"/>
        <v>625</v>
      </c>
    </row>
    <row r="7" spans="1:15" x14ac:dyDescent="0.2">
      <c r="A7" s="7" t="s">
        <v>3</v>
      </c>
      <c r="B7" s="6">
        <v>0</v>
      </c>
      <c r="C7" s="6">
        <v>0</v>
      </c>
      <c r="D7" s="6"/>
      <c r="E7" s="6"/>
      <c r="F7" s="6"/>
      <c r="G7" s="6"/>
      <c r="H7" s="6"/>
      <c r="I7" s="6"/>
      <c r="J7" s="6">
        <f t="shared" si="0"/>
        <v>0</v>
      </c>
      <c r="K7" s="6">
        <f t="shared" si="1"/>
        <v>0</v>
      </c>
      <c r="N7">
        <f t="shared" si="2"/>
        <v>0</v>
      </c>
      <c r="O7">
        <f t="shared" si="3"/>
        <v>0</v>
      </c>
    </row>
    <row r="8" spans="1:15" x14ac:dyDescent="0.2">
      <c r="A8" s="7" t="s">
        <v>4</v>
      </c>
      <c r="B8" s="6">
        <v>0</v>
      </c>
      <c r="C8" s="6">
        <v>2</v>
      </c>
      <c r="D8" s="6">
        <v>21</v>
      </c>
      <c r="E8" s="6">
        <v>3</v>
      </c>
      <c r="F8" s="6"/>
      <c r="G8" s="6">
        <v>30</v>
      </c>
      <c r="H8" s="6">
        <v>0</v>
      </c>
      <c r="I8" s="6">
        <v>18</v>
      </c>
      <c r="J8" s="6">
        <f t="shared" si="0"/>
        <v>21</v>
      </c>
      <c r="K8" s="6">
        <f t="shared" si="1"/>
        <v>53</v>
      </c>
      <c r="N8">
        <f t="shared" si="2"/>
        <v>0</v>
      </c>
      <c r="O8">
        <f t="shared" si="3"/>
        <v>53</v>
      </c>
    </row>
    <row r="9" spans="1:15" x14ac:dyDescent="0.2">
      <c r="A9" s="7" t="s">
        <v>5</v>
      </c>
      <c r="B9" s="6">
        <v>20</v>
      </c>
      <c r="C9" s="6">
        <v>0</v>
      </c>
      <c r="D9" s="6"/>
      <c r="E9" s="6"/>
      <c r="F9" s="6"/>
      <c r="G9" s="6"/>
      <c r="H9" s="6">
        <v>0</v>
      </c>
      <c r="I9" s="6">
        <v>0</v>
      </c>
      <c r="J9" s="6">
        <f t="shared" si="0"/>
        <v>20</v>
      </c>
      <c r="K9" s="6">
        <f t="shared" si="1"/>
        <v>0</v>
      </c>
      <c r="N9">
        <f t="shared" si="2"/>
        <v>0</v>
      </c>
      <c r="O9">
        <f t="shared" si="3"/>
        <v>0</v>
      </c>
    </row>
    <row r="10" spans="1:15" x14ac:dyDescent="0.2">
      <c r="A10" s="7" t="s">
        <v>6</v>
      </c>
      <c r="B10" s="6">
        <v>5</v>
      </c>
      <c r="C10" s="6">
        <v>34</v>
      </c>
      <c r="D10" s="6">
        <v>10</v>
      </c>
      <c r="E10" s="6">
        <v>68</v>
      </c>
      <c r="F10" s="6">
        <v>2</v>
      </c>
      <c r="G10" s="6">
        <v>26</v>
      </c>
      <c r="H10" s="6">
        <v>20</v>
      </c>
      <c r="I10" s="6">
        <v>0</v>
      </c>
      <c r="J10" s="6">
        <f t="shared" si="0"/>
        <v>37</v>
      </c>
      <c r="K10" s="6">
        <f t="shared" si="1"/>
        <v>128</v>
      </c>
      <c r="L10" s="37">
        <v>50</v>
      </c>
      <c r="N10">
        <f t="shared" si="2"/>
        <v>50</v>
      </c>
      <c r="O10">
        <f t="shared" si="3"/>
        <v>178</v>
      </c>
    </row>
    <row r="11" spans="1:15" x14ac:dyDescent="0.2">
      <c r="A11" s="8" t="s">
        <v>7</v>
      </c>
      <c r="B11" s="6">
        <v>176</v>
      </c>
      <c r="C11" s="6">
        <v>71</v>
      </c>
      <c r="D11" s="6">
        <v>112</v>
      </c>
      <c r="E11" s="6">
        <v>121</v>
      </c>
      <c r="F11" s="6"/>
      <c r="G11" s="6"/>
      <c r="H11" s="6">
        <v>34</v>
      </c>
      <c r="I11" s="6">
        <v>0</v>
      </c>
      <c r="J11" s="6">
        <f t="shared" si="0"/>
        <v>322</v>
      </c>
      <c r="K11" s="6">
        <f t="shared" si="1"/>
        <v>192</v>
      </c>
      <c r="L11">
        <v>250</v>
      </c>
      <c r="M11">
        <v>200</v>
      </c>
      <c r="N11">
        <f t="shared" si="2"/>
        <v>50</v>
      </c>
      <c r="O11">
        <f t="shared" si="3"/>
        <v>242</v>
      </c>
    </row>
    <row r="12" spans="1:15" x14ac:dyDescent="0.2">
      <c r="A12" s="8" t="s">
        <v>31</v>
      </c>
      <c r="B12" s="6"/>
      <c r="C12" s="6"/>
      <c r="D12" s="6"/>
      <c r="E12" s="6"/>
      <c r="F12" s="6"/>
      <c r="G12" s="6"/>
      <c r="H12" s="6">
        <f t="shared" ref="H12:H69" si="4">+F12+D12+B12</f>
        <v>0</v>
      </c>
      <c r="I12" s="6">
        <f t="shared" ref="I12:I69" si="5">+G12+E12+C12</f>
        <v>0</v>
      </c>
      <c r="J12" s="6">
        <f t="shared" si="0"/>
        <v>0</v>
      </c>
      <c r="K12" s="6">
        <f t="shared" si="1"/>
        <v>0</v>
      </c>
      <c r="N12">
        <f t="shared" si="2"/>
        <v>0</v>
      </c>
      <c r="O12">
        <f t="shared" si="3"/>
        <v>0</v>
      </c>
    </row>
    <row r="13" spans="1:15" x14ac:dyDescent="0.2">
      <c r="A13" s="9" t="s">
        <v>55</v>
      </c>
      <c r="B13" s="6"/>
      <c r="C13" s="6"/>
      <c r="D13" s="6"/>
      <c r="E13" s="6"/>
      <c r="F13" s="6"/>
      <c r="G13" s="6"/>
      <c r="H13" s="6">
        <f t="shared" si="4"/>
        <v>0</v>
      </c>
      <c r="I13" s="6">
        <f t="shared" si="5"/>
        <v>0</v>
      </c>
      <c r="J13" s="6">
        <f t="shared" si="0"/>
        <v>0</v>
      </c>
      <c r="K13" s="6">
        <f t="shared" si="1"/>
        <v>0</v>
      </c>
      <c r="N13">
        <f t="shared" si="2"/>
        <v>0</v>
      </c>
      <c r="O13">
        <f t="shared" si="3"/>
        <v>0</v>
      </c>
    </row>
    <row r="14" spans="1:15" x14ac:dyDescent="0.2">
      <c r="A14" s="7" t="s">
        <v>8</v>
      </c>
      <c r="B14" s="6"/>
      <c r="C14" s="6"/>
      <c r="D14" s="6">
        <v>1</v>
      </c>
      <c r="E14" s="6">
        <v>4</v>
      </c>
      <c r="F14" s="6"/>
      <c r="G14" s="6"/>
      <c r="H14" s="6">
        <v>0</v>
      </c>
      <c r="I14" s="6">
        <v>7</v>
      </c>
      <c r="J14" s="6">
        <f t="shared" si="0"/>
        <v>1</v>
      </c>
      <c r="K14" s="6">
        <f t="shared" si="1"/>
        <v>11</v>
      </c>
      <c r="N14">
        <f t="shared" si="2"/>
        <v>0</v>
      </c>
      <c r="O14">
        <f t="shared" si="3"/>
        <v>11</v>
      </c>
    </row>
    <row r="15" spans="1:15" x14ac:dyDescent="0.2">
      <c r="A15" s="10" t="s">
        <v>9</v>
      </c>
      <c r="B15" s="6">
        <v>799</v>
      </c>
      <c r="C15" s="6">
        <v>154</v>
      </c>
      <c r="D15" s="6">
        <v>404</v>
      </c>
      <c r="E15" s="6">
        <v>190</v>
      </c>
      <c r="F15" s="6">
        <v>101</v>
      </c>
      <c r="G15" s="6">
        <v>222</v>
      </c>
      <c r="H15" s="6">
        <v>127</v>
      </c>
      <c r="I15" s="6">
        <v>252</v>
      </c>
      <c r="J15" s="6">
        <f t="shared" si="0"/>
        <v>1431</v>
      </c>
      <c r="K15" s="6">
        <f t="shared" si="1"/>
        <v>818</v>
      </c>
      <c r="L15" s="37">
        <v>1300</v>
      </c>
      <c r="M15" s="37">
        <v>600</v>
      </c>
      <c r="N15">
        <f t="shared" si="2"/>
        <v>700</v>
      </c>
      <c r="O15">
        <f t="shared" si="3"/>
        <v>1518</v>
      </c>
    </row>
    <row r="16" spans="1:15" x14ac:dyDescent="0.2">
      <c r="A16" s="10" t="s">
        <v>10</v>
      </c>
      <c r="B16" s="6">
        <v>38</v>
      </c>
      <c r="C16" s="6">
        <v>63</v>
      </c>
      <c r="D16" s="6">
        <v>45</v>
      </c>
      <c r="E16" s="6">
        <v>60</v>
      </c>
      <c r="F16" s="6">
        <v>25</v>
      </c>
      <c r="G16" s="6">
        <v>38</v>
      </c>
      <c r="H16" s="6">
        <v>24</v>
      </c>
      <c r="I16" s="6">
        <v>18</v>
      </c>
      <c r="J16" s="6">
        <f t="shared" si="0"/>
        <v>132</v>
      </c>
      <c r="K16" s="6">
        <f t="shared" si="1"/>
        <v>179</v>
      </c>
      <c r="L16" s="37">
        <v>60</v>
      </c>
      <c r="N16">
        <f t="shared" si="2"/>
        <v>60</v>
      </c>
      <c r="O16">
        <f t="shared" si="3"/>
        <v>239</v>
      </c>
    </row>
    <row r="17" spans="1:15" x14ac:dyDescent="0.2">
      <c r="A17" s="11" t="s">
        <v>56</v>
      </c>
      <c r="B17" s="6">
        <v>0</v>
      </c>
      <c r="C17" s="6">
        <v>36</v>
      </c>
      <c r="D17" s="6"/>
      <c r="E17" s="6"/>
      <c r="F17" s="6">
        <v>0</v>
      </c>
      <c r="G17" s="6">
        <v>10</v>
      </c>
      <c r="H17" s="6">
        <v>0</v>
      </c>
      <c r="I17" s="6">
        <v>29</v>
      </c>
      <c r="J17" s="6">
        <f t="shared" si="0"/>
        <v>0</v>
      </c>
      <c r="K17" s="6">
        <f t="shared" si="1"/>
        <v>75</v>
      </c>
      <c r="N17">
        <f t="shared" si="2"/>
        <v>0</v>
      </c>
      <c r="O17">
        <f t="shared" si="3"/>
        <v>75</v>
      </c>
    </row>
    <row r="18" spans="1:15" x14ac:dyDescent="0.2">
      <c r="A18" s="7" t="s">
        <v>32</v>
      </c>
      <c r="B18" s="6"/>
      <c r="C18" s="6"/>
      <c r="D18" s="6"/>
      <c r="E18" s="6"/>
      <c r="F18" s="6"/>
      <c r="G18" s="6"/>
      <c r="H18" s="6">
        <v>0</v>
      </c>
      <c r="I18" s="6">
        <v>25</v>
      </c>
      <c r="J18" s="6">
        <f t="shared" si="0"/>
        <v>0</v>
      </c>
      <c r="K18" s="6">
        <f t="shared" si="1"/>
        <v>25</v>
      </c>
      <c r="N18">
        <f t="shared" si="2"/>
        <v>0</v>
      </c>
      <c r="O18">
        <f t="shared" si="3"/>
        <v>25</v>
      </c>
    </row>
    <row r="19" spans="1:15" x14ac:dyDescent="0.2">
      <c r="A19" s="7" t="s">
        <v>33</v>
      </c>
      <c r="B19" s="6">
        <v>439</v>
      </c>
      <c r="C19" s="6">
        <v>261</v>
      </c>
      <c r="D19" s="6">
        <v>245</v>
      </c>
      <c r="E19" s="6">
        <v>312</v>
      </c>
      <c r="F19" s="6">
        <v>86</v>
      </c>
      <c r="G19" s="6">
        <v>64</v>
      </c>
      <c r="H19" s="6">
        <v>75</v>
      </c>
      <c r="I19" s="6">
        <v>297</v>
      </c>
      <c r="J19" s="6">
        <f t="shared" si="0"/>
        <v>845</v>
      </c>
      <c r="K19" s="6">
        <f t="shared" si="1"/>
        <v>934</v>
      </c>
      <c r="L19" s="37">
        <v>100</v>
      </c>
      <c r="N19">
        <f t="shared" si="2"/>
        <v>100</v>
      </c>
      <c r="O19">
        <f t="shared" si="3"/>
        <v>1034</v>
      </c>
    </row>
    <row r="20" spans="1:15" x14ac:dyDescent="0.2">
      <c r="A20" s="7" t="s">
        <v>45</v>
      </c>
      <c r="B20" s="6">
        <v>399</v>
      </c>
      <c r="C20" s="6">
        <v>399</v>
      </c>
      <c r="D20" s="6">
        <v>429</v>
      </c>
      <c r="E20" s="6">
        <v>251</v>
      </c>
      <c r="F20" s="6">
        <v>55</v>
      </c>
      <c r="G20" s="6">
        <v>55</v>
      </c>
      <c r="H20" s="6">
        <v>284</v>
      </c>
      <c r="I20" s="6">
        <v>64</v>
      </c>
      <c r="J20" s="6">
        <f t="shared" si="0"/>
        <v>1167</v>
      </c>
      <c r="K20" s="6">
        <f t="shared" si="1"/>
        <v>769</v>
      </c>
      <c r="L20" s="37">
        <v>600</v>
      </c>
      <c r="N20">
        <f t="shared" si="2"/>
        <v>600</v>
      </c>
      <c r="O20">
        <f t="shared" si="3"/>
        <v>1369</v>
      </c>
    </row>
    <row r="21" spans="1:15" x14ac:dyDescent="0.2">
      <c r="A21" s="7" t="s">
        <v>34</v>
      </c>
      <c r="B21" s="6"/>
      <c r="C21" s="6"/>
      <c r="D21" s="6"/>
      <c r="E21" s="6"/>
      <c r="F21" s="6"/>
      <c r="G21" s="6"/>
      <c r="H21" s="6">
        <v>0</v>
      </c>
      <c r="I21" s="6">
        <v>4</v>
      </c>
      <c r="J21" s="6">
        <f t="shared" si="0"/>
        <v>0</v>
      </c>
      <c r="K21" s="6">
        <f t="shared" si="1"/>
        <v>4</v>
      </c>
      <c r="N21">
        <f t="shared" si="2"/>
        <v>0</v>
      </c>
      <c r="O21">
        <f t="shared" si="3"/>
        <v>4</v>
      </c>
    </row>
    <row r="22" spans="1:15" x14ac:dyDescent="0.2">
      <c r="A22" s="12" t="s">
        <v>46</v>
      </c>
      <c r="B22" s="6"/>
      <c r="C22" s="6"/>
      <c r="D22" s="6"/>
      <c r="E22" s="6"/>
      <c r="F22" s="6"/>
      <c r="G22" s="6"/>
      <c r="H22" s="6">
        <f t="shared" si="4"/>
        <v>0</v>
      </c>
      <c r="I22" s="6">
        <f t="shared" si="5"/>
        <v>0</v>
      </c>
      <c r="J22" s="6">
        <f t="shared" si="0"/>
        <v>0</v>
      </c>
      <c r="K22" s="6">
        <f t="shared" si="1"/>
        <v>0</v>
      </c>
      <c r="N22">
        <f t="shared" si="2"/>
        <v>0</v>
      </c>
      <c r="O22">
        <f t="shared" si="3"/>
        <v>0</v>
      </c>
    </row>
    <row r="23" spans="1:15" x14ac:dyDescent="0.2">
      <c r="A23" s="11" t="s">
        <v>57</v>
      </c>
      <c r="B23" s="6">
        <v>0</v>
      </c>
      <c r="C23" s="6">
        <v>9</v>
      </c>
      <c r="D23" s="6">
        <v>0</v>
      </c>
      <c r="E23" s="6">
        <v>0</v>
      </c>
      <c r="F23" s="6">
        <v>0</v>
      </c>
      <c r="G23" s="6">
        <v>9</v>
      </c>
      <c r="H23" s="6">
        <v>6</v>
      </c>
      <c r="I23" s="6">
        <v>12</v>
      </c>
      <c r="J23" s="6">
        <f t="shared" si="0"/>
        <v>6</v>
      </c>
      <c r="K23" s="6">
        <f t="shared" si="1"/>
        <v>30</v>
      </c>
      <c r="N23">
        <f t="shared" si="2"/>
        <v>0</v>
      </c>
      <c r="O23">
        <f t="shared" si="3"/>
        <v>30</v>
      </c>
    </row>
    <row r="24" spans="1:15" x14ac:dyDescent="0.2">
      <c r="A24" s="13" t="s">
        <v>47</v>
      </c>
      <c r="B24" s="6"/>
      <c r="C24" s="6"/>
      <c r="D24" s="6"/>
      <c r="E24" s="6"/>
      <c r="F24" s="6"/>
      <c r="G24" s="6"/>
      <c r="H24" s="6">
        <f t="shared" si="4"/>
        <v>0</v>
      </c>
      <c r="I24" s="6">
        <f t="shared" si="5"/>
        <v>0</v>
      </c>
      <c r="J24" s="6">
        <f t="shared" si="0"/>
        <v>0</v>
      </c>
      <c r="K24" s="6">
        <f t="shared" si="1"/>
        <v>0</v>
      </c>
      <c r="N24">
        <f t="shared" si="2"/>
        <v>0</v>
      </c>
      <c r="O24">
        <f t="shared" si="3"/>
        <v>0</v>
      </c>
    </row>
    <row r="25" spans="1:15" x14ac:dyDescent="0.2">
      <c r="A25" s="8" t="s">
        <v>11</v>
      </c>
      <c r="B25" s="6">
        <v>9</v>
      </c>
      <c r="C25" s="6">
        <v>3</v>
      </c>
      <c r="D25" s="6">
        <v>2</v>
      </c>
      <c r="E25" s="6">
        <v>3</v>
      </c>
      <c r="F25" s="6">
        <v>2</v>
      </c>
      <c r="G25" s="6">
        <v>1</v>
      </c>
      <c r="H25" s="6">
        <v>1</v>
      </c>
      <c r="I25" s="6">
        <v>4</v>
      </c>
      <c r="J25" s="6">
        <v>22</v>
      </c>
      <c r="K25" s="6">
        <f t="shared" si="1"/>
        <v>11</v>
      </c>
      <c r="L25" s="37">
        <v>24</v>
      </c>
      <c r="M25" s="37">
        <v>21</v>
      </c>
      <c r="N25">
        <f t="shared" si="2"/>
        <v>3</v>
      </c>
      <c r="O25">
        <f t="shared" si="3"/>
        <v>14</v>
      </c>
    </row>
    <row r="26" spans="1:15" x14ac:dyDescent="0.2">
      <c r="A26" s="8" t="s">
        <v>53</v>
      </c>
      <c r="B26" s="6">
        <v>0</v>
      </c>
      <c r="C26" s="6">
        <v>1</v>
      </c>
      <c r="D26" s="6">
        <v>0</v>
      </c>
      <c r="E26" s="6">
        <v>5</v>
      </c>
      <c r="F26" s="6">
        <v>1</v>
      </c>
      <c r="G26" s="6">
        <v>3</v>
      </c>
      <c r="H26" s="6">
        <v>0</v>
      </c>
      <c r="I26" s="6">
        <v>2</v>
      </c>
      <c r="J26" s="6">
        <f t="shared" si="0"/>
        <v>1</v>
      </c>
      <c r="K26" s="6">
        <f t="shared" si="1"/>
        <v>11</v>
      </c>
      <c r="N26">
        <f t="shared" si="2"/>
        <v>0</v>
      </c>
      <c r="O26">
        <f t="shared" si="3"/>
        <v>11</v>
      </c>
    </row>
    <row r="27" spans="1:15" x14ac:dyDescent="0.2">
      <c r="A27" s="8" t="s">
        <v>12</v>
      </c>
      <c r="B27" s="6">
        <v>28</v>
      </c>
      <c r="C27" s="6">
        <v>19</v>
      </c>
      <c r="D27" s="6">
        <v>10</v>
      </c>
      <c r="E27" s="6">
        <v>30</v>
      </c>
      <c r="F27" s="6">
        <v>3</v>
      </c>
      <c r="G27" s="6">
        <v>6</v>
      </c>
      <c r="H27" s="6">
        <v>3</v>
      </c>
      <c r="I27" s="6">
        <v>18</v>
      </c>
      <c r="J27" s="6">
        <f t="shared" si="0"/>
        <v>44</v>
      </c>
      <c r="K27" s="6">
        <f t="shared" si="1"/>
        <v>73</v>
      </c>
      <c r="L27" s="37">
        <v>24</v>
      </c>
      <c r="M27" s="37">
        <v>20</v>
      </c>
      <c r="N27">
        <f t="shared" si="2"/>
        <v>4</v>
      </c>
      <c r="O27">
        <f t="shared" si="3"/>
        <v>77</v>
      </c>
    </row>
    <row r="28" spans="1:15" x14ac:dyDescent="0.2">
      <c r="A28" s="8" t="s">
        <v>13</v>
      </c>
      <c r="B28" s="6">
        <v>22</v>
      </c>
      <c r="C28" s="6">
        <v>10</v>
      </c>
      <c r="D28" s="6">
        <v>18</v>
      </c>
      <c r="E28" s="6">
        <v>5</v>
      </c>
      <c r="F28" s="6">
        <v>2</v>
      </c>
      <c r="G28" s="6">
        <v>7</v>
      </c>
      <c r="H28" s="6">
        <v>7</v>
      </c>
      <c r="I28" s="6">
        <v>3</v>
      </c>
      <c r="J28" s="6">
        <f t="shared" si="0"/>
        <v>49</v>
      </c>
      <c r="K28" s="6">
        <f t="shared" si="1"/>
        <v>25</v>
      </c>
      <c r="L28" s="37">
        <v>50</v>
      </c>
      <c r="M28" s="37">
        <v>20</v>
      </c>
      <c r="N28">
        <f t="shared" si="2"/>
        <v>30</v>
      </c>
      <c r="O28">
        <f t="shared" si="3"/>
        <v>55</v>
      </c>
    </row>
    <row r="29" spans="1:15" x14ac:dyDescent="0.2">
      <c r="A29" s="8"/>
      <c r="B29" s="6"/>
      <c r="C29" s="6"/>
      <c r="D29" s="6"/>
      <c r="E29" s="6"/>
      <c r="F29" s="6"/>
      <c r="G29" s="6"/>
      <c r="H29" s="6"/>
      <c r="I29" s="6"/>
      <c r="J29" s="6"/>
      <c r="K29" s="6"/>
      <c r="N29">
        <f t="shared" si="2"/>
        <v>0</v>
      </c>
      <c r="O29">
        <f t="shared" si="3"/>
        <v>0</v>
      </c>
    </row>
    <row r="30" spans="1:15" x14ac:dyDescent="0.2">
      <c r="A30" s="8" t="s">
        <v>28</v>
      </c>
      <c r="B30" s="6"/>
      <c r="C30" s="6"/>
      <c r="D30" s="6"/>
      <c r="E30" s="6"/>
      <c r="F30" s="6"/>
      <c r="G30" s="6"/>
      <c r="H30" s="6">
        <v>0</v>
      </c>
      <c r="I30" s="6">
        <v>2</v>
      </c>
      <c r="J30" s="6">
        <f t="shared" si="0"/>
        <v>0</v>
      </c>
      <c r="K30" s="6">
        <f t="shared" si="1"/>
        <v>2</v>
      </c>
      <c r="N30">
        <f t="shared" si="2"/>
        <v>0</v>
      </c>
      <c r="O30">
        <f t="shared" si="3"/>
        <v>2</v>
      </c>
    </row>
    <row r="31" spans="1:15" x14ac:dyDescent="0.2">
      <c r="A31" s="8" t="s">
        <v>29</v>
      </c>
      <c r="B31" s="6"/>
      <c r="C31" s="6"/>
      <c r="D31" s="6"/>
      <c r="E31" s="6"/>
      <c r="F31" s="6"/>
      <c r="G31" s="6"/>
      <c r="H31" s="6">
        <f t="shared" si="4"/>
        <v>0</v>
      </c>
      <c r="I31" s="6">
        <f t="shared" si="5"/>
        <v>0</v>
      </c>
      <c r="J31" s="6">
        <f t="shared" si="0"/>
        <v>0</v>
      </c>
      <c r="K31" s="6">
        <f t="shared" si="1"/>
        <v>0</v>
      </c>
      <c r="N31">
        <f t="shared" si="2"/>
        <v>0</v>
      </c>
      <c r="O31">
        <f t="shared" si="3"/>
        <v>0</v>
      </c>
    </row>
    <row r="32" spans="1:15" x14ac:dyDescent="0.2">
      <c r="A32" s="10" t="s">
        <v>24</v>
      </c>
      <c r="B32" s="6">
        <v>0</v>
      </c>
      <c r="C32" s="6">
        <v>3</v>
      </c>
      <c r="D32" s="6">
        <v>1</v>
      </c>
      <c r="E32" s="6">
        <v>0</v>
      </c>
      <c r="F32" s="6">
        <v>0</v>
      </c>
      <c r="G32" s="6">
        <v>5</v>
      </c>
      <c r="H32" s="6">
        <v>0</v>
      </c>
      <c r="I32" s="6">
        <v>3</v>
      </c>
      <c r="J32" s="6">
        <f t="shared" si="0"/>
        <v>1</v>
      </c>
      <c r="K32" s="6">
        <f t="shared" si="1"/>
        <v>11</v>
      </c>
      <c r="N32">
        <f t="shared" si="2"/>
        <v>0</v>
      </c>
      <c r="O32">
        <f t="shared" si="3"/>
        <v>11</v>
      </c>
    </row>
    <row r="33" spans="1:15" x14ac:dyDescent="0.2">
      <c r="A33" s="14" t="s">
        <v>58</v>
      </c>
      <c r="B33" s="6">
        <v>0</v>
      </c>
      <c r="C33" s="6">
        <v>2</v>
      </c>
      <c r="D33" s="6">
        <v>0</v>
      </c>
      <c r="E33" s="6">
        <v>0</v>
      </c>
      <c r="F33" s="6">
        <v>0</v>
      </c>
      <c r="G33" s="6">
        <v>4</v>
      </c>
      <c r="H33" s="6">
        <v>18</v>
      </c>
      <c r="I33" s="6">
        <v>2</v>
      </c>
      <c r="J33" s="6">
        <f t="shared" si="0"/>
        <v>18</v>
      </c>
      <c r="K33" s="6">
        <f t="shared" si="1"/>
        <v>8</v>
      </c>
      <c r="L33" s="37">
        <v>20</v>
      </c>
      <c r="N33">
        <f t="shared" si="2"/>
        <v>20</v>
      </c>
      <c r="O33">
        <f t="shared" si="3"/>
        <v>28</v>
      </c>
    </row>
    <row r="34" spans="1:15" x14ac:dyDescent="0.2">
      <c r="A34" s="15" t="s">
        <v>61</v>
      </c>
      <c r="B34" s="6">
        <v>0</v>
      </c>
      <c r="C34" s="6">
        <v>1</v>
      </c>
      <c r="D34" s="6"/>
      <c r="E34" s="6"/>
      <c r="F34" s="6">
        <v>0</v>
      </c>
      <c r="G34" s="6">
        <v>3</v>
      </c>
      <c r="H34" s="6">
        <v>0</v>
      </c>
      <c r="I34" s="6">
        <v>7</v>
      </c>
      <c r="J34" s="6">
        <f t="shared" si="0"/>
        <v>0</v>
      </c>
      <c r="K34" s="6">
        <f t="shared" si="1"/>
        <v>11</v>
      </c>
      <c r="L34" s="37">
        <v>5</v>
      </c>
      <c r="M34" s="37">
        <v>5</v>
      </c>
      <c r="N34">
        <f t="shared" si="2"/>
        <v>0</v>
      </c>
      <c r="O34">
        <f t="shared" si="3"/>
        <v>11</v>
      </c>
    </row>
    <row r="35" spans="1:15" x14ac:dyDescent="0.2">
      <c r="A35" s="14" t="s">
        <v>59</v>
      </c>
      <c r="B35" s="6">
        <v>1</v>
      </c>
      <c r="C35" s="6">
        <v>5</v>
      </c>
      <c r="D35" s="6">
        <v>0</v>
      </c>
      <c r="E35" s="6">
        <v>0</v>
      </c>
      <c r="F35" s="6">
        <v>0</v>
      </c>
      <c r="G35" s="6">
        <v>2</v>
      </c>
      <c r="H35" s="6">
        <v>0</v>
      </c>
      <c r="I35" s="6">
        <v>2</v>
      </c>
      <c r="J35" s="6">
        <f t="shared" si="0"/>
        <v>1</v>
      </c>
      <c r="K35" s="6">
        <f t="shared" si="1"/>
        <v>9</v>
      </c>
      <c r="N35">
        <f t="shared" si="2"/>
        <v>0</v>
      </c>
      <c r="O35">
        <f t="shared" si="3"/>
        <v>9</v>
      </c>
    </row>
    <row r="36" spans="1:15" x14ac:dyDescent="0.2">
      <c r="A36" s="14" t="s">
        <v>60</v>
      </c>
      <c r="B36" s="6">
        <v>0</v>
      </c>
      <c r="C36" s="6">
        <v>2</v>
      </c>
      <c r="D36" s="6">
        <v>0</v>
      </c>
      <c r="E36" s="6">
        <v>1</v>
      </c>
      <c r="F36" s="6"/>
      <c r="G36" s="6"/>
      <c r="H36" s="6">
        <f t="shared" si="4"/>
        <v>0</v>
      </c>
      <c r="I36" s="6">
        <v>0</v>
      </c>
      <c r="J36" s="6">
        <f t="shared" si="0"/>
        <v>0</v>
      </c>
      <c r="K36" s="6">
        <f t="shared" si="1"/>
        <v>3</v>
      </c>
      <c r="N36">
        <f t="shared" si="2"/>
        <v>0</v>
      </c>
      <c r="O36">
        <f t="shared" si="3"/>
        <v>3</v>
      </c>
    </row>
    <row r="37" spans="1:15" x14ac:dyDescent="0.2">
      <c r="A37" s="16" t="s">
        <v>14</v>
      </c>
      <c r="B37" s="6">
        <v>2</v>
      </c>
      <c r="C37" s="6">
        <v>1</v>
      </c>
      <c r="D37" s="6">
        <v>0</v>
      </c>
      <c r="E37" s="6">
        <v>0</v>
      </c>
      <c r="F37" s="6"/>
      <c r="G37" s="6"/>
      <c r="H37" s="6">
        <v>1</v>
      </c>
      <c r="I37" s="6">
        <v>1</v>
      </c>
      <c r="J37" s="6">
        <f t="shared" si="0"/>
        <v>3</v>
      </c>
      <c r="K37" s="6">
        <f t="shared" si="1"/>
        <v>2</v>
      </c>
      <c r="L37">
        <v>1</v>
      </c>
      <c r="M37">
        <v>1</v>
      </c>
      <c r="N37">
        <f t="shared" si="2"/>
        <v>0</v>
      </c>
      <c r="O37">
        <f t="shared" si="3"/>
        <v>2</v>
      </c>
    </row>
    <row r="38" spans="1:15" x14ac:dyDescent="0.2">
      <c r="A38" s="17" t="s">
        <v>37</v>
      </c>
      <c r="B38" s="6"/>
      <c r="C38" s="6"/>
      <c r="D38" s="6"/>
      <c r="E38" s="6"/>
      <c r="F38" s="6"/>
      <c r="G38" s="6"/>
      <c r="H38" s="6">
        <f t="shared" si="4"/>
        <v>0</v>
      </c>
      <c r="I38" s="6">
        <f t="shared" si="5"/>
        <v>0</v>
      </c>
      <c r="J38" s="6">
        <f t="shared" si="0"/>
        <v>0</v>
      </c>
      <c r="K38" s="6">
        <f t="shared" si="1"/>
        <v>0</v>
      </c>
      <c r="N38">
        <f t="shared" si="2"/>
        <v>0</v>
      </c>
      <c r="O38">
        <f t="shared" si="3"/>
        <v>0</v>
      </c>
    </row>
    <row r="39" spans="1:15" x14ac:dyDescent="0.2">
      <c r="A39" s="8" t="s">
        <v>15</v>
      </c>
      <c r="B39" s="6">
        <v>3</v>
      </c>
      <c r="C39" s="6">
        <v>1</v>
      </c>
      <c r="D39" s="6">
        <v>1</v>
      </c>
      <c r="E39" s="6">
        <v>3</v>
      </c>
      <c r="F39" s="6">
        <v>0</v>
      </c>
      <c r="G39" s="6">
        <v>1</v>
      </c>
      <c r="H39" s="6">
        <v>0</v>
      </c>
      <c r="I39" s="6">
        <v>1</v>
      </c>
      <c r="J39" s="6">
        <f t="shared" si="0"/>
        <v>4</v>
      </c>
      <c r="K39" s="6">
        <f t="shared" si="1"/>
        <v>6</v>
      </c>
      <c r="L39" s="37">
        <v>2</v>
      </c>
      <c r="M39" s="37">
        <v>2</v>
      </c>
      <c r="N39">
        <f t="shared" si="2"/>
        <v>0</v>
      </c>
      <c r="O39">
        <f t="shared" si="3"/>
        <v>6</v>
      </c>
    </row>
    <row r="40" spans="1:15" x14ac:dyDescent="0.2">
      <c r="A40" s="8" t="s">
        <v>16</v>
      </c>
      <c r="B40" s="6">
        <v>2</v>
      </c>
      <c r="C40" s="6">
        <v>2</v>
      </c>
      <c r="D40" s="6">
        <v>0</v>
      </c>
      <c r="E40" s="6">
        <v>5</v>
      </c>
      <c r="F40" s="6">
        <v>0</v>
      </c>
      <c r="G40" s="6">
        <v>2</v>
      </c>
      <c r="H40" s="6">
        <v>0</v>
      </c>
      <c r="I40" s="6">
        <v>2</v>
      </c>
      <c r="J40" s="6">
        <f t="shared" si="0"/>
        <v>2</v>
      </c>
      <c r="K40" s="6">
        <f t="shared" si="1"/>
        <v>11</v>
      </c>
      <c r="L40" s="37">
        <v>1</v>
      </c>
      <c r="M40" s="37">
        <v>1</v>
      </c>
      <c r="N40">
        <f t="shared" si="2"/>
        <v>0</v>
      </c>
      <c r="O40">
        <f t="shared" si="3"/>
        <v>11</v>
      </c>
    </row>
    <row r="41" spans="1:15" x14ac:dyDescent="0.2">
      <c r="A41" s="8" t="s">
        <v>17</v>
      </c>
      <c r="B41" s="6">
        <v>2</v>
      </c>
      <c r="C41" s="6">
        <v>10</v>
      </c>
      <c r="D41" s="6">
        <v>1</v>
      </c>
      <c r="E41" s="6">
        <v>20</v>
      </c>
      <c r="F41" s="6">
        <v>0</v>
      </c>
      <c r="G41" s="6">
        <v>4</v>
      </c>
      <c r="H41" s="6">
        <v>0</v>
      </c>
      <c r="I41" s="6">
        <v>3</v>
      </c>
      <c r="J41" s="6">
        <f t="shared" si="0"/>
        <v>3</v>
      </c>
      <c r="K41" s="6">
        <f t="shared" si="1"/>
        <v>37</v>
      </c>
      <c r="N41">
        <f t="shared" si="2"/>
        <v>0</v>
      </c>
      <c r="O41">
        <f t="shared" si="3"/>
        <v>37</v>
      </c>
    </row>
    <row r="42" spans="1:15" x14ac:dyDescent="0.2">
      <c r="A42" s="8" t="s">
        <v>25</v>
      </c>
      <c r="B42" s="6">
        <v>10</v>
      </c>
      <c r="C42" s="6">
        <v>17</v>
      </c>
      <c r="D42" s="6">
        <v>1</v>
      </c>
      <c r="E42" s="6">
        <v>0</v>
      </c>
      <c r="F42" s="6">
        <v>1</v>
      </c>
      <c r="G42" s="6">
        <v>3</v>
      </c>
      <c r="H42" s="6">
        <v>1</v>
      </c>
      <c r="I42" s="6">
        <v>2</v>
      </c>
      <c r="J42" s="6">
        <f t="shared" si="0"/>
        <v>13</v>
      </c>
      <c r="K42" s="6">
        <f t="shared" si="1"/>
        <v>22</v>
      </c>
      <c r="L42" s="37">
        <v>10</v>
      </c>
      <c r="M42" s="37">
        <v>10</v>
      </c>
      <c r="N42">
        <f t="shared" si="2"/>
        <v>0</v>
      </c>
      <c r="O42">
        <f t="shared" si="3"/>
        <v>22</v>
      </c>
    </row>
    <row r="43" spans="1:15" x14ac:dyDescent="0.2">
      <c r="A43" s="7" t="s">
        <v>18</v>
      </c>
      <c r="B43" s="6">
        <v>1</v>
      </c>
      <c r="C43" s="6">
        <v>2</v>
      </c>
      <c r="D43" s="6">
        <v>0</v>
      </c>
      <c r="E43" s="6">
        <v>2</v>
      </c>
      <c r="F43" s="6"/>
      <c r="G43" s="6"/>
      <c r="H43" s="6">
        <v>0</v>
      </c>
      <c r="I43" s="6">
        <v>5</v>
      </c>
      <c r="J43" s="6">
        <f t="shared" si="0"/>
        <v>1</v>
      </c>
      <c r="K43" s="6">
        <f t="shared" si="1"/>
        <v>9</v>
      </c>
      <c r="N43">
        <f t="shared" si="2"/>
        <v>0</v>
      </c>
      <c r="O43">
        <f t="shared" si="3"/>
        <v>9</v>
      </c>
    </row>
    <row r="44" spans="1:15" x14ac:dyDescent="0.2">
      <c r="A44" s="7" t="s">
        <v>19</v>
      </c>
      <c r="B44" s="6">
        <v>0</v>
      </c>
      <c r="C44" s="6">
        <v>3</v>
      </c>
      <c r="D44" s="6">
        <v>0</v>
      </c>
      <c r="E44" s="6">
        <v>1</v>
      </c>
      <c r="F44" s="6"/>
      <c r="G44" s="6"/>
      <c r="H44" s="6">
        <v>0</v>
      </c>
      <c r="I44" s="6">
        <v>2</v>
      </c>
      <c r="J44" s="6">
        <f t="shared" si="0"/>
        <v>0</v>
      </c>
      <c r="K44" s="6">
        <f t="shared" si="1"/>
        <v>6</v>
      </c>
      <c r="N44">
        <f t="shared" si="2"/>
        <v>0</v>
      </c>
      <c r="O44">
        <f t="shared" si="3"/>
        <v>6</v>
      </c>
    </row>
    <row r="45" spans="1:15" x14ac:dyDescent="0.2">
      <c r="A45" s="18" t="s">
        <v>49</v>
      </c>
      <c r="B45" s="6">
        <v>0</v>
      </c>
      <c r="C45" s="6">
        <v>1</v>
      </c>
      <c r="D45" s="6">
        <v>0</v>
      </c>
      <c r="E45" s="6">
        <v>0</v>
      </c>
      <c r="F45" s="6">
        <v>0</v>
      </c>
      <c r="G45" s="6">
        <v>2</v>
      </c>
      <c r="H45" s="6">
        <v>0</v>
      </c>
      <c r="I45" s="6">
        <v>2</v>
      </c>
      <c r="J45" s="6">
        <f t="shared" si="0"/>
        <v>0</v>
      </c>
      <c r="K45" s="6">
        <f t="shared" si="1"/>
        <v>5</v>
      </c>
      <c r="N45">
        <f t="shared" si="2"/>
        <v>0</v>
      </c>
      <c r="O45">
        <f t="shared" si="3"/>
        <v>5</v>
      </c>
    </row>
    <row r="46" spans="1:15" x14ac:dyDescent="0.2">
      <c r="A46" s="18" t="s">
        <v>50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2</v>
      </c>
      <c r="H46" s="6">
        <v>0</v>
      </c>
      <c r="I46" s="6">
        <v>1</v>
      </c>
      <c r="J46" s="6">
        <f t="shared" si="0"/>
        <v>0</v>
      </c>
      <c r="K46" s="6">
        <f t="shared" si="1"/>
        <v>3</v>
      </c>
      <c r="N46">
        <f t="shared" si="2"/>
        <v>0</v>
      </c>
      <c r="O46">
        <f t="shared" si="3"/>
        <v>3</v>
      </c>
    </row>
    <row r="47" spans="1:15" x14ac:dyDescent="0.2">
      <c r="A47" s="19" t="s">
        <v>51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2</v>
      </c>
      <c r="H47" s="6">
        <v>0</v>
      </c>
      <c r="I47" s="6">
        <v>3</v>
      </c>
      <c r="J47" s="6">
        <f t="shared" si="0"/>
        <v>0</v>
      </c>
      <c r="K47" s="6">
        <f t="shared" si="1"/>
        <v>5</v>
      </c>
      <c r="N47">
        <f t="shared" si="2"/>
        <v>0</v>
      </c>
      <c r="O47">
        <f t="shared" si="3"/>
        <v>5</v>
      </c>
    </row>
    <row r="48" spans="1:15" x14ac:dyDescent="0.2">
      <c r="A48" s="20" t="s">
        <v>38</v>
      </c>
      <c r="B48" s="6"/>
      <c r="C48" s="6"/>
      <c r="D48" s="6"/>
      <c r="E48" s="6"/>
      <c r="F48" s="6"/>
      <c r="G48" s="6"/>
      <c r="H48" s="6">
        <f t="shared" si="4"/>
        <v>0</v>
      </c>
      <c r="I48" s="6">
        <f t="shared" si="5"/>
        <v>0</v>
      </c>
      <c r="J48" s="6">
        <f t="shared" si="0"/>
        <v>0</v>
      </c>
      <c r="K48" s="6">
        <f t="shared" si="1"/>
        <v>0</v>
      </c>
      <c r="N48">
        <f t="shared" si="2"/>
        <v>0</v>
      </c>
      <c r="O48">
        <f t="shared" si="3"/>
        <v>0</v>
      </c>
    </row>
    <row r="49" spans="1:15" x14ac:dyDescent="0.2">
      <c r="A49" s="8" t="s">
        <v>48</v>
      </c>
      <c r="B49" s="6"/>
      <c r="C49" s="6"/>
      <c r="D49" s="6"/>
      <c r="E49" s="6"/>
      <c r="F49" s="6"/>
      <c r="G49" s="6"/>
      <c r="H49" s="6">
        <f t="shared" si="4"/>
        <v>0</v>
      </c>
      <c r="I49" s="6">
        <f t="shared" si="5"/>
        <v>0</v>
      </c>
      <c r="J49" s="6">
        <f t="shared" si="0"/>
        <v>0</v>
      </c>
      <c r="K49" s="6">
        <f t="shared" si="1"/>
        <v>0</v>
      </c>
      <c r="N49">
        <f t="shared" si="2"/>
        <v>0</v>
      </c>
      <c r="O49">
        <f t="shared" si="3"/>
        <v>0</v>
      </c>
    </row>
    <row r="50" spans="1:15" x14ac:dyDescent="0.2">
      <c r="A50" s="8" t="s">
        <v>20</v>
      </c>
      <c r="B50" s="6">
        <v>11</v>
      </c>
      <c r="C50" s="6">
        <v>5</v>
      </c>
      <c r="D50" s="6">
        <v>5</v>
      </c>
      <c r="E50" s="6">
        <v>9</v>
      </c>
      <c r="F50" s="6">
        <v>3</v>
      </c>
      <c r="G50" s="6">
        <v>0</v>
      </c>
      <c r="H50" s="6">
        <v>0</v>
      </c>
      <c r="I50" s="6">
        <v>10</v>
      </c>
      <c r="J50" s="6">
        <f t="shared" si="0"/>
        <v>19</v>
      </c>
      <c r="K50" s="6">
        <f t="shared" si="1"/>
        <v>24</v>
      </c>
      <c r="L50" s="37">
        <v>15</v>
      </c>
      <c r="M50" s="37">
        <v>10</v>
      </c>
      <c r="N50">
        <f t="shared" si="2"/>
        <v>5</v>
      </c>
      <c r="O50">
        <f t="shared" si="3"/>
        <v>29</v>
      </c>
    </row>
    <row r="51" spans="1:15" x14ac:dyDescent="0.2">
      <c r="A51" s="8" t="s">
        <v>21</v>
      </c>
      <c r="B51" s="6">
        <v>4</v>
      </c>
      <c r="C51" s="6">
        <v>14</v>
      </c>
      <c r="D51" s="6">
        <v>6</v>
      </c>
      <c r="E51" s="6">
        <v>14</v>
      </c>
      <c r="F51" s="6">
        <v>2</v>
      </c>
      <c r="G51" s="6">
        <v>4</v>
      </c>
      <c r="H51" s="6">
        <v>0</v>
      </c>
      <c r="I51" s="6">
        <v>2</v>
      </c>
      <c r="J51" s="6">
        <f t="shared" si="0"/>
        <v>12</v>
      </c>
      <c r="K51" s="6">
        <f t="shared" si="1"/>
        <v>34</v>
      </c>
      <c r="N51">
        <f t="shared" si="2"/>
        <v>0</v>
      </c>
      <c r="O51">
        <f t="shared" si="3"/>
        <v>34</v>
      </c>
    </row>
    <row r="52" spans="1:15" x14ac:dyDescent="0.2">
      <c r="A52" s="8" t="s">
        <v>22</v>
      </c>
      <c r="B52" s="6">
        <v>0</v>
      </c>
      <c r="C52" s="6">
        <v>1</v>
      </c>
      <c r="D52" s="6">
        <v>0</v>
      </c>
      <c r="E52" s="6">
        <v>1</v>
      </c>
      <c r="F52" s="6">
        <v>0</v>
      </c>
      <c r="G52" s="6">
        <v>0</v>
      </c>
      <c r="H52" s="6">
        <v>0</v>
      </c>
      <c r="I52" s="6">
        <v>1</v>
      </c>
      <c r="J52" s="6">
        <f t="shared" si="0"/>
        <v>0</v>
      </c>
      <c r="K52" s="6">
        <f t="shared" si="1"/>
        <v>3</v>
      </c>
      <c r="N52">
        <f t="shared" si="2"/>
        <v>0</v>
      </c>
      <c r="O52">
        <f t="shared" si="3"/>
        <v>3</v>
      </c>
    </row>
    <row r="53" spans="1:15" x14ac:dyDescent="0.2">
      <c r="A53" s="20" t="s">
        <v>39</v>
      </c>
      <c r="B53" s="6"/>
      <c r="C53" s="6"/>
      <c r="D53" s="6"/>
      <c r="E53" s="6"/>
      <c r="F53" s="6"/>
      <c r="G53" s="6"/>
      <c r="H53" s="6">
        <f t="shared" si="4"/>
        <v>0</v>
      </c>
      <c r="I53" s="6">
        <f t="shared" si="5"/>
        <v>0</v>
      </c>
      <c r="J53" s="6">
        <f t="shared" si="0"/>
        <v>0</v>
      </c>
      <c r="K53" s="6">
        <f t="shared" si="1"/>
        <v>0</v>
      </c>
      <c r="N53">
        <f t="shared" si="2"/>
        <v>0</v>
      </c>
      <c r="O53">
        <f t="shared" si="3"/>
        <v>0</v>
      </c>
    </row>
    <row r="54" spans="1:15" x14ac:dyDescent="0.2">
      <c r="A54" s="8" t="s">
        <v>35</v>
      </c>
      <c r="B54" s="6">
        <v>3</v>
      </c>
      <c r="C54" s="6">
        <v>11</v>
      </c>
      <c r="D54" s="6">
        <v>5</v>
      </c>
      <c r="E54" s="6">
        <v>6</v>
      </c>
      <c r="F54" s="6">
        <v>2</v>
      </c>
      <c r="G54" s="6">
        <v>6</v>
      </c>
      <c r="H54" s="6">
        <v>2</v>
      </c>
      <c r="I54" s="6">
        <v>2</v>
      </c>
      <c r="J54" s="6">
        <f t="shared" si="0"/>
        <v>12</v>
      </c>
      <c r="K54" s="6">
        <f t="shared" si="1"/>
        <v>25</v>
      </c>
      <c r="L54" s="37">
        <v>5</v>
      </c>
      <c r="N54">
        <f t="shared" si="2"/>
        <v>5</v>
      </c>
      <c r="O54">
        <f t="shared" si="3"/>
        <v>30</v>
      </c>
    </row>
    <row r="55" spans="1:15" x14ac:dyDescent="0.2">
      <c r="A55" s="21" t="s">
        <v>40</v>
      </c>
      <c r="B55" s="6"/>
      <c r="C55" s="6"/>
      <c r="D55" s="6"/>
      <c r="E55" s="6"/>
      <c r="F55" s="6"/>
      <c r="G55" s="6"/>
      <c r="H55" s="6">
        <f t="shared" si="4"/>
        <v>0</v>
      </c>
      <c r="I55" s="6">
        <f t="shared" si="5"/>
        <v>0</v>
      </c>
      <c r="J55" s="6">
        <f t="shared" si="0"/>
        <v>0</v>
      </c>
      <c r="K55" s="6">
        <f t="shared" si="1"/>
        <v>0</v>
      </c>
      <c r="N55">
        <f t="shared" si="2"/>
        <v>0</v>
      </c>
      <c r="O55">
        <f t="shared" si="3"/>
        <v>0</v>
      </c>
    </row>
    <row r="56" spans="1:15" x14ac:dyDescent="0.2">
      <c r="A56" s="10" t="s">
        <v>26</v>
      </c>
      <c r="B56" s="6">
        <v>3</v>
      </c>
      <c r="C56" s="6">
        <v>17</v>
      </c>
      <c r="D56" s="6">
        <v>1</v>
      </c>
      <c r="E56" s="6">
        <v>11</v>
      </c>
      <c r="F56" s="6">
        <v>0</v>
      </c>
      <c r="G56" s="6">
        <v>15</v>
      </c>
      <c r="H56" s="6">
        <v>0</v>
      </c>
      <c r="I56" s="6">
        <v>10</v>
      </c>
      <c r="J56" s="6">
        <f t="shared" si="0"/>
        <v>4</v>
      </c>
      <c r="K56" s="6">
        <f t="shared" si="1"/>
        <v>53</v>
      </c>
      <c r="N56">
        <f t="shared" si="2"/>
        <v>0</v>
      </c>
      <c r="O56">
        <f t="shared" si="3"/>
        <v>53</v>
      </c>
    </row>
    <row r="57" spans="1:15" x14ac:dyDescent="0.2">
      <c r="A57" s="22" t="s">
        <v>42</v>
      </c>
      <c r="B57" s="6"/>
      <c r="C57" s="6"/>
      <c r="D57" s="6"/>
      <c r="E57" s="6"/>
      <c r="F57" s="6" t="s">
        <v>78</v>
      </c>
      <c r="G57" s="6"/>
      <c r="H57" s="6"/>
      <c r="I57" s="6">
        <f t="shared" si="5"/>
        <v>0</v>
      </c>
      <c r="J57" s="6"/>
      <c r="K57" s="6">
        <f t="shared" si="1"/>
        <v>0</v>
      </c>
      <c r="N57">
        <f t="shared" si="2"/>
        <v>0</v>
      </c>
      <c r="O57">
        <f t="shared" si="3"/>
        <v>0</v>
      </c>
    </row>
    <row r="58" spans="1:15" x14ac:dyDescent="0.2">
      <c r="A58" s="10" t="s">
        <v>27</v>
      </c>
      <c r="B58" s="6">
        <v>0</v>
      </c>
      <c r="C58" s="6">
        <v>3</v>
      </c>
      <c r="D58" s="6">
        <v>5</v>
      </c>
      <c r="E58" s="6">
        <v>3</v>
      </c>
      <c r="F58" s="6">
        <v>0</v>
      </c>
      <c r="G58" s="6">
        <v>0</v>
      </c>
      <c r="H58" s="6">
        <v>0</v>
      </c>
      <c r="I58" s="6">
        <v>12</v>
      </c>
      <c r="J58" s="6">
        <f t="shared" si="0"/>
        <v>5</v>
      </c>
      <c r="K58" s="6">
        <f t="shared" si="1"/>
        <v>18</v>
      </c>
      <c r="N58">
        <f t="shared" si="2"/>
        <v>0</v>
      </c>
      <c r="O58">
        <f t="shared" si="3"/>
        <v>18</v>
      </c>
    </row>
    <row r="59" spans="1:15" x14ac:dyDescent="0.2">
      <c r="A59" s="22" t="s">
        <v>41</v>
      </c>
      <c r="B59" s="6"/>
      <c r="C59" s="6"/>
      <c r="D59" s="6"/>
      <c r="E59" s="6"/>
      <c r="F59" s="6"/>
      <c r="G59" s="6"/>
      <c r="H59" s="6">
        <f t="shared" si="4"/>
        <v>0</v>
      </c>
      <c r="I59" s="6">
        <f t="shared" si="5"/>
        <v>0</v>
      </c>
      <c r="J59" s="6">
        <f t="shared" si="0"/>
        <v>0</v>
      </c>
      <c r="K59" s="6">
        <f t="shared" si="1"/>
        <v>0</v>
      </c>
      <c r="N59">
        <f t="shared" si="2"/>
        <v>0</v>
      </c>
      <c r="O59">
        <f t="shared" si="3"/>
        <v>0</v>
      </c>
    </row>
    <row r="60" spans="1:15" x14ac:dyDescent="0.2">
      <c r="A60" s="23" t="s">
        <v>68</v>
      </c>
      <c r="B60" s="6"/>
      <c r="C60" s="6"/>
      <c r="D60" s="6"/>
      <c r="E60" s="6"/>
      <c r="F60" s="6"/>
      <c r="G60" s="6"/>
      <c r="H60" s="6">
        <f t="shared" si="4"/>
        <v>0</v>
      </c>
      <c r="I60" s="6">
        <f t="shared" si="5"/>
        <v>0</v>
      </c>
      <c r="J60" s="6">
        <f t="shared" si="0"/>
        <v>0</v>
      </c>
      <c r="K60" s="6">
        <f t="shared" si="1"/>
        <v>0</v>
      </c>
      <c r="N60">
        <f t="shared" si="2"/>
        <v>0</v>
      </c>
      <c r="O60">
        <f t="shared" si="3"/>
        <v>0</v>
      </c>
    </row>
    <row r="61" spans="1:15" x14ac:dyDescent="0.2">
      <c r="A61" s="23" t="s">
        <v>69</v>
      </c>
      <c r="B61" s="6"/>
      <c r="C61" s="6"/>
      <c r="D61" s="6"/>
      <c r="E61" s="6"/>
      <c r="F61" s="6"/>
      <c r="G61" s="6"/>
      <c r="H61" s="6">
        <f t="shared" si="4"/>
        <v>0</v>
      </c>
      <c r="I61" s="6">
        <f t="shared" si="5"/>
        <v>0</v>
      </c>
      <c r="J61" s="6">
        <f t="shared" si="0"/>
        <v>0</v>
      </c>
      <c r="K61" s="6">
        <f t="shared" si="1"/>
        <v>0</v>
      </c>
      <c r="N61">
        <f t="shared" si="2"/>
        <v>0</v>
      </c>
      <c r="O61">
        <f t="shared" si="3"/>
        <v>0</v>
      </c>
    </row>
    <row r="62" spans="1:15" x14ac:dyDescent="0.2">
      <c r="A62" s="23" t="s">
        <v>70</v>
      </c>
      <c r="B62" s="6"/>
      <c r="C62" s="6"/>
      <c r="D62" s="6"/>
      <c r="E62" s="6"/>
      <c r="F62" s="6"/>
      <c r="G62" s="6"/>
      <c r="H62" s="6">
        <f t="shared" si="4"/>
        <v>0</v>
      </c>
      <c r="I62" s="6">
        <f t="shared" si="5"/>
        <v>0</v>
      </c>
      <c r="J62" s="6">
        <f t="shared" si="0"/>
        <v>0</v>
      </c>
      <c r="K62" s="6">
        <f t="shared" si="1"/>
        <v>0</v>
      </c>
      <c r="N62">
        <f t="shared" si="2"/>
        <v>0</v>
      </c>
      <c r="O62">
        <f t="shared" si="3"/>
        <v>0</v>
      </c>
    </row>
    <row r="63" spans="1:15" x14ac:dyDescent="0.2">
      <c r="A63" s="23" t="s">
        <v>71</v>
      </c>
      <c r="B63" s="6"/>
      <c r="C63" s="6"/>
      <c r="D63" s="6"/>
      <c r="E63" s="6"/>
      <c r="F63" s="6"/>
      <c r="G63" s="6"/>
      <c r="H63" s="6">
        <f t="shared" si="4"/>
        <v>0</v>
      </c>
      <c r="I63" s="6">
        <f t="shared" si="5"/>
        <v>0</v>
      </c>
      <c r="J63" s="6">
        <f t="shared" si="0"/>
        <v>0</v>
      </c>
      <c r="K63" s="6">
        <f t="shared" si="1"/>
        <v>0</v>
      </c>
      <c r="N63">
        <f t="shared" si="2"/>
        <v>0</v>
      </c>
      <c r="O63">
        <f t="shared" si="3"/>
        <v>0</v>
      </c>
    </row>
    <row r="64" spans="1:15" x14ac:dyDescent="0.2">
      <c r="A64" s="23" t="s">
        <v>72</v>
      </c>
      <c r="B64" s="6"/>
      <c r="C64" s="6"/>
      <c r="D64" s="6"/>
      <c r="E64" s="6"/>
      <c r="F64" s="6"/>
      <c r="G64" s="6"/>
      <c r="H64" s="6">
        <f t="shared" si="4"/>
        <v>0</v>
      </c>
      <c r="I64" s="6">
        <f t="shared" si="5"/>
        <v>0</v>
      </c>
      <c r="J64" s="6">
        <f t="shared" si="0"/>
        <v>0</v>
      </c>
      <c r="K64" s="6">
        <f t="shared" si="1"/>
        <v>0</v>
      </c>
      <c r="N64">
        <f t="shared" si="2"/>
        <v>0</v>
      </c>
      <c r="O64">
        <f t="shared" si="3"/>
        <v>0</v>
      </c>
    </row>
    <row r="65" spans="1:15" x14ac:dyDescent="0.2">
      <c r="A65" s="24" t="s">
        <v>73</v>
      </c>
      <c r="B65" s="6"/>
      <c r="C65" s="6"/>
      <c r="D65" s="6"/>
      <c r="E65" s="6"/>
      <c r="F65" s="6"/>
      <c r="G65" s="6"/>
      <c r="H65" s="6">
        <f t="shared" si="4"/>
        <v>0</v>
      </c>
      <c r="I65" s="6">
        <f t="shared" si="5"/>
        <v>0</v>
      </c>
      <c r="J65" s="6">
        <f t="shared" si="0"/>
        <v>0</v>
      </c>
      <c r="K65" s="6">
        <f t="shared" si="1"/>
        <v>0</v>
      </c>
      <c r="N65">
        <f t="shared" si="2"/>
        <v>0</v>
      </c>
      <c r="O65">
        <f t="shared" si="3"/>
        <v>0</v>
      </c>
    </row>
    <row r="66" spans="1:15" x14ac:dyDescent="0.2">
      <c r="A66" s="23" t="s">
        <v>74</v>
      </c>
      <c r="B66" s="6"/>
      <c r="C66" s="6"/>
      <c r="D66" s="6"/>
      <c r="E66" s="6"/>
      <c r="F66" s="6"/>
      <c r="G66" s="6"/>
      <c r="H66" s="6">
        <f t="shared" si="4"/>
        <v>0</v>
      </c>
      <c r="I66" s="6">
        <f t="shared" si="5"/>
        <v>0</v>
      </c>
      <c r="J66" s="6">
        <f t="shared" si="0"/>
        <v>0</v>
      </c>
      <c r="K66" s="6">
        <f t="shared" si="1"/>
        <v>0</v>
      </c>
      <c r="N66">
        <f t="shared" si="2"/>
        <v>0</v>
      </c>
      <c r="O66">
        <f t="shared" si="3"/>
        <v>0</v>
      </c>
    </row>
    <row r="67" spans="1:15" x14ac:dyDescent="0.2">
      <c r="A67" s="23" t="s">
        <v>75</v>
      </c>
      <c r="B67" s="6"/>
      <c r="C67" s="6"/>
      <c r="D67" s="6"/>
      <c r="E67" s="6"/>
      <c r="F67" s="6"/>
      <c r="G67" s="6"/>
      <c r="H67" s="6">
        <f t="shared" si="4"/>
        <v>0</v>
      </c>
      <c r="I67" s="6">
        <f t="shared" si="5"/>
        <v>0</v>
      </c>
      <c r="J67" s="6">
        <f t="shared" si="0"/>
        <v>0</v>
      </c>
      <c r="K67" s="6">
        <f t="shared" si="1"/>
        <v>0</v>
      </c>
      <c r="N67">
        <f t="shared" si="2"/>
        <v>0</v>
      </c>
      <c r="O67">
        <f t="shared" si="3"/>
        <v>0</v>
      </c>
    </row>
    <row r="68" spans="1:15" x14ac:dyDescent="0.2">
      <c r="A68" s="23" t="s">
        <v>76</v>
      </c>
      <c r="B68" s="6"/>
      <c r="C68" s="6"/>
      <c r="D68" s="6"/>
      <c r="E68" s="6"/>
      <c r="F68" s="6"/>
      <c r="G68" s="6"/>
      <c r="H68" s="6">
        <f t="shared" si="4"/>
        <v>0</v>
      </c>
      <c r="I68" s="6">
        <f t="shared" si="5"/>
        <v>0</v>
      </c>
      <c r="J68" s="6">
        <f t="shared" si="0"/>
        <v>0</v>
      </c>
      <c r="K68" s="6">
        <f t="shared" si="1"/>
        <v>0</v>
      </c>
      <c r="N68">
        <f t="shared" si="2"/>
        <v>0</v>
      </c>
      <c r="O68">
        <f t="shared" si="3"/>
        <v>0</v>
      </c>
    </row>
    <row r="69" spans="1:15" x14ac:dyDescent="0.2">
      <c r="A69" s="25" t="s">
        <v>77</v>
      </c>
      <c r="B69" s="6"/>
      <c r="C69" s="6"/>
      <c r="D69" s="6"/>
      <c r="E69" s="6"/>
      <c r="F69" s="6"/>
      <c r="G69" s="6"/>
      <c r="H69" s="6">
        <f t="shared" si="4"/>
        <v>0</v>
      </c>
      <c r="I69" s="6">
        <f t="shared" si="5"/>
        <v>0</v>
      </c>
      <c r="J69" s="6">
        <f t="shared" si="0"/>
        <v>0</v>
      </c>
      <c r="K69" s="6">
        <f t="shared" si="1"/>
        <v>0</v>
      </c>
      <c r="N69">
        <f t="shared" ref="N69:N75" si="6">+L69-M69</f>
        <v>0</v>
      </c>
      <c r="O69">
        <f t="shared" ref="O69:O75" si="7">+N69+K69</f>
        <v>0</v>
      </c>
    </row>
    <row r="70" spans="1:15" x14ac:dyDescent="0.2">
      <c r="A70" s="26" t="s">
        <v>30</v>
      </c>
      <c r="B70" s="6">
        <v>1</v>
      </c>
      <c r="C70" s="6">
        <v>9</v>
      </c>
      <c r="D70" s="6">
        <v>1</v>
      </c>
      <c r="E70" s="6">
        <v>16</v>
      </c>
      <c r="F70" s="6">
        <v>3</v>
      </c>
      <c r="G70" s="6">
        <v>3</v>
      </c>
      <c r="H70" s="6">
        <v>2</v>
      </c>
      <c r="I70" s="6">
        <v>4</v>
      </c>
      <c r="J70" s="6">
        <f t="shared" ref="J70:J75" si="8">SUM(B70+D70+F70+H70)</f>
        <v>7</v>
      </c>
      <c r="K70" s="6">
        <f t="shared" ref="K70:K75" si="9">SUM(C70+E70+G70+I70)</f>
        <v>32</v>
      </c>
      <c r="L70" s="37">
        <v>7</v>
      </c>
      <c r="N70">
        <f t="shared" si="6"/>
        <v>7</v>
      </c>
      <c r="O70">
        <f t="shared" si="7"/>
        <v>39</v>
      </c>
    </row>
    <row r="71" spans="1:15" x14ac:dyDescent="0.2">
      <c r="A71" s="26" t="s">
        <v>36</v>
      </c>
      <c r="B71" s="6"/>
      <c r="C71" s="6"/>
      <c r="D71" s="6"/>
      <c r="E71" s="6"/>
      <c r="F71" s="6"/>
      <c r="G71" s="6"/>
      <c r="H71" s="6">
        <f t="shared" ref="H71" si="10">+F71+D71+B71</f>
        <v>0</v>
      </c>
      <c r="I71" s="6">
        <f t="shared" ref="I71" si="11">+G71+E71+C71</f>
        <v>0</v>
      </c>
      <c r="J71" s="6">
        <f t="shared" si="8"/>
        <v>0</v>
      </c>
      <c r="K71" s="6">
        <f t="shared" si="9"/>
        <v>0</v>
      </c>
      <c r="N71">
        <f t="shared" si="6"/>
        <v>0</v>
      </c>
      <c r="O71">
        <f t="shared" si="7"/>
        <v>0</v>
      </c>
    </row>
    <row r="72" spans="1:15" x14ac:dyDescent="0.2">
      <c r="A72" s="27" t="s">
        <v>52</v>
      </c>
      <c r="B72" s="6"/>
      <c r="C72" s="6"/>
      <c r="D72" s="6">
        <v>0</v>
      </c>
      <c r="E72" s="6">
        <v>30</v>
      </c>
      <c r="F72" s="6">
        <v>0</v>
      </c>
      <c r="G72" s="6">
        <v>6</v>
      </c>
      <c r="H72" s="6">
        <v>0</v>
      </c>
      <c r="I72" s="6">
        <v>10</v>
      </c>
      <c r="J72" s="6">
        <f t="shared" si="8"/>
        <v>0</v>
      </c>
      <c r="K72" s="6">
        <f t="shared" si="9"/>
        <v>46</v>
      </c>
      <c r="N72">
        <f t="shared" si="6"/>
        <v>0</v>
      </c>
      <c r="O72">
        <f t="shared" si="7"/>
        <v>46</v>
      </c>
    </row>
    <row r="73" spans="1:15" x14ac:dyDescent="0.2">
      <c r="A73" s="11" t="s">
        <v>54</v>
      </c>
      <c r="B73" s="6">
        <v>17</v>
      </c>
      <c r="C73" s="6">
        <v>3</v>
      </c>
      <c r="D73" s="6">
        <v>1</v>
      </c>
      <c r="E73" s="6">
        <v>13</v>
      </c>
      <c r="F73" s="6">
        <v>5</v>
      </c>
      <c r="G73" s="6">
        <v>5</v>
      </c>
      <c r="H73" s="6">
        <v>8</v>
      </c>
      <c r="I73" s="6">
        <v>6</v>
      </c>
      <c r="J73" s="6">
        <f t="shared" si="8"/>
        <v>31</v>
      </c>
      <c r="K73" s="6">
        <f t="shared" si="9"/>
        <v>27</v>
      </c>
      <c r="L73" s="37">
        <v>40</v>
      </c>
      <c r="M73" s="37">
        <v>20</v>
      </c>
      <c r="N73">
        <f t="shared" si="6"/>
        <v>20</v>
      </c>
      <c r="O73">
        <f t="shared" si="7"/>
        <v>47</v>
      </c>
    </row>
    <row r="74" spans="1:15" x14ac:dyDescent="0.2">
      <c r="A74" s="22" t="s">
        <v>43</v>
      </c>
      <c r="B74" s="6"/>
      <c r="C74" s="6"/>
      <c r="D74" s="6"/>
      <c r="E74" s="6"/>
      <c r="F74" s="6"/>
      <c r="G74" s="6"/>
      <c r="H74" s="6"/>
      <c r="I74" s="6"/>
      <c r="J74" s="6">
        <f t="shared" si="8"/>
        <v>0</v>
      </c>
      <c r="K74" s="6">
        <f t="shared" si="9"/>
        <v>0</v>
      </c>
      <c r="N74">
        <f t="shared" si="6"/>
        <v>0</v>
      </c>
      <c r="O74">
        <f t="shared" si="7"/>
        <v>0</v>
      </c>
    </row>
    <row r="75" spans="1:15" x14ac:dyDescent="0.2">
      <c r="A75" s="28" t="s">
        <v>44</v>
      </c>
      <c r="B75" s="6">
        <v>206915</v>
      </c>
      <c r="C75" s="6">
        <v>169501</v>
      </c>
      <c r="D75" s="6">
        <v>146783</v>
      </c>
      <c r="E75" s="6">
        <v>173000</v>
      </c>
      <c r="F75" s="6">
        <v>30186</v>
      </c>
      <c r="G75" s="6">
        <v>90376</v>
      </c>
      <c r="H75" s="6">
        <v>76014</v>
      </c>
      <c r="I75" s="6">
        <v>139505</v>
      </c>
      <c r="J75" s="6">
        <f t="shared" si="8"/>
        <v>459898</v>
      </c>
      <c r="K75" s="6">
        <f t="shared" si="9"/>
        <v>572382</v>
      </c>
      <c r="L75" s="37">
        <v>302918</v>
      </c>
      <c r="M75" s="37">
        <v>108014</v>
      </c>
      <c r="N75">
        <f t="shared" si="6"/>
        <v>194904</v>
      </c>
      <c r="O75">
        <f t="shared" si="7"/>
        <v>767286</v>
      </c>
    </row>
  </sheetData>
  <mergeCells count="3">
    <mergeCell ref="A1:G1"/>
    <mergeCell ref="H2:I2"/>
    <mergeCell ref="J2:K2"/>
  </mergeCells>
  <phoneticPr fontId="6" type="noConversion"/>
  <printOptions horizontalCentered="1" verticalCentered="1" gridLines="1"/>
  <pageMargins left="0" right="0" top="0" bottom="0" header="0.5" footer="0.5"/>
  <pageSetup paperSize="9" scale="90" orientation="landscape" verticalDpi="0" r:id="rId1"/>
  <headerFooter alignWithMargins="0"/>
  <rowBreaks count="1" manualBreakCount="1">
    <brk id="3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HP</cp:lastModifiedBy>
  <cp:lastPrinted>2019-01-22T06:00:01Z</cp:lastPrinted>
  <dcterms:created xsi:type="dcterms:W3CDTF">2011-02-07T03:35:07Z</dcterms:created>
  <dcterms:modified xsi:type="dcterms:W3CDTF">2020-01-02T13:58:32Z</dcterms:modified>
</cp:coreProperties>
</file>