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 defaultThemeVersion="123820"/>
  <bookViews>
    <workbookView xWindow="240" yWindow="120" windowWidth="14940" windowHeight="9225" tabRatio="749" firstSheet="2" activeTab="7"/>
  </bookViews>
  <sheets>
    <sheet name="Aligned" sheetId="1" r:id="rId1"/>
    <sheet name="Finite" sheetId="2" r:id="rId2"/>
    <sheet name="Infinite" sheetId="3" r:id="rId3"/>
    <sheet name="Finite+FT" sheetId="4" r:id="rId4"/>
    <sheet name="Inf+FT" sheetId="5" r:id="rId5"/>
    <sheet name="Oracle" sheetId="6" r:id="rId6"/>
    <sheet name="Data - MPKI" sheetId="7" r:id="rId7"/>
    <sheet name="Data - BW" sheetId="8" r:id="rId8"/>
    <sheet name="Data - MPKI -Split" sheetId="9" r:id="rId9"/>
    <sheet name="Data - BW -Split" sheetId="13" r:id="rId10"/>
    <sheet name="MPKI-1" sheetId="11" r:id="rId11"/>
    <sheet name="MPKI-2" sheetId="12" r:id="rId12"/>
    <sheet name="BW-1" sheetId="14" r:id="rId13"/>
    <sheet name="BW-2" sheetId="15" r:id="rId14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8" l="1"/>
  <c r="B51" i="8"/>
  <c r="C3" i="8"/>
  <c r="C51" i="8"/>
  <c r="D3" i="8"/>
  <c r="D51" i="8"/>
  <c r="E3" i="8"/>
  <c r="E51" i="8"/>
  <c r="F3" i="8"/>
  <c r="F51" i="8"/>
  <c r="G3" i="8"/>
  <c r="G51" i="8"/>
  <c r="B4" i="8"/>
  <c r="B52" i="8"/>
  <c r="C4" i="8"/>
  <c r="C52" i="8"/>
  <c r="D4" i="8"/>
  <c r="D52" i="8"/>
  <c r="E4" i="8"/>
  <c r="E52" i="8"/>
  <c r="F4" i="8"/>
  <c r="F52" i="8"/>
  <c r="G4" i="8"/>
  <c r="G52" i="8"/>
  <c r="B5" i="8"/>
  <c r="B53" i="8"/>
  <c r="C5" i="8"/>
  <c r="C53" i="8"/>
  <c r="D5" i="8"/>
  <c r="D53" i="8"/>
  <c r="E5" i="8"/>
  <c r="E53" i="8"/>
  <c r="F5" i="8"/>
  <c r="F53" i="8"/>
  <c r="G5" i="8"/>
  <c r="G53" i="8"/>
  <c r="B6" i="8"/>
  <c r="B54" i="8"/>
  <c r="C6" i="8"/>
  <c r="C54" i="8"/>
  <c r="D6" i="8"/>
  <c r="D54" i="8"/>
  <c r="E6" i="8"/>
  <c r="E54" i="8"/>
  <c r="F6" i="8"/>
  <c r="F54" i="8"/>
  <c r="G6" i="8"/>
  <c r="G54" i="8"/>
  <c r="B7" i="8"/>
  <c r="B55" i="8"/>
  <c r="C7" i="8"/>
  <c r="C55" i="8"/>
  <c r="D7" i="8"/>
  <c r="D55" i="8"/>
  <c r="E7" i="8"/>
  <c r="E55" i="8"/>
  <c r="F7" i="8"/>
  <c r="F55" i="8"/>
  <c r="G7" i="8"/>
  <c r="G55" i="8"/>
  <c r="B8" i="8"/>
  <c r="B56" i="8"/>
  <c r="C8" i="8"/>
  <c r="C56" i="8"/>
  <c r="D8" i="8"/>
  <c r="D56" i="8"/>
  <c r="E8" i="8"/>
  <c r="E56" i="8"/>
  <c r="F8" i="8"/>
  <c r="F56" i="8"/>
  <c r="G8" i="8"/>
  <c r="G56" i="8"/>
  <c r="B9" i="8"/>
  <c r="B57" i="8"/>
  <c r="C9" i="8"/>
  <c r="C57" i="8"/>
  <c r="D9" i="8"/>
  <c r="D57" i="8"/>
  <c r="E9" i="8"/>
  <c r="E57" i="8"/>
  <c r="F9" i="8"/>
  <c r="F57" i="8"/>
  <c r="G9" i="8"/>
  <c r="G57" i="8"/>
  <c r="B10" i="8"/>
  <c r="B58" i="8"/>
  <c r="C10" i="8"/>
  <c r="C58" i="8"/>
  <c r="D10" i="8"/>
  <c r="D58" i="8"/>
  <c r="E10" i="8"/>
  <c r="E58" i="8"/>
  <c r="F10" i="8"/>
  <c r="F58" i="8"/>
  <c r="G10" i="8"/>
  <c r="G58" i="8"/>
  <c r="B11" i="8"/>
  <c r="B59" i="8"/>
  <c r="C11" i="8"/>
  <c r="C59" i="8"/>
  <c r="D11" i="8"/>
  <c r="D59" i="8"/>
  <c r="E11" i="8"/>
  <c r="E59" i="8"/>
  <c r="F11" i="8"/>
  <c r="F59" i="8"/>
  <c r="G11" i="8"/>
  <c r="G59" i="8"/>
  <c r="B12" i="8"/>
  <c r="B60" i="8"/>
  <c r="C12" i="8"/>
  <c r="C60" i="8"/>
  <c r="D12" i="8"/>
  <c r="D60" i="8"/>
  <c r="E12" i="8"/>
  <c r="E60" i="8"/>
  <c r="F12" i="8"/>
  <c r="F60" i="8"/>
  <c r="G12" i="8"/>
  <c r="G60" i="8"/>
  <c r="B13" i="8"/>
  <c r="B61" i="8"/>
  <c r="C13" i="8"/>
  <c r="C61" i="8"/>
  <c r="D13" i="8"/>
  <c r="D61" i="8"/>
  <c r="E13" i="8"/>
  <c r="E61" i="8"/>
  <c r="F13" i="8"/>
  <c r="F61" i="8"/>
  <c r="G13" i="8"/>
  <c r="G61" i="8"/>
  <c r="B14" i="8"/>
  <c r="B62" i="8"/>
  <c r="C14" i="8"/>
  <c r="C62" i="8"/>
  <c r="D14" i="8"/>
  <c r="D62" i="8"/>
  <c r="E14" i="8"/>
  <c r="E62" i="8"/>
  <c r="F14" i="8"/>
  <c r="F62" i="8"/>
  <c r="G14" i="8"/>
  <c r="G62" i="8"/>
  <c r="B15" i="8"/>
  <c r="B63" i="8"/>
  <c r="C15" i="8"/>
  <c r="C63" i="8"/>
  <c r="D15" i="8"/>
  <c r="D63" i="8"/>
  <c r="E15" i="8"/>
  <c r="E63" i="8"/>
  <c r="F15" i="8"/>
  <c r="F63" i="8"/>
  <c r="G15" i="8"/>
  <c r="G63" i="8"/>
  <c r="B16" i="8"/>
  <c r="B64" i="8"/>
  <c r="C16" i="8"/>
  <c r="C64" i="8"/>
  <c r="D16" i="8"/>
  <c r="D64" i="8"/>
  <c r="E16" i="8"/>
  <c r="E64" i="8"/>
  <c r="F16" i="8"/>
  <c r="F64" i="8"/>
  <c r="G16" i="8"/>
  <c r="G64" i="8"/>
  <c r="B17" i="8"/>
  <c r="B65" i="8"/>
  <c r="C17" i="8"/>
  <c r="C65" i="8"/>
  <c r="D17" i="8"/>
  <c r="D65" i="8"/>
  <c r="E17" i="8"/>
  <c r="E65" i="8"/>
  <c r="F17" i="8"/>
  <c r="F65" i="8"/>
  <c r="G17" i="8"/>
  <c r="G65" i="8"/>
  <c r="B18" i="8"/>
  <c r="B66" i="8"/>
  <c r="C18" i="8"/>
  <c r="C66" i="8"/>
  <c r="D18" i="8"/>
  <c r="D66" i="8"/>
  <c r="E18" i="8"/>
  <c r="E66" i="8"/>
  <c r="F18" i="8"/>
  <c r="F66" i="8"/>
  <c r="G18" i="8"/>
  <c r="G66" i="8"/>
  <c r="B19" i="8"/>
  <c r="B67" i="8"/>
  <c r="C19" i="8"/>
  <c r="C67" i="8"/>
  <c r="D19" i="8"/>
  <c r="D67" i="8"/>
  <c r="E19" i="8"/>
  <c r="E67" i="8"/>
  <c r="F19" i="8"/>
  <c r="F67" i="8"/>
  <c r="G19" i="8"/>
  <c r="G67" i="8"/>
  <c r="B20" i="8"/>
  <c r="B68" i="8"/>
  <c r="C20" i="8"/>
  <c r="C68" i="8"/>
  <c r="D20" i="8"/>
  <c r="D68" i="8"/>
  <c r="E20" i="8"/>
  <c r="E68" i="8"/>
  <c r="F20" i="8"/>
  <c r="F68" i="8"/>
  <c r="G20" i="8"/>
  <c r="G68" i="8"/>
  <c r="B21" i="8"/>
  <c r="B69" i="8"/>
  <c r="C21" i="8"/>
  <c r="C69" i="8"/>
  <c r="D21" i="8"/>
  <c r="D69" i="8"/>
  <c r="E21" i="8"/>
  <c r="E69" i="8"/>
  <c r="F21" i="8"/>
  <c r="F69" i="8"/>
  <c r="G21" i="8"/>
  <c r="G69" i="8"/>
  <c r="B22" i="8"/>
  <c r="B70" i="8"/>
  <c r="C22" i="8"/>
  <c r="C70" i="8"/>
  <c r="D22" i="8"/>
  <c r="D70" i="8"/>
  <c r="E22" i="8"/>
  <c r="E70" i="8"/>
  <c r="F22" i="8"/>
  <c r="F70" i="8"/>
  <c r="G22" i="8"/>
  <c r="G70" i="8"/>
  <c r="B23" i="8"/>
  <c r="B71" i="8"/>
  <c r="C23" i="8"/>
  <c r="C71" i="8"/>
  <c r="D23" i="8"/>
  <c r="D71" i="8"/>
  <c r="E23" i="8"/>
  <c r="E71" i="8"/>
  <c r="F23" i="8"/>
  <c r="F71" i="8"/>
  <c r="G23" i="8"/>
  <c r="G71" i="8"/>
  <c r="C2" i="8"/>
  <c r="B2" i="8"/>
  <c r="C50" i="8"/>
  <c r="D2" i="8"/>
  <c r="D50" i="8"/>
  <c r="E2" i="8"/>
  <c r="E50" i="8"/>
  <c r="F2" i="8"/>
  <c r="F50" i="8"/>
  <c r="G2" i="8"/>
  <c r="G50" i="8"/>
  <c r="B50" i="8"/>
  <c r="B3" i="7"/>
  <c r="B27" i="7"/>
  <c r="C3" i="7"/>
  <c r="C27" i="7"/>
  <c r="D3" i="7"/>
  <c r="D27" i="7"/>
  <c r="E3" i="7"/>
  <c r="E27" i="7"/>
  <c r="F3" i="7"/>
  <c r="F27" i="7"/>
  <c r="G3" i="7"/>
  <c r="G27" i="7"/>
  <c r="B4" i="7"/>
  <c r="B28" i="7"/>
  <c r="C4" i="7"/>
  <c r="C28" i="7"/>
  <c r="D4" i="7"/>
  <c r="D28" i="7"/>
  <c r="E4" i="7"/>
  <c r="E28" i="7"/>
  <c r="F4" i="7"/>
  <c r="F28" i="7"/>
  <c r="G4" i="7"/>
  <c r="G28" i="7"/>
  <c r="B5" i="7"/>
  <c r="B29" i="7"/>
  <c r="C5" i="7"/>
  <c r="C29" i="7"/>
  <c r="D5" i="7"/>
  <c r="D29" i="7"/>
  <c r="E5" i="7"/>
  <c r="E29" i="7"/>
  <c r="F5" i="7"/>
  <c r="F29" i="7"/>
  <c r="G5" i="7"/>
  <c r="G29" i="7"/>
  <c r="B6" i="7"/>
  <c r="B30" i="7"/>
  <c r="C6" i="7"/>
  <c r="C30" i="7"/>
  <c r="D6" i="7"/>
  <c r="D30" i="7"/>
  <c r="E6" i="7"/>
  <c r="E30" i="7"/>
  <c r="F6" i="7"/>
  <c r="F30" i="7"/>
  <c r="G6" i="7"/>
  <c r="G30" i="7"/>
  <c r="B7" i="7"/>
  <c r="B31" i="7"/>
  <c r="C7" i="7"/>
  <c r="C31" i="7"/>
  <c r="D7" i="7"/>
  <c r="D31" i="7"/>
  <c r="E7" i="7"/>
  <c r="E31" i="7"/>
  <c r="F7" i="7"/>
  <c r="F31" i="7"/>
  <c r="G7" i="7"/>
  <c r="G31" i="7"/>
  <c r="B8" i="7"/>
  <c r="B32" i="7"/>
  <c r="C8" i="7"/>
  <c r="C32" i="7"/>
  <c r="D8" i="7"/>
  <c r="D32" i="7"/>
  <c r="E8" i="7"/>
  <c r="E32" i="7"/>
  <c r="F8" i="7"/>
  <c r="F32" i="7"/>
  <c r="G8" i="7"/>
  <c r="G32" i="7"/>
  <c r="B9" i="7"/>
  <c r="B33" i="7"/>
  <c r="C9" i="7"/>
  <c r="C33" i="7"/>
  <c r="D9" i="7"/>
  <c r="D33" i="7"/>
  <c r="E9" i="7"/>
  <c r="E33" i="7"/>
  <c r="F9" i="7"/>
  <c r="F33" i="7"/>
  <c r="G9" i="7"/>
  <c r="G33" i="7"/>
  <c r="B10" i="7"/>
  <c r="B34" i="7"/>
  <c r="C10" i="7"/>
  <c r="C34" i="7"/>
  <c r="D10" i="7"/>
  <c r="D34" i="7"/>
  <c r="E10" i="7"/>
  <c r="E34" i="7"/>
  <c r="F10" i="7"/>
  <c r="F34" i="7"/>
  <c r="G10" i="7"/>
  <c r="G34" i="7"/>
  <c r="B11" i="7"/>
  <c r="B35" i="7"/>
  <c r="C11" i="7"/>
  <c r="C35" i="7"/>
  <c r="D11" i="7"/>
  <c r="D35" i="7"/>
  <c r="E11" i="7"/>
  <c r="E35" i="7"/>
  <c r="F11" i="7"/>
  <c r="F35" i="7"/>
  <c r="G11" i="7"/>
  <c r="G35" i="7"/>
  <c r="B12" i="7"/>
  <c r="B36" i="7"/>
  <c r="C12" i="7"/>
  <c r="C36" i="7"/>
  <c r="D12" i="7"/>
  <c r="D36" i="7"/>
  <c r="E12" i="7"/>
  <c r="E36" i="7"/>
  <c r="F12" i="7"/>
  <c r="F36" i="7"/>
  <c r="G12" i="7"/>
  <c r="G36" i="7"/>
  <c r="B13" i="7"/>
  <c r="B37" i="7"/>
  <c r="C13" i="7"/>
  <c r="C37" i="7"/>
  <c r="D13" i="7"/>
  <c r="D37" i="7"/>
  <c r="E13" i="7"/>
  <c r="E37" i="7"/>
  <c r="F13" i="7"/>
  <c r="F37" i="7"/>
  <c r="G13" i="7"/>
  <c r="G37" i="7"/>
  <c r="B14" i="7"/>
  <c r="B38" i="7"/>
  <c r="C14" i="7"/>
  <c r="C38" i="7"/>
  <c r="D14" i="7"/>
  <c r="D38" i="7"/>
  <c r="E14" i="7"/>
  <c r="E38" i="7"/>
  <c r="F14" i="7"/>
  <c r="F38" i="7"/>
  <c r="G14" i="7"/>
  <c r="G38" i="7"/>
  <c r="B15" i="7"/>
  <c r="B39" i="7"/>
  <c r="C15" i="7"/>
  <c r="C39" i="7"/>
  <c r="D15" i="7"/>
  <c r="D39" i="7"/>
  <c r="E15" i="7"/>
  <c r="E39" i="7"/>
  <c r="F15" i="7"/>
  <c r="F39" i="7"/>
  <c r="G15" i="7"/>
  <c r="G39" i="7"/>
  <c r="B16" i="7"/>
  <c r="B40" i="7"/>
  <c r="C16" i="7"/>
  <c r="C40" i="7"/>
  <c r="D16" i="7"/>
  <c r="D40" i="7"/>
  <c r="E16" i="7"/>
  <c r="E40" i="7"/>
  <c r="F16" i="7"/>
  <c r="F40" i="7"/>
  <c r="G16" i="7"/>
  <c r="G40" i="7"/>
  <c r="B17" i="7"/>
  <c r="B41" i="7"/>
  <c r="C17" i="7"/>
  <c r="C41" i="7"/>
  <c r="D17" i="7"/>
  <c r="D41" i="7"/>
  <c r="E17" i="7"/>
  <c r="E41" i="7"/>
  <c r="F17" i="7"/>
  <c r="F41" i="7"/>
  <c r="G17" i="7"/>
  <c r="G41" i="7"/>
  <c r="B18" i="7"/>
  <c r="B42" i="7"/>
  <c r="C18" i="7"/>
  <c r="C42" i="7"/>
  <c r="D18" i="7"/>
  <c r="D42" i="7"/>
  <c r="E18" i="7"/>
  <c r="E42" i="7"/>
  <c r="F18" i="7"/>
  <c r="F42" i="7"/>
  <c r="G18" i="7"/>
  <c r="G42" i="7"/>
  <c r="B19" i="7"/>
  <c r="B43" i="7"/>
  <c r="C19" i="7"/>
  <c r="C43" i="7"/>
  <c r="D19" i="7"/>
  <c r="D43" i="7"/>
  <c r="E19" i="7"/>
  <c r="E43" i="7"/>
  <c r="F19" i="7"/>
  <c r="F43" i="7"/>
  <c r="G19" i="7"/>
  <c r="G43" i="7"/>
  <c r="B20" i="7"/>
  <c r="B44" i="7"/>
  <c r="C20" i="7"/>
  <c r="C44" i="7"/>
  <c r="D20" i="7"/>
  <c r="D44" i="7"/>
  <c r="E20" i="7"/>
  <c r="E44" i="7"/>
  <c r="F20" i="7"/>
  <c r="F44" i="7"/>
  <c r="G20" i="7"/>
  <c r="G44" i="7"/>
  <c r="B21" i="7"/>
  <c r="B45" i="7"/>
  <c r="C21" i="7"/>
  <c r="C45" i="7"/>
  <c r="D21" i="7"/>
  <c r="D45" i="7"/>
  <c r="E21" i="7"/>
  <c r="E45" i="7"/>
  <c r="F21" i="7"/>
  <c r="F45" i="7"/>
  <c r="G21" i="7"/>
  <c r="G45" i="7"/>
  <c r="B22" i="7"/>
  <c r="B46" i="7"/>
  <c r="C22" i="7"/>
  <c r="C46" i="7"/>
  <c r="D22" i="7"/>
  <c r="D46" i="7"/>
  <c r="E22" i="7"/>
  <c r="E46" i="7"/>
  <c r="F22" i="7"/>
  <c r="F46" i="7"/>
  <c r="G22" i="7"/>
  <c r="G46" i="7"/>
  <c r="B23" i="7"/>
  <c r="B47" i="7"/>
  <c r="C23" i="7"/>
  <c r="C47" i="7"/>
  <c r="D23" i="7"/>
  <c r="D47" i="7"/>
  <c r="E23" i="7"/>
  <c r="E47" i="7"/>
  <c r="F23" i="7"/>
  <c r="F47" i="7"/>
  <c r="G23" i="7"/>
  <c r="G47" i="7"/>
  <c r="C2" i="7"/>
  <c r="B2" i="7"/>
  <c r="C26" i="7"/>
  <c r="D2" i="7"/>
  <c r="D26" i="7"/>
  <c r="E2" i="7"/>
  <c r="E26" i="7"/>
  <c r="F2" i="7"/>
  <c r="F26" i="7"/>
  <c r="G2" i="7"/>
  <c r="G26" i="7"/>
  <c r="B26" i="7"/>
  <c r="F22" i="13"/>
  <c r="F23" i="13"/>
  <c r="F2" i="13"/>
  <c r="F3" i="13"/>
  <c r="F4" i="13"/>
  <c r="F5" i="13"/>
  <c r="F6" i="13"/>
  <c r="F7" i="13"/>
  <c r="F8" i="13"/>
  <c r="F9" i="13"/>
  <c r="F10" i="13"/>
  <c r="F11" i="13"/>
  <c r="F26" i="13"/>
  <c r="F24" i="13"/>
  <c r="F25" i="13"/>
  <c r="F12" i="13"/>
  <c r="F13" i="13"/>
  <c r="F27" i="13"/>
  <c r="F14" i="13"/>
  <c r="F15" i="13"/>
  <c r="F28" i="13"/>
  <c r="F16" i="13"/>
  <c r="G16" i="13"/>
  <c r="E16" i="13"/>
  <c r="D16" i="13"/>
  <c r="C16" i="13"/>
  <c r="B16" i="13"/>
  <c r="G28" i="13"/>
  <c r="E28" i="13"/>
  <c r="D28" i="13"/>
  <c r="C28" i="13"/>
  <c r="B28" i="13"/>
  <c r="G15" i="13"/>
  <c r="E15" i="13"/>
  <c r="D15" i="13"/>
  <c r="C15" i="13"/>
  <c r="B15" i="13"/>
  <c r="G14" i="13"/>
  <c r="E14" i="13"/>
  <c r="D14" i="13"/>
  <c r="C14" i="13"/>
  <c r="B14" i="13"/>
  <c r="G27" i="13"/>
  <c r="E27" i="13"/>
  <c r="D27" i="13"/>
  <c r="C27" i="13"/>
  <c r="B27" i="13"/>
  <c r="G13" i="13"/>
  <c r="E13" i="13"/>
  <c r="D13" i="13"/>
  <c r="C13" i="13"/>
  <c r="B13" i="13"/>
  <c r="G12" i="13"/>
  <c r="E12" i="13"/>
  <c r="D12" i="13"/>
  <c r="C12" i="13"/>
  <c r="B12" i="13"/>
  <c r="G25" i="13"/>
  <c r="E25" i="13"/>
  <c r="D25" i="13"/>
  <c r="C25" i="13"/>
  <c r="B25" i="13"/>
  <c r="G24" i="13"/>
  <c r="E24" i="13"/>
  <c r="D24" i="13"/>
  <c r="C24" i="13"/>
  <c r="B24" i="13"/>
  <c r="G26" i="13"/>
  <c r="E26" i="13"/>
  <c r="D26" i="13"/>
  <c r="C26" i="13"/>
  <c r="B26" i="13"/>
  <c r="G11" i="13"/>
  <c r="E11" i="13"/>
  <c r="D11" i="13"/>
  <c r="C11" i="13"/>
  <c r="B11" i="13"/>
  <c r="G10" i="13"/>
  <c r="E10" i="13"/>
  <c r="D10" i="13"/>
  <c r="C10" i="13"/>
  <c r="B10" i="13"/>
  <c r="G9" i="13"/>
  <c r="E9" i="13"/>
  <c r="D9" i="13"/>
  <c r="C9" i="13"/>
  <c r="B9" i="13"/>
  <c r="G8" i="13"/>
  <c r="E8" i="13"/>
  <c r="D8" i="13"/>
  <c r="C8" i="13"/>
  <c r="B8" i="13"/>
  <c r="G7" i="13"/>
  <c r="E7" i="13"/>
  <c r="D7" i="13"/>
  <c r="C7" i="13"/>
  <c r="B7" i="13"/>
  <c r="G6" i="13"/>
  <c r="E6" i="13"/>
  <c r="D6" i="13"/>
  <c r="C6" i="13"/>
  <c r="B6" i="13"/>
  <c r="G5" i="13"/>
  <c r="E5" i="13"/>
  <c r="D5" i="13"/>
  <c r="C5" i="13"/>
  <c r="B5" i="13"/>
  <c r="G4" i="13"/>
  <c r="E4" i="13"/>
  <c r="D4" i="13"/>
  <c r="C4" i="13"/>
  <c r="B4" i="13"/>
  <c r="G3" i="13"/>
  <c r="E3" i="13"/>
  <c r="D3" i="13"/>
  <c r="C3" i="13"/>
  <c r="B3" i="13"/>
  <c r="G2" i="13"/>
  <c r="E2" i="13"/>
  <c r="D2" i="13"/>
  <c r="C2" i="13"/>
  <c r="B2" i="13"/>
  <c r="G23" i="13"/>
  <c r="E23" i="13"/>
  <c r="D23" i="13"/>
  <c r="C23" i="13"/>
  <c r="B23" i="13"/>
  <c r="G22" i="13"/>
  <c r="E22" i="13"/>
  <c r="D22" i="13"/>
  <c r="C22" i="13"/>
  <c r="B22" i="13"/>
  <c r="G16" i="9"/>
  <c r="F16" i="9"/>
  <c r="E16" i="9"/>
  <c r="D16" i="9"/>
  <c r="C16" i="9"/>
  <c r="B16" i="9"/>
  <c r="G28" i="9"/>
  <c r="F28" i="9"/>
  <c r="E28" i="9"/>
  <c r="D28" i="9"/>
  <c r="C28" i="9"/>
  <c r="B28" i="9"/>
  <c r="G15" i="9"/>
  <c r="F15" i="9"/>
  <c r="E15" i="9"/>
  <c r="D15" i="9"/>
  <c r="C15" i="9"/>
  <c r="B15" i="9"/>
  <c r="G14" i="9"/>
  <c r="F14" i="9"/>
  <c r="E14" i="9"/>
  <c r="D14" i="9"/>
  <c r="C14" i="9"/>
  <c r="B14" i="9"/>
  <c r="G27" i="9"/>
  <c r="F27" i="9"/>
  <c r="E27" i="9"/>
  <c r="D27" i="9"/>
  <c r="C27" i="9"/>
  <c r="B27" i="9"/>
  <c r="G13" i="9"/>
  <c r="F13" i="9"/>
  <c r="E13" i="9"/>
  <c r="D13" i="9"/>
  <c r="C13" i="9"/>
  <c r="B13" i="9"/>
  <c r="G12" i="9"/>
  <c r="F12" i="9"/>
  <c r="E12" i="9"/>
  <c r="D12" i="9"/>
  <c r="C12" i="9"/>
  <c r="B12" i="9"/>
  <c r="G25" i="9"/>
  <c r="F25" i="9"/>
  <c r="E25" i="9"/>
  <c r="D25" i="9"/>
  <c r="C25" i="9"/>
  <c r="B25" i="9"/>
  <c r="G24" i="9"/>
  <c r="F24" i="9"/>
  <c r="E24" i="9"/>
  <c r="D24" i="9"/>
  <c r="C24" i="9"/>
  <c r="B24" i="9"/>
  <c r="G26" i="9"/>
  <c r="F26" i="9"/>
  <c r="E26" i="9"/>
  <c r="D26" i="9"/>
  <c r="C26" i="9"/>
  <c r="B26" i="9"/>
  <c r="G11" i="9"/>
  <c r="F11" i="9"/>
  <c r="E11" i="9"/>
  <c r="D11" i="9"/>
  <c r="C11" i="9"/>
  <c r="B11" i="9"/>
  <c r="G10" i="9"/>
  <c r="F10" i="9"/>
  <c r="E10" i="9"/>
  <c r="D10" i="9"/>
  <c r="C10" i="9"/>
  <c r="B10" i="9"/>
  <c r="G9" i="9"/>
  <c r="F9" i="9"/>
  <c r="E9" i="9"/>
  <c r="D9" i="9"/>
  <c r="C9" i="9"/>
  <c r="B9" i="9"/>
  <c r="G8" i="9"/>
  <c r="F8" i="9"/>
  <c r="E8" i="9"/>
  <c r="D8" i="9"/>
  <c r="C8" i="9"/>
  <c r="B8" i="9"/>
  <c r="G7" i="9"/>
  <c r="F7" i="9"/>
  <c r="E7" i="9"/>
  <c r="D7" i="9"/>
  <c r="C7" i="9"/>
  <c r="B7" i="9"/>
  <c r="G6" i="9"/>
  <c r="F6" i="9"/>
  <c r="E6" i="9"/>
  <c r="D6" i="9"/>
  <c r="C6" i="9"/>
  <c r="B6" i="9"/>
  <c r="G5" i="9"/>
  <c r="F5" i="9"/>
  <c r="E5" i="9"/>
  <c r="D5" i="9"/>
  <c r="C5" i="9"/>
  <c r="B5" i="9"/>
  <c r="G4" i="9"/>
  <c r="F4" i="9"/>
  <c r="E4" i="9"/>
  <c r="D4" i="9"/>
  <c r="C4" i="9"/>
  <c r="B4" i="9"/>
  <c r="G3" i="9"/>
  <c r="F3" i="9"/>
  <c r="E3" i="9"/>
  <c r="D3" i="9"/>
  <c r="C3" i="9"/>
  <c r="B3" i="9"/>
  <c r="G2" i="9"/>
  <c r="F2" i="9"/>
  <c r="E2" i="9"/>
  <c r="D2" i="9"/>
  <c r="C2" i="9"/>
  <c r="B2" i="9"/>
  <c r="G23" i="9"/>
  <c r="F23" i="9"/>
  <c r="E23" i="9"/>
  <c r="D23" i="9"/>
  <c r="C23" i="9"/>
  <c r="B23" i="9"/>
  <c r="G22" i="9"/>
  <c r="F22" i="9"/>
  <c r="E22" i="9"/>
  <c r="D22" i="9"/>
  <c r="C22" i="9"/>
  <c r="B22" i="9"/>
  <c r="G47" i="8"/>
  <c r="F47" i="8"/>
  <c r="E47" i="8"/>
  <c r="D47" i="8"/>
  <c r="C47" i="8"/>
  <c r="B47" i="8"/>
  <c r="G46" i="8"/>
  <c r="F46" i="8"/>
  <c r="E46" i="8"/>
  <c r="D46" i="8"/>
  <c r="C46" i="8"/>
  <c r="B46" i="8"/>
  <c r="G45" i="8"/>
  <c r="F45" i="8"/>
  <c r="E45" i="8"/>
  <c r="D45" i="8"/>
  <c r="C45" i="8"/>
  <c r="B45" i="8"/>
  <c r="G44" i="8"/>
  <c r="F44" i="8"/>
  <c r="E44" i="8"/>
  <c r="D44" i="8"/>
  <c r="C44" i="8"/>
  <c r="B44" i="8"/>
  <c r="G43" i="8"/>
  <c r="F43" i="8"/>
  <c r="E43" i="8"/>
  <c r="D43" i="8"/>
  <c r="C43" i="8"/>
  <c r="B43" i="8"/>
  <c r="G42" i="8"/>
  <c r="F42" i="8"/>
  <c r="E42" i="8"/>
  <c r="D42" i="8"/>
  <c r="C42" i="8"/>
  <c r="B42" i="8"/>
  <c r="G41" i="8"/>
  <c r="F41" i="8"/>
  <c r="E41" i="8"/>
  <c r="D41" i="8"/>
  <c r="C41" i="8"/>
  <c r="B41" i="8"/>
  <c r="G40" i="8"/>
  <c r="F40" i="8"/>
  <c r="E40" i="8"/>
  <c r="D40" i="8"/>
  <c r="C40" i="8"/>
  <c r="B40" i="8"/>
  <c r="G39" i="8"/>
  <c r="F39" i="8"/>
  <c r="E39" i="8"/>
  <c r="D39" i="8"/>
  <c r="C39" i="8"/>
  <c r="B39" i="8"/>
  <c r="G38" i="8"/>
  <c r="F38" i="8"/>
  <c r="E38" i="8"/>
  <c r="D38" i="8"/>
  <c r="C38" i="8"/>
  <c r="B38" i="8"/>
  <c r="G37" i="8"/>
  <c r="F37" i="8"/>
  <c r="E37" i="8"/>
  <c r="D37" i="8"/>
  <c r="C37" i="8"/>
  <c r="B37" i="8"/>
  <c r="G36" i="8"/>
  <c r="F36" i="8"/>
  <c r="E36" i="8"/>
  <c r="D36" i="8"/>
  <c r="C36" i="8"/>
  <c r="B36" i="8"/>
  <c r="G35" i="8"/>
  <c r="F35" i="8"/>
  <c r="E35" i="8"/>
  <c r="D35" i="8"/>
  <c r="C35" i="8"/>
  <c r="B35" i="8"/>
  <c r="G34" i="8"/>
  <c r="F34" i="8"/>
  <c r="E34" i="8"/>
  <c r="D34" i="8"/>
  <c r="C34" i="8"/>
  <c r="B34" i="8"/>
  <c r="G33" i="8"/>
  <c r="F33" i="8"/>
  <c r="E33" i="8"/>
  <c r="D33" i="8"/>
  <c r="C33" i="8"/>
  <c r="B33" i="8"/>
  <c r="G32" i="8"/>
  <c r="F32" i="8"/>
  <c r="E32" i="8"/>
  <c r="D32" i="8"/>
  <c r="C32" i="8"/>
  <c r="B32" i="8"/>
  <c r="G31" i="8"/>
  <c r="F31" i="8"/>
  <c r="E31" i="8"/>
  <c r="D31" i="8"/>
  <c r="C31" i="8"/>
  <c r="B31" i="8"/>
  <c r="G30" i="8"/>
  <c r="F30" i="8"/>
  <c r="E30" i="8"/>
  <c r="D30" i="8"/>
  <c r="C30" i="8"/>
  <c r="B30" i="8"/>
  <c r="G29" i="8"/>
  <c r="F29" i="8"/>
  <c r="E29" i="8"/>
  <c r="D29" i="8"/>
  <c r="C29" i="8"/>
  <c r="B29" i="8"/>
  <c r="G28" i="8"/>
  <c r="F28" i="8"/>
  <c r="E28" i="8"/>
  <c r="D28" i="8"/>
  <c r="C28" i="8"/>
  <c r="B28" i="8"/>
  <c r="G27" i="8"/>
  <c r="F27" i="8"/>
  <c r="E27" i="8"/>
  <c r="D27" i="8"/>
  <c r="C27" i="8"/>
  <c r="B27" i="8"/>
  <c r="G26" i="8"/>
  <c r="F26" i="8"/>
  <c r="E26" i="8"/>
  <c r="D26" i="8"/>
  <c r="C26" i="8"/>
  <c r="B26" i="8"/>
</calcChain>
</file>

<file path=xl/sharedStrings.xml><?xml version="1.0" encoding="utf-8"?>
<sst xmlns="http://schemas.openxmlformats.org/spreadsheetml/2006/main" count="405" uniqueCount="51">
  <si>
    <t>Infinite</t>
  </si>
  <si>
    <t>apache</t>
  </si>
  <si>
    <t>Scaled</t>
  </si>
  <si>
    <t>x264</t>
  </si>
  <si>
    <t>eclipse</t>
  </si>
  <si>
    <t>Miss Rate</t>
  </si>
  <si>
    <t>Absolute</t>
  </si>
  <si>
    <t>twolf</t>
  </si>
  <si>
    <t>soplex</t>
  </si>
  <si>
    <t>Oracle</t>
  </si>
  <si>
    <t>canneal</t>
  </si>
  <si>
    <t>mcf</t>
  </si>
  <si>
    <t>tradesoap</t>
  </si>
  <si>
    <t>tpcc-uva</t>
  </si>
  <si>
    <t>milc</t>
  </si>
  <si>
    <t>Bandwidth</t>
  </si>
  <si>
    <t>h2</t>
  </si>
  <si>
    <t>fluidanimate</t>
  </si>
  <si>
    <t>omnetpp</t>
  </si>
  <si>
    <t>Utilisation</t>
  </si>
  <si>
    <t>astar</t>
  </si>
  <si>
    <t>firefox</t>
  </si>
  <si>
    <t>jbb</t>
  </si>
  <si>
    <t>art</t>
  </si>
  <si>
    <t>freqmine</t>
  </si>
  <si>
    <t>facesim</t>
  </si>
  <si>
    <t>ferret</t>
  </si>
  <si>
    <t>Finite+FT</t>
  </si>
  <si>
    <t>Workloads</t>
  </si>
  <si>
    <t>Finite</t>
  </si>
  <si>
    <t>lbm</t>
  </si>
  <si>
    <t>Aligned</t>
  </si>
  <si>
    <t>Inf+FT</t>
  </si>
  <si>
    <t>cactus</t>
  </si>
  <si>
    <t>Infinite+FT</t>
  </si>
  <si>
    <t>fluid.</t>
  </si>
  <si>
    <t>firef.</t>
  </si>
  <si>
    <t>faces.</t>
  </si>
  <si>
    <t>eclip.</t>
  </si>
  <si>
    <t>canne.</t>
  </si>
  <si>
    <t>tpc-c</t>
  </si>
  <si>
    <t>trade.</t>
  </si>
  <si>
    <t>cact</t>
  </si>
  <si>
    <t>freq.</t>
  </si>
  <si>
    <t>omn.</t>
  </si>
  <si>
    <t>History</t>
  </si>
  <si>
    <t>cact.</t>
  </si>
  <si>
    <t>apac.</t>
  </si>
  <si>
    <t>face.</t>
  </si>
  <si>
    <t>omnet.</t>
  </si>
  <si>
    <t>tpcc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</si>
</sst>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  <numFmt numFmtId="170" formatCode="0.000"/>
  </numFmts>
  <fonts count="5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 applyFont="1" applyFill="1" applyAlignment="1">
      <alignment wrapText="1"/>
    </xf>
    <xf numFmtId="0" fontId="1" fillId="0" borderId="0" xfId="0" applyNumberFormat="1" applyFont="1" applyFill="1" applyAlignment="1">
      <alignment horizontal="center" wrapText="1"/>
    </xf>
    <xf numFmtId="164" fontId="0" fillId="0" borderId="0" xfId="0" applyNumberFormat="1" applyFont="1" applyFill="1" applyAlignment="1">
      <alignment wrapText="1"/>
    </xf>
    <xf numFmtId="4" fontId="0" fillId="0" borderId="0" xfId="0" applyNumberFormat="1" applyFont="1" applyFill="1" applyAlignment="1">
      <alignment wrapText="1"/>
    </xf>
    <xf numFmtId="170" fontId="0" fillId="0" borderId="0" xfId="0" applyNumberFormat="1">
      <alignment vertical="center"/>
    </xf>
  </cellXfs>
  <cellStyles count="18">
    <cellStyle name="Comma" xfId="4"/>
    <cellStyle name="Comma[0]" xfId="5"/>
    <cellStyle name="Currency" xfId="2"/>
    <cellStyle name="Currency[0]" xfId="3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Percent" xfId="1"/>
  </cellStyles>
  <dxfs count="0"/>
  <tableStyles count="0" defaultPivotStyle="PivotStyleLight16"/>
  <colors>
    <indexedColors>
      <rgbColor rgb="00000000"/>
      <rgbColor rgb="00FFFFFF"/>
      <rgbColor rgb="00FF0000"/>
      <rgbColor rgb="000080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46140286595834E-2"/>
          <c:y val="3.629903635826677E-2"/>
          <c:w val="0.95191006830806124"/>
          <c:h val="0.764107798254338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- MPKI'!$B$49</c:f>
              <c:strCache>
                <c:ptCount val="1"/>
                <c:pt idx="0">
                  <c:v>Finite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'Data - MPKI'!$A$50:$A$71</c:f>
              <c:strCache>
                <c:ptCount val="22"/>
                <c:pt idx="0">
                  <c:v>apache</c:v>
                </c:pt>
                <c:pt idx="1">
                  <c:v>art</c:v>
                </c:pt>
                <c:pt idx="2">
                  <c:v>astar</c:v>
                </c:pt>
                <c:pt idx="3">
                  <c:v>cactus</c:v>
                </c:pt>
                <c:pt idx="4">
                  <c:v>canne.</c:v>
                </c:pt>
                <c:pt idx="5">
                  <c:v>eclipse</c:v>
                </c:pt>
                <c:pt idx="6">
                  <c:v>face.</c:v>
                </c:pt>
                <c:pt idx="7">
                  <c:v>ferret</c:v>
                </c:pt>
                <c:pt idx="8">
                  <c:v>firefox</c:v>
                </c:pt>
                <c:pt idx="9">
                  <c:v>fluid.</c:v>
                </c:pt>
                <c:pt idx="10">
                  <c:v>freq.</c:v>
                </c:pt>
                <c:pt idx="11">
                  <c:v>h2</c:v>
                </c:pt>
                <c:pt idx="12">
                  <c:v>jbb</c:v>
                </c:pt>
                <c:pt idx="13">
                  <c:v>lbm</c:v>
                </c:pt>
                <c:pt idx="14">
                  <c:v>mcf</c:v>
                </c:pt>
                <c:pt idx="15">
                  <c:v>milc</c:v>
                </c:pt>
                <c:pt idx="16">
                  <c:v>omnet.</c:v>
                </c:pt>
                <c:pt idx="17">
                  <c:v>soplex</c:v>
                </c:pt>
                <c:pt idx="18">
                  <c:v>tpcc</c:v>
                </c:pt>
                <c:pt idx="19">
                  <c:v>trade.</c:v>
                </c:pt>
                <c:pt idx="20">
                  <c:v>twolf</c:v>
                </c:pt>
                <c:pt idx="21">
                  <c:v>x264</c:v>
                </c:pt>
              </c:strCache>
            </c:strRef>
          </c:cat>
          <c:val>
            <c:numRef>
              <c:f>'Data - MPKI'!$B$50:$B$71</c:f>
              <c:numCache>
                <c:formatCode>0.000</c:formatCode>
                <c:ptCount val="22"/>
                <c:pt idx="0">
                  <c:v>1.0160415963268419</c:v>
                </c:pt>
                <c:pt idx="1">
                  <c:v>1.000443851113221</c:v>
                </c:pt>
                <c:pt idx="2">
                  <c:v>0.67618466455407933</c:v>
                </c:pt>
                <c:pt idx="3">
                  <c:v>0.89845112928100646</c:v>
                </c:pt>
                <c:pt idx="4">
                  <c:v>1.0323941956377325</c:v>
                </c:pt>
                <c:pt idx="5">
                  <c:v>0.95392519400590825</c:v>
                </c:pt>
                <c:pt idx="6">
                  <c:v>1.0153665816809487</c:v>
                </c:pt>
                <c:pt idx="7">
                  <c:v>1.0090795811148676</c:v>
                </c:pt>
                <c:pt idx="8">
                  <c:v>1.0091299276763428</c:v>
                </c:pt>
                <c:pt idx="9">
                  <c:v>1.0089881872742501</c:v>
                </c:pt>
                <c:pt idx="10">
                  <c:v>1.0159398350657056</c:v>
                </c:pt>
                <c:pt idx="11">
                  <c:v>1.002404482404333</c:v>
                </c:pt>
                <c:pt idx="12">
                  <c:v>1.0023616062166603</c:v>
                </c:pt>
                <c:pt idx="13">
                  <c:v>1.0039990245131329</c:v>
                </c:pt>
                <c:pt idx="14">
                  <c:v>0.96670709653555742</c:v>
                </c:pt>
                <c:pt idx="15">
                  <c:v>1.0016042528022291</c:v>
                </c:pt>
                <c:pt idx="16">
                  <c:v>0.97487161173059744</c:v>
                </c:pt>
                <c:pt idx="17">
                  <c:v>1.0098478771128998</c:v>
                </c:pt>
                <c:pt idx="18">
                  <c:v>1.0255807197159046</c:v>
                </c:pt>
                <c:pt idx="19">
                  <c:v>0.96813260846942317</c:v>
                </c:pt>
                <c:pt idx="20">
                  <c:v>1.0866771649805798</c:v>
                </c:pt>
                <c:pt idx="21">
                  <c:v>0.95014247277243002</c:v>
                </c:pt>
              </c:numCache>
            </c:numRef>
          </c:val>
        </c:ser>
        <c:ser>
          <c:idx val="1"/>
          <c:order val="1"/>
          <c:tx>
            <c:strRef>
              <c:f>'Data - MPKI'!$C$49</c:f>
              <c:strCache>
                <c:ptCount val="1"/>
                <c:pt idx="0">
                  <c:v>Infinite</c:v>
                </c:pt>
              </c:strCache>
            </c:strRef>
          </c:tx>
          <c:invertIfNegative val="0"/>
          <c:cat>
            <c:strRef>
              <c:f>'Data - MPKI'!$A$50:$A$71</c:f>
              <c:strCache>
                <c:ptCount val="22"/>
                <c:pt idx="0">
                  <c:v>apache</c:v>
                </c:pt>
                <c:pt idx="1">
                  <c:v>art</c:v>
                </c:pt>
                <c:pt idx="2">
                  <c:v>astar</c:v>
                </c:pt>
                <c:pt idx="3">
                  <c:v>cactus</c:v>
                </c:pt>
                <c:pt idx="4">
                  <c:v>canne.</c:v>
                </c:pt>
                <c:pt idx="5">
                  <c:v>eclipse</c:v>
                </c:pt>
                <c:pt idx="6">
                  <c:v>face.</c:v>
                </c:pt>
                <c:pt idx="7">
                  <c:v>ferret</c:v>
                </c:pt>
                <c:pt idx="8">
                  <c:v>firefox</c:v>
                </c:pt>
                <c:pt idx="9">
                  <c:v>fluid.</c:v>
                </c:pt>
                <c:pt idx="10">
                  <c:v>freq.</c:v>
                </c:pt>
                <c:pt idx="11">
                  <c:v>h2</c:v>
                </c:pt>
                <c:pt idx="12">
                  <c:v>jbb</c:v>
                </c:pt>
                <c:pt idx="13">
                  <c:v>lbm</c:v>
                </c:pt>
                <c:pt idx="14">
                  <c:v>mcf</c:v>
                </c:pt>
                <c:pt idx="15">
                  <c:v>milc</c:v>
                </c:pt>
                <c:pt idx="16">
                  <c:v>omnet.</c:v>
                </c:pt>
                <c:pt idx="17">
                  <c:v>soplex</c:v>
                </c:pt>
                <c:pt idx="18">
                  <c:v>tpcc</c:v>
                </c:pt>
                <c:pt idx="19">
                  <c:v>trade.</c:v>
                </c:pt>
                <c:pt idx="20">
                  <c:v>twolf</c:v>
                </c:pt>
                <c:pt idx="21">
                  <c:v>x264</c:v>
                </c:pt>
              </c:strCache>
            </c:strRef>
          </c:cat>
          <c:val>
            <c:numRef>
              <c:f>'Data - MPKI'!$C$50:$C$71</c:f>
              <c:numCache>
                <c:formatCode>0.000</c:formatCode>
                <c:ptCount val="22"/>
                <c:pt idx="0">
                  <c:v>1.021324273415277</c:v>
                </c:pt>
                <c:pt idx="1">
                  <c:v>1.000443851113221</c:v>
                </c:pt>
                <c:pt idx="2">
                  <c:v>0.67619274696231624</c:v>
                </c:pt>
                <c:pt idx="3">
                  <c:v>0.89845112928100646</c:v>
                </c:pt>
                <c:pt idx="4">
                  <c:v>1.0779954836507231</c:v>
                </c:pt>
                <c:pt idx="5">
                  <c:v>0.95392519400590825</c:v>
                </c:pt>
                <c:pt idx="6">
                  <c:v>1.0159190455298988</c:v>
                </c:pt>
                <c:pt idx="7">
                  <c:v>1.0709733028543962</c:v>
                </c:pt>
                <c:pt idx="8">
                  <c:v>1.0183589817530125</c:v>
                </c:pt>
                <c:pt idx="9">
                  <c:v>1.0569922589953524</c:v>
                </c:pt>
                <c:pt idx="10">
                  <c:v>1.0159398350657056</c:v>
                </c:pt>
                <c:pt idx="11">
                  <c:v>1.0026058236170365</c:v>
                </c:pt>
                <c:pt idx="12">
                  <c:v>1.0057164390921363</c:v>
                </c:pt>
                <c:pt idx="13">
                  <c:v>1.0410341201658984</c:v>
                </c:pt>
                <c:pt idx="14">
                  <c:v>0.96850134080738004</c:v>
                </c:pt>
                <c:pt idx="15">
                  <c:v>1.0436641777372051</c:v>
                </c:pt>
                <c:pt idx="16">
                  <c:v>0.97487161173059744</c:v>
                </c:pt>
                <c:pt idx="17">
                  <c:v>1.0100265440295764</c:v>
                </c:pt>
                <c:pt idx="18">
                  <c:v>1.0272069946050508</c:v>
                </c:pt>
                <c:pt idx="19">
                  <c:v>0.96813276402406778</c:v>
                </c:pt>
                <c:pt idx="20">
                  <c:v>1.0866771649805798</c:v>
                </c:pt>
                <c:pt idx="21">
                  <c:v>0.95038568895402564</c:v>
                </c:pt>
              </c:numCache>
            </c:numRef>
          </c:val>
        </c:ser>
        <c:ser>
          <c:idx val="2"/>
          <c:order val="2"/>
          <c:tx>
            <c:strRef>
              <c:f>'Data - MPKI'!$D$49</c:f>
              <c:strCache>
                <c:ptCount val="1"/>
                <c:pt idx="0">
                  <c:v>Finite+FT</c:v>
                </c:pt>
              </c:strCache>
            </c:strRef>
          </c:tx>
          <c:invertIfNegative val="0"/>
          <c:cat>
            <c:strRef>
              <c:f>'Data - MPKI'!$A$50:$A$71</c:f>
              <c:strCache>
                <c:ptCount val="22"/>
                <c:pt idx="0">
                  <c:v>apache</c:v>
                </c:pt>
                <c:pt idx="1">
                  <c:v>art</c:v>
                </c:pt>
                <c:pt idx="2">
                  <c:v>astar</c:v>
                </c:pt>
                <c:pt idx="3">
                  <c:v>cactus</c:v>
                </c:pt>
                <c:pt idx="4">
                  <c:v>canne.</c:v>
                </c:pt>
                <c:pt idx="5">
                  <c:v>eclipse</c:v>
                </c:pt>
                <c:pt idx="6">
                  <c:v>face.</c:v>
                </c:pt>
                <c:pt idx="7">
                  <c:v>ferret</c:v>
                </c:pt>
                <c:pt idx="8">
                  <c:v>firefox</c:v>
                </c:pt>
                <c:pt idx="9">
                  <c:v>fluid.</c:v>
                </c:pt>
                <c:pt idx="10">
                  <c:v>freq.</c:v>
                </c:pt>
                <c:pt idx="11">
                  <c:v>h2</c:v>
                </c:pt>
                <c:pt idx="12">
                  <c:v>jbb</c:v>
                </c:pt>
                <c:pt idx="13">
                  <c:v>lbm</c:v>
                </c:pt>
                <c:pt idx="14">
                  <c:v>mcf</c:v>
                </c:pt>
                <c:pt idx="15">
                  <c:v>milc</c:v>
                </c:pt>
                <c:pt idx="16">
                  <c:v>omnet.</c:v>
                </c:pt>
                <c:pt idx="17">
                  <c:v>soplex</c:v>
                </c:pt>
                <c:pt idx="18">
                  <c:v>tpcc</c:v>
                </c:pt>
                <c:pt idx="19">
                  <c:v>trade.</c:v>
                </c:pt>
                <c:pt idx="20">
                  <c:v>twolf</c:v>
                </c:pt>
                <c:pt idx="21">
                  <c:v>x264</c:v>
                </c:pt>
              </c:strCache>
            </c:strRef>
          </c:cat>
          <c:val>
            <c:numRef>
              <c:f>'Data - MPKI'!$D$50:$D$71</c:f>
              <c:numCache>
                <c:formatCode>0.000</c:formatCode>
                <c:ptCount val="22"/>
                <c:pt idx="0">
                  <c:v>0.99638024420921179</c:v>
                </c:pt>
                <c:pt idx="1">
                  <c:v>1.000443851113221</c:v>
                </c:pt>
                <c:pt idx="2">
                  <c:v>0.67229471693386034</c:v>
                </c:pt>
                <c:pt idx="3">
                  <c:v>0.89849093908929256</c:v>
                </c:pt>
                <c:pt idx="4">
                  <c:v>0.99858616124151134</c:v>
                </c:pt>
                <c:pt idx="5">
                  <c:v>0.95152230163362861</c:v>
                </c:pt>
                <c:pt idx="6">
                  <c:v>1.0148692886404447</c:v>
                </c:pt>
                <c:pt idx="7">
                  <c:v>1.008855076619513</c:v>
                </c:pt>
                <c:pt idx="8">
                  <c:v>0.99243871542484008</c:v>
                </c:pt>
                <c:pt idx="9">
                  <c:v>1.0065997266414903</c:v>
                </c:pt>
                <c:pt idx="10">
                  <c:v>1.0143380185001039</c:v>
                </c:pt>
                <c:pt idx="11">
                  <c:v>1.00099375036108</c:v>
                </c:pt>
                <c:pt idx="12">
                  <c:v>0.9425369401007232</c:v>
                </c:pt>
                <c:pt idx="13">
                  <c:v>0.99641693167420342</c:v>
                </c:pt>
                <c:pt idx="14">
                  <c:v>0.96050696093323862</c:v>
                </c:pt>
                <c:pt idx="15">
                  <c:v>1.0012499364573733</c:v>
                </c:pt>
                <c:pt idx="16">
                  <c:v>0.97224314644534793</c:v>
                </c:pt>
                <c:pt idx="17">
                  <c:v>1.0097398024803796</c:v>
                </c:pt>
                <c:pt idx="18">
                  <c:v>1.0238056130829103</c:v>
                </c:pt>
                <c:pt idx="19">
                  <c:v>0.96315594866634524</c:v>
                </c:pt>
                <c:pt idx="20">
                  <c:v>1.0865495994090468</c:v>
                </c:pt>
                <c:pt idx="21">
                  <c:v>0.94786357966336998</c:v>
                </c:pt>
              </c:numCache>
            </c:numRef>
          </c:val>
        </c:ser>
        <c:ser>
          <c:idx val="3"/>
          <c:order val="3"/>
          <c:tx>
            <c:strRef>
              <c:f>'Data - MPKI'!$E$49</c:f>
              <c:strCache>
                <c:ptCount val="1"/>
                <c:pt idx="0">
                  <c:v>Inf+FT</c:v>
                </c:pt>
              </c:strCache>
            </c:strRef>
          </c:tx>
          <c:invertIfNegative val="0"/>
          <c:cat>
            <c:strRef>
              <c:f>'Data - MPKI'!$A$50:$A$71</c:f>
              <c:strCache>
                <c:ptCount val="22"/>
                <c:pt idx="0">
                  <c:v>apache</c:v>
                </c:pt>
                <c:pt idx="1">
                  <c:v>art</c:v>
                </c:pt>
                <c:pt idx="2">
                  <c:v>astar</c:v>
                </c:pt>
                <c:pt idx="3">
                  <c:v>cactus</c:v>
                </c:pt>
                <c:pt idx="4">
                  <c:v>canne.</c:v>
                </c:pt>
                <c:pt idx="5">
                  <c:v>eclipse</c:v>
                </c:pt>
                <c:pt idx="6">
                  <c:v>face.</c:v>
                </c:pt>
                <c:pt idx="7">
                  <c:v>ferret</c:v>
                </c:pt>
                <c:pt idx="8">
                  <c:v>firefox</c:v>
                </c:pt>
                <c:pt idx="9">
                  <c:v>fluid.</c:v>
                </c:pt>
                <c:pt idx="10">
                  <c:v>freq.</c:v>
                </c:pt>
                <c:pt idx="11">
                  <c:v>h2</c:v>
                </c:pt>
                <c:pt idx="12">
                  <c:v>jbb</c:v>
                </c:pt>
                <c:pt idx="13">
                  <c:v>lbm</c:v>
                </c:pt>
                <c:pt idx="14">
                  <c:v>mcf</c:v>
                </c:pt>
                <c:pt idx="15">
                  <c:v>milc</c:v>
                </c:pt>
                <c:pt idx="16">
                  <c:v>omnet.</c:v>
                </c:pt>
                <c:pt idx="17">
                  <c:v>soplex</c:v>
                </c:pt>
                <c:pt idx="18">
                  <c:v>tpcc</c:v>
                </c:pt>
                <c:pt idx="19">
                  <c:v>trade.</c:v>
                </c:pt>
                <c:pt idx="20">
                  <c:v>twolf</c:v>
                </c:pt>
                <c:pt idx="21">
                  <c:v>x264</c:v>
                </c:pt>
              </c:strCache>
            </c:strRef>
          </c:cat>
          <c:val>
            <c:numRef>
              <c:f>'Data - MPKI'!$E$50:$E$71</c:f>
              <c:numCache>
                <c:formatCode>0.000</c:formatCode>
                <c:ptCount val="22"/>
                <c:pt idx="0">
                  <c:v>1.0211665348005232</c:v>
                </c:pt>
                <c:pt idx="1">
                  <c:v>1.000443851113221</c:v>
                </c:pt>
                <c:pt idx="2">
                  <c:v>0.6742033199069124</c:v>
                </c:pt>
                <c:pt idx="3">
                  <c:v>0.89849093908929256</c:v>
                </c:pt>
                <c:pt idx="4">
                  <c:v>1.0745638193829345</c:v>
                </c:pt>
                <c:pt idx="5">
                  <c:v>0.95152230163362861</c:v>
                </c:pt>
                <c:pt idx="6">
                  <c:v>1.0158927827135507</c:v>
                </c:pt>
                <c:pt idx="7">
                  <c:v>1.0710282677480867</c:v>
                </c:pt>
                <c:pt idx="8">
                  <c:v>1.0183776484128144</c:v>
                </c:pt>
                <c:pt idx="9">
                  <c:v>1.0571822643404223</c:v>
                </c:pt>
                <c:pt idx="10">
                  <c:v>1.0143353781431284</c:v>
                </c:pt>
                <c:pt idx="11">
                  <c:v>1.0023743484001437</c:v>
                </c:pt>
                <c:pt idx="12">
                  <c:v>1.0056368356253023</c:v>
                </c:pt>
                <c:pt idx="13">
                  <c:v>1.0412507504605226</c:v>
                </c:pt>
                <c:pt idx="14">
                  <c:v>0.96850134080738004</c:v>
                </c:pt>
                <c:pt idx="15">
                  <c:v>1.0435969284552378</c:v>
                </c:pt>
                <c:pt idx="16">
                  <c:v>0.97224314644534793</c:v>
                </c:pt>
                <c:pt idx="17">
                  <c:v>1.0100241994025447</c:v>
                </c:pt>
                <c:pt idx="18">
                  <c:v>1.0271759947543697</c:v>
                </c:pt>
                <c:pt idx="19">
                  <c:v>0.96315610422099196</c:v>
                </c:pt>
                <c:pt idx="20">
                  <c:v>1.0865495994090468</c:v>
                </c:pt>
                <c:pt idx="21">
                  <c:v>0.94992923908240368</c:v>
                </c:pt>
              </c:numCache>
            </c:numRef>
          </c:val>
        </c:ser>
        <c:ser>
          <c:idx val="4"/>
          <c:order val="4"/>
          <c:tx>
            <c:strRef>
              <c:f>'Data - MPKI'!$F$49</c:f>
              <c:strCache>
                <c:ptCount val="1"/>
                <c:pt idx="0">
                  <c:v>Oracle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'Data - MPKI'!$A$50:$A$71</c:f>
              <c:strCache>
                <c:ptCount val="22"/>
                <c:pt idx="0">
                  <c:v>apache</c:v>
                </c:pt>
                <c:pt idx="1">
                  <c:v>art</c:v>
                </c:pt>
                <c:pt idx="2">
                  <c:v>astar</c:v>
                </c:pt>
                <c:pt idx="3">
                  <c:v>cactus</c:v>
                </c:pt>
                <c:pt idx="4">
                  <c:v>canne.</c:v>
                </c:pt>
                <c:pt idx="5">
                  <c:v>eclipse</c:v>
                </c:pt>
                <c:pt idx="6">
                  <c:v>face.</c:v>
                </c:pt>
                <c:pt idx="7">
                  <c:v>ferret</c:v>
                </c:pt>
                <c:pt idx="8">
                  <c:v>firefox</c:v>
                </c:pt>
                <c:pt idx="9">
                  <c:v>fluid.</c:v>
                </c:pt>
                <c:pt idx="10">
                  <c:v>freq.</c:v>
                </c:pt>
                <c:pt idx="11">
                  <c:v>h2</c:v>
                </c:pt>
                <c:pt idx="12">
                  <c:v>jbb</c:v>
                </c:pt>
                <c:pt idx="13">
                  <c:v>lbm</c:v>
                </c:pt>
                <c:pt idx="14">
                  <c:v>mcf</c:v>
                </c:pt>
                <c:pt idx="15">
                  <c:v>milc</c:v>
                </c:pt>
                <c:pt idx="16">
                  <c:v>omnet.</c:v>
                </c:pt>
                <c:pt idx="17">
                  <c:v>soplex</c:v>
                </c:pt>
                <c:pt idx="18">
                  <c:v>tpcc</c:v>
                </c:pt>
                <c:pt idx="19">
                  <c:v>trade.</c:v>
                </c:pt>
                <c:pt idx="20">
                  <c:v>twolf</c:v>
                </c:pt>
                <c:pt idx="21">
                  <c:v>x264</c:v>
                </c:pt>
              </c:strCache>
            </c:strRef>
          </c:cat>
          <c:val>
            <c:numRef>
              <c:f>'Data - MPKI'!$F$50:$F$71</c:f>
              <c:numCache>
                <c:formatCode>0.000</c:formatCode>
                <c:ptCount val="22"/>
                <c:pt idx="0">
                  <c:v>0.81958969398053372</c:v>
                </c:pt>
                <c:pt idx="1">
                  <c:v>1</c:v>
                </c:pt>
                <c:pt idx="2">
                  <c:v>0.45019244791320912</c:v>
                </c:pt>
                <c:pt idx="3">
                  <c:v>0.9513504308667966</c:v>
                </c:pt>
                <c:pt idx="4">
                  <c:v>0.90653325214053715</c:v>
                </c:pt>
                <c:pt idx="5">
                  <c:v>0.84690046335255276</c:v>
                </c:pt>
                <c:pt idx="6">
                  <c:v>0.99610743494662701</c:v>
                </c:pt>
                <c:pt idx="7">
                  <c:v>0.99231807549172757</c:v>
                </c:pt>
                <c:pt idx="8">
                  <c:v>0.89944077261948097</c:v>
                </c:pt>
                <c:pt idx="9">
                  <c:v>0.99063803171905973</c:v>
                </c:pt>
                <c:pt idx="10">
                  <c:v>0.91500602881509896</c:v>
                </c:pt>
                <c:pt idx="11">
                  <c:v>0.63942111234398269</c:v>
                </c:pt>
                <c:pt idx="12">
                  <c:v>0.86975914941658883</c:v>
                </c:pt>
                <c:pt idx="13">
                  <c:v>0.96756071930040199</c:v>
                </c:pt>
                <c:pt idx="14">
                  <c:v>0.77390243848986628</c:v>
                </c:pt>
                <c:pt idx="15">
                  <c:v>0.99994347353661417</c:v>
                </c:pt>
                <c:pt idx="16">
                  <c:v>0.26816655504122877</c:v>
                </c:pt>
                <c:pt idx="17">
                  <c:v>0.91028886660507335</c:v>
                </c:pt>
                <c:pt idx="18">
                  <c:v>0.8296600403809572</c:v>
                </c:pt>
                <c:pt idx="19">
                  <c:v>0.81082486117914621</c:v>
                </c:pt>
                <c:pt idx="20">
                  <c:v>0.9377527656962078</c:v>
                </c:pt>
                <c:pt idx="21">
                  <c:v>0.86911501306140293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0621312"/>
        <c:axId val="88546624"/>
      </c:barChart>
      <c:catAx>
        <c:axId val="60621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3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8546624"/>
        <c:crosses val="autoZero"/>
        <c:auto val="1"/>
        <c:lblAlgn val="ctr"/>
        <c:lblOffset val="100"/>
        <c:noMultiLvlLbl val="0"/>
      </c:catAx>
      <c:valAx>
        <c:axId val="88546624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3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0621312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53190014260158092"/>
          <c:y val="1.7453045467107399E-3"/>
          <c:w val="0.43343255762232846"/>
          <c:h val="7.1698210183316069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32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46140286595834E-2"/>
          <c:y val="3.2126644760794902E-2"/>
          <c:w val="0.95191006830806124"/>
          <c:h val="0.763987552088791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- BW'!$B$73</c:f>
              <c:strCache>
                <c:ptCount val="1"/>
                <c:pt idx="0">
                  <c:v>Finite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'Data - BW'!$A$74:$A$95</c:f>
              <c:strCache>
                <c:ptCount val="22"/>
                <c:pt idx="0">
                  <c:v>apache</c:v>
                </c:pt>
                <c:pt idx="1">
                  <c:v>art</c:v>
                </c:pt>
                <c:pt idx="2">
                  <c:v>astar</c:v>
                </c:pt>
                <c:pt idx="3">
                  <c:v>cactus</c:v>
                </c:pt>
                <c:pt idx="4">
                  <c:v>canne.</c:v>
                </c:pt>
                <c:pt idx="5">
                  <c:v>eclipse</c:v>
                </c:pt>
                <c:pt idx="6">
                  <c:v>face.</c:v>
                </c:pt>
                <c:pt idx="7">
                  <c:v>ferret</c:v>
                </c:pt>
                <c:pt idx="8">
                  <c:v>firefox</c:v>
                </c:pt>
                <c:pt idx="9">
                  <c:v>fluid.</c:v>
                </c:pt>
                <c:pt idx="10">
                  <c:v>freq.</c:v>
                </c:pt>
                <c:pt idx="11">
                  <c:v>h2</c:v>
                </c:pt>
                <c:pt idx="12">
                  <c:v>jbb</c:v>
                </c:pt>
                <c:pt idx="13">
                  <c:v>lbm</c:v>
                </c:pt>
                <c:pt idx="14">
                  <c:v>mcf</c:v>
                </c:pt>
                <c:pt idx="15">
                  <c:v>milc</c:v>
                </c:pt>
                <c:pt idx="16">
                  <c:v>omnet.</c:v>
                </c:pt>
                <c:pt idx="17">
                  <c:v>soplex</c:v>
                </c:pt>
                <c:pt idx="18">
                  <c:v>tpcc</c:v>
                </c:pt>
                <c:pt idx="19">
                  <c:v>trade.</c:v>
                </c:pt>
                <c:pt idx="20">
                  <c:v>twolf</c:v>
                </c:pt>
                <c:pt idx="21">
                  <c:v>x264</c:v>
                </c:pt>
              </c:strCache>
            </c:strRef>
          </c:cat>
          <c:val>
            <c:numRef>
              <c:f>'Data - BW'!$B$74:$B$95</c:f>
              <c:numCache>
                <c:formatCode>0.000</c:formatCode>
                <c:ptCount val="22"/>
                <c:pt idx="0">
                  <c:v>0.91201034887899968</c:v>
                </c:pt>
                <c:pt idx="1">
                  <c:v>0.66875507325184602</c:v>
                </c:pt>
                <c:pt idx="2">
                  <c:v>0.54200082046992015</c:v>
                </c:pt>
                <c:pt idx="3">
                  <c:v>0.88084454546738011</c:v>
                </c:pt>
                <c:pt idx="4">
                  <c:v>0.96845438047801069</c:v>
                </c:pt>
                <c:pt idx="5">
                  <c:v>0.93317478401039933</c:v>
                </c:pt>
                <c:pt idx="6">
                  <c:v>0.99618152215927491</c:v>
                </c:pt>
                <c:pt idx="7">
                  <c:v>0.99604054963422839</c:v>
                </c:pt>
                <c:pt idx="8">
                  <c:v>0.95222479316831199</c:v>
                </c:pt>
                <c:pt idx="9">
                  <c:v>0.9904659498207885</c:v>
                </c:pt>
                <c:pt idx="10">
                  <c:v>0.91967606554081227</c:v>
                </c:pt>
                <c:pt idx="11">
                  <c:v>0.90846838141850383</c:v>
                </c:pt>
                <c:pt idx="12">
                  <c:v>0.93011972432322365</c:v>
                </c:pt>
                <c:pt idx="13">
                  <c:v>0.97077169044777101</c:v>
                </c:pt>
                <c:pt idx="14">
                  <c:v>0.79472212749444371</c:v>
                </c:pt>
                <c:pt idx="15">
                  <c:v>1.0008428294010785</c:v>
                </c:pt>
                <c:pt idx="16">
                  <c:v>0.86936995249997506</c:v>
                </c:pt>
                <c:pt idx="17">
                  <c:v>0.8108725885247654</c:v>
                </c:pt>
                <c:pt idx="18">
                  <c:v>0.95942139395971959</c:v>
                </c:pt>
                <c:pt idx="19">
                  <c:v>0.93182727990738634</c:v>
                </c:pt>
                <c:pt idx="20">
                  <c:v>0.96048959701520942</c:v>
                </c:pt>
                <c:pt idx="21">
                  <c:v>0.84268900460587937</c:v>
                </c:pt>
              </c:numCache>
            </c:numRef>
          </c:val>
        </c:ser>
        <c:ser>
          <c:idx val="1"/>
          <c:order val="1"/>
          <c:tx>
            <c:strRef>
              <c:f>'Data - BW'!$C$73</c:f>
              <c:strCache>
                <c:ptCount val="1"/>
                <c:pt idx="0">
                  <c:v>Infinite</c:v>
                </c:pt>
              </c:strCache>
            </c:strRef>
          </c:tx>
          <c:invertIfNegative val="0"/>
          <c:cat>
            <c:strRef>
              <c:f>'Data - BW'!$A$74:$A$95</c:f>
              <c:strCache>
                <c:ptCount val="22"/>
                <c:pt idx="0">
                  <c:v>apache</c:v>
                </c:pt>
                <c:pt idx="1">
                  <c:v>art</c:v>
                </c:pt>
                <c:pt idx="2">
                  <c:v>astar</c:v>
                </c:pt>
                <c:pt idx="3">
                  <c:v>cactus</c:v>
                </c:pt>
                <c:pt idx="4">
                  <c:v>canne.</c:v>
                </c:pt>
                <c:pt idx="5">
                  <c:v>eclipse</c:v>
                </c:pt>
                <c:pt idx="6">
                  <c:v>face.</c:v>
                </c:pt>
                <c:pt idx="7">
                  <c:v>ferret</c:v>
                </c:pt>
                <c:pt idx="8">
                  <c:v>firefox</c:v>
                </c:pt>
                <c:pt idx="9">
                  <c:v>fluid.</c:v>
                </c:pt>
                <c:pt idx="10">
                  <c:v>freq.</c:v>
                </c:pt>
                <c:pt idx="11">
                  <c:v>h2</c:v>
                </c:pt>
                <c:pt idx="12">
                  <c:v>jbb</c:v>
                </c:pt>
                <c:pt idx="13">
                  <c:v>lbm</c:v>
                </c:pt>
                <c:pt idx="14">
                  <c:v>mcf</c:v>
                </c:pt>
                <c:pt idx="15">
                  <c:v>milc</c:v>
                </c:pt>
                <c:pt idx="16">
                  <c:v>omnet.</c:v>
                </c:pt>
                <c:pt idx="17">
                  <c:v>soplex</c:v>
                </c:pt>
                <c:pt idx="18">
                  <c:v>tpcc</c:v>
                </c:pt>
                <c:pt idx="19">
                  <c:v>trade.</c:v>
                </c:pt>
                <c:pt idx="20">
                  <c:v>twolf</c:v>
                </c:pt>
                <c:pt idx="21">
                  <c:v>x264</c:v>
                </c:pt>
              </c:strCache>
            </c:strRef>
          </c:cat>
          <c:val>
            <c:numRef>
              <c:f>'Data - BW'!$C$74:$C$95</c:f>
              <c:numCache>
                <c:formatCode>0.000</c:formatCode>
                <c:ptCount val="22"/>
                <c:pt idx="0">
                  <c:v>0.8999666980635419</c:v>
                </c:pt>
                <c:pt idx="1">
                  <c:v>0.66875507325184602</c:v>
                </c:pt>
                <c:pt idx="2">
                  <c:v>0.54198875473580055</c:v>
                </c:pt>
                <c:pt idx="3">
                  <c:v>0.88084454546738011</c:v>
                </c:pt>
                <c:pt idx="4">
                  <c:v>0.95629515561581979</c:v>
                </c:pt>
                <c:pt idx="5">
                  <c:v>0.93317478401039933</c:v>
                </c:pt>
                <c:pt idx="6">
                  <c:v>0.99618152215927491</c:v>
                </c:pt>
                <c:pt idx="7">
                  <c:v>1.0216130852888186</c:v>
                </c:pt>
                <c:pt idx="8">
                  <c:v>0.95023277234919745</c:v>
                </c:pt>
                <c:pt idx="9">
                  <c:v>0.9783512544802867</c:v>
                </c:pt>
                <c:pt idx="10">
                  <c:v>0.91967606554081227</c:v>
                </c:pt>
                <c:pt idx="11">
                  <c:v>0.9082780187579429</c:v>
                </c:pt>
                <c:pt idx="12">
                  <c:v>0.87920741140364367</c:v>
                </c:pt>
                <c:pt idx="13">
                  <c:v>0.98477206276897478</c:v>
                </c:pt>
                <c:pt idx="14">
                  <c:v>0.76624989710603375</c:v>
                </c:pt>
                <c:pt idx="15">
                  <c:v>1.0210821246134658</c:v>
                </c:pt>
                <c:pt idx="16">
                  <c:v>0.86936995249997506</c:v>
                </c:pt>
                <c:pt idx="17">
                  <c:v>0.81066219733979961</c:v>
                </c:pt>
                <c:pt idx="18">
                  <c:v>0.95969603999067032</c:v>
                </c:pt>
                <c:pt idx="19">
                  <c:v>0.93182727990738634</c:v>
                </c:pt>
                <c:pt idx="20">
                  <c:v>0.96048959701520942</c:v>
                </c:pt>
                <c:pt idx="21">
                  <c:v>0.84233955103342761</c:v>
                </c:pt>
              </c:numCache>
            </c:numRef>
          </c:val>
        </c:ser>
        <c:ser>
          <c:idx val="2"/>
          <c:order val="2"/>
          <c:tx>
            <c:strRef>
              <c:f>'Data - BW'!$D$73</c:f>
              <c:strCache>
                <c:ptCount val="1"/>
                <c:pt idx="0">
                  <c:v>Finite+FT</c:v>
                </c:pt>
              </c:strCache>
            </c:strRef>
          </c:tx>
          <c:invertIfNegative val="0"/>
          <c:cat>
            <c:strRef>
              <c:f>'Data - BW'!$A$74:$A$95</c:f>
              <c:strCache>
                <c:ptCount val="22"/>
                <c:pt idx="0">
                  <c:v>apache</c:v>
                </c:pt>
                <c:pt idx="1">
                  <c:v>art</c:v>
                </c:pt>
                <c:pt idx="2">
                  <c:v>astar</c:v>
                </c:pt>
                <c:pt idx="3">
                  <c:v>cactus</c:v>
                </c:pt>
                <c:pt idx="4">
                  <c:v>canne.</c:v>
                </c:pt>
                <c:pt idx="5">
                  <c:v>eclipse</c:v>
                </c:pt>
                <c:pt idx="6">
                  <c:v>face.</c:v>
                </c:pt>
                <c:pt idx="7">
                  <c:v>ferret</c:v>
                </c:pt>
                <c:pt idx="8">
                  <c:v>firefox</c:v>
                </c:pt>
                <c:pt idx="9">
                  <c:v>fluid.</c:v>
                </c:pt>
                <c:pt idx="10">
                  <c:v>freq.</c:v>
                </c:pt>
                <c:pt idx="11">
                  <c:v>h2</c:v>
                </c:pt>
                <c:pt idx="12">
                  <c:v>jbb</c:v>
                </c:pt>
                <c:pt idx="13">
                  <c:v>lbm</c:v>
                </c:pt>
                <c:pt idx="14">
                  <c:v>mcf</c:v>
                </c:pt>
                <c:pt idx="15">
                  <c:v>milc</c:v>
                </c:pt>
                <c:pt idx="16">
                  <c:v>omnet.</c:v>
                </c:pt>
                <c:pt idx="17">
                  <c:v>soplex</c:v>
                </c:pt>
                <c:pt idx="18">
                  <c:v>tpcc</c:v>
                </c:pt>
                <c:pt idx="19">
                  <c:v>trade.</c:v>
                </c:pt>
                <c:pt idx="20">
                  <c:v>twolf</c:v>
                </c:pt>
                <c:pt idx="21">
                  <c:v>x264</c:v>
                </c:pt>
              </c:strCache>
            </c:strRef>
          </c:cat>
          <c:val>
            <c:numRef>
              <c:f>'Data - BW'!$D$74:$D$95</c:f>
              <c:numCache>
                <c:formatCode>0.000</c:formatCode>
                <c:ptCount val="22"/>
                <c:pt idx="0">
                  <c:v>0.84879711866809848</c:v>
                </c:pt>
                <c:pt idx="1">
                  <c:v>0.66875507325184602</c:v>
                </c:pt>
                <c:pt idx="2">
                  <c:v>0.51658234059154273</c:v>
                </c:pt>
                <c:pt idx="3">
                  <c:v>0.88040547218026011</c:v>
                </c:pt>
                <c:pt idx="4">
                  <c:v>0.7582123316139846</c:v>
                </c:pt>
                <c:pt idx="5">
                  <c:v>0.93086486316811823</c:v>
                </c:pt>
                <c:pt idx="6">
                  <c:v>0.96166034808796286</c:v>
                </c:pt>
                <c:pt idx="7">
                  <c:v>0.94329671999479014</c:v>
                </c:pt>
                <c:pt idx="8">
                  <c:v>0.86540264899927311</c:v>
                </c:pt>
                <c:pt idx="9">
                  <c:v>0.70634647550776586</c:v>
                </c:pt>
                <c:pt idx="10">
                  <c:v>0.91679860273421798</c:v>
                </c:pt>
                <c:pt idx="11">
                  <c:v>0.90383928665203284</c:v>
                </c:pt>
                <c:pt idx="12">
                  <c:v>0.70527308650091292</c:v>
                </c:pt>
                <c:pt idx="13">
                  <c:v>0.65585584599042923</c:v>
                </c:pt>
                <c:pt idx="14">
                  <c:v>0.72145574383518152</c:v>
                </c:pt>
                <c:pt idx="15">
                  <c:v>0.85093309187409949</c:v>
                </c:pt>
                <c:pt idx="16">
                  <c:v>0.86692225729678052</c:v>
                </c:pt>
                <c:pt idx="17">
                  <c:v>0.80360874371500901</c:v>
                </c:pt>
                <c:pt idx="18">
                  <c:v>0.94790558249110857</c:v>
                </c:pt>
                <c:pt idx="19">
                  <c:v>0.9283145978267533</c:v>
                </c:pt>
                <c:pt idx="20">
                  <c:v>0.9603982258770678</c:v>
                </c:pt>
                <c:pt idx="21">
                  <c:v>0.8271444157522293</c:v>
                </c:pt>
              </c:numCache>
            </c:numRef>
          </c:val>
        </c:ser>
        <c:ser>
          <c:idx val="3"/>
          <c:order val="3"/>
          <c:tx>
            <c:strRef>
              <c:f>'Data - BW'!$E$73</c:f>
              <c:strCache>
                <c:ptCount val="1"/>
                <c:pt idx="0">
                  <c:v>Inf+FT</c:v>
                </c:pt>
              </c:strCache>
            </c:strRef>
          </c:tx>
          <c:invertIfNegative val="0"/>
          <c:cat>
            <c:strRef>
              <c:f>'Data - BW'!$A$74:$A$95</c:f>
              <c:strCache>
                <c:ptCount val="22"/>
                <c:pt idx="0">
                  <c:v>apache</c:v>
                </c:pt>
                <c:pt idx="1">
                  <c:v>art</c:v>
                </c:pt>
                <c:pt idx="2">
                  <c:v>astar</c:v>
                </c:pt>
                <c:pt idx="3">
                  <c:v>cactus</c:v>
                </c:pt>
                <c:pt idx="4">
                  <c:v>canne.</c:v>
                </c:pt>
                <c:pt idx="5">
                  <c:v>eclipse</c:v>
                </c:pt>
                <c:pt idx="6">
                  <c:v>face.</c:v>
                </c:pt>
                <c:pt idx="7">
                  <c:v>ferret</c:v>
                </c:pt>
                <c:pt idx="8">
                  <c:v>firefox</c:v>
                </c:pt>
                <c:pt idx="9">
                  <c:v>fluid.</c:v>
                </c:pt>
                <c:pt idx="10">
                  <c:v>freq.</c:v>
                </c:pt>
                <c:pt idx="11">
                  <c:v>h2</c:v>
                </c:pt>
                <c:pt idx="12">
                  <c:v>jbb</c:v>
                </c:pt>
                <c:pt idx="13">
                  <c:v>lbm</c:v>
                </c:pt>
                <c:pt idx="14">
                  <c:v>mcf</c:v>
                </c:pt>
                <c:pt idx="15">
                  <c:v>milc</c:v>
                </c:pt>
                <c:pt idx="16">
                  <c:v>omnet.</c:v>
                </c:pt>
                <c:pt idx="17">
                  <c:v>soplex</c:v>
                </c:pt>
                <c:pt idx="18">
                  <c:v>tpcc</c:v>
                </c:pt>
                <c:pt idx="19">
                  <c:v>trade.</c:v>
                </c:pt>
                <c:pt idx="20">
                  <c:v>twolf</c:v>
                </c:pt>
                <c:pt idx="21">
                  <c:v>x264</c:v>
                </c:pt>
              </c:strCache>
            </c:strRef>
          </c:cat>
          <c:val>
            <c:numRef>
              <c:f>'Data - BW'!$E$74:$E$95</c:f>
              <c:numCache>
                <c:formatCode>0.000</c:formatCode>
                <c:ptCount val="22"/>
                <c:pt idx="0">
                  <c:v>0.89945123244641745</c:v>
                </c:pt>
                <c:pt idx="1">
                  <c:v>0.66875507325184602</c:v>
                </c:pt>
                <c:pt idx="2">
                  <c:v>0.51819512705218018</c:v>
                </c:pt>
                <c:pt idx="3">
                  <c:v>0.88049018085301634</c:v>
                </c:pt>
                <c:pt idx="4">
                  <c:v>0.94832073916094872</c:v>
                </c:pt>
                <c:pt idx="5">
                  <c:v>0.93086486316811823</c:v>
                </c:pt>
                <c:pt idx="6">
                  <c:v>0.98022564679210111</c:v>
                </c:pt>
                <c:pt idx="7">
                  <c:v>1.0192263442377407</c:v>
                </c:pt>
                <c:pt idx="8">
                  <c:v>0.93760924208879193</c:v>
                </c:pt>
                <c:pt idx="9">
                  <c:v>0.86775149342891278</c:v>
                </c:pt>
                <c:pt idx="10">
                  <c:v>0.91680488540410121</c:v>
                </c:pt>
                <c:pt idx="11">
                  <c:v>0.9067984413893061</c:v>
                </c:pt>
                <c:pt idx="12">
                  <c:v>0.87767825561911161</c:v>
                </c:pt>
                <c:pt idx="13">
                  <c:v>0.97083629912723535</c:v>
                </c:pt>
                <c:pt idx="14">
                  <c:v>0.76624989710603375</c:v>
                </c:pt>
                <c:pt idx="15">
                  <c:v>1.0178417872539136</c:v>
                </c:pt>
                <c:pt idx="16">
                  <c:v>0.86692225729678052</c:v>
                </c:pt>
                <c:pt idx="17">
                  <c:v>0.80691438148557559</c:v>
                </c:pt>
                <c:pt idx="18">
                  <c:v>0.95924887760861988</c:v>
                </c:pt>
                <c:pt idx="19">
                  <c:v>0.9283145978267533</c:v>
                </c:pt>
                <c:pt idx="20">
                  <c:v>0.9603982258770678</c:v>
                </c:pt>
                <c:pt idx="21">
                  <c:v>0.83290024116359918</c:v>
                </c:pt>
              </c:numCache>
            </c:numRef>
          </c:val>
        </c:ser>
        <c:ser>
          <c:idx val="4"/>
          <c:order val="4"/>
          <c:tx>
            <c:strRef>
              <c:f>'Data - BW'!$F$73</c:f>
              <c:strCache>
                <c:ptCount val="1"/>
                <c:pt idx="0">
                  <c:v>Oracle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'Data - BW'!$A$74:$A$95</c:f>
              <c:strCache>
                <c:ptCount val="22"/>
                <c:pt idx="0">
                  <c:v>apache</c:v>
                </c:pt>
                <c:pt idx="1">
                  <c:v>art</c:v>
                </c:pt>
                <c:pt idx="2">
                  <c:v>astar</c:v>
                </c:pt>
                <c:pt idx="3">
                  <c:v>cactus</c:v>
                </c:pt>
                <c:pt idx="4">
                  <c:v>canne.</c:v>
                </c:pt>
                <c:pt idx="5">
                  <c:v>eclipse</c:v>
                </c:pt>
                <c:pt idx="6">
                  <c:v>face.</c:v>
                </c:pt>
                <c:pt idx="7">
                  <c:v>ferret</c:v>
                </c:pt>
                <c:pt idx="8">
                  <c:v>firefox</c:v>
                </c:pt>
                <c:pt idx="9">
                  <c:v>fluid.</c:v>
                </c:pt>
                <c:pt idx="10">
                  <c:v>freq.</c:v>
                </c:pt>
                <c:pt idx="11">
                  <c:v>h2</c:v>
                </c:pt>
                <c:pt idx="12">
                  <c:v>jbb</c:v>
                </c:pt>
                <c:pt idx="13">
                  <c:v>lbm</c:v>
                </c:pt>
                <c:pt idx="14">
                  <c:v>mcf</c:v>
                </c:pt>
                <c:pt idx="15">
                  <c:v>milc</c:v>
                </c:pt>
                <c:pt idx="16">
                  <c:v>omnet.</c:v>
                </c:pt>
                <c:pt idx="17">
                  <c:v>soplex</c:v>
                </c:pt>
                <c:pt idx="18">
                  <c:v>tpcc</c:v>
                </c:pt>
                <c:pt idx="19">
                  <c:v>trade.</c:v>
                </c:pt>
                <c:pt idx="20">
                  <c:v>twolf</c:v>
                </c:pt>
                <c:pt idx="21">
                  <c:v>x264</c:v>
                </c:pt>
              </c:strCache>
            </c:strRef>
          </c:cat>
          <c:val>
            <c:numRef>
              <c:f>'Data - BW'!$F$74:$F$95</c:f>
              <c:numCache>
                <c:formatCode>0.000</c:formatCode>
                <c:ptCount val="22"/>
                <c:pt idx="0">
                  <c:v>0.54950283396182031</c:v>
                </c:pt>
                <c:pt idx="1">
                  <c:v>0.43148292629106871</c:v>
                </c:pt>
                <c:pt idx="2">
                  <c:v>0.28316146365398692</c:v>
                </c:pt>
                <c:pt idx="3">
                  <c:v>0.85291327243720971</c:v>
                </c:pt>
                <c:pt idx="4">
                  <c:v>0.55186209778710515</c:v>
                </c:pt>
                <c:pt idx="5">
                  <c:v>0.79965729711564559</c:v>
                </c:pt>
                <c:pt idx="6">
                  <c:v>0.88849888530120302</c:v>
                </c:pt>
                <c:pt idx="7">
                  <c:v>0.89721058458332426</c:v>
                </c:pt>
                <c:pt idx="8">
                  <c:v>0.6798284309645487</c:v>
                </c:pt>
                <c:pt idx="9">
                  <c:v>0.6572138590203106</c:v>
                </c:pt>
                <c:pt idx="10">
                  <c:v>0.56102608564535583</c:v>
                </c:pt>
                <c:pt idx="11">
                  <c:v>0.42995966937287977</c:v>
                </c:pt>
                <c:pt idx="12">
                  <c:v>0.55094268166763727</c:v>
                </c:pt>
                <c:pt idx="13">
                  <c:v>0.41117292129786792</c:v>
                </c:pt>
                <c:pt idx="14">
                  <c:v>0.37021837039476002</c:v>
                </c:pt>
                <c:pt idx="15">
                  <c:v>0.8463430885141715</c:v>
                </c:pt>
                <c:pt idx="16">
                  <c:v>0.15706376156381632</c:v>
                </c:pt>
                <c:pt idx="17">
                  <c:v>0.37280961380736727</c:v>
                </c:pt>
                <c:pt idx="18">
                  <c:v>0.60412603906598272</c:v>
                </c:pt>
                <c:pt idx="19">
                  <c:v>0.73990825191772969</c:v>
                </c:pt>
                <c:pt idx="20">
                  <c:v>0.50479888831781927</c:v>
                </c:pt>
                <c:pt idx="21">
                  <c:v>0.54888388186031201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3535360"/>
        <c:axId val="116132672"/>
      </c:barChart>
      <c:catAx>
        <c:axId val="83535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3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16132672"/>
        <c:crosses val="autoZero"/>
        <c:auto val="1"/>
        <c:lblAlgn val="ctr"/>
        <c:lblOffset val="100"/>
        <c:noMultiLvlLbl val="0"/>
      </c:catAx>
      <c:valAx>
        <c:axId val="116132672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3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3535360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53303537740255236"/>
          <c:y val="3.6265478148907195E-3"/>
          <c:w val="0.43343255762232846"/>
          <c:h val="7.4490434337639591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32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500539434961279E-2"/>
          <c:y val="4.9367088607594901E-2"/>
          <c:w val="0.91927269421813862"/>
          <c:h val="0.687452157878999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- MPKI -Split'!$B$1</c:f>
              <c:strCache>
                <c:ptCount val="1"/>
                <c:pt idx="0">
                  <c:v>Aligned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'Data - MPKI -Split'!$A$2:$A$16</c:f>
              <c:strCache>
                <c:ptCount val="15"/>
                <c:pt idx="0">
                  <c:v>astar</c:v>
                </c:pt>
                <c:pt idx="1">
                  <c:v>cact.</c:v>
                </c:pt>
                <c:pt idx="2">
                  <c:v>canne.</c:v>
                </c:pt>
                <c:pt idx="3">
                  <c:v>eclip.</c:v>
                </c:pt>
                <c:pt idx="4">
                  <c:v>faces.</c:v>
                </c:pt>
                <c:pt idx="5">
                  <c:v>ferret</c:v>
                </c:pt>
                <c:pt idx="6">
                  <c:v>firef.</c:v>
                </c:pt>
                <c:pt idx="7">
                  <c:v>fluid.</c:v>
                </c:pt>
                <c:pt idx="8">
                  <c:v>freq.</c:v>
                </c:pt>
                <c:pt idx="9">
                  <c:v>h2</c:v>
                </c:pt>
                <c:pt idx="10">
                  <c:v>milc</c:v>
                </c:pt>
                <c:pt idx="11">
                  <c:v>omn.</c:v>
                </c:pt>
                <c:pt idx="12">
                  <c:v>tpc-c</c:v>
                </c:pt>
                <c:pt idx="13">
                  <c:v>trade.</c:v>
                </c:pt>
                <c:pt idx="14">
                  <c:v>x264</c:v>
                </c:pt>
              </c:strCache>
            </c:strRef>
          </c:cat>
          <c:val>
            <c:numRef>
              <c:f>'Data - MPKI -Split'!$B$2:$B$16</c:f>
              <c:numCache>
                <c:formatCode>#,##0.00</c:formatCode>
                <c:ptCount val="15"/>
                <c:pt idx="0">
                  <c:v>1.8160024029866499</c:v>
                </c:pt>
                <c:pt idx="1">
                  <c:v>7.2818482248581198</c:v>
                </c:pt>
                <c:pt idx="2">
                  <c:v>9.11827891223591</c:v>
                </c:pt>
                <c:pt idx="3">
                  <c:v>4.2663709497417397</c:v>
                </c:pt>
                <c:pt idx="4">
                  <c:v>5.5274826902138097</c:v>
                </c:pt>
                <c:pt idx="5">
                  <c:v>6.8772890595901996</c:v>
                </c:pt>
                <c:pt idx="6">
                  <c:v>1.62407445583943</c:v>
                </c:pt>
                <c:pt idx="7">
                  <c:v>1.67880689531682</c:v>
                </c:pt>
                <c:pt idx="8">
                  <c:v>1.1763243300347299</c:v>
                </c:pt>
                <c:pt idx="9">
                  <c:v>7.1856882543511604</c:v>
                </c:pt>
                <c:pt idx="10">
                  <c:v>16.1188966304247</c:v>
                </c:pt>
                <c:pt idx="11">
                  <c:v>9.1677394395195009</c:v>
                </c:pt>
                <c:pt idx="12">
                  <c:v>6.4734102210338804</c:v>
                </c:pt>
                <c:pt idx="13">
                  <c:v>4.42098847026719</c:v>
                </c:pt>
                <c:pt idx="14">
                  <c:v>4.7281373621837997</c:v>
                </c:pt>
              </c:numCache>
            </c:numRef>
          </c:val>
        </c:ser>
        <c:ser>
          <c:idx val="1"/>
          <c:order val="1"/>
          <c:tx>
            <c:strRef>
              <c:f>'Data - MPKI -Split'!$C$1</c:f>
              <c:strCache>
                <c:ptCount val="1"/>
                <c:pt idx="0">
                  <c:v>Finite</c:v>
                </c:pt>
              </c:strCache>
            </c:strRef>
          </c:tx>
          <c:spPr>
            <a:pattFill prst="lgGrid">
              <a:fgClr>
                <a:schemeClr val="tx1"/>
              </a:fgClr>
              <a:bgClr>
                <a:srgbClr val="FFFF00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'Data - MPKI -Split'!$A$2:$A$16</c:f>
              <c:strCache>
                <c:ptCount val="15"/>
                <c:pt idx="0">
                  <c:v>astar</c:v>
                </c:pt>
                <c:pt idx="1">
                  <c:v>cact.</c:v>
                </c:pt>
                <c:pt idx="2">
                  <c:v>canne.</c:v>
                </c:pt>
                <c:pt idx="3">
                  <c:v>eclip.</c:v>
                </c:pt>
                <c:pt idx="4">
                  <c:v>faces.</c:v>
                </c:pt>
                <c:pt idx="5">
                  <c:v>ferret</c:v>
                </c:pt>
                <c:pt idx="6">
                  <c:v>firef.</c:v>
                </c:pt>
                <c:pt idx="7">
                  <c:v>fluid.</c:v>
                </c:pt>
                <c:pt idx="8">
                  <c:v>freq.</c:v>
                </c:pt>
                <c:pt idx="9">
                  <c:v>h2</c:v>
                </c:pt>
                <c:pt idx="10">
                  <c:v>milc</c:v>
                </c:pt>
                <c:pt idx="11">
                  <c:v>omn.</c:v>
                </c:pt>
                <c:pt idx="12">
                  <c:v>tpc-c</c:v>
                </c:pt>
                <c:pt idx="13">
                  <c:v>trade.</c:v>
                </c:pt>
                <c:pt idx="14">
                  <c:v>x264</c:v>
                </c:pt>
              </c:strCache>
            </c:strRef>
          </c:cat>
          <c:val>
            <c:numRef>
              <c:f>'Data - MPKI -Split'!$C$2:$C$16</c:f>
              <c:numCache>
                <c:formatCode>#,##0.00</c:formatCode>
                <c:ptCount val="15"/>
                <c:pt idx="0">
                  <c:v>1.2279529756929299</c:v>
                </c:pt>
                <c:pt idx="1">
                  <c:v>6.5423847608766703</c:v>
                </c:pt>
                <c:pt idx="2">
                  <c:v>9.4136582231982899</c:v>
                </c:pt>
                <c:pt idx="3">
                  <c:v>4.0697987359335599</c:v>
                </c:pt>
                <c:pt idx="4">
                  <c:v>5.6124212044630104</c:v>
                </c:pt>
                <c:pt idx="5">
                  <c:v>6.9397319634571399</c:v>
                </c:pt>
                <c:pt idx="6">
                  <c:v>1.63890213816224</c:v>
                </c:pt>
                <c:pt idx="7">
                  <c:v>1.6938963260892299</c:v>
                </c:pt>
                <c:pt idx="8">
                  <c:v>1.1950747458392601</c:v>
                </c:pt>
                <c:pt idx="9">
                  <c:v>7.2029661153217699</c:v>
                </c:pt>
                <c:pt idx="10">
                  <c:v>16.1447554155129</c:v>
                </c:pt>
                <c:pt idx="11">
                  <c:v>8.9373689233305402</c:v>
                </c:pt>
                <c:pt idx="12">
                  <c:v>6.6390047135042201</c:v>
                </c:pt>
                <c:pt idx="13">
                  <c:v>4.2801030997330196</c:v>
                </c:pt>
                <c:pt idx="14">
                  <c:v>4.4924041249130298</c:v>
                </c:pt>
              </c:numCache>
            </c:numRef>
          </c:val>
        </c:ser>
        <c:ser>
          <c:idx val="2"/>
          <c:order val="2"/>
          <c:tx>
            <c:strRef>
              <c:f>'Data - MPKI -Split'!$D$1</c:f>
              <c:strCache>
                <c:ptCount val="1"/>
                <c:pt idx="0">
                  <c:v>Infinite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'Data - MPKI -Split'!$A$2:$A$16</c:f>
              <c:strCache>
                <c:ptCount val="15"/>
                <c:pt idx="0">
                  <c:v>astar</c:v>
                </c:pt>
                <c:pt idx="1">
                  <c:v>cact.</c:v>
                </c:pt>
                <c:pt idx="2">
                  <c:v>canne.</c:v>
                </c:pt>
                <c:pt idx="3">
                  <c:v>eclip.</c:v>
                </c:pt>
                <c:pt idx="4">
                  <c:v>faces.</c:v>
                </c:pt>
                <c:pt idx="5">
                  <c:v>ferret</c:v>
                </c:pt>
                <c:pt idx="6">
                  <c:v>firef.</c:v>
                </c:pt>
                <c:pt idx="7">
                  <c:v>fluid.</c:v>
                </c:pt>
                <c:pt idx="8">
                  <c:v>freq.</c:v>
                </c:pt>
                <c:pt idx="9">
                  <c:v>h2</c:v>
                </c:pt>
                <c:pt idx="10">
                  <c:v>milc</c:v>
                </c:pt>
                <c:pt idx="11">
                  <c:v>omn.</c:v>
                </c:pt>
                <c:pt idx="12">
                  <c:v>tpc-c</c:v>
                </c:pt>
                <c:pt idx="13">
                  <c:v>trade.</c:v>
                </c:pt>
                <c:pt idx="14">
                  <c:v>x264</c:v>
                </c:pt>
              </c:strCache>
            </c:strRef>
          </c:cat>
          <c:val>
            <c:numRef>
              <c:f>'Data - MPKI -Split'!$D$2:$D$16</c:f>
              <c:numCache>
                <c:formatCode>#,##0.00</c:formatCode>
                <c:ptCount val="15"/>
                <c:pt idx="0">
                  <c:v>1.22796765336571</c:v>
                </c:pt>
                <c:pt idx="1">
                  <c:v>6.5423847608766703</c:v>
                </c:pt>
                <c:pt idx="2">
                  <c:v>9.8294634860579393</c:v>
                </c:pt>
                <c:pt idx="3">
                  <c:v>4.0697987359335599</c:v>
                </c:pt>
                <c:pt idx="4">
                  <c:v>5.6154749388250504</c:v>
                </c:pt>
                <c:pt idx="5">
                  <c:v>7.3653929788337198</c:v>
                </c:pt>
                <c:pt idx="6">
                  <c:v>1.65389080913972</c:v>
                </c:pt>
                <c:pt idx="7">
                  <c:v>1.7744858926978999</c:v>
                </c:pt>
                <c:pt idx="8">
                  <c:v>1.1950747458392601</c:v>
                </c:pt>
                <c:pt idx="9">
                  <c:v>7.2044128905090101</c:v>
                </c:pt>
                <c:pt idx="10">
                  <c:v>16.822714997823201</c:v>
                </c:pt>
                <c:pt idx="11">
                  <c:v>8.9373689233305402</c:v>
                </c:pt>
                <c:pt idx="12">
                  <c:v>6.6495322579938296</c:v>
                </c:pt>
                <c:pt idx="13">
                  <c:v>4.2801037874383097</c:v>
                </c:pt>
                <c:pt idx="14">
                  <c:v>4.4935540844283199</c:v>
                </c:pt>
              </c:numCache>
            </c:numRef>
          </c:val>
        </c:ser>
        <c:ser>
          <c:idx val="3"/>
          <c:order val="3"/>
          <c:tx>
            <c:strRef>
              <c:f>'Data - MPKI -Split'!$E$1</c:f>
              <c:strCache>
                <c:ptCount val="1"/>
                <c:pt idx="0">
                  <c:v>Finite+FT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'Data - MPKI -Split'!$A$2:$A$16</c:f>
              <c:strCache>
                <c:ptCount val="15"/>
                <c:pt idx="0">
                  <c:v>astar</c:v>
                </c:pt>
                <c:pt idx="1">
                  <c:v>cact.</c:v>
                </c:pt>
                <c:pt idx="2">
                  <c:v>canne.</c:v>
                </c:pt>
                <c:pt idx="3">
                  <c:v>eclip.</c:v>
                </c:pt>
                <c:pt idx="4">
                  <c:v>faces.</c:v>
                </c:pt>
                <c:pt idx="5">
                  <c:v>ferret</c:v>
                </c:pt>
                <c:pt idx="6">
                  <c:v>firef.</c:v>
                </c:pt>
                <c:pt idx="7">
                  <c:v>fluid.</c:v>
                </c:pt>
                <c:pt idx="8">
                  <c:v>freq.</c:v>
                </c:pt>
                <c:pt idx="9">
                  <c:v>h2</c:v>
                </c:pt>
                <c:pt idx="10">
                  <c:v>milc</c:v>
                </c:pt>
                <c:pt idx="11">
                  <c:v>omn.</c:v>
                </c:pt>
                <c:pt idx="12">
                  <c:v>tpc-c</c:v>
                </c:pt>
                <c:pt idx="13">
                  <c:v>trade.</c:v>
                </c:pt>
                <c:pt idx="14">
                  <c:v>x264</c:v>
                </c:pt>
              </c:strCache>
            </c:strRef>
          </c:cat>
          <c:val>
            <c:numRef>
              <c:f>'Data - MPKI -Split'!$E$2:$E$16</c:f>
              <c:numCache>
                <c:formatCode>#,##0.00</c:formatCode>
                <c:ptCount val="15"/>
                <c:pt idx="0">
                  <c:v>1.2208888214671201</c:v>
                </c:pt>
                <c:pt idx="1">
                  <c:v>6.54267464985847</c:v>
                </c:pt>
                <c:pt idx="2">
                  <c:v>9.1053871360990808</c:v>
                </c:pt>
                <c:pt idx="3">
                  <c:v>4.0595471057211103</c:v>
                </c:pt>
                <c:pt idx="4">
                  <c:v>5.6096724257896602</c:v>
                </c:pt>
                <c:pt idx="5">
                  <c:v>6.9381879811474096</c:v>
                </c:pt>
                <c:pt idx="6">
                  <c:v>1.61179436670758</c:v>
                </c:pt>
                <c:pt idx="7">
                  <c:v>1.6898865619097601</c:v>
                </c:pt>
                <c:pt idx="8">
                  <c:v>1.1931904900408901</c:v>
                </c:pt>
                <c:pt idx="9">
                  <c:v>7.19282903464853</c:v>
                </c:pt>
                <c:pt idx="10">
                  <c:v>16.139044226975699</c:v>
                </c:pt>
                <c:pt idx="11">
                  <c:v>8.9132718384695497</c:v>
                </c:pt>
                <c:pt idx="12">
                  <c:v>6.6275137200827698</c:v>
                </c:pt>
                <c:pt idx="13">
                  <c:v>4.2581013441231699</c:v>
                </c:pt>
                <c:pt idx="14">
                  <c:v>4.4816292052596598</c:v>
                </c:pt>
              </c:numCache>
            </c:numRef>
          </c:val>
        </c:ser>
        <c:ser>
          <c:idx val="5"/>
          <c:order val="4"/>
          <c:tx>
            <c:strRef>
              <c:f>'Data - MPKI -Split'!$G$1</c:f>
              <c:strCache>
                <c:ptCount val="1"/>
                <c:pt idx="0">
                  <c:v>History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'Data - MPKI -Split'!$A$2:$A$16</c:f>
              <c:strCache>
                <c:ptCount val="15"/>
                <c:pt idx="0">
                  <c:v>astar</c:v>
                </c:pt>
                <c:pt idx="1">
                  <c:v>cact.</c:v>
                </c:pt>
                <c:pt idx="2">
                  <c:v>canne.</c:v>
                </c:pt>
                <c:pt idx="3">
                  <c:v>eclip.</c:v>
                </c:pt>
                <c:pt idx="4">
                  <c:v>faces.</c:v>
                </c:pt>
                <c:pt idx="5">
                  <c:v>ferret</c:v>
                </c:pt>
                <c:pt idx="6">
                  <c:v>firef.</c:v>
                </c:pt>
                <c:pt idx="7">
                  <c:v>fluid.</c:v>
                </c:pt>
                <c:pt idx="8">
                  <c:v>freq.</c:v>
                </c:pt>
                <c:pt idx="9">
                  <c:v>h2</c:v>
                </c:pt>
                <c:pt idx="10">
                  <c:v>milc</c:v>
                </c:pt>
                <c:pt idx="11">
                  <c:v>omn.</c:v>
                </c:pt>
                <c:pt idx="12">
                  <c:v>tpc-c</c:v>
                </c:pt>
                <c:pt idx="13">
                  <c:v>trade.</c:v>
                </c:pt>
                <c:pt idx="14">
                  <c:v>x264</c:v>
                </c:pt>
              </c:strCache>
            </c:strRef>
          </c:cat>
          <c:val>
            <c:numRef>
              <c:f>'Data - MPKI -Split'!$G$2:$G$16</c:f>
              <c:numCache>
                <c:formatCode>#,##0.00</c:formatCode>
                <c:ptCount val="15"/>
                <c:pt idx="0">
                  <c:v>0.81755056721682995</c:v>
                </c:pt>
                <c:pt idx="1">
                  <c:v>6.9275894462253902</c:v>
                </c:pt>
                <c:pt idx="2">
                  <c:v>8.2660230362336993</c:v>
                </c:pt>
                <c:pt idx="3">
                  <c:v>3.6131915341701499</c:v>
                </c:pt>
                <c:pt idx="4">
                  <c:v>5.5059666042607596</c:v>
                </c:pt>
                <c:pt idx="5">
                  <c:v>6.8244582442128596</c:v>
                </c:pt>
                <c:pt idx="6">
                  <c:v>1.4607587833517801</c:v>
                </c:pt>
                <c:pt idx="7">
                  <c:v>1.6630899584130401</c:v>
                </c:pt>
                <c:pt idx="8">
                  <c:v>1.07634385382366</c:v>
                </c:pt>
                <c:pt idx="9">
                  <c:v>4.5946807765543101</c:v>
                </c:pt>
                <c:pt idx="10">
                  <c:v>16.1179854862045</c:v>
                </c:pt>
                <c:pt idx="11">
                  <c:v>2.4584811030115499</c:v>
                </c:pt>
                <c:pt idx="12">
                  <c:v>5.3707297853854703</c:v>
                </c:pt>
                <c:pt idx="13">
                  <c:v>3.5846473626790001</c:v>
                </c:pt>
                <c:pt idx="14">
                  <c:v>4.1092951652904803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4465664"/>
        <c:axId val="62904512"/>
      </c:barChart>
      <c:catAx>
        <c:axId val="84465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2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2904512"/>
        <c:crosses val="autoZero"/>
        <c:auto val="1"/>
        <c:lblAlgn val="ctr"/>
        <c:lblOffset val="0"/>
        <c:noMultiLvlLbl val="0"/>
      </c:catAx>
      <c:valAx>
        <c:axId val="62904512"/>
        <c:scaling>
          <c:orientation val="minMax"/>
          <c:max val="17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3200"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3200" b="0">
                    <a:latin typeface="Times New Roman" pitchFamily="18" charset="0"/>
                    <a:cs typeface="Times New Roman" pitchFamily="18" charset="0"/>
                  </a:rPr>
                  <a:t>MPKI</a:t>
                </a:r>
              </a:p>
            </c:rich>
          </c:tx>
          <c:layout>
            <c:manualLayout>
              <c:xMode val="edge"/>
              <c:yMode val="edge"/>
              <c:x val="0"/>
              <c:y val="0.2569934217083624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6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4465664"/>
        <c:crosses val="autoZero"/>
        <c:crossBetween val="between"/>
        <c:majorUnit val="2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9.8616421568542931E-2"/>
          <c:y val="7.8928037476328122E-2"/>
          <c:w val="0.57101682128077991"/>
          <c:h val="0.127365408198059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24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39919459617596E-2"/>
          <c:y val="4.9367088607594901E-2"/>
          <c:w val="0.92260080540382405"/>
          <c:h val="0.687452157878999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- MPKI -Split'!$B$21</c:f>
              <c:strCache>
                <c:ptCount val="1"/>
                <c:pt idx="0">
                  <c:v>Aligned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'Data - MPKI -Split'!$A$22:$A$28</c:f>
              <c:strCache>
                <c:ptCount val="7"/>
                <c:pt idx="0">
                  <c:v>apac.</c:v>
                </c:pt>
                <c:pt idx="1">
                  <c:v>art</c:v>
                </c:pt>
                <c:pt idx="2">
                  <c:v>lbm</c:v>
                </c:pt>
                <c:pt idx="3">
                  <c:v>mcf</c:v>
                </c:pt>
                <c:pt idx="4">
                  <c:v>jbb</c:v>
                </c:pt>
                <c:pt idx="5">
                  <c:v>soplex</c:v>
                </c:pt>
                <c:pt idx="6">
                  <c:v>twolf</c:v>
                </c:pt>
              </c:strCache>
            </c:strRef>
          </c:cat>
          <c:val>
            <c:numRef>
              <c:f>'Data - MPKI -Split'!$B$22:$B$28</c:f>
              <c:numCache>
                <c:formatCode>#,##0.00</c:formatCode>
                <c:ptCount val="7"/>
                <c:pt idx="0">
                  <c:v>79.170093102413205</c:v>
                </c:pt>
                <c:pt idx="1">
                  <c:v>133.67085657043799</c:v>
                </c:pt>
                <c:pt idx="2">
                  <c:v>65.178534926509698</c:v>
                </c:pt>
                <c:pt idx="3">
                  <c:v>72.036388285870999</c:v>
                </c:pt>
                <c:pt idx="4">
                  <c:v>28.225339171348502</c:v>
                </c:pt>
                <c:pt idx="5">
                  <c:v>33.759448360094801</c:v>
                </c:pt>
                <c:pt idx="6">
                  <c:v>24.802501032028101</c:v>
                </c:pt>
              </c:numCache>
            </c:numRef>
          </c:val>
        </c:ser>
        <c:ser>
          <c:idx val="1"/>
          <c:order val="1"/>
          <c:tx>
            <c:strRef>
              <c:f>'Data - MPKI -Split'!$C$21</c:f>
              <c:strCache>
                <c:ptCount val="1"/>
                <c:pt idx="0">
                  <c:v>Finite</c:v>
                </c:pt>
              </c:strCache>
            </c:strRef>
          </c:tx>
          <c:spPr>
            <a:pattFill prst="lgGrid">
              <a:fgClr>
                <a:schemeClr val="tx1"/>
              </a:fgClr>
              <a:bgClr>
                <a:srgbClr val="FFFF00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'Data - MPKI -Split'!$A$22:$A$28</c:f>
              <c:strCache>
                <c:ptCount val="7"/>
                <c:pt idx="0">
                  <c:v>apac.</c:v>
                </c:pt>
                <c:pt idx="1">
                  <c:v>art</c:v>
                </c:pt>
                <c:pt idx="2">
                  <c:v>lbm</c:v>
                </c:pt>
                <c:pt idx="3">
                  <c:v>mcf</c:v>
                </c:pt>
                <c:pt idx="4">
                  <c:v>jbb</c:v>
                </c:pt>
                <c:pt idx="5">
                  <c:v>soplex</c:v>
                </c:pt>
                <c:pt idx="6">
                  <c:v>twolf</c:v>
                </c:pt>
              </c:strCache>
            </c:strRef>
          </c:cat>
          <c:val>
            <c:numRef>
              <c:f>'Data - MPKI -Split'!$C$22:$C$28</c:f>
              <c:numCache>
                <c:formatCode>#,##0.00</c:formatCode>
                <c:ptCount val="7"/>
                <c:pt idx="0">
                  <c:v>80.440107777120602</c:v>
                </c:pt>
                <c:pt idx="1">
                  <c:v>133.73018652893199</c:v>
                </c:pt>
                <c:pt idx="2">
                  <c:v>65.439185485410903</c:v>
                </c:pt>
                <c:pt idx="3">
                  <c:v>69.638087764742394</c:v>
                </c:pt>
                <c:pt idx="4">
                  <c:v>28.291996307802901</c:v>
                </c:pt>
                <c:pt idx="5">
                  <c:v>34.091907258944303</c:v>
                </c:pt>
                <c:pt idx="6">
                  <c:v>26.952311505912199</c:v>
                </c:pt>
              </c:numCache>
            </c:numRef>
          </c:val>
        </c:ser>
        <c:ser>
          <c:idx val="2"/>
          <c:order val="2"/>
          <c:tx>
            <c:strRef>
              <c:f>'Data - MPKI -Split'!$D$21</c:f>
              <c:strCache>
                <c:ptCount val="1"/>
                <c:pt idx="0">
                  <c:v>Infinite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'Data - MPKI -Split'!$A$22:$A$28</c:f>
              <c:strCache>
                <c:ptCount val="7"/>
                <c:pt idx="0">
                  <c:v>apac.</c:v>
                </c:pt>
                <c:pt idx="1">
                  <c:v>art</c:v>
                </c:pt>
                <c:pt idx="2">
                  <c:v>lbm</c:v>
                </c:pt>
                <c:pt idx="3">
                  <c:v>mcf</c:v>
                </c:pt>
                <c:pt idx="4">
                  <c:v>jbb</c:v>
                </c:pt>
                <c:pt idx="5">
                  <c:v>soplex</c:v>
                </c:pt>
                <c:pt idx="6">
                  <c:v>twolf</c:v>
                </c:pt>
              </c:strCache>
            </c:strRef>
          </c:cat>
          <c:val>
            <c:numRef>
              <c:f>'Data - MPKI -Split'!$D$22:$D$28</c:f>
              <c:numCache>
                <c:formatCode>#,##0.00</c:formatCode>
                <c:ptCount val="7"/>
                <c:pt idx="0">
                  <c:v>80.858337814042002</c:v>
                </c:pt>
                <c:pt idx="1">
                  <c:v>133.73018652893199</c:v>
                </c:pt>
                <c:pt idx="2">
                  <c:v>67.853078760921306</c:v>
                </c:pt>
                <c:pt idx="3">
                  <c:v>69.767338641787106</c:v>
                </c:pt>
                <c:pt idx="4">
                  <c:v>28.386687603576402</c:v>
                </c:pt>
                <c:pt idx="5">
                  <c:v>34.0979389554915</c:v>
                </c:pt>
                <c:pt idx="6">
                  <c:v>26.952311505912199</c:v>
                </c:pt>
              </c:numCache>
            </c:numRef>
          </c:val>
        </c:ser>
        <c:ser>
          <c:idx val="3"/>
          <c:order val="3"/>
          <c:tx>
            <c:strRef>
              <c:f>'Data - MPKI -Split'!$E$21</c:f>
              <c:strCache>
                <c:ptCount val="1"/>
                <c:pt idx="0">
                  <c:v>Finite+FT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'Data - MPKI -Split'!$A$22:$A$28</c:f>
              <c:strCache>
                <c:ptCount val="7"/>
                <c:pt idx="0">
                  <c:v>apac.</c:v>
                </c:pt>
                <c:pt idx="1">
                  <c:v>art</c:v>
                </c:pt>
                <c:pt idx="2">
                  <c:v>lbm</c:v>
                </c:pt>
                <c:pt idx="3">
                  <c:v>mcf</c:v>
                </c:pt>
                <c:pt idx="4">
                  <c:v>jbb</c:v>
                </c:pt>
                <c:pt idx="5">
                  <c:v>soplex</c:v>
                </c:pt>
                <c:pt idx="6">
                  <c:v>twolf</c:v>
                </c:pt>
              </c:strCache>
            </c:strRef>
          </c:cat>
          <c:val>
            <c:numRef>
              <c:f>'Data - MPKI -Split'!$E$22:$E$28</c:f>
              <c:numCache>
                <c:formatCode>#,##0.00</c:formatCode>
                <c:ptCount val="7"/>
                <c:pt idx="0">
                  <c:v>78.883516699448506</c:v>
                </c:pt>
                <c:pt idx="1">
                  <c:v>133.73018652893199</c:v>
                </c:pt>
                <c:pt idx="2">
                  <c:v>64.944995782492697</c:v>
                </c:pt>
                <c:pt idx="3">
                  <c:v>69.191452389068701</c:v>
                </c:pt>
                <c:pt idx="4">
                  <c:v>26.6034248158679</c:v>
                </c:pt>
                <c:pt idx="5">
                  <c:v>34.088258718968703</c:v>
                </c:pt>
                <c:pt idx="6">
                  <c:v>26.949147560692602</c:v>
                </c:pt>
              </c:numCache>
            </c:numRef>
          </c:val>
        </c:ser>
        <c:ser>
          <c:idx val="4"/>
          <c:order val="4"/>
          <c:tx>
            <c:strRef>
              <c:f>'Data - MPKI -Split'!$G$21</c:f>
              <c:strCache>
                <c:ptCount val="1"/>
                <c:pt idx="0">
                  <c:v>History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'Data - MPKI -Split'!$A$22:$A$28</c:f>
              <c:strCache>
                <c:ptCount val="7"/>
                <c:pt idx="0">
                  <c:v>apac.</c:v>
                </c:pt>
                <c:pt idx="1">
                  <c:v>art</c:v>
                </c:pt>
                <c:pt idx="2">
                  <c:v>lbm</c:v>
                </c:pt>
                <c:pt idx="3">
                  <c:v>mcf</c:v>
                </c:pt>
                <c:pt idx="4">
                  <c:v>jbb</c:v>
                </c:pt>
                <c:pt idx="5">
                  <c:v>soplex</c:v>
                </c:pt>
                <c:pt idx="6">
                  <c:v>twolf</c:v>
                </c:pt>
              </c:strCache>
            </c:strRef>
          </c:cat>
          <c:val>
            <c:numRef>
              <c:f>'Data - MPKI -Split'!$G$22:$G$28</c:f>
              <c:numCache>
                <c:formatCode>#,##0.00</c:formatCode>
                <c:ptCount val="7"/>
                <c:pt idx="0">
                  <c:v>64.886992378217201</c:v>
                </c:pt>
                <c:pt idx="1">
                  <c:v>133.67085657043799</c:v>
                </c:pt>
                <c:pt idx="2">
                  <c:v>63.064190136440097</c:v>
                </c:pt>
                <c:pt idx="3">
                  <c:v>55.749136554438401</c:v>
                </c:pt>
                <c:pt idx="4">
                  <c:v>24.549246989666798</c:v>
                </c:pt>
                <c:pt idx="5">
                  <c:v>30.7308499849232</c:v>
                </c:pt>
                <c:pt idx="6">
                  <c:v>23.2586139389674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5235200"/>
        <c:axId val="88564288"/>
      </c:barChart>
      <c:catAx>
        <c:axId val="852352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36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8564288"/>
        <c:crosses val="autoZero"/>
        <c:auto val="1"/>
        <c:lblAlgn val="ctr"/>
        <c:lblOffset val="0"/>
        <c:noMultiLvlLbl val="0"/>
      </c:catAx>
      <c:valAx>
        <c:axId val="88564288"/>
        <c:scaling>
          <c:orientation val="minMax"/>
          <c:max val="14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3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5235200"/>
        <c:crosses val="autoZero"/>
        <c:crossBetween val="between"/>
        <c:majorUnit val="2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397950443710522E-2"/>
          <c:y val="4.9367088607594901E-2"/>
          <c:w val="0.89737528320938942"/>
          <c:h val="0.687452157878999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- BW -Split'!$B$1</c:f>
              <c:strCache>
                <c:ptCount val="1"/>
                <c:pt idx="0">
                  <c:v>Aligned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'Data - BW -Split'!$A$2:$A$16</c:f>
              <c:strCache>
                <c:ptCount val="15"/>
                <c:pt idx="0">
                  <c:v>astar</c:v>
                </c:pt>
                <c:pt idx="1">
                  <c:v>cact.</c:v>
                </c:pt>
                <c:pt idx="2">
                  <c:v>canne.</c:v>
                </c:pt>
                <c:pt idx="3">
                  <c:v>eclip.</c:v>
                </c:pt>
                <c:pt idx="4">
                  <c:v>faces.</c:v>
                </c:pt>
                <c:pt idx="5">
                  <c:v>ferret</c:v>
                </c:pt>
                <c:pt idx="6">
                  <c:v>firef.</c:v>
                </c:pt>
                <c:pt idx="7">
                  <c:v>fluid.</c:v>
                </c:pt>
                <c:pt idx="8">
                  <c:v>freq.</c:v>
                </c:pt>
                <c:pt idx="9">
                  <c:v>h2</c:v>
                </c:pt>
                <c:pt idx="10">
                  <c:v>milc</c:v>
                </c:pt>
                <c:pt idx="11">
                  <c:v>omn.</c:v>
                </c:pt>
                <c:pt idx="12">
                  <c:v>tpc-c</c:v>
                </c:pt>
                <c:pt idx="13">
                  <c:v>trade.</c:v>
                </c:pt>
                <c:pt idx="14">
                  <c:v>x264</c:v>
                </c:pt>
              </c:strCache>
            </c:strRef>
          </c:cat>
          <c:val>
            <c:numRef>
              <c:f>'Data - BW -Split'!$B$2:$B$16</c:f>
              <c:numCache>
                <c:formatCode>#,##0.00</c:formatCode>
                <c:ptCount val="15"/>
                <c:pt idx="0">
                  <c:v>248.63800000000001</c:v>
                </c:pt>
                <c:pt idx="1">
                  <c:v>708.31</c:v>
                </c:pt>
                <c:pt idx="2">
                  <c:v>880.56600000000003</c:v>
                </c:pt>
                <c:pt idx="3">
                  <c:v>541.577</c:v>
                </c:pt>
                <c:pt idx="4">
                  <c:v>768.36900000000003</c:v>
                </c:pt>
                <c:pt idx="5">
                  <c:v>921.34</c:v>
                </c:pt>
                <c:pt idx="6">
                  <c:v>180.21899999999999</c:v>
                </c:pt>
                <c:pt idx="7">
                  <c:v>209.25</c:v>
                </c:pt>
                <c:pt idx="8">
                  <c:v>159.16800000000001</c:v>
                </c:pt>
                <c:pt idx="9">
                  <c:v>761.70399999999995</c:v>
                </c:pt>
                <c:pt idx="10">
                  <c:v>1755.99</c:v>
                </c:pt>
                <c:pt idx="11">
                  <c:v>1004.21</c:v>
                </c:pt>
                <c:pt idx="12">
                  <c:v>724.56899999999996</c:v>
                </c:pt>
                <c:pt idx="13">
                  <c:v>554.56200000000001</c:v>
                </c:pt>
                <c:pt idx="14">
                  <c:v>492.197</c:v>
                </c:pt>
              </c:numCache>
            </c:numRef>
          </c:val>
        </c:ser>
        <c:ser>
          <c:idx val="1"/>
          <c:order val="1"/>
          <c:tx>
            <c:strRef>
              <c:f>'Data - BW -Split'!$C$1</c:f>
              <c:strCache>
                <c:ptCount val="1"/>
                <c:pt idx="0">
                  <c:v>Finite</c:v>
                </c:pt>
              </c:strCache>
            </c:strRef>
          </c:tx>
          <c:spPr>
            <a:pattFill prst="lgGrid">
              <a:fgClr>
                <a:schemeClr val="tx1"/>
              </a:fgClr>
              <a:bgClr>
                <a:srgbClr val="FFFF00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'Data - BW -Split'!$A$2:$A$16</c:f>
              <c:strCache>
                <c:ptCount val="15"/>
                <c:pt idx="0">
                  <c:v>astar</c:v>
                </c:pt>
                <c:pt idx="1">
                  <c:v>cact.</c:v>
                </c:pt>
                <c:pt idx="2">
                  <c:v>canne.</c:v>
                </c:pt>
                <c:pt idx="3">
                  <c:v>eclip.</c:v>
                </c:pt>
                <c:pt idx="4">
                  <c:v>faces.</c:v>
                </c:pt>
                <c:pt idx="5">
                  <c:v>ferret</c:v>
                </c:pt>
                <c:pt idx="6">
                  <c:v>firef.</c:v>
                </c:pt>
                <c:pt idx="7">
                  <c:v>fluid.</c:v>
                </c:pt>
                <c:pt idx="8">
                  <c:v>freq.</c:v>
                </c:pt>
                <c:pt idx="9">
                  <c:v>h2</c:v>
                </c:pt>
                <c:pt idx="10">
                  <c:v>milc</c:v>
                </c:pt>
                <c:pt idx="11">
                  <c:v>omn.</c:v>
                </c:pt>
                <c:pt idx="12">
                  <c:v>tpc-c</c:v>
                </c:pt>
                <c:pt idx="13">
                  <c:v>trade.</c:v>
                </c:pt>
                <c:pt idx="14">
                  <c:v>x264</c:v>
                </c:pt>
              </c:strCache>
            </c:strRef>
          </c:cat>
          <c:val>
            <c:numRef>
              <c:f>'Data - BW -Split'!$C$2:$C$16</c:f>
              <c:numCache>
                <c:formatCode>#,##0.00</c:formatCode>
                <c:ptCount val="15"/>
                <c:pt idx="0">
                  <c:v>134.762</c:v>
                </c:pt>
                <c:pt idx="1">
                  <c:v>623.91099999999994</c:v>
                </c:pt>
                <c:pt idx="2">
                  <c:v>852.78800000000001</c:v>
                </c:pt>
                <c:pt idx="3">
                  <c:v>505.38600000000002</c:v>
                </c:pt>
                <c:pt idx="4">
                  <c:v>765.43499999999995</c:v>
                </c:pt>
                <c:pt idx="5">
                  <c:v>917.69200000000001</c:v>
                </c:pt>
                <c:pt idx="6">
                  <c:v>171.60900000000001</c:v>
                </c:pt>
                <c:pt idx="7">
                  <c:v>207.255</c:v>
                </c:pt>
                <c:pt idx="8">
                  <c:v>146.38300000000001</c:v>
                </c:pt>
                <c:pt idx="9">
                  <c:v>691.98400000000004</c:v>
                </c:pt>
                <c:pt idx="10">
                  <c:v>1757.47</c:v>
                </c:pt>
                <c:pt idx="11">
                  <c:v>873.03</c:v>
                </c:pt>
                <c:pt idx="12">
                  <c:v>695.16700000000003</c:v>
                </c:pt>
                <c:pt idx="13">
                  <c:v>516.75599999999997</c:v>
                </c:pt>
                <c:pt idx="14">
                  <c:v>414.76900000000001</c:v>
                </c:pt>
              </c:numCache>
            </c:numRef>
          </c:val>
        </c:ser>
        <c:ser>
          <c:idx val="2"/>
          <c:order val="2"/>
          <c:tx>
            <c:strRef>
              <c:f>'Data - BW -Split'!$D$1</c:f>
              <c:strCache>
                <c:ptCount val="1"/>
                <c:pt idx="0">
                  <c:v>Infinite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'Data - BW -Split'!$A$2:$A$16</c:f>
              <c:strCache>
                <c:ptCount val="15"/>
                <c:pt idx="0">
                  <c:v>astar</c:v>
                </c:pt>
                <c:pt idx="1">
                  <c:v>cact.</c:v>
                </c:pt>
                <c:pt idx="2">
                  <c:v>canne.</c:v>
                </c:pt>
                <c:pt idx="3">
                  <c:v>eclip.</c:v>
                </c:pt>
                <c:pt idx="4">
                  <c:v>faces.</c:v>
                </c:pt>
                <c:pt idx="5">
                  <c:v>ferret</c:v>
                </c:pt>
                <c:pt idx="6">
                  <c:v>firef.</c:v>
                </c:pt>
                <c:pt idx="7">
                  <c:v>fluid.</c:v>
                </c:pt>
                <c:pt idx="8">
                  <c:v>freq.</c:v>
                </c:pt>
                <c:pt idx="9">
                  <c:v>h2</c:v>
                </c:pt>
                <c:pt idx="10">
                  <c:v>milc</c:v>
                </c:pt>
                <c:pt idx="11">
                  <c:v>omn.</c:v>
                </c:pt>
                <c:pt idx="12">
                  <c:v>tpc-c</c:v>
                </c:pt>
                <c:pt idx="13">
                  <c:v>trade.</c:v>
                </c:pt>
                <c:pt idx="14">
                  <c:v>x264</c:v>
                </c:pt>
              </c:strCache>
            </c:strRef>
          </c:cat>
          <c:val>
            <c:numRef>
              <c:f>'Data - BW -Split'!$D$2:$D$16</c:f>
              <c:numCache>
                <c:formatCode>#,##0.00</c:formatCode>
                <c:ptCount val="15"/>
                <c:pt idx="0">
                  <c:v>134.75899999999999</c:v>
                </c:pt>
                <c:pt idx="1">
                  <c:v>623.91099999999994</c:v>
                </c:pt>
                <c:pt idx="2">
                  <c:v>842.08100000000002</c:v>
                </c:pt>
                <c:pt idx="3">
                  <c:v>505.38600000000002</c:v>
                </c:pt>
                <c:pt idx="4">
                  <c:v>765.43499999999995</c:v>
                </c:pt>
                <c:pt idx="5">
                  <c:v>941.25300000000004</c:v>
                </c:pt>
                <c:pt idx="6">
                  <c:v>171.25</c:v>
                </c:pt>
                <c:pt idx="7">
                  <c:v>204.72</c:v>
                </c:pt>
                <c:pt idx="8">
                  <c:v>146.38300000000001</c:v>
                </c:pt>
                <c:pt idx="9">
                  <c:v>691.83900000000006</c:v>
                </c:pt>
                <c:pt idx="10">
                  <c:v>1793.01</c:v>
                </c:pt>
                <c:pt idx="11">
                  <c:v>873.03</c:v>
                </c:pt>
                <c:pt idx="12">
                  <c:v>695.36599999999999</c:v>
                </c:pt>
                <c:pt idx="13">
                  <c:v>516.75599999999997</c:v>
                </c:pt>
                <c:pt idx="14">
                  <c:v>414.59699999999998</c:v>
                </c:pt>
              </c:numCache>
            </c:numRef>
          </c:val>
        </c:ser>
        <c:ser>
          <c:idx val="3"/>
          <c:order val="3"/>
          <c:tx>
            <c:strRef>
              <c:f>'Data - BW -Split'!$E$1</c:f>
              <c:strCache>
                <c:ptCount val="1"/>
                <c:pt idx="0">
                  <c:v>Finite+FT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'Data - BW -Split'!$A$2:$A$16</c:f>
              <c:strCache>
                <c:ptCount val="15"/>
                <c:pt idx="0">
                  <c:v>astar</c:v>
                </c:pt>
                <c:pt idx="1">
                  <c:v>cact.</c:v>
                </c:pt>
                <c:pt idx="2">
                  <c:v>canne.</c:v>
                </c:pt>
                <c:pt idx="3">
                  <c:v>eclip.</c:v>
                </c:pt>
                <c:pt idx="4">
                  <c:v>faces.</c:v>
                </c:pt>
                <c:pt idx="5">
                  <c:v>ferret</c:v>
                </c:pt>
                <c:pt idx="6">
                  <c:v>firef.</c:v>
                </c:pt>
                <c:pt idx="7">
                  <c:v>fluid.</c:v>
                </c:pt>
                <c:pt idx="8">
                  <c:v>freq.</c:v>
                </c:pt>
                <c:pt idx="9">
                  <c:v>h2</c:v>
                </c:pt>
                <c:pt idx="10">
                  <c:v>milc</c:v>
                </c:pt>
                <c:pt idx="11">
                  <c:v>omn.</c:v>
                </c:pt>
                <c:pt idx="12">
                  <c:v>tpc-c</c:v>
                </c:pt>
                <c:pt idx="13">
                  <c:v>trade.</c:v>
                </c:pt>
                <c:pt idx="14">
                  <c:v>x264</c:v>
                </c:pt>
              </c:strCache>
            </c:strRef>
          </c:cat>
          <c:val>
            <c:numRef>
              <c:f>'Data - BW -Split'!$E$2:$E$16</c:f>
              <c:numCache>
                <c:formatCode>#,##0.00</c:formatCode>
                <c:ptCount val="15"/>
                <c:pt idx="0">
                  <c:v>128.44200000000001</c:v>
                </c:pt>
                <c:pt idx="1">
                  <c:v>623.6</c:v>
                </c:pt>
                <c:pt idx="2">
                  <c:v>667.65599999999995</c:v>
                </c:pt>
                <c:pt idx="3">
                  <c:v>504.13499999999999</c:v>
                </c:pt>
                <c:pt idx="4">
                  <c:v>738.91</c:v>
                </c:pt>
                <c:pt idx="5">
                  <c:v>869.09699999999998</c:v>
                </c:pt>
                <c:pt idx="6">
                  <c:v>155.96199999999999</c:v>
                </c:pt>
                <c:pt idx="7">
                  <c:v>147.803</c:v>
                </c:pt>
                <c:pt idx="8">
                  <c:v>145.92500000000001</c:v>
                </c:pt>
                <c:pt idx="9">
                  <c:v>688.45799999999997</c:v>
                </c:pt>
                <c:pt idx="10">
                  <c:v>1494.23</c:v>
                </c:pt>
                <c:pt idx="11">
                  <c:v>870.572</c:v>
                </c:pt>
                <c:pt idx="12">
                  <c:v>686.82299999999998</c:v>
                </c:pt>
                <c:pt idx="13">
                  <c:v>514.80799999999999</c:v>
                </c:pt>
                <c:pt idx="14">
                  <c:v>407.11799999999999</c:v>
                </c:pt>
              </c:numCache>
            </c:numRef>
          </c:val>
        </c:ser>
        <c:ser>
          <c:idx val="5"/>
          <c:order val="4"/>
          <c:tx>
            <c:strRef>
              <c:f>'Data - BW -Split'!$G$1</c:f>
              <c:strCache>
                <c:ptCount val="1"/>
                <c:pt idx="0">
                  <c:v>History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'Data - BW -Split'!$A$2:$A$16</c:f>
              <c:strCache>
                <c:ptCount val="15"/>
                <c:pt idx="0">
                  <c:v>astar</c:v>
                </c:pt>
                <c:pt idx="1">
                  <c:v>cact.</c:v>
                </c:pt>
                <c:pt idx="2">
                  <c:v>canne.</c:v>
                </c:pt>
                <c:pt idx="3">
                  <c:v>eclip.</c:v>
                </c:pt>
                <c:pt idx="4">
                  <c:v>faces.</c:v>
                </c:pt>
                <c:pt idx="5">
                  <c:v>ferret</c:v>
                </c:pt>
                <c:pt idx="6">
                  <c:v>firef.</c:v>
                </c:pt>
                <c:pt idx="7">
                  <c:v>fluid.</c:v>
                </c:pt>
                <c:pt idx="8">
                  <c:v>freq.</c:v>
                </c:pt>
                <c:pt idx="9">
                  <c:v>h2</c:v>
                </c:pt>
                <c:pt idx="10">
                  <c:v>milc</c:v>
                </c:pt>
                <c:pt idx="11">
                  <c:v>omn.</c:v>
                </c:pt>
                <c:pt idx="12">
                  <c:v>tpc-c</c:v>
                </c:pt>
                <c:pt idx="13">
                  <c:v>trade.</c:v>
                </c:pt>
                <c:pt idx="14">
                  <c:v>x264</c:v>
                </c:pt>
              </c:strCache>
            </c:strRef>
          </c:cat>
          <c:val>
            <c:numRef>
              <c:f>'Data - BW -Split'!$G$2:$G$16</c:f>
              <c:numCache>
                <c:formatCode>#,##0.00</c:formatCode>
                <c:ptCount val="15"/>
                <c:pt idx="0">
                  <c:v>70.404700000000005</c:v>
                </c:pt>
                <c:pt idx="1">
                  <c:v>604.12699999999995</c:v>
                </c:pt>
                <c:pt idx="2">
                  <c:v>485.95100000000002</c:v>
                </c:pt>
                <c:pt idx="3">
                  <c:v>433.07600000000002</c:v>
                </c:pt>
                <c:pt idx="4">
                  <c:v>682.69500000000005</c:v>
                </c:pt>
                <c:pt idx="5">
                  <c:v>826.63599999999997</c:v>
                </c:pt>
                <c:pt idx="6">
                  <c:v>122.518</c:v>
                </c:pt>
                <c:pt idx="7">
                  <c:v>137.52199999999999</c:v>
                </c:pt>
                <c:pt idx="8">
                  <c:v>89.297399999999996</c:v>
                </c:pt>
                <c:pt idx="9">
                  <c:v>327.50200000000001</c:v>
                </c:pt>
                <c:pt idx="10">
                  <c:v>1486.17</c:v>
                </c:pt>
                <c:pt idx="11">
                  <c:v>157.72499999999999</c:v>
                </c:pt>
                <c:pt idx="12">
                  <c:v>437.73099999999999</c:v>
                </c:pt>
                <c:pt idx="13">
                  <c:v>410.32499999999999</c:v>
                </c:pt>
                <c:pt idx="14">
                  <c:v>270.15899999999999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5237248"/>
        <c:axId val="88566592"/>
      </c:barChart>
      <c:catAx>
        <c:axId val="85237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2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8566592"/>
        <c:crosses val="autoZero"/>
        <c:auto val="1"/>
        <c:lblAlgn val="ctr"/>
        <c:lblOffset val="0"/>
        <c:noMultiLvlLbl val="0"/>
      </c:catAx>
      <c:valAx>
        <c:axId val="88566592"/>
        <c:scaling>
          <c:orientation val="minMax"/>
          <c:max val="180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3200"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3200" b="0">
                    <a:latin typeface="Times New Roman" pitchFamily="18" charset="0"/>
                    <a:cs typeface="Times New Roman" pitchFamily="18" charset="0"/>
                  </a:rPr>
                  <a:t>Bandwidth</a:t>
                </a:r>
              </a:p>
            </c:rich>
          </c:tx>
          <c:layout>
            <c:manualLayout>
              <c:xMode val="edge"/>
              <c:yMode val="edge"/>
              <c:x val="0"/>
              <c:y val="0.2569934217083624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6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5237248"/>
        <c:crosses val="autoZero"/>
        <c:crossBetween val="between"/>
        <c:majorUnit val="300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9.8616421568542931E-2"/>
          <c:y val="7.8928037476328122E-2"/>
          <c:w val="0.57101682128077991"/>
          <c:h val="0.127365408198059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24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39919459617596E-2"/>
          <c:y val="4.9367088607594901E-2"/>
          <c:w val="0.92260080540382405"/>
          <c:h val="0.687452157878999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- BW -Split'!$B$21</c:f>
              <c:strCache>
                <c:ptCount val="1"/>
                <c:pt idx="0">
                  <c:v>Aligned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'Data - BW -Split'!$A$22:$A$28</c:f>
              <c:strCache>
                <c:ptCount val="7"/>
                <c:pt idx="0">
                  <c:v>apac.</c:v>
                </c:pt>
                <c:pt idx="1">
                  <c:v>art</c:v>
                </c:pt>
                <c:pt idx="2">
                  <c:v>lbm</c:v>
                </c:pt>
                <c:pt idx="3">
                  <c:v>mcf</c:v>
                </c:pt>
                <c:pt idx="4">
                  <c:v>jbb</c:v>
                </c:pt>
                <c:pt idx="5">
                  <c:v>soplex</c:v>
                </c:pt>
                <c:pt idx="6">
                  <c:v>twolf</c:v>
                </c:pt>
              </c:strCache>
            </c:strRef>
          </c:cat>
          <c:val>
            <c:numRef>
              <c:f>'Data - BW -Split'!$B$22:$B$28</c:f>
              <c:numCache>
                <c:formatCode>#,##0.00</c:formatCode>
                <c:ptCount val="7"/>
                <c:pt idx="0">
                  <c:v>9098.57</c:v>
                </c:pt>
                <c:pt idx="1">
                  <c:v>12689.1</c:v>
                </c:pt>
                <c:pt idx="2">
                  <c:v>9131.9</c:v>
                </c:pt>
                <c:pt idx="3">
                  <c:v>6803.12</c:v>
                </c:pt>
                <c:pt idx="4">
                  <c:v>2798.93</c:v>
                </c:pt>
                <c:pt idx="5">
                  <c:v>2804.3</c:v>
                </c:pt>
                <c:pt idx="6">
                  <c:v>2626.65</c:v>
                </c:pt>
              </c:numCache>
            </c:numRef>
          </c:val>
        </c:ser>
        <c:ser>
          <c:idx val="1"/>
          <c:order val="1"/>
          <c:tx>
            <c:strRef>
              <c:f>'Data - BW -Split'!$C$21</c:f>
              <c:strCache>
                <c:ptCount val="1"/>
                <c:pt idx="0">
                  <c:v>Finite</c:v>
                </c:pt>
              </c:strCache>
            </c:strRef>
          </c:tx>
          <c:spPr>
            <a:pattFill prst="lgGrid">
              <a:fgClr>
                <a:schemeClr val="tx1"/>
              </a:fgClr>
              <a:bgClr>
                <a:srgbClr val="FFFF00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'Data - BW -Split'!$A$22:$A$28</c:f>
              <c:strCache>
                <c:ptCount val="7"/>
                <c:pt idx="0">
                  <c:v>apac.</c:v>
                </c:pt>
                <c:pt idx="1">
                  <c:v>art</c:v>
                </c:pt>
                <c:pt idx="2">
                  <c:v>lbm</c:v>
                </c:pt>
                <c:pt idx="3">
                  <c:v>mcf</c:v>
                </c:pt>
                <c:pt idx="4">
                  <c:v>jbb</c:v>
                </c:pt>
                <c:pt idx="5">
                  <c:v>soplex</c:v>
                </c:pt>
                <c:pt idx="6">
                  <c:v>twolf</c:v>
                </c:pt>
              </c:strCache>
            </c:strRef>
          </c:cat>
          <c:val>
            <c:numRef>
              <c:f>'Data - BW -Split'!$C$22:$C$28</c:f>
              <c:numCache>
                <c:formatCode>#,##0.00</c:formatCode>
                <c:ptCount val="7"/>
                <c:pt idx="0">
                  <c:v>8297.99</c:v>
                </c:pt>
                <c:pt idx="1">
                  <c:v>8485.9</c:v>
                </c:pt>
                <c:pt idx="2">
                  <c:v>8864.99</c:v>
                </c:pt>
                <c:pt idx="3">
                  <c:v>5406.59</c:v>
                </c:pt>
                <c:pt idx="4">
                  <c:v>2603.34</c:v>
                </c:pt>
                <c:pt idx="5">
                  <c:v>2273.9299999999998</c:v>
                </c:pt>
                <c:pt idx="6">
                  <c:v>2522.87</c:v>
                </c:pt>
              </c:numCache>
            </c:numRef>
          </c:val>
        </c:ser>
        <c:ser>
          <c:idx val="2"/>
          <c:order val="2"/>
          <c:tx>
            <c:strRef>
              <c:f>'Data - BW -Split'!$D$21</c:f>
              <c:strCache>
                <c:ptCount val="1"/>
                <c:pt idx="0">
                  <c:v>Infinite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'Data - BW -Split'!$A$22:$A$28</c:f>
              <c:strCache>
                <c:ptCount val="7"/>
                <c:pt idx="0">
                  <c:v>apac.</c:v>
                </c:pt>
                <c:pt idx="1">
                  <c:v>art</c:v>
                </c:pt>
                <c:pt idx="2">
                  <c:v>lbm</c:v>
                </c:pt>
                <c:pt idx="3">
                  <c:v>mcf</c:v>
                </c:pt>
                <c:pt idx="4">
                  <c:v>jbb</c:v>
                </c:pt>
                <c:pt idx="5">
                  <c:v>soplex</c:v>
                </c:pt>
                <c:pt idx="6">
                  <c:v>twolf</c:v>
                </c:pt>
              </c:strCache>
            </c:strRef>
          </c:cat>
          <c:val>
            <c:numRef>
              <c:f>'Data - BW -Split'!$D$22:$D$28</c:f>
              <c:numCache>
                <c:formatCode>#,##0.00</c:formatCode>
                <c:ptCount val="7"/>
                <c:pt idx="0">
                  <c:v>8188.41</c:v>
                </c:pt>
                <c:pt idx="1">
                  <c:v>8485.9</c:v>
                </c:pt>
                <c:pt idx="2">
                  <c:v>8992.84</c:v>
                </c:pt>
                <c:pt idx="3">
                  <c:v>5212.8900000000003</c:v>
                </c:pt>
                <c:pt idx="4">
                  <c:v>2460.84</c:v>
                </c:pt>
                <c:pt idx="5">
                  <c:v>2273.34</c:v>
                </c:pt>
                <c:pt idx="6">
                  <c:v>2522.87</c:v>
                </c:pt>
              </c:numCache>
            </c:numRef>
          </c:val>
        </c:ser>
        <c:ser>
          <c:idx val="3"/>
          <c:order val="3"/>
          <c:tx>
            <c:strRef>
              <c:f>'Data - BW -Split'!$E$21</c:f>
              <c:strCache>
                <c:ptCount val="1"/>
                <c:pt idx="0">
                  <c:v>Finite+FT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'Data - BW -Split'!$A$22:$A$28</c:f>
              <c:strCache>
                <c:ptCount val="7"/>
                <c:pt idx="0">
                  <c:v>apac.</c:v>
                </c:pt>
                <c:pt idx="1">
                  <c:v>art</c:v>
                </c:pt>
                <c:pt idx="2">
                  <c:v>lbm</c:v>
                </c:pt>
                <c:pt idx="3">
                  <c:v>mcf</c:v>
                </c:pt>
                <c:pt idx="4">
                  <c:v>jbb</c:v>
                </c:pt>
                <c:pt idx="5">
                  <c:v>soplex</c:v>
                </c:pt>
                <c:pt idx="6">
                  <c:v>twolf</c:v>
                </c:pt>
              </c:strCache>
            </c:strRef>
          </c:cat>
          <c:val>
            <c:numRef>
              <c:f>'Data - BW -Split'!$E$22:$E$28</c:f>
              <c:numCache>
                <c:formatCode>#,##0.00</c:formatCode>
                <c:ptCount val="7"/>
                <c:pt idx="0">
                  <c:v>7722.84</c:v>
                </c:pt>
                <c:pt idx="1">
                  <c:v>8485.9</c:v>
                </c:pt>
                <c:pt idx="2">
                  <c:v>5989.21</c:v>
                </c:pt>
                <c:pt idx="3">
                  <c:v>4908.1499999999996</c:v>
                </c:pt>
                <c:pt idx="4">
                  <c:v>1974.01</c:v>
                </c:pt>
                <c:pt idx="5">
                  <c:v>2253.56</c:v>
                </c:pt>
                <c:pt idx="6">
                  <c:v>2522.63</c:v>
                </c:pt>
              </c:numCache>
            </c:numRef>
          </c:val>
        </c:ser>
        <c:ser>
          <c:idx val="4"/>
          <c:order val="4"/>
          <c:tx>
            <c:strRef>
              <c:f>'Data - BW -Split'!$G$21</c:f>
              <c:strCache>
                <c:ptCount val="1"/>
                <c:pt idx="0">
                  <c:v>History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'Data - BW -Split'!$A$22:$A$28</c:f>
              <c:strCache>
                <c:ptCount val="7"/>
                <c:pt idx="0">
                  <c:v>apac.</c:v>
                </c:pt>
                <c:pt idx="1">
                  <c:v>art</c:v>
                </c:pt>
                <c:pt idx="2">
                  <c:v>lbm</c:v>
                </c:pt>
                <c:pt idx="3">
                  <c:v>mcf</c:v>
                </c:pt>
                <c:pt idx="4">
                  <c:v>jbb</c:v>
                </c:pt>
                <c:pt idx="5">
                  <c:v>soplex</c:v>
                </c:pt>
                <c:pt idx="6">
                  <c:v>twolf</c:v>
                </c:pt>
              </c:strCache>
            </c:strRef>
          </c:cat>
          <c:val>
            <c:numRef>
              <c:f>'Data - BW -Split'!$G$22:$G$28</c:f>
              <c:numCache>
                <c:formatCode>#,##0.00</c:formatCode>
                <c:ptCount val="7"/>
                <c:pt idx="0">
                  <c:v>4999.6899999999996</c:v>
                </c:pt>
                <c:pt idx="1">
                  <c:v>5475.13</c:v>
                </c:pt>
                <c:pt idx="2">
                  <c:v>3754.79</c:v>
                </c:pt>
                <c:pt idx="3">
                  <c:v>2518.64</c:v>
                </c:pt>
                <c:pt idx="4">
                  <c:v>1542.05</c:v>
                </c:pt>
                <c:pt idx="5">
                  <c:v>1045.47</c:v>
                </c:pt>
                <c:pt idx="6">
                  <c:v>1325.93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8638976"/>
        <c:axId val="88568896"/>
      </c:barChart>
      <c:catAx>
        <c:axId val="886389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36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8568896"/>
        <c:crosses val="autoZero"/>
        <c:auto val="1"/>
        <c:lblAlgn val="ctr"/>
        <c:lblOffset val="0"/>
        <c:noMultiLvlLbl val="0"/>
      </c:catAx>
      <c:valAx>
        <c:axId val="88568896"/>
        <c:scaling>
          <c:orientation val="minMax"/>
          <c:max val="1000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3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8638976"/>
        <c:crosses val="autoZero"/>
        <c:crossBetween val="between"/>
        <c:majorUnit val="200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485774</xdr:colOff>
      <xdr:row>50</xdr:row>
      <xdr:rowOff>14286</xdr:rowOff>
    </xdr:from>
    <xdr:to>
      <xdr:col>26</xdr:col>
      <xdr:colOff>0</xdr:colOff>
      <xdr:row>96</xdr:row>
      <xdr:rowOff>121226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752475</xdr:colOff>
      <xdr:row>79</xdr:row>
      <xdr:rowOff>57150</xdr:rowOff>
    </xdr:from>
    <xdr:to>
      <xdr:col>26</xdr:col>
      <xdr:colOff>266701</xdr:colOff>
      <xdr:row>124</xdr:row>
      <xdr:rowOff>47192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90500" y="369093"/>
    <xdr:ext cx="14499431" cy="40132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309560"/>
    <xdr:ext cx="8286750" cy="50125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190500" y="369093"/>
    <xdr:ext cx="14499431" cy="40132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309561"/>
    <xdr:ext cx="8286750" cy="507206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workbookViewId="0"/>
  </sheetViews>
  <sheetFormatPr defaultColWidth="17.140625" defaultRowHeight="12.75" customHeight="1" x14ac:dyDescent="0.2"/>
  <cols>
    <col min="1" max="20" width="17.140625" customWidth="1"/>
  </cols>
  <sheetData>
    <row r="2" spans="1:4" ht="12.75" customHeight="1" x14ac:dyDescent="0.2">
      <c r="A2" s="1" t="s">
        <v>1</v>
      </c>
      <c r="B2" s="1">
        <v>44.8108</v>
      </c>
      <c r="C2" s="1">
        <v>79.170093102413205</v>
      </c>
      <c r="D2" s="1">
        <v>9098.57</v>
      </c>
    </row>
    <row r="3" spans="1:4" ht="12.75" customHeight="1" x14ac:dyDescent="0.2">
      <c r="A3" s="1" t="s">
        <v>23</v>
      </c>
      <c r="B3" s="1">
        <v>20.438400000000001</v>
      </c>
      <c r="C3" s="1">
        <v>133.67085657043799</v>
      </c>
      <c r="D3" s="1">
        <v>12689.1</v>
      </c>
    </row>
    <row r="4" spans="1:4" ht="12.75" customHeight="1" x14ac:dyDescent="0.2">
      <c r="A4" s="1" t="s">
        <v>20</v>
      </c>
      <c r="B4" s="1">
        <v>38.634599999999999</v>
      </c>
      <c r="C4" s="1">
        <v>1.8160024029866499</v>
      </c>
      <c r="D4" s="1">
        <v>248.63800000000001</v>
      </c>
    </row>
    <row r="5" spans="1:4" ht="12.75" customHeight="1" x14ac:dyDescent="0.2">
      <c r="A5" s="1" t="s">
        <v>33</v>
      </c>
      <c r="B5" s="1">
        <v>79.1892</v>
      </c>
      <c r="C5" s="1">
        <v>7.2818482248581198</v>
      </c>
      <c r="D5" s="1">
        <v>708.31</v>
      </c>
    </row>
    <row r="6" spans="1:4" ht="12.75" customHeight="1" x14ac:dyDescent="0.2">
      <c r="A6" s="1" t="s">
        <v>10</v>
      </c>
      <c r="B6" s="1">
        <v>29.821100000000001</v>
      </c>
      <c r="C6" s="1">
        <v>9.11827891223591</v>
      </c>
      <c r="D6" s="1">
        <v>880.56600000000003</v>
      </c>
    </row>
    <row r="7" spans="1:4" ht="12.75" customHeight="1" x14ac:dyDescent="0.2">
      <c r="A7" s="1" t="s">
        <v>4</v>
      </c>
      <c r="B7" s="1">
        <v>80.185699999999997</v>
      </c>
      <c r="C7" s="1">
        <v>4.2663709497417397</v>
      </c>
      <c r="D7" s="1">
        <v>541.577</v>
      </c>
    </row>
    <row r="8" spans="1:4" ht="12.75" customHeight="1" x14ac:dyDescent="0.2">
      <c r="A8" s="1" t="s">
        <v>25</v>
      </c>
      <c r="B8" s="1">
        <v>76.522599999999997</v>
      </c>
      <c r="C8" s="1">
        <v>5.5274826902138097</v>
      </c>
      <c r="D8" s="1">
        <v>768.36900000000003</v>
      </c>
    </row>
    <row r="9" spans="1:4" ht="12.75" customHeight="1" x14ac:dyDescent="0.2">
      <c r="A9" s="1" t="s">
        <v>26</v>
      </c>
      <c r="B9" s="1">
        <v>82.208799999999997</v>
      </c>
      <c r="C9" s="1">
        <v>6.8772890595901996</v>
      </c>
      <c r="D9" s="1">
        <v>921.34</v>
      </c>
    </row>
    <row r="10" spans="1:4" ht="12.75" customHeight="1" x14ac:dyDescent="0.2">
      <c r="A10" s="1" t="s">
        <v>21</v>
      </c>
      <c r="B10" s="1">
        <v>48.562899999999999</v>
      </c>
      <c r="C10" s="1">
        <v>1.62407445583943</v>
      </c>
      <c r="D10" s="1">
        <v>180.21899999999999</v>
      </c>
    </row>
    <row r="11" spans="1:4" ht="12.75" customHeight="1" x14ac:dyDescent="0.2">
      <c r="A11" s="1" t="s">
        <v>17</v>
      </c>
      <c r="B11" s="1">
        <v>61.521599999999999</v>
      </c>
      <c r="C11" s="1">
        <v>1.67880689531682</v>
      </c>
      <c r="D11" s="1">
        <v>209.25</v>
      </c>
    </row>
    <row r="12" spans="1:4" ht="12.75" customHeight="1" x14ac:dyDescent="0.2">
      <c r="A12" s="1" t="s">
        <v>24</v>
      </c>
      <c r="B12" s="1">
        <v>54.638199999999998</v>
      </c>
      <c r="C12" s="1">
        <v>1.1763243300347299</v>
      </c>
      <c r="D12" s="1">
        <v>159.16800000000001</v>
      </c>
    </row>
    <row r="13" spans="1:4" ht="12.75" customHeight="1" x14ac:dyDescent="0.2">
      <c r="A13" s="1" t="s">
        <v>16</v>
      </c>
      <c r="B13" s="1">
        <v>38.465400000000002</v>
      </c>
      <c r="C13" s="1">
        <v>7.1856882543511604</v>
      </c>
      <c r="D13" s="1">
        <v>761.70399999999995</v>
      </c>
    </row>
    <row r="14" spans="1:4" ht="12.75" customHeight="1" x14ac:dyDescent="0.2">
      <c r="A14" s="1" t="s">
        <v>22</v>
      </c>
      <c r="B14" s="1">
        <v>39.675600000000003</v>
      </c>
      <c r="C14" s="1">
        <v>28.225339171348502</v>
      </c>
      <c r="D14" s="1">
        <v>2798.93</v>
      </c>
    </row>
    <row r="15" spans="1:4" ht="12.75" customHeight="1" x14ac:dyDescent="0.2">
      <c r="A15" s="1" t="s">
        <v>30</v>
      </c>
      <c r="B15" s="1">
        <v>31.926400000000001</v>
      </c>
      <c r="C15" s="1">
        <v>65.178534926509698</v>
      </c>
      <c r="D15" s="1">
        <v>9131.9</v>
      </c>
    </row>
    <row r="16" spans="1:4" ht="12.75" customHeight="1" x14ac:dyDescent="0.2">
      <c r="A16" s="1" t="s">
        <v>11</v>
      </c>
      <c r="B16" s="1">
        <v>29.317699999999999</v>
      </c>
      <c r="C16" s="1">
        <v>72.036388285870999</v>
      </c>
      <c r="D16" s="1">
        <v>6803.12</v>
      </c>
    </row>
    <row r="17" spans="1:4" ht="12.75" customHeight="1" x14ac:dyDescent="0.2">
      <c r="A17" s="1" t="s">
        <v>14</v>
      </c>
      <c r="B17" s="1">
        <v>80.601799999999997</v>
      </c>
      <c r="C17" s="1">
        <v>16.1188966304247</v>
      </c>
      <c r="D17" s="1">
        <v>1755.99</v>
      </c>
    </row>
    <row r="18" spans="1:4" ht="12.75" customHeight="1" x14ac:dyDescent="0.2">
      <c r="A18" s="1" t="s">
        <v>18</v>
      </c>
      <c r="B18" s="1">
        <v>32.7532</v>
      </c>
      <c r="C18" s="1">
        <v>9.1677394395195009</v>
      </c>
      <c r="D18" s="1">
        <v>1004.21</v>
      </c>
    </row>
    <row r="19" spans="1:4" ht="12.75" customHeight="1" x14ac:dyDescent="0.2">
      <c r="A19" s="1" t="s">
        <v>8</v>
      </c>
      <c r="B19" s="1">
        <v>21.3644</v>
      </c>
      <c r="C19" s="1">
        <v>33.759448360094801</v>
      </c>
      <c r="D19" s="1">
        <v>2804.3</v>
      </c>
    </row>
    <row r="20" spans="1:4" ht="12.75" customHeight="1" x14ac:dyDescent="0.2">
      <c r="A20" s="1" t="s">
        <v>13</v>
      </c>
      <c r="B20" s="1">
        <v>52.604700000000001</v>
      </c>
      <c r="C20" s="1">
        <v>6.4734102210338804</v>
      </c>
      <c r="D20" s="1">
        <v>724.56899999999996</v>
      </c>
    </row>
    <row r="21" spans="1:4" ht="12.75" customHeight="1" x14ac:dyDescent="0.2">
      <c r="A21" s="1" t="s">
        <v>12</v>
      </c>
      <c r="B21" s="1">
        <v>73.3048</v>
      </c>
      <c r="C21" s="1">
        <v>4.42098847026719</v>
      </c>
      <c r="D21" s="1">
        <v>554.56200000000001</v>
      </c>
    </row>
    <row r="22" spans="1:4" ht="12.75" customHeight="1" x14ac:dyDescent="0.2">
      <c r="A22" s="1" t="s">
        <v>7</v>
      </c>
      <c r="B22" s="1">
        <v>28.582699999999999</v>
      </c>
      <c r="C22" s="1">
        <v>24.802501032028101</v>
      </c>
      <c r="D22" s="1">
        <v>2626.65</v>
      </c>
    </row>
    <row r="23" spans="1:4" ht="12.75" customHeight="1" x14ac:dyDescent="0.2">
      <c r="A23" s="1" t="s">
        <v>3</v>
      </c>
      <c r="B23" s="1">
        <v>45.793799999999997</v>
      </c>
      <c r="C23" s="1">
        <v>4.7281373621837997</v>
      </c>
      <c r="D23" s="1">
        <v>492.197</v>
      </c>
    </row>
  </sheetData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2" sqref="A2:A29"/>
    </sheetView>
  </sheetViews>
  <sheetFormatPr defaultRowHeight="12.75" x14ac:dyDescent="0.2"/>
  <cols>
    <col min="1" max="1" width="13.85546875" customWidth="1"/>
    <col min="6" max="6" width="12.42578125" customWidth="1"/>
  </cols>
  <sheetData>
    <row r="1" spans="1:7" x14ac:dyDescent="0.2">
      <c r="A1" s="1" t="s">
        <v>6</v>
      </c>
      <c r="B1" s="1" t="s">
        <v>31</v>
      </c>
      <c r="C1" s="1" t="s">
        <v>29</v>
      </c>
      <c r="D1" s="1" t="s">
        <v>0</v>
      </c>
      <c r="E1" s="1" t="s">
        <v>27</v>
      </c>
      <c r="F1" s="1" t="s">
        <v>32</v>
      </c>
      <c r="G1" s="1" t="s">
        <v>45</v>
      </c>
    </row>
    <row r="2" spans="1:7" x14ac:dyDescent="0.2">
      <c r="A2" s="1" t="s">
        <v>20</v>
      </c>
      <c r="B2" s="4">
        <f>Aligned!D4</f>
        <v>248.63800000000001</v>
      </c>
      <c r="C2" s="4">
        <f>Finite!D4</f>
        <v>134.762</v>
      </c>
      <c r="D2" s="4">
        <f>Infinite!D4</f>
        <v>134.75899999999999</v>
      </c>
      <c r="E2" s="4">
        <f>'Finite+FT'!D4</f>
        <v>128.44200000000001</v>
      </c>
      <c r="F2" s="4">
        <f>'Inf+FT'!D4</f>
        <v>128.84299999999999</v>
      </c>
      <c r="G2" s="4">
        <f>Oracle!D4</f>
        <v>70.404700000000005</v>
      </c>
    </row>
    <row r="3" spans="1:7" x14ac:dyDescent="0.2">
      <c r="A3" s="1" t="s">
        <v>46</v>
      </c>
      <c r="B3" s="4">
        <f>Aligned!D5</f>
        <v>708.31</v>
      </c>
      <c r="C3" s="4">
        <f>Finite!D5</f>
        <v>623.91099999999994</v>
      </c>
      <c r="D3" s="4">
        <f>Infinite!D5</f>
        <v>623.91099999999994</v>
      </c>
      <c r="E3" s="4">
        <f>'Finite+FT'!D5</f>
        <v>623.6</v>
      </c>
      <c r="F3" s="4">
        <f>'Inf+FT'!D5</f>
        <v>623.66</v>
      </c>
      <c r="G3" s="4">
        <f>Oracle!D5</f>
        <v>604.12699999999995</v>
      </c>
    </row>
    <row r="4" spans="1:7" x14ac:dyDescent="0.2">
      <c r="A4" s="1" t="s">
        <v>39</v>
      </c>
      <c r="B4" s="4">
        <f>Aligned!D6</f>
        <v>880.56600000000003</v>
      </c>
      <c r="C4" s="4">
        <f>Finite!D6</f>
        <v>852.78800000000001</v>
      </c>
      <c r="D4" s="4">
        <f>Infinite!D6</f>
        <v>842.08100000000002</v>
      </c>
      <c r="E4" s="4">
        <f>'Finite+FT'!D6</f>
        <v>667.65599999999995</v>
      </c>
      <c r="F4" s="4">
        <f>'Inf+FT'!D6</f>
        <v>835.05899999999997</v>
      </c>
      <c r="G4" s="4">
        <f>Oracle!D6</f>
        <v>485.95100000000002</v>
      </c>
    </row>
    <row r="5" spans="1:7" x14ac:dyDescent="0.2">
      <c r="A5" s="1" t="s">
        <v>38</v>
      </c>
      <c r="B5" s="4">
        <f>Aligned!D7</f>
        <v>541.577</v>
      </c>
      <c r="C5" s="4">
        <f>Finite!D7</f>
        <v>505.38600000000002</v>
      </c>
      <c r="D5" s="4">
        <f>Infinite!D7</f>
        <v>505.38600000000002</v>
      </c>
      <c r="E5" s="4">
        <f>'Finite+FT'!D7</f>
        <v>504.13499999999999</v>
      </c>
      <c r="F5" s="4">
        <f>'Inf+FT'!D7</f>
        <v>504.13499999999999</v>
      </c>
      <c r="G5" s="4">
        <f>Oracle!D7</f>
        <v>433.07600000000002</v>
      </c>
    </row>
    <row r="6" spans="1:7" x14ac:dyDescent="0.2">
      <c r="A6" s="1" t="s">
        <v>37</v>
      </c>
      <c r="B6" s="4">
        <f>Aligned!D8</f>
        <v>768.36900000000003</v>
      </c>
      <c r="C6" s="4">
        <f>Finite!D8</f>
        <v>765.43499999999995</v>
      </c>
      <c r="D6" s="4">
        <f>Infinite!D8</f>
        <v>765.43499999999995</v>
      </c>
      <c r="E6" s="4">
        <f>'Finite+FT'!D8</f>
        <v>738.91</v>
      </c>
      <c r="F6" s="4">
        <f>'Inf+FT'!D8</f>
        <v>753.17499999999995</v>
      </c>
      <c r="G6" s="4">
        <f>Oracle!D8</f>
        <v>682.69500000000005</v>
      </c>
    </row>
    <row r="7" spans="1:7" x14ac:dyDescent="0.2">
      <c r="A7" s="1" t="s">
        <v>26</v>
      </c>
      <c r="B7" s="4">
        <f>Aligned!D9</f>
        <v>921.34</v>
      </c>
      <c r="C7" s="4">
        <f>Finite!D9</f>
        <v>917.69200000000001</v>
      </c>
      <c r="D7" s="4">
        <f>Infinite!D9</f>
        <v>941.25300000000004</v>
      </c>
      <c r="E7" s="4">
        <f>'Finite+FT'!D9</f>
        <v>869.09699999999998</v>
      </c>
      <c r="F7" s="4">
        <f>'Inf+FT'!D9</f>
        <v>939.05399999999997</v>
      </c>
      <c r="G7" s="4">
        <f>Oracle!D9</f>
        <v>826.63599999999997</v>
      </c>
    </row>
    <row r="8" spans="1:7" x14ac:dyDescent="0.2">
      <c r="A8" s="1" t="s">
        <v>36</v>
      </c>
      <c r="B8" s="4">
        <f>Aligned!D10</f>
        <v>180.21899999999999</v>
      </c>
      <c r="C8" s="4">
        <f>Finite!D10</f>
        <v>171.60900000000001</v>
      </c>
      <c r="D8" s="4">
        <f>Infinite!D10</f>
        <v>171.25</v>
      </c>
      <c r="E8" s="4">
        <f>'Finite+FT'!D10</f>
        <v>155.96199999999999</v>
      </c>
      <c r="F8" s="4">
        <f>'Inf+FT'!D10</f>
        <v>168.97499999999999</v>
      </c>
      <c r="G8" s="4">
        <f>Oracle!D10</f>
        <v>122.518</v>
      </c>
    </row>
    <row r="9" spans="1:7" x14ac:dyDescent="0.2">
      <c r="A9" s="1" t="s">
        <v>35</v>
      </c>
      <c r="B9" s="4">
        <f>Aligned!D11</f>
        <v>209.25</v>
      </c>
      <c r="C9" s="4">
        <f>Finite!D11</f>
        <v>207.255</v>
      </c>
      <c r="D9" s="4">
        <f>Infinite!D11</f>
        <v>204.72</v>
      </c>
      <c r="E9" s="4">
        <f>'Finite+FT'!D11</f>
        <v>147.803</v>
      </c>
      <c r="F9" s="4">
        <f>'Inf+FT'!D11</f>
        <v>181.577</v>
      </c>
      <c r="G9" s="4">
        <f>Oracle!D11</f>
        <v>137.52199999999999</v>
      </c>
    </row>
    <row r="10" spans="1:7" x14ac:dyDescent="0.2">
      <c r="A10" s="1" t="s">
        <v>43</v>
      </c>
      <c r="B10" s="4">
        <f>Aligned!D12</f>
        <v>159.16800000000001</v>
      </c>
      <c r="C10" s="4">
        <f>Finite!D12</f>
        <v>146.38300000000001</v>
      </c>
      <c r="D10" s="4">
        <f>Infinite!D12</f>
        <v>146.38300000000001</v>
      </c>
      <c r="E10" s="4">
        <f>'Finite+FT'!D12</f>
        <v>145.92500000000001</v>
      </c>
      <c r="F10" s="4">
        <f>'Inf+FT'!D12</f>
        <v>145.92599999999999</v>
      </c>
      <c r="G10" s="4">
        <f>Oracle!D12</f>
        <v>89.297399999999996</v>
      </c>
    </row>
    <row r="11" spans="1:7" x14ac:dyDescent="0.2">
      <c r="A11" s="1" t="s">
        <v>16</v>
      </c>
      <c r="B11" s="4">
        <f>Aligned!D13</f>
        <v>761.70399999999995</v>
      </c>
      <c r="C11" s="4">
        <f>Finite!D13</f>
        <v>691.98400000000004</v>
      </c>
      <c r="D11" s="4">
        <f>Infinite!D13</f>
        <v>691.83900000000006</v>
      </c>
      <c r="E11" s="4">
        <f>'Finite+FT'!D13</f>
        <v>688.45799999999997</v>
      </c>
      <c r="F11" s="4">
        <f>'Inf+FT'!D13</f>
        <v>690.71199999999999</v>
      </c>
      <c r="G11" s="4">
        <f>Oracle!D13</f>
        <v>327.50200000000001</v>
      </c>
    </row>
    <row r="12" spans="1:7" x14ac:dyDescent="0.2">
      <c r="A12" s="1" t="s">
        <v>14</v>
      </c>
      <c r="B12" s="4">
        <f>Aligned!D17</f>
        <v>1755.99</v>
      </c>
      <c r="C12" s="4">
        <f>Finite!D17</f>
        <v>1757.47</v>
      </c>
      <c r="D12" s="4">
        <f>Infinite!D17</f>
        <v>1793.01</v>
      </c>
      <c r="E12" s="4">
        <f>'Finite+FT'!D17</f>
        <v>1494.23</v>
      </c>
      <c r="F12" s="4">
        <f>'Inf+FT'!D17</f>
        <v>1787.32</v>
      </c>
      <c r="G12" s="4">
        <f>Oracle!D17</f>
        <v>1486.17</v>
      </c>
    </row>
    <row r="13" spans="1:7" x14ac:dyDescent="0.2">
      <c r="A13" s="1" t="s">
        <v>44</v>
      </c>
      <c r="B13" s="4">
        <f>Aligned!D18</f>
        <v>1004.21</v>
      </c>
      <c r="C13" s="4">
        <f>Finite!D18</f>
        <v>873.03</v>
      </c>
      <c r="D13" s="4">
        <f>Infinite!D18</f>
        <v>873.03</v>
      </c>
      <c r="E13" s="4">
        <f>'Finite+FT'!D18</f>
        <v>870.572</v>
      </c>
      <c r="F13" s="4">
        <f>'Inf+FT'!D18</f>
        <v>870.572</v>
      </c>
      <c r="G13" s="4">
        <f>Oracle!D18</f>
        <v>157.72499999999999</v>
      </c>
    </row>
    <row r="14" spans="1:7" x14ac:dyDescent="0.2">
      <c r="A14" s="1" t="s">
        <v>40</v>
      </c>
      <c r="B14" s="4">
        <f>Aligned!D20</f>
        <v>724.56899999999996</v>
      </c>
      <c r="C14" s="4">
        <f>Finite!D20</f>
        <v>695.16700000000003</v>
      </c>
      <c r="D14" s="4">
        <f>Infinite!D20</f>
        <v>695.36599999999999</v>
      </c>
      <c r="E14" s="4">
        <f>'Finite+FT'!D20</f>
        <v>686.82299999999998</v>
      </c>
      <c r="F14" s="4">
        <f>'Inf+FT'!D20</f>
        <v>695.04200000000003</v>
      </c>
      <c r="G14" s="4">
        <f>Oracle!D20</f>
        <v>437.73099999999999</v>
      </c>
    </row>
    <row r="15" spans="1:7" x14ac:dyDescent="0.2">
      <c r="A15" s="1" t="s">
        <v>41</v>
      </c>
      <c r="B15" s="4">
        <f>Aligned!D21</f>
        <v>554.56200000000001</v>
      </c>
      <c r="C15" s="4">
        <f>Finite!D21</f>
        <v>516.75599999999997</v>
      </c>
      <c r="D15" s="4">
        <f>Infinite!D21</f>
        <v>516.75599999999997</v>
      </c>
      <c r="E15" s="4">
        <f>'Finite+FT'!D21</f>
        <v>514.80799999999999</v>
      </c>
      <c r="F15" s="4">
        <f>'Inf+FT'!D21</f>
        <v>514.80799999999999</v>
      </c>
      <c r="G15" s="4">
        <f>Oracle!D21</f>
        <v>410.32499999999999</v>
      </c>
    </row>
    <row r="16" spans="1:7" x14ac:dyDescent="0.2">
      <c r="A16" s="1" t="s">
        <v>3</v>
      </c>
      <c r="B16" s="4">
        <f>Aligned!D23</f>
        <v>492.197</v>
      </c>
      <c r="C16" s="4">
        <f>Finite!D23</f>
        <v>414.76900000000001</v>
      </c>
      <c r="D16" s="4">
        <f>Infinite!D23</f>
        <v>414.59699999999998</v>
      </c>
      <c r="E16" s="4">
        <f>'Finite+FT'!D23</f>
        <v>407.11799999999999</v>
      </c>
      <c r="F16" s="4">
        <f>'Inf+FT'!D23</f>
        <v>409.95100000000002</v>
      </c>
      <c r="G16" s="4">
        <f>Oracle!D23</f>
        <v>270.15899999999999</v>
      </c>
    </row>
    <row r="17" spans="1:7" x14ac:dyDescent="0.2">
      <c r="B17" s="4"/>
      <c r="C17" s="4"/>
      <c r="D17" s="4"/>
      <c r="E17" s="4"/>
      <c r="F17" s="4"/>
      <c r="G17" s="4"/>
    </row>
    <row r="18" spans="1:7" x14ac:dyDescent="0.2">
      <c r="B18" s="4"/>
      <c r="C18" s="4"/>
      <c r="D18" s="4"/>
      <c r="E18" s="4"/>
      <c r="F18" s="4"/>
      <c r="G18" s="4"/>
    </row>
    <row r="19" spans="1:7" x14ac:dyDescent="0.2">
      <c r="B19" s="4"/>
      <c r="C19" s="4"/>
      <c r="D19" s="4"/>
      <c r="E19" s="4"/>
      <c r="F19" s="4"/>
      <c r="G19" s="4"/>
    </row>
    <row r="20" spans="1:7" x14ac:dyDescent="0.2">
      <c r="A20" s="1"/>
    </row>
    <row r="21" spans="1:7" x14ac:dyDescent="0.2">
      <c r="A21" s="1"/>
      <c r="B21" s="1" t="s">
        <v>31</v>
      </c>
      <c r="C21" s="1" t="s">
        <v>29</v>
      </c>
      <c r="D21" s="1" t="s">
        <v>0</v>
      </c>
      <c r="E21" s="1" t="s">
        <v>27</v>
      </c>
      <c r="F21" s="1" t="s">
        <v>34</v>
      </c>
      <c r="G21" s="1" t="s">
        <v>45</v>
      </c>
    </row>
    <row r="22" spans="1:7" x14ac:dyDescent="0.2">
      <c r="A22" s="1" t="s">
        <v>47</v>
      </c>
      <c r="B22" s="4">
        <f>Aligned!D2</f>
        <v>9098.57</v>
      </c>
      <c r="C22" s="4">
        <f>Finite!D2</f>
        <v>8297.99</v>
      </c>
      <c r="D22" s="4">
        <f>Infinite!D2</f>
        <v>8188.41</v>
      </c>
      <c r="E22" s="4">
        <f>'Finite+FT'!D2</f>
        <v>7722.84</v>
      </c>
      <c r="F22" s="4">
        <f>'Inf+FT'!D2</f>
        <v>8183.72</v>
      </c>
      <c r="G22" s="4">
        <f>Oracle!D2</f>
        <v>4999.6899999999996</v>
      </c>
    </row>
    <row r="23" spans="1:7" ht="14.25" customHeight="1" x14ac:dyDescent="0.2">
      <c r="A23" s="1" t="s">
        <v>23</v>
      </c>
      <c r="B23" s="4">
        <f>Aligned!D3</f>
        <v>12689.1</v>
      </c>
      <c r="C23" s="4">
        <f>Finite!D3</f>
        <v>8485.9</v>
      </c>
      <c r="D23" s="4">
        <f>Infinite!D3</f>
        <v>8485.9</v>
      </c>
      <c r="E23" s="4">
        <f>'Finite+FT'!D3</f>
        <v>8485.9</v>
      </c>
      <c r="F23" s="4">
        <f>'Inf+FT'!D3</f>
        <v>8485.9</v>
      </c>
      <c r="G23" s="4">
        <f>Oracle!D3</f>
        <v>5475.13</v>
      </c>
    </row>
    <row r="24" spans="1:7" x14ac:dyDescent="0.2">
      <c r="A24" s="1" t="s">
        <v>30</v>
      </c>
      <c r="B24" s="4">
        <f>Aligned!D15</f>
        <v>9131.9</v>
      </c>
      <c r="C24" s="4">
        <f>Finite!D15</f>
        <v>8864.99</v>
      </c>
      <c r="D24" s="4">
        <f>Infinite!D15</f>
        <v>8992.84</v>
      </c>
      <c r="E24" s="4">
        <f>'Finite+FT'!D15</f>
        <v>5989.21</v>
      </c>
      <c r="F24" s="4">
        <f>'Inf+FT'!D15</f>
        <v>8865.58</v>
      </c>
      <c r="G24" s="4">
        <f>Oracle!D15</f>
        <v>3754.79</v>
      </c>
    </row>
    <row r="25" spans="1:7" x14ac:dyDescent="0.2">
      <c r="A25" s="1" t="s">
        <v>11</v>
      </c>
      <c r="B25" s="4">
        <f>Aligned!D16</f>
        <v>6803.12</v>
      </c>
      <c r="C25" s="4">
        <f>Finite!D16</f>
        <v>5406.59</v>
      </c>
      <c r="D25" s="4">
        <f>Infinite!D16</f>
        <v>5212.8900000000003</v>
      </c>
      <c r="E25" s="4">
        <f>'Finite+FT'!D16</f>
        <v>4908.1499999999996</v>
      </c>
      <c r="F25" s="4">
        <f>'Inf+FT'!D16</f>
        <v>5212.8900000000003</v>
      </c>
      <c r="G25" s="4">
        <f>Oracle!D16</f>
        <v>2518.64</v>
      </c>
    </row>
    <row r="26" spans="1:7" x14ac:dyDescent="0.2">
      <c r="A26" s="1" t="s">
        <v>22</v>
      </c>
      <c r="B26" s="4">
        <f>Aligned!D14</f>
        <v>2798.93</v>
      </c>
      <c r="C26" s="4">
        <f>Finite!D14</f>
        <v>2603.34</v>
      </c>
      <c r="D26" s="4">
        <f>Infinite!D14</f>
        <v>2460.84</v>
      </c>
      <c r="E26" s="4">
        <f>'Finite+FT'!D14</f>
        <v>1974.01</v>
      </c>
      <c r="F26" s="4">
        <f>'Inf+FT'!D14</f>
        <v>2456.56</v>
      </c>
      <c r="G26" s="4">
        <f>Oracle!D14</f>
        <v>1542.05</v>
      </c>
    </row>
    <row r="27" spans="1:7" x14ac:dyDescent="0.2">
      <c r="A27" s="1" t="s">
        <v>8</v>
      </c>
      <c r="B27" s="4">
        <f>Aligned!D19</f>
        <v>2804.3</v>
      </c>
      <c r="C27" s="4">
        <f>Finite!D19</f>
        <v>2273.9299999999998</v>
      </c>
      <c r="D27" s="4">
        <f>Infinite!D19</f>
        <v>2273.34</v>
      </c>
      <c r="E27" s="4">
        <f>'Finite+FT'!D19</f>
        <v>2253.56</v>
      </c>
      <c r="F27" s="4">
        <f>'Inf+FT'!D19</f>
        <v>2262.83</v>
      </c>
      <c r="G27" s="4">
        <f>Oracle!D19</f>
        <v>1045.47</v>
      </c>
    </row>
    <row r="28" spans="1:7" x14ac:dyDescent="0.2">
      <c r="A28" s="1" t="s">
        <v>7</v>
      </c>
      <c r="B28" s="4">
        <f>Aligned!D22</f>
        <v>2626.65</v>
      </c>
      <c r="C28" s="4">
        <f>Finite!D22</f>
        <v>2522.87</v>
      </c>
      <c r="D28" s="4">
        <f>Infinite!D22</f>
        <v>2522.87</v>
      </c>
      <c r="E28" s="4">
        <f>'Finite+FT'!D22</f>
        <v>2522.63</v>
      </c>
      <c r="F28" s="4">
        <f>'Inf+FT'!D22</f>
        <v>2522.63</v>
      </c>
      <c r="G28" s="4">
        <f>Oracle!D22</f>
        <v>1325.93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T4" sqref="T4"/>
    </sheetView>
  </sheetViews>
  <sheetFormatPr defaultColWidth="11.42578125" defaultRowHeight="12.75" x14ac:dyDescent="0.2"/>
  <sheetData/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M32" sqref="M32"/>
    </sheetView>
  </sheetViews>
  <sheetFormatPr defaultColWidth="11.42578125" defaultRowHeight="12.75" x14ac:dyDescent="0.2"/>
  <sheetData/>
  <pageMargins left="0.75" right="0.75" top="1" bottom="1" header="0.5" footer="0.5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I31" sqref="I31"/>
    </sheetView>
  </sheetViews>
  <sheetFormatPr defaultColWidth="11.42578125" defaultRowHeight="12.75" x14ac:dyDescent="0.2"/>
  <sheetData/>
  <pageMargins left="0.75" right="0.75" top="1" bottom="1" header="0.5" footer="0.5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M30" sqref="M30"/>
    </sheetView>
  </sheetViews>
  <sheetFormatPr defaultColWidth="11.42578125" defaultRowHeight="12.75" x14ac:dyDescent="0.2"/>
  <sheetData/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/>
  </sheetViews>
  <sheetFormatPr defaultColWidth="17.140625" defaultRowHeight="12.75" customHeight="1" x14ac:dyDescent="0.2"/>
  <cols>
    <col min="1" max="20" width="17.140625" customWidth="1"/>
  </cols>
  <sheetData>
    <row r="1" spans="1:4" ht="12.75" customHeight="1" x14ac:dyDescent="0.2">
      <c r="A1" s="2" t="s">
        <v>28</v>
      </c>
      <c r="B1" s="2" t="s">
        <v>19</v>
      </c>
      <c r="C1" s="2" t="s">
        <v>5</v>
      </c>
      <c r="D1" s="2" t="s">
        <v>15</v>
      </c>
    </row>
    <row r="2" spans="1:4" ht="12.75" customHeight="1" x14ac:dyDescent="0.2">
      <c r="A2" s="1" t="s">
        <v>1</v>
      </c>
      <c r="B2" s="1">
        <v>52.186399999999999</v>
      </c>
      <c r="C2" s="1">
        <v>80.440107777120602</v>
      </c>
      <c r="D2" s="1">
        <v>8297.99</v>
      </c>
    </row>
    <row r="3" spans="1:4" ht="12.75" customHeight="1" x14ac:dyDescent="0.2">
      <c r="A3" s="1" t="s">
        <v>23</v>
      </c>
      <c r="B3" s="1">
        <v>37.444299999999998</v>
      </c>
      <c r="C3" s="1">
        <v>133.73018652893199</v>
      </c>
      <c r="D3" s="1">
        <v>8485.9</v>
      </c>
    </row>
    <row r="4" spans="1:4" ht="12.75" customHeight="1" x14ac:dyDescent="0.2">
      <c r="A4" s="1" t="s">
        <v>20</v>
      </c>
      <c r="B4" s="1">
        <v>61.219799999999999</v>
      </c>
      <c r="C4" s="1">
        <v>1.2279529756929299</v>
      </c>
      <c r="D4" s="1">
        <v>134.762</v>
      </c>
    </row>
    <row r="5" spans="1:4" ht="12.75" customHeight="1" x14ac:dyDescent="0.2">
      <c r="A5" s="1" t="s">
        <v>33</v>
      </c>
      <c r="B5" s="1">
        <v>92.109800000000007</v>
      </c>
      <c r="C5" s="1">
        <v>6.5423847608766703</v>
      </c>
      <c r="D5" s="1">
        <v>623.91099999999994</v>
      </c>
    </row>
    <row r="6" spans="1:4" ht="12.75" customHeight="1" x14ac:dyDescent="0.2">
      <c r="A6" s="1" t="s">
        <v>10</v>
      </c>
      <c r="B6" s="1">
        <v>32.202100000000002</v>
      </c>
      <c r="C6" s="1">
        <v>9.4136582231982899</v>
      </c>
      <c r="D6" s="1">
        <v>852.78800000000001</v>
      </c>
    </row>
    <row r="7" spans="1:4" ht="12.75" customHeight="1" x14ac:dyDescent="0.2">
      <c r="A7" s="1" t="s">
        <v>4</v>
      </c>
      <c r="B7" s="1">
        <v>86.407600000000002</v>
      </c>
      <c r="C7" s="1">
        <v>4.0697987359335599</v>
      </c>
      <c r="D7" s="1">
        <v>505.38600000000002</v>
      </c>
    </row>
    <row r="8" spans="1:4" ht="12.75" customHeight="1" x14ac:dyDescent="0.2">
      <c r="A8" s="1" t="s">
        <v>25</v>
      </c>
      <c r="B8" s="1">
        <v>77.591800000000006</v>
      </c>
      <c r="C8" s="1">
        <v>5.6124212044630104</v>
      </c>
      <c r="D8" s="1">
        <v>765.43499999999995</v>
      </c>
    </row>
    <row r="9" spans="1:4" ht="12.75" customHeight="1" x14ac:dyDescent="0.2">
      <c r="A9" s="1" t="s">
        <v>26</v>
      </c>
      <c r="B9" s="1">
        <v>83.274299999999997</v>
      </c>
      <c r="C9" s="1">
        <v>6.9397319634571399</v>
      </c>
      <c r="D9" s="1">
        <v>917.69200000000001</v>
      </c>
    </row>
    <row r="10" spans="1:4" ht="12.75" customHeight="1" x14ac:dyDescent="0.2">
      <c r="A10" s="1" t="s">
        <v>21</v>
      </c>
      <c r="B10" s="1">
        <v>52.665999999999997</v>
      </c>
      <c r="C10" s="1">
        <v>1.63890213816224</v>
      </c>
      <c r="D10" s="1">
        <v>171.60900000000001</v>
      </c>
    </row>
    <row r="11" spans="1:4" ht="12.75" customHeight="1" x14ac:dyDescent="0.2">
      <c r="A11" s="1" t="s">
        <v>17</v>
      </c>
      <c r="B11" s="1">
        <v>62.482900000000001</v>
      </c>
      <c r="C11" s="1">
        <v>1.6938963260892299</v>
      </c>
      <c r="D11" s="1">
        <v>207.255</v>
      </c>
    </row>
    <row r="12" spans="1:4" ht="12.75" customHeight="1" x14ac:dyDescent="0.2">
      <c r="A12" s="1" t="s">
        <v>24</v>
      </c>
      <c r="B12" s="1">
        <v>60.122</v>
      </c>
      <c r="C12" s="1">
        <v>1.1950747458392601</v>
      </c>
      <c r="D12" s="1">
        <v>146.38300000000001</v>
      </c>
    </row>
    <row r="13" spans="1:4" ht="12.75" customHeight="1" x14ac:dyDescent="0.2">
      <c r="A13" s="1" t="s">
        <v>16</v>
      </c>
      <c r="B13" s="1">
        <v>43.908099999999997</v>
      </c>
      <c r="C13" s="1">
        <v>7.2029661153217699</v>
      </c>
      <c r="D13" s="1">
        <v>691.98400000000004</v>
      </c>
    </row>
    <row r="14" spans="1:4" ht="12.75" customHeight="1" x14ac:dyDescent="0.2">
      <c r="A14" s="1" t="s">
        <v>22</v>
      </c>
      <c r="B14" s="1">
        <v>44.2712</v>
      </c>
      <c r="C14" s="1">
        <v>28.291996307802901</v>
      </c>
      <c r="D14" s="1">
        <v>2603.34</v>
      </c>
    </row>
    <row r="15" spans="1:4" ht="12.75" customHeight="1" x14ac:dyDescent="0.2">
      <c r="A15" s="1" t="s">
        <v>30</v>
      </c>
      <c r="B15" s="1">
        <v>33.037100000000002</v>
      </c>
      <c r="C15" s="1">
        <v>65.439185485410903</v>
      </c>
      <c r="D15" s="1">
        <v>8864.99</v>
      </c>
    </row>
    <row r="16" spans="1:4" ht="12.75" customHeight="1" x14ac:dyDescent="0.2">
      <c r="A16" s="1" t="s">
        <v>11</v>
      </c>
      <c r="B16" s="1">
        <v>37.951500000000003</v>
      </c>
      <c r="C16" s="1">
        <v>69.638087764742394</v>
      </c>
      <c r="D16" s="1">
        <v>5406.59</v>
      </c>
    </row>
    <row r="17" spans="1:4" ht="12.75" customHeight="1" x14ac:dyDescent="0.2">
      <c r="A17" s="1" t="s">
        <v>14</v>
      </c>
      <c r="B17" s="1">
        <v>80.614999999999995</v>
      </c>
      <c r="C17" s="1">
        <v>16.1447554155129</v>
      </c>
      <c r="D17" s="1">
        <v>1757.47</v>
      </c>
    </row>
    <row r="18" spans="1:4" ht="12.75" customHeight="1" x14ac:dyDescent="0.2">
      <c r="A18" s="1" t="s">
        <v>18</v>
      </c>
      <c r="B18" s="1">
        <v>37.303100000000001</v>
      </c>
      <c r="C18" s="1">
        <v>8.9373689233305402</v>
      </c>
      <c r="D18" s="1">
        <v>873.03</v>
      </c>
    </row>
    <row r="19" spans="1:4" ht="12.75" customHeight="1" x14ac:dyDescent="0.2">
      <c r="A19" s="1" t="s">
        <v>8</v>
      </c>
      <c r="B19" s="1">
        <v>28.935099999999998</v>
      </c>
      <c r="C19" s="1">
        <v>34.091907258944303</v>
      </c>
      <c r="D19" s="1">
        <v>2273.9299999999998</v>
      </c>
    </row>
    <row r="20" spans="1:4" ht="12.75" customHeight="1" x14ac:dyDescent="0.2">
      <c r="A20" s="1" t="s">
        <v>13</v>
      </c>
      <c r="B20" s="1">
        <v>56.668199999999999</v>
      </c>
      <c r="C20" s="1">
        <v>6.6390047135042201</v>
      </c>
      <c r="D20" s="1">
        <v>695.16700000000003</v>
      </c>
    </row>
    <row r="21" spans="1:4" ht="12.75" customHeight="1" x14ac:dyDescent="0.2">
      <c r="A21" s="1" t="s">
        <v>12</v>
      </c>
      <c r="B21" s="1">
        <v>79.275899999999993</v>
      </c>
      <c r="C21" s="1">
        <v>4.2801030997330196</v>
      </c>
      <c r="D21" s="1">
        <v>516.75599999999997</v>
      </c>
    </row>
    <row r="22" spans="1:4" ht="12.75" customHeight="1" x14ac:dyDescent="0.2">
      <c r="A22" s="1" t="s">
        <v>7</v>
      </c>
      <c r="B22" s="1">
        <v>31.8691</v>
      </c>
      <c r="C22" s="1">
        <v>26.952311505912199</v>
      </c>
      <c r="D22" s="1">
        <v>2522.87</v>
      </c>
    </row>
    <row r="23" spans="1:4" ht="12.75" customHeight="1" x14ac:dyDescent="0.2">
      <c r="A23" s="1" t="s">
        <v>3</v>
      </c>
      <c r="B23" s="1">
        <v>57.3673</v>
      </c>
      <c r="C23" s="1">
        <v>4.4924041249130298</v>
      </c>
      <c r="D23" s="1">
        <v>414.76900000000001</v>
      </c>
    </row>
    <row r="39" spans="6:6" ht="12.75" customHeight="1" x14ac:dyDescent="0.2">
      <c r="F39" s="3"/>
    </row>
    <row r="40" spans="6:6" ht="12.75" customHeight="1" x14ac:dyDescent="0.2">
      <c r="F40" s="3"/>
    </row>
    <row r="41" spans="6:6" ht="12.75" customHeight="1" x14ac:dyDescent="0.2">
      <c r="F41" s="3"/>
    </row>
    <row r="42" spans="6:6" ht="12.75" customHeight="1" x14ac:dyDescent="0.2">
      <c r="F42" s="3"/>
    </row>
    <row r="43" spans="6:6" ht="12.75" customHeight="1" x14ac:dyDescent="0.2">
      <c r="F43" s="3"/>
    </row>
    <row r="44" spans="6:6" ht="12.75" customHeight="1" x14ac:dyDescent="0.2">
      <c r="F44" s="3"/>
    </row>
    <row r="45" spans="6:6" ht="12.75" customHeight="1" x14ac:dyDescent="0.2">
      <c r="F45" s="3"/>
    </row>
    <row r="46" spans="6:6" ht="12.75" customHeight="1" x14ac:dyDescent="0.2">
      <c r="F46" s="3"/>
    </row>
    <row r="47" spans="6:6" ht="12.75" customHeight="1" x14ac:dyDescent="0.2">
      <c r="F47" s="3"/>
    </row>
    <row r="48" spans="6:6" ht="12.75" customHeight="1" x14ac:dyDescent="0.2">
      <c r="F48" s="3"/>
    </row>
    <row r="49" spans="6:6" ht="12.75" customHeight="1" x14ac:dyDescent="0.2">
      <c r="F49" s="3"/>
    </row>
    <row r="50" spans="6:6" ht="12.75" customHeight="1" x14ac:dyDescent="0.2">
      <c r="F50" s="3"/>
    </row>
    <row r="51" spans="6:6" ht="12.75" customHeight="1" x14ac:dyDescent="0.2">
      <c r="F51" s="3"/>
    </row>
    <row r="52" spans="6:6" ht="12.75" customHeight="1" x14ac:dyDescent="0.2">
      <c r="F52" s="3"/>
    </row>
    <row r="53" spans="6:6" ht="12.75" customHeight="1" x14ac:dyDescent="0.2">
      <c r="F53" s="3"/>
    </row>
    <row r="54" spans="6:6" ht="12.75" customHeight="1" x14ac:dyDescent="0.2">
      <c r="F54" s="3"/>
    </row>
    <row r="55" spans="6:6" ht="12.75" customHeight="1" x14ac:dyDescent="0.2">
      <c r="F55" s="3"/>
    </row>
    <row r="56" spans="6:6" ht="12.75" customHeight="1" x14ac:dyDescent="0.2">
      <c r="F56" s="3"/>
    </row>
    <row r="57" spans="6:6" ht="12.75" customHeight="1" x14ac:dyDescent="0.2">
      <c r="F57" s="3"/>
    </row>
    <row r="58" spans="6:6" ht="12.75" customHeight="1" x14ac:dyDescent="0.2">
      <c r="F58" s="3"/>
    </row>
    <row r="59" spans="6:6" ht="12.75" customHeight="1" x14ac:dyDescent="0.2">
      <c r="F59" s="3"/>
    </row>
    <row r="60" spans="6:6" ht="12.75" customHeight="1" x14ac:dyDescent="0.2">
      <c r="F60" s="3"/>
    </row>
  </sheetData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workbookViewId="0"/>
  </sheetViews>
  <sheetFormatPr defaultColWidth="17.140625" defaultRowHeight="12.75" customHeight="1" x14ac:dyDescent="0.2"/>
  <cols>
    <col min="1" max="20" width="17.140625" customWidth="1"/>
  </cols>
  <sheetData>
    <row r="2" spans="1:4" ht="12.75" customHeight="1" x14ac:dyDescent="0.2">
      <c r="A2" s="1" t="s">
        <v>1</v>
      </c>
      <c r="B2" s="1">
        <v>53.460999999999999</v>
      </c>
      <c r="C2" s="1">
        <v>80.858337814042002</v>
      </c>
      <c r="D2" s="1">
        <v>8188.41</v>
      </c>
    </row>
    <row r="3" spans="1:4" ht="12.75" customHeight="1" x14ac:dyDescent="0.2">
      <c r="A3" s="1" t="s">
        <v>23</v>
      </c>
      <c r="B3" s="1">
        <v>37.444299999999998</v>
      </c>
      <c r="C3" s="1">
        <v>133.73018652893199</v>
      </c>
      <c r="D3" s="1">
        <v>8485.9</v>
      </c>
    </row>
    <row r="4" spans="1:4" ht="12.75" customHeight="1" x14ac:dyDescent="0.2">
      <c r="A4" s="1" t="s">
        <v>20</v>
      </c>
      <c r="B4" s="1">
        <v>61.221699999999998</v>
      </c>
      <c r="C4" s="1">
        <v>1.22796765336571</v>
      </c>
      <c r="D4" s="1">
        <v>134.75899999999999</v>
      </c>
    </row>
    <row r="5" spans="1:4" ht="12.75" customHeight="1" x14ac:dyDescent="0.2">
      <c r="A5" s="1" t="s">
        <v>33</v>
      </c>
      <c r="B5" s="1">
        <v>92.109800000000007</v>
      </c>
      <c r="C5" s="1">
        <v>6.5423847608766703</v>
      </c>
      <c r="D5" s="1">
        <v>623.91099999999994</v>
      </c>
    </row>
    <row r="6" spans="1:4" ht="12.75" customHeight="1" x14ac:dyDescent="0.2">
      <c r="A6" s="1" t="s">
        <v>10</v>
      </c>
      <c r="B6" s="1">
        <v>34.135399999999997</v>
      </c>
      <c r="C6" s="1">
        <v>9.8294634860579393</v>
      </c>
      <c r="D6" s="1">
        <v>842.08100000000002</v>
      </c>
    </row>
    <row r="7" spans="1:4" ht="12.75" customHeight="1" x14ac:dyDescent="0.2">
      <c r="A7" s="1" t="s">
        <v>4</v>
      </c>
      <c r="B7" s="1">
        <v>86.407600000000002</v>
      </c>
      <c r="C7" s="1">
        <v>4.0697987359335599</v>
      </c>
      <c r="D7" s="1">
        <v>505.38600000000002</v>
      </c>
    </row>
    <row r="8" spans="1:4" ht="12.75" customHeight="1" x14ac:dyDescent="0.2">
      <c r="A8" s="1" t="s">
        <v>25</v>
      </c>
      <c r="B8" s="1">
        <v>77.617000000000004</v>
      </c>
      <c r="C8" s="1">
        <v>5.6154749388250504</v>
      </c>
      <c r="D8" s="1">
        <v>765.43499999999995</v>
      </c>
    </row>
    <row r="9" spans="1:4" ht="12.75" customHeight="1" x14ac:dyDescent="0.2">
      <c r="A9" s="1" t="s">
        <v>26</v>
      </c>
      <c r="B9" s="1">
        <v>83.978099999999998</v>
      </c>
      <c r="C9" s="1">
        <v>7.3653929788337198</v>
      </c>
      <c r="D9" s="1">
        <v>941.25300000000004</v>
      </c>
    </row>
    <row r="10" spans="1:4" ht="12.75" customHeight="1" x14ac:dyDescent="0.2">
      <c r="A10" s="1" t="s">
        <v>21</v>
      </c>
      <c r="B10" s="1">
        <v>53.250900000000001</v>
      </c>
      <c r="C10" s="1">
        <v>1.65389080913972</v>
      </c>
      <c r="D10" s="1">
        <v>171.25</v>
      </c>
    </row>
    <row r="11" spans="1:4" ht="12.75" customHeight="1" x14ac:dyDescent="0.2">
      <c r="A11" s="1" t="s">
        <v>17</v>
      </c>
      <c r="B11" s="1">
        <v>65.289699999999996</v>
      </c>
      <c r="C11" s="1">
        <v>1.7744858926978999</v>
      </c>
      <c r="D11" s="1">
        <v>204.72</v>
      </c>
    </row>
    <row r="12" spans="1:4" ht="12.75" customHeight="1" x14ac:dyDescent="0.2">
      <c r="A12" s="1" t="s">
        <v>24</v>
      </c>
      <c r="B12" s="1">
        <v>60.122500000000002</v>
      </c>
      <c r="C12" s="1">
        <v>1.1950747458392601</v>
      </c>
      <c r="D12" s="1">
        <v>146.38300000000001</v>
      </c>
    </row>
    <row r="13" spans="1:4" ht="12.75" customHeight="1" x14ac:dyDescent="0.2">
      <c r="A13" s="1" t="s">
        <v>16</v>
      </c>
      <c r="B13" s="1">
        <v>43.9315</v>
      </c>
      <c r="C13" s="1">
        <v>7.2044128905090101</v>
      </c>
      <c r="D13" s="1">
        <v>691.83900000000006</v>
      </c>
    </row>
    <row r="14" spans="1:4" ht="12.75" customHeight="1" x14ac:dyDescent="0.2">
      <c r="A14" s="1" t="s">
        <v>22</v>
      </c>
      <c r="B14" s="1">
        <v>48.554200000000002</v>
      </c>
      <c r="C14" s="1">
        <v>28.386687603576402</v>
      </c>
      <c r="D14" s="1">
        <v>2460.84</v>
      </c>
    </row>
    <row r="15" spans="1:4" ht="12.75" customHeight="1" x14ac:dyDescent="0.2">
      <c r="A15" s="1" t="s">
        <v>30</v>
      </c>
      <c r="B15" s="1">
        <v>33.207799999999999</v>
      </c>
      <c r="C15" s="1">
        <v>67.853078760921306</v>
      </c>
      <c r="D15" s="1">
        <v>8992.84</v>
      </c>
    </row>
    <row r="16" spans="1:4" ht="12.75" customHeight="1" x14ac:dyDescent="0.2">
      <c r="A16" s="1" t="s">
        <v>11</v>
      </c>
      <c r="B16" s="1">
        <v>40.338099999999997</v>
      </c>
      <c r="C16" s="1">
        <v>69.767338641787106</v>
      </c>
      <c r="D16" s="1">
        <v>5212.8900000000003</v>
      </c>
    </row>
    <row r="17" spans="1:4" ht="12.75" customHeight="1" x14ac:dyDescent="0.2">
      <c r="A17" s="1" t="s">
        <v>14</v>
      </c>
      <c r="B17" s="1">
        <v>81.041600000000003</v>
      </c>
      <c r="C17" s="1">
        <v>16.822714997823201</v>
      </c>
      <c r="D17" s="1">
        <v>1793.01</v>
      </c>
    </row>
    <row r="18" spans="1:4" ht="12.75" customHeight="1" x14ac:dyDescent="0.2">
      <c r="A18" s="1" t="s">
        <v>18</v>
      </c>
      <c r="B18" s="1">
        <v>37.303100000000001</v>
      </c>
      <c r="C18" s="1">
        <v>8.9373689233305402</v>
      </c>
      <c r="D18" s="1">
        <v>873.03</v>
      </c>
    </row>
    <row r="19" spans="1:4" ht="12.75" customHeight="1" x14ac:dyDescent="0.2">
      <c r="A19" s="1" t="s">
        <v>8</v>
      </c>
      <c r="B19" s="1">
        <v>28.944800000000001</v>
      </c>
      <c r="C19" s="1">
        <v>34.0979389554915</v>
      </c>
      <c r="D19" s="1">
        <v>2273.34</v>
      </c>
    </row>
    <row r="20" spans="1:4" ht="12.75" customHeight="1" x14ac:dyDescent="0.2">
      <c r="A20" s="1" t="s">
        <v>13</v>
      </c>
      <c r="B20" s="1">
        <v>56.725299999999997</v>
      </c>
      <c r="C20" s="1">
        <v>6.6495322579938296</v>
      </c>
      <c r="D20" s="1">
        <v>695.36599999999999</v>
      </c>
    </row>
    <row r="21" spans="1:4" ht="12.75" customHeight="1" x14ac:dyDescent="0.2">
      <c r="A21" s="1" t="s">
        <v>12</v>
      </c>
      <c r="B21" s="1">
        <v>79.275899999999993</v>
      </c>
      <c r="C21" s="1">
        <v>4.2801037874383097</v>
      </c>
      <c r="D21" s="1">
        <v>516.75599999999997</v>
      </c>
    </row>
    <row r="22" spans="1:4" ht="12.75" customHeight="1" x14ac:dyDescent="0.2">
      <c r="A22" s="1" t="s">
        <v>7</v>
      </c>
      <c r="B22" s="1">
        <v>31.8691</v>
      </c>
      <c r="C22" s="1">
        <v>26.952311505912199</v>
      </c>
      <c r="D22" s="1">
        <v>2522.87</v>
      </c>
    </row>
    <row r="23" spans="1:4" ht="12.75" customHeight="1" x14ac:dyDescent="0.2">
      <c r="A23" s="1" t="s">
        <v>3</v>
      </c>
      <c r="B23" s="1">
        <v>57.426600000000001</v>
      </c>
      <c r="C23" s="1">
        <v>4.4935540844283199</v>
      </c>
      <c r="D23" s="1">
        <v>414.59699999999998</v>
      </c>
    </row>
  </sheetData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workbookViewId="0"/>
  </sheetViews>
  <sheetFormatPr defaultColWidth="17.140625" defaultRowHeight="12.75" customHeight="1" x14ac:dyDescent="0.2"/>
  <cols>
    <col min="1" max="20" width="17.140625" customWidth="1"/>
  </cols>
  <sheetData>
    <row r="2" spans="1:4" ht="12.75" customHeight="1" x14ac:dyDescent="0.2">
      <c r="A2" s="1" t="s">
        <v>1</v>
      </c>
      <c r="B2" s="1">
        <v>57.0379</v>
      </c>
      <c r="C2" s="1">
        <v>78.883516699448506</v>
      </c>
      <c r="D2" s="1">
        <v>7722.84</v>
      </c>
    </row>
    <row r="3" spans="1:4" ht="12.75" customHeight="1" x14ac:dyDescent="0.2">
      <c r="A3" s="1" t="s">
        <v>23</v>
      </c>
      <c r="B3" s="1">
        <v>37.444299999999998</v>
      </c>
      <c r="C3" s="1">
        <v>133.73018652893199</v>
      </c>
      <c r="D3" s="1">
        <v>8485.9</v>
      </c>
    </row>
    <row r="4" spans="1:4" ht="12.75" customHeight="1" x14ac:dyDescent="0.2">
      <c r="A4" s="1" t="s">
        <v>20</v>
      </c>
      <c r="B4" s="1">
        <v>64.477999999999994</v>
      </c>
      <c r="C4" s="1">
        <v>1.2208888214671201</v>
      </c>
      <c r="D4" s="1">
        <v>128.44200000000001</v>
      </c>
    </row>
    <row r="5" spans="1:4" ht="12.75" customHeight="1" x14ac:dyDescent="0.2">
      <c r="A5" s="1" t="s">
        <v>33</v>
      </c>
      <c r="B5" s="1">
        <v>92.158000000000001</v>
      </c>
      <c r="C5" s="1">
        <v>6.54267464985847</v>
      </c>
      <c r="D5" s="1">
        <v>623.6</v>
      </c>
    </row>
    <row r="6" spans="1:4" ht="12.75" customHeight="1" x14ac:dyDescent="0.2">
      <c r="A6" s="1" t="s">
        <v>10</v>
      </c>
      <c r="B6" s="1">
        <v>43.974800000000002</v>
      </c>
      <c r="C6" s="1">
        <v>9.1053871360990808</v>
      </c>
      <c r="D6" s="1">
        <v>667.65599999999995</v>
      </c>
    </row>
    <row r="7" spans="1:4" ht="12.75" customHeight="1" x14ac:dyDescent="0.2">
      <c r="A7" s="1" t="s">
        <v>4</v>
      </c>
      <c r="B7" s="1">
        <v>86.428399999999996</v>
      </c>
      <c r="C7" s="1">
        <v>4.0595471057211103</v>
      </c>
      <c r="D7" s="1">
        <v>504.13499999999999</v>
      </c>
    </row>
    <row r="8" spans="1:4" ht="12.75" customHeight="1" x14ac:dyDescent="0.2">
      <c r="A8" s="1" t="s">
        <v>25</v>
      </c>
      <c r="B8" s="1">
        <v>80.747900000000001</v>
      </c>
      <c r="C8" s="1">
        <v>5.6096724257896602</v>
      </c>
      <c r="D8" s="1">
        <v>738.91</v>
      </c>
    </row>
    <row r="9" spans="1:4" ht="12.75" customHeight="1" x14ac:dyDescent="0.2">
      <c r="A9" s="1" t="s">
        <v>26</v>
      </c>
      <c r="B9" s="1">
        <v>93.128100000000003</v>
      </c>
      <c r="C9" s="1">
        <v>6.9381879811474096</v>
      </c>
      <c r="D9" s="1">
        <v>869.09699999999998</v>
      </c>
    </row>
    <row r="10" spans="1:4" ht="12.75" customHeight="1" x14ac:dyDescent="0.2">
      <c r="A10" s="1" t="s">
        <v>21</v>
      </c>
      <c r="B10" s="1">
        <v>59.357199999999999</v>
      </c>
      <c r="C10" s="1">
        <v>1.61179436670758</v>
      </c>
      <c r="D10" s="1">
        <v>155.96199999999999</v>
      </c>
    </row>
    <row r="11" spans="1:4" ht="12.75" customHeight="1" x14ac:dyDescent="0.2">
      <c r="A11" s="1" t="s">
        <v>17</v>
      </c>
      <c r="B11" s="1">
        <v>93.011899999999997</v>
      </c>
      <c r="C11" s="1">
        <v>1.6898865619097601</v>
      </c>
      <c r="D11" s="1">
        <v>147.803</v>
      </c>
    </row>
    <row r="12" spans="1:4" ht="12.75" customHeight="1" x14ac:dyDescent="0.2">
      <c r="A12" s="1" t="s">
        <v>24</v>
      </c>
      <c r="B12" s="1">
        <v>60.260100000000001</v>
      </c>
      <c r="C12" s="1">
        <v>1.1931904900408901</v>
      </c>
      <c r="D12" s="1">
        <v>145.92500000000001</v>
      </c>
    </row>
    <row r="13" spans="1:4" ht="12.75" customHeight="1" x14ac:dyDescent="0.2">
      <c r="A13" s="1" t="s">
        <v>16</v>
      </c>
      <c r="B13" s="1">
        <v>44.140900000000002</v>
      </c>
      <c r="C13" s="1">
        <v>7.19282903464853</v>
      </c>
      <c r="D13" s="1">
        <v>688.45799999999997</v>
      </c>
    </row>
    <row r="14" spans="1:4" ht="12.75" customHeight="1" x14ac:dyDescent="0.2">
      <c r="A14" s="1" t="s">
        <v>22</v>
      </c>
      <c r="B14" s="1">
        <v>64.798599999999993</v>
      </c>
      <c r="C14" s="1">
        <v>26.6034248158679</v>
      </c>
      <c r="D14" s="1">
        <v>1974.01</v>
      </c>
    </row>
    <row r="15" spans="1:4" ht="12.75" customHeight="1" x14ac:dyDescent="0.2">
      <c r="A15" s="1" t="s">
        <v>30</v>
      </c>
      <c r="B15" s="1">
        <v>51.720300000000002</v>
      </c>
      <c r="C15" s="1">
        <v>64.944995782492697</v>
      </c>
      <c r="D15" s="1">
        <v>5989.21</v>
      </c>
    </row>
    <row r="16" spans="1:4" ht="12.75" customHeight="1" x14ac:dyDescent="0.2">
      <c r="A16" s="1" t="s">
        <v>11</v>
      </c>
      <c r="B16" s="1">
        <v>43.454900000000002</v>
      </c>
      <c r="C16" s="1">
        <v>69.191452389068701</v>
      </c>
      <c r="D16" s="1">
        <v>4908.1499999999996</v>
      </c>
    </row>
    <row r="17" spans="1:4" ht="12.75" customHeight="1" x14ac:dyDescent="0.2">
      <c r="A17" s="1" t="s">
        <v>14</v>
      </c>
      <c r="B17" s="1">
        <v>99.185699999999997</v>
      </c>
      <c r="C17" s="1">
        <v>16.139044226975699</v>
      </c>
      <c r="D17" s="1">
        <v>1494.23</v>
      </c>
    </row>
    <row r="18" spans="1:4" ht="12.75" customHeight="1" x14ac:dyDescent="0.2">
      <c r="A18" s="1" t="s">
        <v>18</v>
      </c>
      <c r="B18" s="1">
        <v>37.306600000000003</v>
      </c>
      <c r="C18" s="1">
        <v>8.9132718384695497</v>
      </c>
      <c r="D18" s="1">
        <v>870.572</v>
      </c>
    </row>
    <row r="19" spans="1:4" ht="12.75" customHeight="1" x14ac:dyDescent="0.2">
      <c r="A19" s="1" t="s">
        <v>8</v>
      </c>
      <c r="B19" s="1">
        <v>29.1234</v>
      </c>
      <c r="C19" s="1">
        <v>34.088258718968703</v>
      </c>
      <c r="D19" s="1">
        <v>2253.56</v>
      </c>
    </row>
    <row r="20" spans="1:4" ht="12.75" customHeight="1" x14ac:dyDescent="0.2">
      <c r="A20" s="1" t="s">
        <v>13</v>
      </c>
      <c r="B20" s="1">
        <v>57.758699999999997</v>
      </c>
      <c r="C20" s="1">
        <v>6.6275137200827698</v>
      </c>
      <c r="D20" s="1">
        <v>686.82299999999998</v>
      </c>
    </row>
    <row r="21" spans="1:4" ht="12.75" customHeight="1" x14ac:dyDescent="0.2">
      <c r="A21" s="1" t="s">
        <v>12</v>
      </c>
      <c r="B21" s="1">
        <v>79.4482</v>
      </c>
      <c r="C21" s="1">
        <v>4.2581013441231699</v>
      </c>
      <c r="D21" s="1">
        <v>514.80799999999999</v>
      </c>
    </row>
    <row r="22" spans="1:4" ht="12.75" customHeight="1" x14ac:dyDescent="0.2">
      <c r="A22" s="1" t="s">
        <v>7</v>
      </c>
      <c r="B22" s="1">
        <v>31.870699999999999</v>
      </c>
      <c r="C22" s="1">
        <v>26.949147560692602</v>
      </c>
      <c r="D22" s="1">
        <v>2522.63</v>
      </c>
    </row>
    <row r="23" spans="1:4" ht="12.75" customHeight="1" x14ac:dyDescent="0.2">
      <c r="A23" s="1" t="s">
        <v>3</v>
      </c>
      <c r="B23" s="1">
        <v>58.500399999999999</v>
      </c>
      <c r="C23" s="1">
        <v>4.4816292052596598</v>
      </c>
      <c r="D23" s="1">
        <v>407.11799999999999</v>
      </c>
    </row>
  </sheetData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workbookViewId="0"/>
  </sheetViews>
  <sheetFormatPr defaultColWidth="17.140625" defaultRowHeight="12.75" customHeight="1" x14ac:dyDescent="0.2"/>
  <cols>
    <col min="1" max="20" width="17.140625" customWidth="1"/>
  </cols>
  <sheetData>
    <row r="2" spans="1:4" ht="12.75" customHeight="1" x14ac:dyDescent="0.2">
      <c r="A2" s="1" t="s">
        <v>1</v>
      </c>
      <c r="B2" s="1">
        <v>53.501399999999997</v>
      </c>
      <c r="C2" s="1">
        <v>80.845849633226095</v>
      </c>
      <c r="D2" s="1">
        <v>8183.72</v>
      </c>
    </row>
    <row r="3" spans="1:4" ht="12.75" customHeight="1" x14ac:dyDescent="0.2">
      <c r="A3" s="1" t="s">
        <v>23</v>
      </c>
      <c r="B3" s="1">
        <v>37.444299999999998</v>
      </c>
      <c r="C3" s="1">
        <v>133.73018652893199</v>
      </c>
      <c r="D3" s="1">
        <v>8485.9</v>
      </c>
    </row>
    <row r="4" spans="1:4" ht="12.75" customHeight="1" x14ac:dyDescent="0.2">
      <c r="A4" s="1" t="s">
        <v>20</v>
      </c>
      <c r="B4" s="1">
        <v>64.365200000000002</v>
      </c>
      <c r="C4" s="1">
        <v>1.22435484905253</v>
      </c>
      <c r="D4" s="1">
        <v>128.84299999999999</v>
      </c>
    </row>
    <row r="5" spans="1:4" ht="12.75" customHeight="1" x14ac:dyDescent="0.2">
      <c r="A5" s="1" t="s">
        <v>33</v>
      </c>
      <c r="B5" s="1">
        <v>92.148399999999995</v>
      </c>
      <c r="C5" s="1">
        <v>6.54267464985847</v>
      </c>
      <c r="D5" s="1">
        <v>623.66</v>
      </c>
    </row>
    <row r="6" spans="1:4" ht="12.75" customHeight="1" x14ac:dyDescent="0.2">
      <c r="A6" s="1" t="s">
        <v>10</v>
      </c>
      <c r="B6" s="1">
        <v>34.320399999999999</v>
      </c>
      <c r="C6" s="1">
        <v>9.7981726141310901</v>
      </c>
      <c r="D6" s="1">
        <v>835.05899999999997</v>
      </c>
    </row>
    <row r="7" spans="1:4" ht="12.75" customHeight="1" x14ac:dyDescent="0.2">
      <c r="A7" s="1" t="s">
        <v>4</v>
      </c>
      <c r="B7" s="1">
        <v>86.428399999999996</v>
      </c>
      <c r="C7" s="1">
        <v>4.0595471057211103</v>
      </c>
      <c r="D7" s="1">
        <v>504.13499999999999</v>
      </c>
    </row>
    <row r="8" spans="1:4" ht="12.75" customHeight="1" x14ac:dyDescent="0.2">
      <c r="A8" s="1" t="s">
        <v>25</v>
      </c>
      <c r="B8" s="1">
        <v>79.005899999999997</v>
      </c>
      <c r="C8" s="1">
        <v>5.6153297715622896</v>
      </c>
      <c r="D8" s="1">
        <v>753.17499999999995</v>
      </c>
    </row>
    <row r="9" spans="1:4" ht="12.75" customHeight="1" x14ac:dyDescent="0.2">
      <c r="A9" s="1" t="s">
        <v>26</v>
      </c>
      <c r="B9" s="1">
        <v>84.4114</v>
      </c>
      <c r="C9" s="1">
        <v>7.3657709882957603</v>
      </c>
      <c r="D9" s="1">
        <v>939.05399999999997</v>
      </c>
    </row>
    <row r="10" spans="1:4" ht="12.75" customHeight="1" x14ac:dyDescent="0.2">
      <c r="A10" s="1" t="s">
        <v>21</v>
      </c>
      <c r="B10" s="1">
        <v>53.978000000000002</v>
      </c>
      <c r="C10" s="1">
        <v>1.6539211251850801</v>
      </c>
      <c r="D10" s="1">
        <v>168.97499999999999</v>
      </c>
    </row>
    <row r="11" spans="1:4" ht="12.75" customHeight="1" x14ac:dyDescent="0.2">
      <c r="A11" s="1" t="s">
        <v>17</v>
      </c>
      <c r="B11" s="1">
        <v>75.768500000000003</v>
      </c>
      <c r="C11" s="1">
        <v>1.7748048749813501</v>
      </c>
      <c r="D11" s="1">
        <v>181.577</v>
      </c>
    </row>
    <row r="12" spans="1:4" ht="12.75" customHeight="1" x14ac:dyDescent="0.2">
      <c r="A12" s="1" t="s">
        <v>24</v>
      </c>
      <c r="B12" s="1">
        <v>60.259700000000002</v>
      </c>
      <c r="C12" s="1">
        <v>1.19318738412474</v>
      </c>
      <c r="D12" s="1">
        <v>145.92599999999999</v>
      </c>
    </row>
    <row r="13" spans="1:4" ht="12.75" customHeight="1" x14ac:dyDescent="0.2">
      <c r="A13" s="1" t="s">
        <v>16</v>
      </c>
      <c r="B13" s="1">
        <v>43.991799999999998</v>
      </c>
      <c r="C13" s="1">
        <v>7.2027495817618101</v>
      </c>
      <c r="D13" s="1">
        <v>690.71199999999999</v>
      </c>
    </row>
    <row r="14" spans="1:4" ht="12.75" customHeight="1" x14ac:dyDescent="0.2">
      <c r="A14" s="1" t="s">
        <v>22</v>
      </c>
      <c r="B14" s="1">
        <v>48.6738</v>
      </c>
      <c r="C14" s="1">
        <v>28.384440768725799</v>
      </c>
      <c r="D14" s="1">
        <v>2456.56</v>
      </c>
    </row>
    <row r="15" spans="1:4" ht="12.75" customHeight="1" x14ac:dyDescent="0.2">
      <c r="A15" s="1" t="s">
        <v>30</v>
      </c>
      <c r="B15" s="1">
        <v>33.746499999999997</v>
      </c>
      <c r="C15" s="1">
        <v>67.867198406145604</v>
      </c>
      <c r="D15" s="1">
        <v>8865.58</v>
      </c>
    </row>
    <row r="16" spans="1:4" ht="12.75" customHeight="1" x14ac:dyDescent="0.2">
      <c r="A16" s="1" t="s">
        <v>11</v>
      </c>
      <c r="B16" s="1">
        <v>40.338099999999997</v>
      </c>
      <c r="C16" s="1">
        <v>69.767338641787106</v>
      </c>
      <c r="D16" s="1">
        <v>5212.8900000000003</v>
      </c>
    </row>
    <row r="17" spans="1:4" ht="12.75" customHeight="1" x14ac:dyDescent="0.2">
      <c r="A17" s="1" t="s">
        <v>14</v>
      </c>
      <c r="B17" s="1">
        <v>81.268199999999993</v>
      </c>
      <c r="C17" s="1">
        <v>16.821631013598701</v>
      </c>
      <c r="D17" s="1">
        <v>1787.32</v>
      </c>
    </row>
    <row r="18" spans="1:4" ht="12.75" customHeight="1" x14ac:dyDescent="0.2">
      <c r="A18" s="1" t="s">
        <v>18</v>
      </c>
      <c r="B18" s="1">
        <v>37.306600000000003</v>
      </c>
      <c r="C18" s="1">
        <v>8.9132718384695497</v>
      </c>
      <c r="D18" s="1">
        <v>870.572</v>
      </c>
    </row>
    <row r="19" spans="1:4" ht="12.75" customHeight="1" x14ac:dyDescent="0.2">
      <c r="A19" s="1" t="s">
        <v>8</v>
      </c>
      <c r="B19" s="1">
        <v>29.0412</v>
      </c>
      <c r="C19" s="1">
        <v>34.097859802176302</v>
      </c>
      <c r="D19" s="1">
        <v>2262.83</v>
      </c>
    </row>
    <row r="20" spans="1:4" ht="12.75" customHeight="1" x14ac:dyDescent="0.2">
      <c r="A20" s="1" t="s">
        <v>13</v>
      </c>
      <c r="B20" s="1">
        <v>56.7714</v>
      </c>
      <c r="C20" s="1">
        <v>6.6493315832435798</v>
      </c>
      <c r="D20" s="1">
        <v>695.04200000000003</v>
      </c>
    </row>
    <row r="21" spans="1:4" ht="12.75" customHeight="1" x14ac:dyDescent="0.2">
      <c r="A21" s="1" t="s">
        <v>12</v>
      </c>
      <c r="B21" s="1">
        <v>79.4482</v>
      </c>
      <c r="C21" s="1">
        <v>4.2581020318284697</v>
      </c>
      <c r="D21" s="1">
        <v>514.80799999999999</v>
      </c>
    </row>
    <row r="22" spans="1:4" ht="12.75" customHeight="1" x14ac:dyDescent="0.2">
      <c r="A22" s="1" t="s">
        <v>7</v>
      </c>
      <c r="B22" s="1">
        <v>31.870699999999999</v>
      </c>
      <c r="C22" s="1">
        <v>26.949147560692602</v>
      </c>
      <c r="D22" s="1">
        <v>2522.63</v>
      </c>
    </row>
    <row r="23" spans="1:4" ht="12.75" customHeight="1" x14ac:dyDescent="0.2">
      <c r="A23" s="1" t="s">
        <v>3</v>
      </c>
      <c r="B23" s="1">
        <v>58.037399999999998</v>
      </c>
      <c r="C23" s="1">
        <v>4.4913959267363399</v>
      </c>
      <c r="D23" s="1">
        <v>409.95100000000002</v>
      </c>
    </row>
  </sheetData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workbookViewId="0"/>
  </sheetViews>
  <sheetFormatPr defaultColWidth="17.140625" defaultRowHeight="12.75" customHeight="1" x14ac:dyDescent="0.2"/>
  <cols>
    <col min="1" max="20" width="17.140625" customWidth="1"/>
  </cols>
  <sheetData>
    <row r="2" spans="1:4" ht="12.75" customHeight="1" x14ac:dyDescent="0.2">
      <c r="A2" s="1" t="s">
        <v>1</v>
      </c>
      <c r="B2" s="1">
        <v>92.320800000000006</v>
      </c>
      <c r="C2" s="1">
        <v>64.886992378217201</v>
      </c>
      <c r="D2" s="1">
        <v>4999.6899999999996</v>
      </c>
    </row>
    <row r="3" spans="1:4" ht="12.75" customHeight="1" x14ac:dyDescent="0.2">
      <c r="A3" s="1" t="s">
        <v>23</v>
      </c>
      <c r="B3" s="1">
        <v>79.860600000000005</v>
      </c>
      <c r="C3" s="1">
        <v>133.67085657043799</v>
      </c>
      <c r="D3" s="1">
        <v>5475.13</v>
      </c>
    </row>
    <row r="4" spans="1:4" ht="12.75" customHeight="1" x14ac:dyDescent="0.2">
      <c r="A4" s="1" t="s">
        <v>20</v>
      </c>
      <c r="B4" s="1">
        <v>97.753699999999995</v>
      </c>
      <c r="C4" s="1">
        <v>0.81755056721682995</v>
      </c>
      <c r="D4" s="1">
        <v>70.404700000000005</v>
      </c>
    </row>
    <row r="5" spans="1:4" ht="12.75" customHeight="1" x14ac:dyDescent="0.2">
      <c r="A5" s="1" t="s">
        <v>33</v>
      </c>
      <c r="B5" s="1">
        <v>99.602699999999999</v>
      </c>
      <c r="C5" s="1">
        <v>6.9275894462253902</v>
      </c>
      <c r="D5" s="1">
        <v>604.12699999999995</v>
      </c>
    </row>
    <row r="6" spans="1:4" ht="12.75" customHeight="1" x14ac:dyDescent="0.2">
      <c r="A6" s="1" t="s">
        <v>10</v>
      </c>
      <c r="B6" s="1">
        <v>67.177300000000002</v>
      </c>
      <c r="C6" s="1">
        <v>8.2660230362336993</v>
      </c>
      <c r="D6" s="1">
        <v>485.95100000000002</v>
      </c>
    </row>
    <row r="7" spans="1:4" ht="12.75" customHeight="1" x14ac:dyDescent="0.2">
      <c r="A7" s="1" t="s">
        <v>4</v>
      </c>
      <c r="B7" s="1">
        <v>98.003600000000006</v>
      </c>
      <c r="C7" s="1">
        <v>3.6131915341701499</v>
      </c>
      <c r="D7" s="1">
        <v>433.07600000000002</v>
      </c>
    </row>
    <row r="8" spans="1:4" ht="12.75" customHeight="1" x14ac:dyDescent="0.2">
      <c r="A8" s="1" t="s">
        <v>25</v>
      </c>
      <c r="B8" s="1">
        <v>88.350300000000004</v>
      </c>
      <c r="C8" s="1">
        <v>5.5059666042607596</v>
      </c>
      <c r="D8" s="1">
        <v>682.69500000000005</v>
      </c>
    </row>
    <row r="9" spans="1:4" ht="12.75" customHeight="1" x14ac:dyDescent="0.2">
      <c r="A9" s="1" t="s">
        <v>26</v>
      </c>
      <c r="B9" s="1">
        <v>98.891300000000001</v>
      </c>
      <c r="C9" s="1">
        <v>6.8244582442128596</v>
      </c>
      <c r="D9" s="1">
        <v>826.63599999999997</v>
      </c>
    </row>
    <row r="10" spans="1:4" ht="12.75" customHeight="1" x14ac:dyDescent="0.2">
      <c r="A10" s="1" t="s">
        <v>21</v>
      </c>
      <c r="B10" s="1">
        <v>78.281099999999995</v>
      </c>
      <c r="C10" s="1">
        <v>1.4607587833517801</v>
      </c>
      <c r="D10" s="1">
        <v>122.518</v>
      </c>
    </row>
    <row r="11" spans="1:4" ht="12.75" customHeight="1" x14ac:dyDescent="0.2">
      <c r="A11" s="1" t="s">
        <v>17</v>
      </c>
      <c r="B11" s="1">
        <v>99.994399999999999</v>
      </c>
      <c r="C11" s="1">
        <v>1.6630899584130401</v>
      </c>
      <c r="D11" s="1">
        <v>137.52199999999999</v>
      </c>
    </row>
    <row r="12" spans="1:4" ht="12.75" customHeight="1" x14ac:dyDescent="0.2">
      <c r="A12" s="1" t="s">
        <v>24</v>
      </c>
      <c r="B12" s="1">
        <v>94.199799999999996</v>
      </c>
      <c r="C12" s="1">
        <v>1.07634385382366</v>
      </c>
      <c r="D12" s="1">
        <v>89.297399999999996</v>
      </c>
    </row>
    <row r="13" spans="1:4" ht="12.75" customHeight="1" x14ac:dyDescent="0.2">
      <c r="A13" s="1" t="s">
        <v>16</v>
      </c>
      <c r="B13" s="1">
        <v>81.721599999999995</v>
      </c>
      <c r="C13" s="1">
        <v>4.5946807765543101</v>
      </c>
      <c r="D13" s="1">
        <v>327.50200000000001</v>
      </c>
    </row>
    <row r="14" spans="1:4" ht="12.75" customHeight="1" x14ac:dyDescent="0.2">
      <c r="A14" s="1" t="s">
        <v>22</v>
      </c>
      <c r="B14" s="1">
        <v>89.366399999999999</v>
      </c>
      <c r="C14" s="1">
        <v>24.549246989666798</v>
      </c>
      <c r="D14" s="1">
        <v>1542.05</v>
      </c>
    </row>
    <row r="15" spans="1:4" ht="12.75" customHeight="1" x14ac:dyDescent="0.2">
      <c r="A15" s="1" t="s">
        <v>30</v>
      </c>
      <c r="B15" s="1">
        <v>88.766099999999994</v>
      </c>
      <c r="C15" s="1">
        <v>63.064190136440097</v>
      </c>
      <c r="D15" s="1">
        <v>3754.79</v>
      </c>
    </row>
    <row r="16" spans="1:4" ht="12.75" customHeight="1" x14ac:dyDescent="0.2">
      <c r="A16" s="1" t="s">
        <v>11</v>
      </c>
      <c r="B16" s="1">
        <v>92.846599999999995</v>
      </c>
      <c r="C16" s="1">
        <v>55.749136554438401</v>
      </c>
      <c r="D16" s="1">
        <v>2518.64</v>
      </c>
    </row>
    <row r="17" spans="1:4" ht="12.75" customHeight="1" x14ac:dyDescent="0.2">
      <c r="A17" s="1" t="s">
        <v>14</v>
      </c>
      <c r="B17" s="1">
        <v>99.978800000000007</v>
      </c>
      <c r="C17" s="1">
        <v>16.1179854862045</v>
      </c>
      <c r="D17" s="1">
        <v>1486.17</v>
      </c>
    </row>
    <row r="18" spans="1:4" ht="12.75" customHeight="1" x14ac:dyDescent="0.2">
      <c r="A18" s="1" t="s">
        <v>18</v>
      </c>
      <c r="B18" s="1">
        <v>83.2012</v>
      </c>
      <c r="C18" s="1">
        <v>2.4584811030115499</v>
      </c>
      <c r="D18" s="1">
        <v>157.72499999999999</v>
      </c>
    </row>
    <row r="19" spans="1:4" ht="12.75" customHeight="1" x14ac:dyDescent="0.2">
      <c r="A19" s="1" t="s">
        <v>8</v>
      </c>
      <c r="B19" s="1">
        <v>90.8215</v>
      </c>
      <c r="C19" s="1">
        <v>30.7308499849232</v>
      </c>
      <c r="D19" s="1">
        <v>1045.47</v>
      </c>
    </row>
    <row r="20" spans="1:4" ht="12.75" customHeight="1" x14ac:dyDescent="0.2">
      <c r="A20" s="1" t="s">
        <v>13</v>
      </c>
      <c r="B20" s="1">
        <v>90.930899999999994</v>
      </c>
      <c r="C20" s="1">
        <v>5.3707297853854703</v>
      </c>
      <c r="D20" s="1">
        <v>437.73099999999999</v>
      </c>
    </row>
    <row r="21" spans="1:4" ht="12.75" customHeight="1" x14ac:dyDescent="0.2">
      <c r="A21" s="1" t="s">
        <v>12</v>
      </c>
      <c r="B21" s="1">
        <v>96.962599999999995</v>
      </c>
      <c r="C21" s="1">
        <v>3.5846473626790001</v>
      </c>
      <c r="D21" s="1">
        <v>410.32499999999999</v>
      </c>
    </row>
    <row r="22" spans="1:4" ht="12.75" customHeight="1" x14ac:dyDescent="0.2">
      <c r="A22" s="1" t="s">
        <v>7</v>
      </c>
      <c r="B22" s="1">
        <v>70.089600000000004</v>
      </c>
      <c r="C22" s="1">
        <v>23.2586139389674</v>
      </c>
      <c r="D22" s="1">
        <v>1325.93</v>
      </c>
    </row>
    <row r="23" spans="1:4" ht="12.75" customHeight="1" x14ac:dyDescent="0.2">
      <c r="A23" s="1" t="s">
        <v>3</v>
      </c>
      <c r="B23" s="1">
        <v>90.933999999999997</v>
      </c>
      <c r="C23" s="1">
        <v>4.1092951652904803</v>
      </c>
      <c r="D23" s="1">
        <v>270.15899999999999</v>
      </c>
    </row>
  </sheetData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G49" zoomScale="55" zoomScaleNormal="55" workbookViewId="0">
      <selection activeCell="A50" sqref="A50:A71"/>
    </sheetView>
  </sheetViews>
  <sheetFormatPr defaultColWidth="17.140625" defaultRowHeight="12.75" customHeight="1" x14ac:dyDescent="0.2"/>
  <cols>
    <col min="1" max="20" width="17.140625" customWidth="1"/>
  </cols>
  <sheetData>
    <row r="1" spans="1:7" ht="12.75" customHeight="1" x14ac:dyDescent="0.2">
      <c r="A1" s="1"/>
      <c r="B1" s="1" t="s">
        <v>31</v>
      </c>
      <c r="C1" s="1" t="s">
        <v>29</v>
      </c>
      <c r="D1" s="1" t="s">
        <v>0</v>
      </c>
      <c r="E1" s="1" t="s">
        <v>27</v>
      </c>
      <c r="F1" s="1" t="s">
        <v>34</v>
      </c>
      <c r="G1" s="1" t="s">
        <v>9</v>
      </c>
    </row>
    <row r="2" spans="1:7" ht="12.75" customHeight="1" x14ac:dyDescent="0.2">
      <c r="A2" s="1" t="s">
        <v>1</v>
      </c>
      <c r="B2" s="4">
        <f>Aligned!C2</f>
        <v>79.170093102413205</v>
      </c>
      <c r="C2" s="4">
        <f>Finite!C2</f>
        <v>80.440107777120602</v>
      </c>
      <c r="D2" s="4">
        <f>Infinite!C2</f>
        <v>80.858337814042002</v>
      </c>
      <c r="E2" s="4">
        <f>'Finite+FT'!C2</f>
        <v>78.883516699448506</v>
      </c>
      <c r="F2" s="4">
        <f>'Inf+FT'!C2</f>
        <v>80.845849633226095</v>
      </c>
      <c r="G2" s="4">
        <f>Oracle!C2</f>
        <v>64.886992378217201</v>
      </c>
    </row>
    <row r="3" spans="1:7" ht="12.75" customHeight="1" x14ac:dyDescent="0.2">
      <c r="A3" s="1" t="s">
        <v>23</v>
      </c>
      <c r="B3" s="4">
        <f>Aligned!C3</f>
        <v>133.67085657043799</v>
      </c>
      <c r="C3" s="4">
        <f>Finite!C3</f>
        <v>133.73018652893199</v>
      </c>
      <c r="D3" s="4">
        <f>Infinite!C3</f>
        <v>133.73018652893199</v>
      </c>
      <c r="E3" s="4">
        <f>'Finite+FT'!C3</f>
        <v>133.73018652893199</v>
      </c>
      <c r="F3" s="4">
        <f>'Inf+FT'!C3</f>
        <v>133.73018652893199</v>
      </c>
      <c r="G3" s="4">
        <f>Oracle!C3</f>
        <v>133.67085657043799</v>
      </c>
    </row>
    <row r="4" spans="1:7" ht="12.75" customHeight="1" x14ac:dyDescent="0.2">
      <c r="A4" s="1" t="s">
        <v>20</v>
      </c>
      <c r="B4" s="4">
        <f>Aligned!C4</f>
        <v>1.8160024029866499</v>
      </c>
      <c r="C4" s="4">
        <f>Finite!C4</f>
        <v>1.2279529756929299</v>
      </c>
      <c r="D4" s="4">
        <f>Infinite!C4</f>
        <v>1.22796765336571</v>
      </c>
      <c r="E4" s="4">
        <f>'Finite+FT'!C4</f>
        <v>1.2208888214671201</v>
      </c>
      <c r="F4" s="4">
        <f>'Inf+FT'!C4</f>
        <v>1.22435484905253</v>
      </c>
      <c r="G4" s="4">
        <f>Oracle!C4</f>
        <v>0.81755056721682995</v>
      </c>
    </row>
    <row r="5" spans="1:7" ht="12.75" customHeight="1" x14ac:dyDescent="0.2">
      <c r="A5" s="1" t="s">
        <v>42</v>
      </c>
      <c r="B5" s="4">
        <f>Aligned!C5</f>
        <v>7.2818482248581198</v>
      </c>
      <c r="C5" s="4">
        <f>Finite!C5</f>
        <v>6.5423847608766703</v>
      </c>
      <c r="D5" s="4">
        <f>Infinite!C5</f>
        <v>6.5423847608766703</v>
      </c>
      <c r="E5" s="4">
        <f>'Finite+FT'!C5</f>
        <v>6.54267464985847</v>
      </c>
      <c r="F5" s="4">
        <f>'Inf+FT'!C5</f>
        <v>6.54267464985847</v>
      </c>
      <c r="G5" s="4">
        <f>Oracle!C5</f>
        <v>6.9275894462253902</v>
      </c>
    </row>
    <row r="6" spans="1:7" ht="12.75" customHeight="1" x14ac:dyDescent="0.2">
      <c r="A6" s="1" t="s">
        <v>10</v>
      </c>
      <c r="B6" s="4">
        <f>Aligned!C6</f>
        <v>9.11827891223591</v>
      </c>
      <c r="C6" s="4">
        <f>Finite!C6</f>
        <v>9.4136582231982899</v>
      </c>
      <c r="D6" s="4">
        <f>Infinite!C6</f>
        <v>9.8294634860579393</v>
      </c>
      <c r="E6" s="4">
        <f>'Finite+FT'!C6</f>
        <v>9.1053871360990808</v>
      </c>
      <c r="F6" s="4">
        <f>'Inf+FT'!C6</f>
        <v>9.7981726141310901</v>
      </c>
      <c r="G6" s="4">
        <f>Oracle!C6</f>
        <v>8.2660230362336993</v>
      </c>
    </row>
    <row r="7" spans="1:7" ht="12.75" customHeight="1" x14ac:dyDescent="0.2">
      <c r="A7" s="1" t="s">
        <v>4</v>
      </c>
      <c r="B7" s="4">
        <f>Aligned!C7</f>
        <v>4.2663709497417397</v>
      </c>
      <c r="C7" s="4">
        <f>Finite!C7</f>
        <v>4.0697987359335599</v>
      </c>
      <c r="D7" s="4">
        <f>Infinite!C7</f>
        <v>4.0697987359335599</v>
      </c>
      <c r="E7" s="4">
        <f>'Finite+FT'!C7</f>
        <v>4.0595471057211103</v>
      </c>
      <c r="F7" s="4">
        <f>'Inf+FT'!C7</f>
        <v>4.0595471057211103</v>
      </c>
      <c r="G7" s="4">
        <f>Oracle!C7</f>
        <v>3.6131915341701499</v>
      </c>
    </row>
    <row r="8" spans="1:7" ht="12.75" customHeight="1" x14ac:dyDescent="0.2">
      <c r="A8" s="1" t="s">
        <v>25</v>
      </c>
      <c r="B8" s="4">
        <f>Aligned!C8</f>
        <v>5.5274826902138097</v>
      </c>
      <c r="C8" s="4">
        <f>Finite!C8</f>
        <v>5.6124212044630104</v>
      </c>
      <c r="D8" s="4">
        <f>Infinite!C8</f>
        <v>5.6154749388250504</v>
      </c>
      <c r="E8" s="4">
        <f>'Finite+FT'!C8</f>
        <v>5.6096724257896602</v>
      </c>
      <c r="F8" s="4">
        <f>'Inf+FT'!C8</f>
        <v>5.6153297715622896</v>
      </c>
      <c r="G8" s="4">
        <f>Oracle!C8</f>
        <v>5.5059666042607596</v>
      </c>
    </row>
    <row r="9" spans="1:7" ht="12.75" customHeight="1" x14ac:dyDescent="0.2">
      <c r="A9" s="1" t="s">
        <v>26</v>
      </c>
      <c r="B9" s="4">
        <f>Aligned!C9</f>
        <v>6.8772890595901996</v>
      </c>
      <c r="C9" s="4">
        <f>Finite!C9</f>
        <v>6.9397319634571399</v>
      </c>
      <c r="D9" s="4">
        <f>Infinite!C9</f>
        <v>7.3653929788337198</v>
      </c>
      <c r="E9" s="4">
        <f>'Finite+FT'!C9</f>
        <v>6.9381879811474096</v>
      </c>
      <c r="F9" s="4">
        <f>'Inf+FT'!C9</f>
        <v>7.3657709882957603</v>
      </c>
      <c r="G9" s="4">
        <f>Oracle!C9</f>
        <v>6.8244582442128596</v>
      </c>
    </row>
    <row r="10" spans="1:7" ht="12.75" customHeight="1" x14ac:dyDescent="0.2">
      <c r="A10" s="1" t="s">
        <v>21</v>
      </c>
      <c r="B10" s="4">
        <f>Aligned!C10</f>
        <v>1.62407445583943</v>
      </c>
      <c r="C10" s="4">
        <f>Finite!C10</f>
        <v>1.63890213816224</v>
      </c>
      <c r="D10" s="4">
        <f>Infinite!C10</f>
        <v>1.65389080913972</v>
      </c>
      <c r="E10" s="4">
        <f>'Finite+FT'!C10</f>
        <v>1.61179436670758</v>
      </c>
      <c r="F10" s="4">
        <f>'Inf+FT'!C10</f>
        <v>1.6539211251850801</v>
      </c>
      <c r="G10" s="4">
        <f>Oracle!C10</f>
        <v>1.4607587833517801</v>
      </c>
    </row>
    <row r="11" spans="1:7" ht="12.75" customHeight="1" x14ac:dyDescent="0.2">
      <c r="A11" s="1" t="s">
        <v>17</v>
      </c>
      <c r="B11" s="4">
        <f>Aligned!C11</f>
        <v>1.67880689531682</v>
      </c>
      <c r="C11" s="4">
        <f>Finite!C11</f>
        <v>1.6938963260892299</v>
      </c>
      <c r="D11" s="4">
        <f>Infinite!C11</f>
        <v>1.7744858926978999</v>
      </c>
      <c r="E11" s="4">
        <f>'Finite+FT'!C11</f>
        <v>1.6898865619097601</v>
      </c>
      <c r="F11" s="4">
        <f>'Inf+FT'!C11</f>
        <v>1.7748048749813501</v>
      </c>
      <c r="G11" s="4">
        <f>Oracle!C11</f>
        <v>1.6630899584130401</v>
      </c>
    </row>
    <row r="12" spans="1:7" ht="12.75" customHeight="1" x14ac:dyDescent="0.2">
      <c r="A12" s="1" t="s">
        <v>24</v>
      </c>
      <c r="B12" s="4">
        <f>Aligned!C12</f>
        <v>1.1763243300347299</v>
      </c>
      <c r="C12" s="4">
        <f>Finite!C12</f>
        <v>1.1950747458392601</v>
      </c>
      <c r="D12" s="4">
        <f>Infinite!C12</f>
        <v>1.1950747458392601</v>
      </c>
      <c r="E12" s="4">
        <f>'Finite+FT'!C12</f>
        <v>1.1931904900408901</v>
      </c>
      <c r="F12" s="4">
        <f>'Inf+FT'!C12</f>
        <v>1.19318738412474</v>
      </c>
      <c r="G12" s="4">
        <f>Oracle!C12</f>
        <v>1.07634385382366</v>
      </c>
    </row>
    <row r="13" spans="1:7" ht="12.75" customHeight="1" x14ac:dyDescent="0.2">
      <c r="A13" s="1" t="s">
        <v>16</v>
      </c>
      <c r="B13" s="4">
        <f>Aligned!C13</f>
        <v>7.1856882543511604</v>
      </c>
      <c r="C13" s="4">
        <f>Finite!C13</f>
        <v>7.2029661153217699</v>
      </c>
      <c r="D13" s="4">
        <f>Infinite!C13</f>
        <v>7.2044128905090101</v>
      </c>
      <c r="E13" s="4">
        <f>'Finite+FT'!C13</f>
        <v>7.19282903464853</v>
      </c>
      <c r="F13" s="4">
        <f>'Inf+FT'!C13</f>
        <v>7.2027495817618101</v>
      </c>
      <c r="G13" s="4">
        <f>Oracle!C13</f>
        <v>4.5946807765543101</v>
      </c>
    </row>
    <row r="14" spans="1:7" ht="12.75" customHeight="1" x14ac:dyDescent="0.2">
      <c r="A14" s="1" t="s">
        <v>22</v>
      </c>
      <c r="B14" s="4">
        <f>Aligned!C14</f>
        <v>28.225339171348502</v>
      </c>
      <c r="C14" s="4">
        <f>Finite!C14</f>
        <v>28.291996307802901</v>
      </c>
      <c r="D14" s="4">
        <f>Infinite!C14</f>
        <v>28.386687603576402</v>
      </c>
      <c r="E14" s="4">
        <f>'Finite+FT'!C14</f>
        <v>26.6034248158679</v>
      </c>
      <c r="F14" s="4">
        <f>'Inf+FT'!C14</f>
        <v>28.384440768725799</v>
      </c>
      <c r="G14" s="4">
        <f>Oracle!C14</f>
        <v>24.549246989666798</v>
      </c>
    </row>
    <row r="15" spans="1:7" ht="12.75" customHeight="1" x14ac:dyDescent="0.2">
      <c r="A15" s="1" t="s">
        <v>30</v>
      </c>
      <c r="B15" s="4">
        <f>Aligned!C15</f>
        <v>65.178534926509698</v>
      </c>
      <c r="C15" s="4">
        <f>Finite!C15</f>
        <v>65.439185485410903</v>
      </c>
      <c r="D15" s="4">
        <f>Infinite!C15</f>
        <v>67.853078760921306</v>
      </c>
      <c r="E15" s="4">
        <f>'Finite+FT'!C15</f>
        <v>64.944995782492697</v>
      </c>
      <c r="F15" s="4">
        <f>'Inf+FT'!C15</f>
        <v>67.867198406145604</v>
      </c>
      <c r="G15" s="4">
        <f>Oracle!C15</f>
        <v>63.064190136440097</v>
      </c>
    </row>
    <row r="16" spans="1:7" ht="12.75" customHeight="1" x14ac:dyDescent="0.2">
      <c r="A16" s="1" t="s">
        <v>11</v>
      </c>
      <c r="B16" s="4">
        <f>Aligned!C16</f>
        <v>72.036388285870999</v>
      </c>
      <c r="C16" s="4">
        <f>Finite!C16</f>
        <v>69.638087764742394</v>
      </c>
      <c r="D16" s="4">
        <f>Infinite!C16</f>
        <v>69.767338641787106</v>
      </c>
      <c r="E16" s="4">
        <f>'Finite+FT'!C16</f>
        <v>69.191452389068701</v>
      </c>
      <c r="F16" s="4">
        <f>'Inf+FT'!C16</f>
        <v>69.767338641787106</v>
      </c>
      <c r="G16" s="4">
        <f>Oracle!C16</f>
        <v>55.749136554438401</v>
      </c>
    </row>
    <row r="17" spans="1:7" ht="12.75" customHeight="1" x14ac:dyDescent="0.2">
      <c r="A17" s="1" t="s">
        <v>14</v>
      </c>
      <c r="B17" s="4">
        <f>Aligned!C17</f>
        <v>16.1188966304247</v>
      </c>
      <c r="C17" s="4">
        <f>Finite!C17</f>
        <v>16.1447554155129</v>
      </c>
      <c r="D17" s="4">
        <f>Infinite!C17</f>
        <v>16.822714997823201</v>
      </c>
      <c r="E17" s="4">
        <f>'Finite+FT'!C17</f>
        <v>16.139044226975699</v>
      </c>
      <c r="F17" s="4">
        <f>'Inf+FT'!C17</f>
        <v>16.821631013598701</v>
      </c>
      <c r="G17" s="4">
        <f>Oracle!C17</f>
        <v>16.1179854862045</v>
      </c>
    </row>
    <row r="18" spans="1:7" ht="12.75" customHeight="1" x14ac:dyDescent="0.2">
      <c r="A18" s="1" t="s">
        <v>18</v>
      </c>
      <c r="B18" s="4">
        <f>Aligned!C18</f>
        <v>9.1677394395195009</v>
      </c>
      <c r="C18" s="4">
        <f>Finite!C18</f>
        <v>8.9373689233305402</v>
      </c>
      <c r="D18" s="4">
        <f>Infinite!C18</f>
        <v>8.9373689233305402</v>
      </c>
      <c r="E18" s="4">
        <f>'Finite+FT'!C18</f>
        <v>8.9132718384695497</v>
      </c>
      <c r="F18" s="4">
        <f>'Inf+FT'!C18</f>
        <v>8.9132718384695497</v>
      </c>
      <c r="G18" s="4">
        <f>Oracle!C18</f>
        <v>2.4584811030115499</v>
      </c>
    </row>
    <row r="19" spans="1:7" ht="12.75" customHeight="1" x14ac:dyDescent="0.2">
      <c r="A19" s="1" t="s">
        <v>8</v>
      </c>
      <c r="B19" s="4">
        <f>Aligned!C19</f>
        <v>33.759448360094801</v>
      </c>
      <c r="C19" s="4">
        <f>Finite!C19</f>
        <v>34.091907258944303</v>
      </c>
      <c r="D19" s="4">
        <f>Infinite!C19</f>
        <v>34.0979389554915</v>
      </c>
      <c r="E19" s="4">
        <f>'Finite+FT'!C19</f>
        <v>34.088258718968703</v>
      </c>
      <c r="F19" s="4">
        <f>'Inf+FT'!C19</f>
        <v>34.097859802176302</v>
      </c>
      <c r="G19" s="4">
        <f>Oracle!C19</f>
        <v>30.7308499849232</v>
      </c>
    </row>
    <row r="20" spans="1:7" ht="12.75" customHeight="1" x14ac:dyDescent="0.2">
      <c r="A20" s="1" t="s">
        <v>13</v>
      </c>
      <c r="B20" s="4">
        <f>Aligned!C20</f>
        <v>6.4734102210338804</v>
      </c>
      <c r="C20" s="4">
        <f>Finite!C20</f>
        <v>6.6390047135042201</v>
      </c>
      <c r="D20" s="4">
        <f>Infinite!C20</f>
        <v>6.6495322579938296</v>
      </c>
      <c r="E20" s="4">
        <f>'Finite+FT'!C20</f>
        <v>6.6275137200827698</v>
      </c>
      <c r="F20" s="4">
        <f>'Inf+FT'!C20</f>
        <v>6.6493315832435798</v>
      </c>
      <c r="G20" s="4">
        <f>Oracle!C20</f>
        <v>5.3707297853854703</v>
      </c>
    </row>
    <row r="21" spans="1:7" ht="12.75" customHeight="1" x14ac:dyDescent="0.2">
      <c r="A21" s="1" t="s">
        <v>12</v>
      </c>
      <c r="B21" s="4">
        <f>Aligned!C21</f>
        <v>4.42098847026719</v>
      </c>
      <c r="C21" s="4">
        <f>Finite!C21</f>
        <v>4.2801030997330196</v>
      </c>
      <c r="D21" s="4">
        <f>Infinite!C21</f>
        <v>4.2801037874383097</v>
      </c>
      <c r="E21" s="4">
        <f>'Finite+FT'!C21</f>
        <v>4.2581013441231699</v>
      </c>
      <c r="F21" s="4">
        <f>'Inf+FT'!C21</f>
        <v>4.2581020318284697</v>
      </c>
      <c r="G21" s="4">
        <f>Oracle!C21</f>
        <v>3.5846473626790001</v>
      </c>
    </row>
    <row r="22" spans="1:7" ht="12.75" customHeight="1" x14ac:dyDescent="0.2">
      <c r="A22" s="1" t="s">
        <v>7</v>
      </c>
      <c r="B22" s="4">
        <f>Aligned!C22</f>
        <v>24.802501032028101</v>
      </c>
      <c r="C22" s="4">
        <f>Finite!C22</f>
        <v>26.952311505912199</v>
      </c>
      <c r="D22" s="4">
        <f>Infinite!C22</f>
        <v>26.952311505912199</v>
      </c>
      <c r="E22" s="4">
        <f>'Finite+FT'!C22</f>
        <v>26.949147560692602</v>
      </c>
      <c r="F22" s="4">
        <f>'Inf+FT'!C22</f>
        <v>26.949147560692602</v>
      </c>
      <c r="G22" s="4">
        <f>Oracle!C22</f>
        <v>23.2586139389674</v>
      </c>
    </row>
    <row r="23" spans="1:7" ht="12.75" customHeight="1" x14ac:dyDescent="0.2">
      <c r="A23" s="1" t="s">
        <v>3</v>
      </c>
      <c r="B23" s="4">
        <f>Aligned!C23</f>
        <v>4.7281373621837997</v>
      </c>
      <c r="C23" s="4">
        <f>Finite!C23</f>
        <v>4.4924041249130298</v>
      </c>
      <c r="D23" s="4">
        <f>Infinite!C23</f>
        <v>4.4935540844283199</v>
      </c>
      <c r="E23" s="4">
        <f>'Finite+FT'!C23</f>
        <v>4.4816292052596598</v>
      </c>
      <c r="F23" s="4">
        <f>'Inf+FT'!C23</f>
        <v>4.4913959267363399</v>
      </c>
      <c r="G23" s="4">
        <f>Oracle!C23</f>
        <v>4.1092951652904803</v>
      </c>
    </row>
    <row r="25" spans="1:7" ht="12.75" customHeight="1" x14ac:dyDescent="0.2">
      <c r="A25" s="1" t="s">
        <v>2</v>
      </c>
      <c r="B25" s="1" t="s">
        <v>31</v>
      </c>
      <c r="C25" s="1" t="s">
        <v>29</v>
      </c>
      <c r="D25" s="1" t="s">
        <v>0</v>
      </c>
      <c r="E25" s="1" t="s">
        <v>27</v>
      </c>
      <c r="F25" s="1" t="s">
        <v>32</v>
      </c>
      <c r="G25" s="1" t="s">
        <v>9</v>
      </c>
    </row>
    <row r="26" spans="1:7" ht="12.75" customHeight="1" x14ac:dyDescent="0.2">
      <c r="A26" s="1" t="s">
        <v>1</v>
      </c>
      <c r="B26" s="4">
        <f>B2/$B2</f>
        <v>1</v>
      </c>
      <c r="C26" s="4">
        <f t="shared" ref="C26:G26" si="0">C2/$B2</f>
        <v>1.0160415963268419</v>
      </c>
      <c r="D26" s="4">
        <f t="shared" si="0"/>
        <v>1.021324273415277</v>
      </c>
      <c r="E26" s="4">
        <f t="shared" si="0"/>
        <v>0.99638024420921179</v>
      </c>
      <c r="F26" s="4">
        <f t="shared" si="0"/>
        <v>1.0211665348005232</v>
      </c>
      <c r="G26" s="4">
        <f t="shared" si="0"/>
        <v>0.81958969398053372</v>
      </c>
    </row>
    <row r="27" spans="1:7" ht="12.75" customHeight="1" x14ac:dyDescent="0.2">
      <c r="A27" s="1" t="s">
        <v>23</v>
      </c>
      <c r="B27" s="4">
        <f t="shared" ref="B27:G27" si="1">B3/$B3</f>
        <v>1</v>
      </c>
      <c r="C27" s="4">
        <f t="shared" si="1"/>
        <v>1.000443851113221</v>
      </c>
      <c r="D27" s="4">
        <f t="shared" si="1"/>
        <v>1.000443851113221</v>
      </c>
      <c r="E27" s="4">
        <f t="shared" si="1"/>
        <v>1.000443851113221</v>
      </c>
      <c r="F27" s="4">
        <f t="shared" si="1"/>
        <v>1.000443851113221</v>
      </c>
      <c r="G27" s="4">
        <f t="shared" si="1"/>
        <v>1</v>
      </c>
    </row>
    <row r="28" spans="1:7" ht="12.75" customHeight="1" x14ac:dyDescent="0.2">
      <c r="A28" s="1" t="s">
        <v>20</v>
      </c>
      <c r="B28" s="4">
        <f t="shared" ref="B28:G28" si="2">B4/$B4</f>
        <v>1</v>
      </c>
      <c r="C28" s="4">
        <f t="shared" si="2"/>
        <v>0.67618466455407933</v>
      </c>
      <c r="D28" s="4">
        <f t="shared" si="2"/>
        <v>0.67619274696231624</v>
      </c>
      <c r="E28" s="4">
        <f t="shared" si="2"/>
        <v>0.67229471693386034</v>
      </c>
      <c r="F28" s="4">
        <f t="shared" si="2"/>
        <v>0.6742033199069124</v>
      </c>
      <c r="G28" s="4">
        <f t="shared" si="2"/>
        <v>0.45019244791320912</v>
      </c>
    </row>
    <row r="29" spans="1:7" ht="12.75" customHeight="1" x14ac:dyDescent="0.2">
      <c r="A29" s="1" t="s">
        <v>33</v>
      </c>
      <c r="B29" s="4">
        <f t="shared" ref="B29:G29" si="3">B5/$B5</f>
        <v>1</v>
      </c>
      <c r="C29" s="4">
        <f t="shared" si="3"/>
        <v>0.89845112928100646</v>
      </c>
      <c r="D29" s="4">
        <f t="shared" si="3"/>
        <v>0.89845112928100646</v>
      </c>
      <c r="E29" s="4">
        <f t="shared" si="3"/>
        <v>0.89849093908929256</v>
      </c>
      <c r="F29" s="4">
        <f t="shared" si="3"/>
        <v>0.89849093908929256</v>
      </c>
      <c r="G29" s="4">
        <f t="shared" si="3"/>
        <v>0.9513504308667966</v>
      </c>
    </row>
    <row r="30" spans="1:7" ht="12.75" customHeight="1" x14ac:dyDescent="0.2">
      <c r="A30" s="1" t="s">
        <v>10</v>
      </c>
      <c r="B30" s="4">
        <f t="shared" ref="B30:G30" si="4">B6/$B6</f>
        <v>1</v>
      </c>
      <c r="C30" s="4">
        <f t="shared" si="4"/>
        <v>1.0323941956377325</v>
      </c>
      <c r="D30" s="4">
        <f t="shared" si="4"/>
        <v>1.0779954836507231</v>
      </c>
      <c r="E30" s="4">
        <f t="shared" si="4"/>
        <v>0.99858616124151134</v>
      </c>
      <c r="F30" s="4">
        <f t="shared" si="4"/>
        <v>1.0745638193829345</v>
      </c>
      <c r="G30" s="4">
        <f t="shared" si="4"/>
        <v>0.90653325214053715</v>
      </c>
    </row>
    <row r="31" spans="1:7" ht="12.75" customHeight="1" x14ac:dyDescent="0.2">
      <c r="A31" s="1" t="s">
        <v>4</v>
      </c>
      <c r="B31" s="4">
        <f t="shared" ref="B31:G31" si="5">B7/$B7</f>
        <v>1</v>
      </c>
      <c r="C31" s="4">
        <f t="shared" si="5"/>
        <v>0.95392519400590825</v>
      </c>
      <c r="D31" s="4">
        <f t="shared" si="5"/>
        <v>0.95392519400590825</v>
      </c>
      <c r="E31" s="4">
        <f t="shared" si="5"/>
        <v>0.95152230163362861</v>
      </c>
      <c r="F31" s="4">
        <f t="shared" si="5"/>
        <v>0.95152230163362861</v>
      </c>
      <c r="G31" s="4">
        <f t="shared" si="5"/>
        <v>0.84690046335255276</v>
      </c>
    </row>
    <row r="32" spans="1:7" ht="12.75" customHeight="1" x14ac:dyDescent="0.2">
      <c r="A32" s="1" t="s">
        <v>25</v>
      </c>
      <c r="B32" s="4">
        <f t="shared" ref="B32:G32" si="6">B8/$B8</f>
        <v>1</v>
      </c>
      <c r="C32" s="4">
        <f t="shared" si="6"/>
        <v>1.0153665816809487</v>
      </c>
      <c r="D32" s="4">
        <f t="shared" si="6"/>
        <v>1.0159190455298988</v>
      </c>
      <c r="E32" s="4">
        <f t="shared" si="6"/>
        <v>1.0148692886404447</v>
      </c>
      <c r="F32" s="4">
        <f t="shared" si="6"/>
        <v>1.0158927827135507</v>
      </c>
      <c r="G32" s="4">
        <f t="shared" si="6"/>
        <v>0.99610743494662701</v>
      </c>
    </row>
    <row r="33" spans="1:7" ht="12.75" customHeight="1" x14ac:dyDescent="0.2">
      <c r="A33" s="1" t="s">
        <v>26</v>
      </c>
      <c r="B33" s="4">
        <f t="shared" ref="B33:G33" si="7">B9/$B9</f>
        <v>1</v>
      </c>
      <c r="C33" s="4">
        <f t="shared" si="7"/>
        <v>1.0090795811148676</v>
      </c>
      <c r="D33" s="4">
        <f t="shared" si="7"/>
        <v>1.0709733028543962</v>
      </c>
      <c r="E33" s="4">
        <f t="shared" si="7"/>
        <v>1.008855076619513</v>
      </c>
      <c r="F33" s="4">
        <f t="shared" si="7"/>
        <v>1.0710282677480867</v>
      </c>
      <c r="G33" s="4">
        <f t="shared" si="7"/>
        <v>0.99231807549172757</v>
      </c>
    </row>
    <row r="34" spans="1:7" ht="12.75" customHeight="1" x14ac:dyDescent="0.2">
      <c r="A34" s="1" t="s">
        <v>21</v>
      </c>
      <c r="B34" s="4">
        <f t="shared" ref="B34:G34" si="8">B10/$B10</f>
        <v>1</v>
      </c>
      <c r="C34" s="4">
        <f t="shared" si="8"/>
        <v>1.0091299276763428</v>
      </c>
      <c r="D34" s="4">
        <f t="shared" si="8"/>
        <v>1.0183589817530125</v>
      </c>
      <c r="E34" s="4">
        <f t="shared" si="8"/>
        <v>0.99243871542484008</v>
      </c>
      <c r="F34" s="4">
        <f t="shared" si="8"/>
        <v>1.0183776484128144</v>
      </c>
      <c r="G34" s="4">
        <f t="shared" si="8"/>
        <v>0.89944077261948097</v>
      </c>
    </row>
    <row r="35" spans="1:7" ht="12.75" customHeight="1" x14ac:dyDescent="0.2">
      <c r="A35" s="1" t="s">
        <v>17</v>
      </c>
      <c r="B35" s="4">
        <f t="shared" ref="B35:G35" si="9">B11/$B11</f>
        <v>1</v>
      </c>
      <c r="C35" s="4">
        <f t="shared" si="9"/>
        <v>1.0089881872742501</v>
      </c>
      <c r="D35" s="4">
        <f t="shared" si="9"/>
        <v>1.0569922589953524</v>
      </c>
      <c r="E35" s="4">
        <f t="shared" si="9"/>
        <v>1.0065997266414903</v>
      </c>
      <c r="F35" s="4">
        <f t="shared" si="9"/>
        <v>1.0571822643404223</v>
      </c>
      <c r="G35" s="4">
        <f t="shared" si="9"/>
        <v>0.99063803171905973</v>
      </c>
    </row>
    <row r="36" spans="1:7" ht="12.75" customHeight="1" x14ac:dyDescent="0.2">
      <c r="A36" s="1" t="s">
        <v>24</v>
      </c>
      <c r="B36" s="4">
        <f t="shared" ref="B36:G36" si="10">B12/$B12</f>
        <v>1</v>
      </c>
      <c r="C36" s="4">
        <f t="shared" si="10"/>
        <v>1.0159398350657056</v>
      </c>
      <c r="D36" s="4">
        <f t="shared" si="10"/>
        <v>1.0159398350657056</v>
      </c>
      <c r="E36" s="4">
        <f t="shared" si="10"/>
        <v>1.0143380185001039</v>
      </c>
      <c r="F36" s="4">
        <f t="shared" si="10"/>
        <v>1.0143353781431284</v>
      </c>
      <c r="G36" s="4">
        <f t="shared" si="10"/>
        <v>0.91500602881509896</v>
      </c>
    </row>
    <row r="37" spans="1:7" ht="12.75" customHeight="1" x14ac:dyDescent="0.2">
      <c r="A37" s="1" t="s">
        <v>16</v>
      </c>
      <c r="B37" s="4">
        <f t="shared" ref="B37:G37" si="11">B13/$B13</f>
        <v>1</v>
      </c>
      <c r="C37" s="4">
        <f t="shared" si="11"/>
        <v>1.002404482404333</v>
      </c>
      <c r="D37" s="4">
        <f t="shared" si="11"/>
        <v>1.0026058236170365</v>
      </c>
      <c r="E37" s="4">
        <f t="shared" si="11"/>
        <v>1.00099375036108</v>
      </c>
      <c r="F37" s="4">
        <f t="shared" si="11"/>
        <v>1.0023743484001437</v>
      </c>
      <c r="G37" s="4">
        <f t="shared" si="11"/>
        <v>0.63942111234398269</v>
      </c>
    </row>
    <row r="38" spans="1:7" ht="12.75" customHeight="1" x14ac:dyDescent="0.2">
      <c r="A38" s="1" t="s">
        <v>22</v>
      </c>
      <c r="B38" s="4">
        <f t="shared" ref="B38:G38" si="12">B14/$B14</f>
        <v>1</v>
      </c>
      <c r="C38" s="4">
        <f t="shared" si="12"/>
        <v>1.0023616062166603</v>
      </c>
      <c r="D38" s="4">
        <f t="shared" si="12"/>
        <v>1.0057164390921363</v>
      </c>
      <c r="E38" s="4">
        <f t="shared" si="12"/>
        <v>0.9425369401007232</v>
      </c>
      <c r="F38" s="4">
        <f t="shared" si="12"/>
        <v>1.0056368356253023</v>
      </c>
      <c r="G38" s="4">
        <f t="shared" si="12"/>
        <v>0.86975914941658883</v>
      </c>
    </row>
    <row r="39" spans="1:7" ht="12.75" customHeight="1" x14ac:dyDescent="0.2">
      <c r="A39" s="1" t="s">
        <v>30</v>
      </c>
      <c r="B39" s="4">
        <f t="shared" ref="B39:G39" si="13">B15/$B15</f>
        <v>1</v>
      </c>
      <c r="C39" s="4">
        <f t="shared" si="13"/>
        <v>1.0039990245131329</v>
      </c>
      <c r="D39" s="4">
        <f t="shared" si="13"/>
        <v>1.0410341201658984</v>
      </c>
      <c r="E39" s="4">
        <f t="shared" si="13"/>
        <v>0.99641693167420342</v>
      </c>
      <c r="F39" s="4">
        <f t="shared" si="13"/>
        <v>1.0412507504605226</v>
      </c>
      <c r="G39" s="4">
        <f t="shared" si="13"/>
        <v>0.96756071930040199</v>
      </c>
    </row>
    <row r="40" spans="1:7" ht="12.75" customHeight="1" x14ac:dyDescent="0.2">
      <c r="A40" s="1" t="s">
        <v>11</v>
      </c>
      <c r="B40" s="4">
        <f t="shared" ref="B40:G40" si="14">B16/$B16</f>
        <v>1</v>
      </c>
      <c r="C40" s="4">
        <f t="shared" si="14"/>
        <v>0.96670709653555742</v>
      </c>
      <c r="D40" s="4">
        <f t="shared" si="14"/>
        <v>0.96850134080738004</v>
      </c>
      <c r="E40" s="4">
        <f t="shared" si="14"/>
        <v>0.96050696093323862</v>
      </c>
      <c r="F40" s="4">
        <f t="shared" si="14"/>
        <v>0.96850134080738004</v>
      </c>
      <c r="G40" s="4">
        <f t="shared" si="14"/>
        <v>0.77390243848986628</v>
      </c>
    </row>
    <row r="41" spans="1:7" ht="12.75" customHeight="1" x14ac:dyDescent="0.2">
      <c r="A41" s="1" t="s">
        <v>14</v>
      </c>
      <c r="B41" s="4">
        <f t="shared" ref="B41:G41" si="15">B17/$B17</f>
        <v>1</v>
      </c>
      <c r="C41" s="4">
        <f t="shared" si="15"/>
        <v>1.0016042528022291</v>
      </c>
      <c r="D41" s="4">
        <f t="shared" si="15"/>
        <v>1.0436641777372051</v>
      </c>
      <c r="E41" s="4">
        <f t="shared" si="15"/>
        <v>1.0012499364573733</v>
      </c>
      <c r="F41" s="4">
        <f t="shared" si="15"/>
        <v>1.0435969284552378</v>
      </c>
      <c r="G41" s="4">
        <f t="shared" si="15"/>
        <v>0.99994347353661417</v>
      </c>
    </row>
    <row r="42" spans="1:7" ht="12.75" customHeight="1" x14ac:dyDescent="0.2">
      <c r="A42" s="1" t="s">
        <v>18</v>
      </c>
      <c r="B42" s="4">
        <f t="shared" ref="B42:G42" si="16">B18/$B18</f>
        <v>1</v>
      </c>
      <c r="C42" s="4">
        <f t="shared" si="16"/>
        <v>0.97487161173059744</v>
      </c>
      <c r="D42" s="4">
        <f t="shared" si="16"/>
        <v>0.97487161173059744</v>
      </c>
      <c r="E42" s="4">
        <f t="shared" si="16"/>
        <v>0.97224314644534793</v>
      </c>
      <c r="F42" s="4">
        <f t="shared" si="16"/>
        <v>0.97224314644534793</v>
      </c>
      <c r="G42" s="4">
        <f t="shared" si="16"/>
        <v>0.26816655504122877</v>
      </c>
    </row>
    <row r="43" spans="1:7" ht="12.75" customHeight="1" x14ac:dyDescent="0.2">
      <c r="A43" s="1" t="s">
        <v>8</v>
      </c>
      <c r="B43" s="4">
        <f t="shared" ref="B43:G43" si="17">B19/$B19</f>
        <v>1</v>
      </c>
      <c r="C43" s="4">
        <f t="shared" si="17"/>
        <v>1.0098478771128998</v>
      </c>
      <c r="D43" s="4">
        <f t="shared" si="17"/>
        <v>1.0100265440295764</v>
      </c>
      <c r="E43" s="4">
        <f t="shared" si="17"/>
        <v>1.0097398024803796</v>
      </c>
      <c r="F43" s="4">
        <f t="shared" si="17"/>
        <v>1.0100241994025447</v>
      </c>
      <c r="G43" s="4">
        <f t="shared" si="17"/>
        <v>0.91028886660507335</v>
      </c>
    </row>
    <row r="44" spans="1:7" ht="12.75" customHeight="1" x14ac:dyDescent="0.2">
      <c r="A44" s="1" t="s">
        <v>13</v>
      </c>
      <c r="B44" s="4">
        <f t="shared" ref="B44:G44" si="18">B20/$B20</f>
        <v>1</v>
      </c>
      <c r="C44" s="4">
        <f t="shared" si="18"/>
        <v>1.0255807197159046</v>
      </c>
      <c r="D44" s="4">
        <f t="shared" si="18"/>
        <v>1.0272069946050508</v>
      </c>
      <c r="E44" s="4">
        <f t="shared" si="18"/>
        <v>1.0238056130829103</v>
      </c>
      <c r="F44" s="4">
        <f t="shared" si="18"/>
        <v>1.0271759947543697</v>
      </c>
      <c r="G44" s="4">
        <f t="shared" si="18"/>
        <v>0.8296600403809572</v>
      </c>
    </row>
    <row r="45" spans="1:7" ht="12.75" customHeight="1" x14ac:dyDescent="0.2">
      <c r="A45" s="1" t="s">
        <v>12</v>
      </c>
      <c r="B45" s="4">
        <f t="shared" ref="B45:G45" si="19">B21/$B21</f>
        <v>1</v>
      </c>
      <c r="C45" s="4">
        <f t="shared" si="19"/>
        <v>0.96813260846942317</v>
      </c>
      <c r="D45" s="4">
        <f t="shared" si="19"/>
        <v>0.96813276402406778</v>
      </c>
      <c r="E45" s="4">
        <f t="shared" si="19"/>
        <v>0.96315594866634524</v>
      </c>
      <c r="F45" s="4">
        <f t="shared" si="19"/>
        <v>0.96315610422099196</v>
      </c>
      <c r="G45" s="4">
        <f t="shared" si="19"/>
        <v>0.81082486117914621</v>
      </c>
    </row>
    <row r="46" spans="1:7" ht="12.75" customHeight="1" x14ac:dyDescent="0.2">
      <c r="A46" s="1" t="s">
        <v>7</v>
      </c>
      <c r="B46" s="4">
        <f t="shared" ref="B46:G46" si="20">B22/$B22</f>
        <v>1</v>
      </c>
      <c r="C46" s="4">
        <f t="shared" si="20"/>
        <v>1.0866771649805798</v>
      </c>
      <c r="D46" s="4">
        <f t="shared" si="20"/>
        <v>1.0866771649805798</v>
      </c>
      <c r="E46" s="4">
        <f t="shared" si="20"/>
        <v>1.0865495994090468</v>
      </c>
      <c r="F46" s="4">
        <f t="shared" si="20"/>
        <v>1.0865495994090468</v>
      </c>
      <c r="G46" s="4">
        <f t="shared" si="20"/>
        <v>0.9377527656962078</v>
      </c>
    </row>
    <row r="47" spans="1:7" ht="12.75" customHeight="1" x14ac:dyDescent="0.2">
      <c r="A47" s="1" t="s">
        <v>3</v>
      </c>
      <c r="B47" s="4">
        <f t="shared" ref="B47:G47" si="21">B23/$B23</f>
        <v>1</v>
      </c>
      <c r="C47" s="4">
        <f t="shared" si="21"/>
        <v>0.95014247277243002</v>
      </c>
      <c r="D47" s="4">
        <f t="shared" si="21"/>
        <v>0.95038568895402564</v>
      </c>
      <c r="E47" s="4">
        <f t="shared" si="21"/>
        <v>0.94786357966336998</v>
      </c>
      <c r="F47" s="4">
        <f t="shared" si="21"/>
        <v>0.94992923908240368</v>
      </c>
      <c r="G47" s="4">
        <f t="shared" si="21"/>
        <v>0.86911501306140293</v>
      </c>
    </row>
    <row r="49" spans="1:6" ht="12.75" customHeight="1" x14ac:dyDescent="0.2">
      <c r="A49" t="s">
        <v>2</v>
      </c>
      <c r="B49" t="s">
        <v>29</v>
      </c>
      <c r="C49" t="s">
        <v>0</v>
      </c>
      <c r="D49" t="s">
        <v>27</v>
      </c>
      <c r="E49" t="s">
        <v>32</v>
      </c>
      <c r="F49" t="s">
        <v>9</v>
      </c>
    </row>
    <row r="50" spans="1:6" ht="12.75" customHeight="1" x14ac:dyDescent="0.2">
      <c r="A50" t="s">
        <v>1</v>
      </c>
      <c r="B50" s="5">
        <v>1.0160415963268419</v>
      </c>
      <c r="C50" s="5">
        <v>1.021324273415277</v>
      </c>
      <c r="D50" s="5">
        <v>0.99638024420921179</v>
      </c>
      <c r="E50" s="5">
        <v>1.0211665348005232</v>
      </c>
      <c r="F50" s="5">
        <v>0.81958969398053372</v>
      </c>
    </row>
    <row r="51" spans="1:6" ht="12.75" customHeight="1" x14ac:dyDescent="0.2">
      <c r="A51" t="s">
        <v>23</v>
      </c>
      <c r="B51" s="5">
        <v>1.000443851113221</v>
      </c>
      <c r="C51" s="5">
        <v>1.000443851113221</v>
      </c>
      <c r="D51" s="5">
        <v>1.000443851113221</v>
      </c>
      <c r="E51" s="5">
        <v>1.000443851113221</v>
      </c>
      <c r="F51" s="5">
        <v>1</v>
      </c>
    </row>
    <row r="52" spans="1:6" ht="12.75" customHeight="1" x14ac:dyDescent="0.2">
      <c r="A52" t="s">
        <v>20</v>
      </c>
      <c r="B52" s="5">
        <v>0.67618466455407933</v>
      </c>
      <c r="C52" s="5">
        <v>0.67619274696231624</v>
      </c>
      <c r="D52" s="5">
        <v>0.67229471693386034</v>
      </c>
      <c r="E52" s="5">
        <v>0.6742033199069124</v>
      </c>
      <c r="F52" s="5">
        <v>0.45019244791320912</v>
      </c>
    </row>
    <row r="53" spans="1:6" ht="12.75" customHeight="1" x14ac:dyDescent="0.2">
      <c r="A53" t="s">
        <v>33</v>
      </c>
      <c r="B53" s="5">
        <v>0.89845112928100646</v>
      </c>
      <c r="C53" s="5">
        <v>0.89845112928100646</v>
      </c>
      <c r="D53" s="5">
        <v>0.89849093908929256</v>
      </c>
      <c r="E53" s="5">
        <v>0.89849093908929256</v>
      </c>
      <c r="F53" s="5">
        <v>0.9513504308667966</v>
      </c>
    </row>
    <row r="54" spans="1:6" ht="12.75" customHeight="1" x14ac:dyDescent="0.2">
      <c r="A54" t="s">
        <v>39</v>
      </c>
      <c r="B54" s="5">
        <v>1.0323941956377325</v>
      </c>
      <c r="C54" s="5">
        <v>1.0779954836507231</v>
      </c>
      <c r="D54" s="5">
        <v>0.99858616124151134</v>
      </c>
      <c r="E54" s="5">
        <v>1.0745638193829345</v>
      </c>
      <c r="F54" s="5">
        <v>0.90653325214053715</v>
      </c>
    </row>
    <row r="55" spans="1:6" ht="12.75" customHeight="1" x14ac:dyDescent="0.2">
      <c r="A55" t="s">
        <v>4</v>
      </c>
      <c r="B55" s="5">
        <v>0.95392519400590825</v>
      </c>
      <c r="C55" s="5">
        <v>0.95392519400590825</v>
      </c>
      <c r="D55" s="5">
        <v>0.95152230163362861</v>
      </c>
      <c r="E55" s="5">
        <v>0.95152230163362861</v>
      </c>
      <c r="F55" s="5">
        <v>0.84690046335255276</v>
      </c>
    </row>
    <row r="56" spans="1:6" ht="12.75" customHeight="1" x14ac:dyDescent="0.2">
      <c r="A56" t="s">
        <v>48</v>
      </c>
      <c r="B56" s="5">
        <v>1.0153665816809487</v>
      </c>
      <c r="C56" s="5">
        <v>1.0159190455298988</v>
      </c>
      <c r="D56" s="5">
        <v>1.0148692886404447</v>
      </c>
      <c r="E56" s="5">
        <v>1.0158927827135507</v>
      </c>
      <c r="F56" s="5">
        <v>0.99610743494662701</v>
      </c>
    </row>
    <row r="57" spans="1:6" ht="12.75" customHeight="1" x14ac:dyDescent="0.2">
      <c r="A57" t="s">
        <v>26</v>
      </c>
      <c r="B57" s="5">
        <v>1.0090795811148676</v>
      </c>
      <c r="C57" s="5">
        <v>1.0709733028543962</v>
      </c>
      <c r="D57" s="5">
        <v>1.008855076619513</v>
      </c>
      <c r="E57" s="5">
        <v>1.0710282677480867</v>
      </c>
      <c r="F57" s="5">
        <v>0.99231807549172757</v>
      </c>
    </row>
    <row r="58" spans="1:6" ht="12.75" customHeight="1" x14ac:dyDescent="0.2">
      <c r="A58" t="s">
        <v>21</v>
      </c>
      <c r="B58" s="5">
        <v>1.0091299276763428</v>
      </c>
      <c r="C58" s="5">
        <v>1.0183589817530125</v>
      </c>
      <c r="D58" s="5">
        <v>0.99243871542484008</v>
      </c>
      <c r="E58" s="5">
        <v>1.0183776484128144</v>
      </c>
      <c r="F58" s="5">
        <v>0.89944077261948097</v>
      </c>
    </row>
    <row r="59" spans="1:6" ht="12.75" customHeight="1" x14ac:dyDescent="0.2">
      <c r="A59" t="s">
        <v>35</v>
      </c>
      <c r="B59" s="5">
        <v>1.0089881872742501</v>
      </c>
      <c r="C59" s="5">
        <v>1.0569922589953524</v>
      </c>
      <c r="D59" s="5">
        <v>1.0065997266414903</v>
      </c>
      <c r="E59" s="5">
        <v>1.0571822643404223</v>
      </c>
      <c r="F59" s="5">
        <v>0.99063803171905973</v>
      </c>
    </row>
    <row r="60" spans="1:6" ht="12.75" customHeight="1" x14ac:dyDescent="0.2">
      <c r="A60" t="s">
        <v>43</v>
      </c>
      <c r="B60" s="5">
        <v>1.0159398350657056</v>
      </c>
      <c r="C60" s="5">
        <v>1.0159398350657056</v>
      </c>
      <c r="D60" s="5">
        <v>1.0143380185001039</v>
      </c>
      <c r="E60" s="5">
        <v>1.0143353781431284</v>
      </c>
      <c r="F60" s="5">
        <v>0.91500602881509896</v>
      </c>
    </row>
    <row r="61" spans="1:6" ht="12.75" customHeight="1" x14ac:dyDescent="0.2">
      <c r="A61" t="s">
        <v>16</v>
      </c>
      <c r="B61" s="5">
        <v>1.002404482404333</v>
      </c>
      <c r="C61" s="5">
        <v>1.0026058236170365</v>
      </c>
      <c r="D61" s="5">
        <v>1.00099375036108</v>
      </c>
      <c r="E61" s="5">
        <v>1.0023743484001437</v>
      </c>
      <c r="F61" s="5">
        <v>0.63942111234398269</v>
      </c>
    </row>
    <row r="62" spans="1:6" ht="12.75" customHeight="1" x14ac:dyDescent="0.2">
      <c r="A62" t="s">
        <v>22</v>
      </c>
      <c r="B62" s="5">
        <v>1.0023616062166603</v>
      </c>
      <c r="C62" s="5">
        <v>1.0057164390921363</v>
      </c>
      <c r="D62" s="5">
        <v>0.9425369401007232</v>
      </c>
      <c r="E62" s="5">
        <v>1.0056368356253023</v>
      </c>
      <c r="F62" s="5">
        <v>0.86975914941658883</v>
      </c>
    </row>
    <row r="63" spans="1:6" ht="12.75" customHeight="1" x14ac:dyDescent="0.2">
      <c r="A63" t="s">
        <v>30</v>
      </c>
      <c r="B63" s="5">
        <v>1.0039990245131329</v>
      </c>
      <c r="C63" s="5">
        <v>1.0410341201658984</v>
      </c>
      <c r="D63" s="5">
        <v>0.99641693167420342</v>
      </c>
      <c r="E63" s="5">
        <v>1.0412507504605226</v>
      </c>
      <c r="F63" s="5">
        <v>0.96756071930040199</v>
      </c>
    </row>
    <row r="64" spans="1:6" ht="12.75" customHeight="1" x14ac:dyDescent="0.2">
      <c r="A64" t="s">
        <v>11</v>
      </c>
      <c r="B64" s="5">
        <v>0.96670709653555742</v>
      </c>
      <c r="C64" s="5">
        <v>0.96850134080738004</v>
      </c>
      <c r="D64" s="5">
        <v>0.96050696093323862</v>
      </c>
      <c r="E64" s="5">
        <v>0.96850134080738004</v>
      </c>
      <c r="F64" s="5">
        <v>0.77390243848986628</v>
      </c>
    </row>
    <row r="65" spans="1:6" ht="12.75" customHeight="1" x14ac:dyDescent="0.2">
      <c r="A65" t="s">
        <v>14</v>
      </c>
      <c r="B65" s="5">
        <v>1.0016042528022291</v>
      </c>
      <c r="C65" s="5">
        <v>1.0436641777372051</v>
      </c>
      <c r="D65" s="5">
        <v>1.0012499364573733</v>
      </c>
      <c r="E65" s="5">
        <v>1.0435969284552378</v>
      </c>
      <c r="F65" s="5">
        <v>0.99994347353661417</v>
      </c>
    </row>
    <row r="66" spans="1:6" ht="12.75" customHeight="1" x14ac:dyDescent="0.2">
      <c r="A66" t="s">
        <v>49</v>
      </c>
      <c r="B66" s="5">
        <v>0.97487161173059744</v>
      </c>
      <c r="C66" s="5">
        <v>0.97487161173059744</v>
      </c>
      <c r="D66" s="5">
        <v>0.97224314644534793</v>
      </c>
      <c r="E66" s="5">
        <v>0.97224314644534793</v>
      </c>
      <c r="F66" s="5">
        <v>0.26816655504122877</v>
      </c>
    </row>
    <row r="67" spans="1:6" ht="12.75" customHeight="1" x14ac:dyDescent="0.2">
      <c r="A67" t="s">
        <v>8</v>
      </c>
      <c r="B67" s="5">
        <v>1.0098478771128998</v>
      </c>
      <c r="C67" s="5">
        <v>1.0100265440295764</v>
      </c>
      <c r="D67" s="5">
        <v>1.0097398024803796</v>
      </c>
      <c r="E67" s="5">
        <v>1.0100241994025447</v>
      </c>
      <c r="F67" s="5">
        <v>0.91028886660507335</v>
      </c>
    </row>
    <row r="68" spans="1:6" ht="12.75" customHeight="1" x14ac:dyDescent="0.2">
      <c r="A68" t="s">
        <v>50</v>
      </c>
      <c r="B68" s="5">
        <v>1.0255807197159046</v>
      </c>
      <c r="C68" s="5">
        <v>1.0272069946050508</v>
      </c>
      <c r="D68" s="5">
        <v>1.0238056130829103</v>
      </c>
      <c r="E68" s="5">
        <v>1.0271759947543697</v>
      </c>
      <c r="F68" s="5">
        <v>0.8296600403809572</v>
      </c>
    </row>
    <row r="69" spans="1:6" ht="12.75" customHeight="1" x14ac:dyDescent="0.2">
      <c r="A69" t="s">
        <v>41</v>
      </c>
      <c r="B69" s="5">
        <v>0.96813260846942317</v>
      </c>
      <c r="C69" s="5">
        <v>0.96813276402406778</v>
      </c>
      <c r="D69" s="5">
        <v>0.96315594866634524</v>
      </c>
      <c r="E69" s="5">
        <v>0.96315610422099196</v>
      </c>
      <c r="F69" s="5">
        <v>0.81082486117914621</v>
      </c>
    </row>
    <row r="70" spans="1:6" ht="12.75" customHeight="1" x14ac:dyDescent="0.2">
      <c r="A70" t="s">
        <v>7</v>
      </c>
      <c r="B70" s="5">
        <v>1.0866771649805798</v>
      </c>
      <c r="C70" s="5">
        <v>1.0866771649805798</v>
      </c>
      <c r="D70" s="5">
        <v>1.0865495994090468</v>
      </c>
      <c r="E70" s="5">
        <v>1.0865495994090468</v>
      </c>
      <c r="F70" s="5">
        <v>0.9377527656962078</v>
      </c>
    </row>
    <row r="71" spans="1:6" ht="12.75" customHeight="1" x14ac:dyDescent="0.2">
      <c r="A71" t="s">
        <v>3</v>
      </c>
      <c r="B71" s="5">
        <v>0.95014247277243002</v>
      </c>
      <c r="C71" s="5">
        <v>0.95038568895402564</v>
      </c>
      <c r="D71" s="5">
        <v>0.94786357966336998</v>
      </c>
      <c r="E71" s="5">
        <v>0.94992923908240368</v>
      </c>
      <c r="F71" s="5">
        <v>0.86911501306140293</v>
      </c>
    </row>
  </sheetData>
  <pageMargins left="0.75" right="0.75" top="1" bottom="1" header="0.5" footer="0.5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topLeftCell="J74" zoomScale="55" zoomScaleNormal="55" workbookViewId="0">
      <selection activeCell="A74" sqref="A74:A95"/>
    </sheetView>
  </sheetViews>
  <sheetFormatPr defaultColWidth="17.140625" defaultRowHeight="12.75" customHeight="1" x14ac:dyDescent="0.2"/>
  <cols>
    <col min="1" max="20" width="17.140625" customWidth="1"/>
  </cols>
  <sheetData>
    <row r="1" spans="1:7" ht="12.75" customHeight="1" x14ac:dyDescent="0.2">
      <c r="A1" s="1" t="s">
        <v>6</v>
      </c>
      <c r="B1" s="1" t="s">
        <v>31</v>
      </c>
      <c r="C1" s="1" t="s">
        <v>29</v>
      </c>
      <c r="D1" s="1" t="s">
        <v>0</v>
      </c>
      <c r="E1" s="1" t="s">
        <v>27</v>
      </c>
      <c r="F1" s="1" t="s">
        <v>32</v>
      </c>
      <c r="G1" s="1" t="s">
        <v>9</v>
      </c>
    </row>
    <row r="2" spans="1:7" ht="12.75" customHeight="1" x14ac:dyDescent="0.2">
      <c r="A2" s="1" t="s">
        <v>1</v>
      </c>
      <c r="B2" s="4">
        <f>Aligned!D2</f>
        <v>9098.57</v>
      </c>
      <c r="C2" s="4">
        <f>Finite!D2</f>
        <v>8297.99</v>
      </c>
      <c r="D2" s="4">
        <f>Infinite!D2</f>
        <v>8188.41</v>
      </c>
      <c r="E2" s="4">
        <f>'Finite+FT'!D2</f>
        <v>7722.84</v>
      </c>
      <c r="F2" s="4">
        <f>'Inf+FT'!D2</f>
        <v>8183.72</v>
      </c>
      <c r="G2" s="4">
        <f>Oracle!D2</f>
        <v>4999.6899999999996</v>
      </c>
    </row>
    <row r="3" spans="1:7" ht="12.75" customHeight="1" x14ac:dyDescent="0.2">
      <c r="A3" s="1" t="s">
        <v>23</v>
      </c>
      <c r="B3" s="4">
        <f>Aligned!D3</f>
        <v>12689.1</v>
      </c>
      <c r="C3" s="4">
        <f>Finite!D3</f>
        <v>8485.9</v>
      </c>
      <c r="D3" s="4">
        <f>Infinite!D3</f>
        <v>8485.9</v>
      </c>
      <c r="E3" s="4">
        <f>'Finite+FT'!D3</f>
        <v>8485.9</v>
      </c>
      <c r="F3" s="4">
        <f>'Inf+FT'!D3</f>
        <v>8485.9</v>
      </c>
      <c r="G3" s="4">
        <f>Oracle!D3</f>
        <v>5475.13</v>
      </c>
    </row>
    <row r="4" spans="1:7" ht="12.75" customHeight="1" x14ac:dyDescent="0.2">
      <c r="A4" s="1" t="s">
        <v>20</v>
      </c>
      <c r="B4" s="4">
        <f>Aligned!D4</f>
        <v>248.63800000000001</v>
      </c>
      <c r="C4" s="4">
        <f>Finite!D4</f>
        <v>134.762</v>
      </c>
      <c r="D4" s="4">
        <f>Infinite!D4</f>
        <v>134.75899999999999</v>
      </c>
      <c r="E4" s="4">
        <f>'Finite+FT'!D4</f>
        <v>128.44200000000001</v>
      </c>
      <c r="F4" s="4">
        <f>'Inf+FT'!D4</f>
        <v>128.84299999999999</v>
      </c>
      <c r="G4" s="4">
        <f>Oracle!D4</f>
        <v>70.404700000000005</v>
      </c>
    </row>
    <row r="5" spans="1:7" ht="12.75" customHeight="1" x14ac:dyDescent="0.2">
      <c r="A5" s="1" t="s">
        <v>33</v>
      </c>
      <c r="B5" s="4">
        <f>Aligned!D5</f>
        <v>708.31</v>
      </c>
      <c r="C5" s="4">
        <f>Finite!D5</f>
        <v>623.91099999999994</v>
      </c>
      <c r="D5" s="4">
        <f>Infinite!D5</f>
        <v>623.91099999999994</v>
      </c>
      <c r="E5" s="4">
        <f>'Finite+FT'!D5</f>
        <v>623.6</v>
      </c>
      <c r="F5" s="4">
        <f>'Inf+FT'!D5</f>
        <v>623.66</v>
      </c>
      <c r="G5" s="4">
        <f>Oracle!D5</f>
        <v>604.12699999999995</v>
      </c>
    </row>
    <row r="6" spans="1:7" ht="12.75" customHeight="1" x14ac:dyDescent="0.2">
      <c r="A6" s="1" t="s">
        <v>10</v>
      </c>
      <c r="B6" s="4">
        <f>Aligned!D6</f>
        <v>880.56600000000003</v>
      </c>
      <c r="C6" s="4">
        <f>Finite!D6</f>
        <v>852.78800000000001</v>
      </c>
      <c r="D6" s="4">
        <f>Infinite!D6</f>
        <v>842.08100000000002</v>
      </c>
      <c r="E6" s="4">
        <f>'Finite+FT'!D6</f>
        <v>667.65599999999995</v>
      </c>
      <c r="F6" s="4">
        <f>'Inf+FT'!D6</f>
        <v>835.05899999999997</v>
      </c>
      <c r="G6" s="4">
        <f>Oracle!D6</f>
        <v>485.95100000000002</v>
      </c>
    </row>
    <row r="7" spans="1:7" ht="12.75" customHeight="1" x14ac:dyDescent="0.2">
      <c r="A7" s="1" t="s">
        <v>4</v>
      </c>
      <c r="B7" s="4">
        <f>Aligned!D7</f>
        <v>541.577</v>
      </c>
      <c r="C7" s="4">
        <f>Finite!D7</f>
        <v>505.38600000000002</v>
      </c>
      <c r="D7" s="4">
        <f>Infinite!D7</f>
        <v>505.38600000000002</v>
      </c>
      <c r="E7" s="4">
        <f>'Finite+FT'!D7</f>
        <v>504.13499999999999</v>
      </c>
      <c r="F7" s="4">
        <f>'Inf+FT'!D7</f>
        <v>504.13499999999999</v>
      </c>
      <c r="G7" s="4">
        <f>Oracle!D7</f>
        <v>433.07600000000002</v>
      </c>
    </row>
    <row r="8" spans="1:7" ht="12.75" customHeight="1" x14ac:dyDescent="0.2">
      <c r="A8" s="1" t="s">
        <v>25</v>
      </c>
      <c r="B8" s="4">
        <f>Aligned!D8</f>
        <v>768.36900000000003</v>
      </c>
      <c r="C8" s="4">
        <f>Finite!D8</f>
        <v>765.43499999999995</v>
      </c>
      <c r="D8" s="4">
        <f>Infinite!D8</f>
        <v>765.43499999999995</v>
      </c>
      <c r="E8" s="4">
        <f>'Finite+FT'!D8</f>
        <v>738.91</v>
      </c>
      <c r="F8" s="4">
        <f>'Inf+FT'!D8</f>
        <v>753.17499999999995</v>
      </c>
      <c r="G8" s="4">
        <f>Oracle!D8</f>
        <v>682.69500000000005</v>
      </c>
    </row>
    <row r="9" spans="1:7" ht="12.75" customHeight="1" x14ac:dyDescent="0.2">
      <c r="A9" s="1" t="s">
        <v>26</v>
      </c>
      <c r="B9" s="4">
        <f>Aligned!D9</f>
        <v>921.34</v>
      </c>
      <c r="C9" s="4">
        <f>Finite!D9</f>
        <v>917.69200000000001</v>
      </c>
      <c r="D9" s="4">
        <f>Infinite!D9</f>
        <v>941.25300000000004</v>
      </c>
      <c r="E9" s="4">
        <f>'Finite+FT'!D9</f>
        <v>869.09699999999998</v>
      </c>
      <c r="F9" s="4">
        <f>'Inf+FT'!D9</f>
        <v>939.05399999999997</v>
      </c>
      <c r="G9" s="4">
        <f>Oracle!D9</f>
        <v>826.63599999999997</v>
      </c>
    </row>
    <row r="10" spans="1:7" ht="12.75" customHeight="1" x14ac:dyDescent="0.2">
      <c r="A10" s="1" t="s">
        <v>21</v>
      </c>
      <c r="B10" s="4">
        <f>Aligned!D10</f>
        <v>180.21899999999999</v>
      </c>
      <c r="C10" s="4">
        <f>Finite!D10</f>
        <v>171.60900000000001</v>
      </c>
      <c r="D10" s="4">
        <f>Infinite!D10</f>
        <v>171.25</v>
      </c>
      <c r="E10" s="4">
        <f>'Finite+FT'!D10</f>
        <v>155.96199999999999</v>
      </c>
      <c r="F10" s="4">
        <f>'Inf+FT'!D10</f>
        <v>168.97499999999999</v>
      </c>
      <c r="G10" s="4">
        <f>Oracle!D10</f>
        <v>122.518</v>
      </c>
    </row>
    <row r="11" spans="1:7" ht="12.75" customHeight="1" x14ac:dyDescent="0.2">
      <c r="A11" s="1" t="s">
        <v>17</v>
      </c>
      <c r="B11" s="4">
        <f>Aligned!D11</f>
        <v>209.25</v>
      </c>
      <c r="C11" s="4">
        <f>Finite!D11</f>
        <v>207.255</v>
      </c>
      <c r="D11" s="4">
        <f>Infinite!D11</f>
        <v>204.72</v>
      </c>
      <c r="E11" s="4">
        <f>'Finite+FT'!D11</f>
        <v>147.803</v>
      </c>
      <c r="F11" s="4">
        <f>'Inf+FT'!D11</f>
        <v>181.577</v>
      </c>
      <c r="G11" s="4">
        <f>Oracle!D11</f>
        <v>137.52199999999999</v>
      </c>
    </row>
    <row r="12" spans="1:7" ht="12.75" customHeight="1" x14ac:dyDescent="0.2">
      <c r="A12" s="1" t="s">
        <v>24</v>
      </c>
      <c r="B12" s="4">
        <f>Aligned!D12</f>
        <v>159.16800000000001</v>
      </c>
      <c r="C12" s="4">
        <f>Finite!D12</f>
        <v>146.38300000000001</v>
      </c>
      <c r="D12" s="4">
        <f>Infinite!D12</f>
        <v>146.38300000000001</v>
      </c>
      <c r="E12" s="4">
        <f>'Finite+FT'!D12</f>
        <v>145.92500000000001</v>
      </c>
      <c r="F12" s="4">
        <f>'Inf+FT'!D12</f>
        <v>145.92599999999999</v>
      </c>
      <c r="G12" s="4">
        <f>Oracle!D12</f>
        <v>89.297399999999996</v>
      </c>
    </row>
    <row r="13" spans="1:7" ht="12.75" customHeight="1" x14ac:dyDescent="0.2">
      <c r="A13" s="1" t="s">
        <v>16</v>
      </c>
      <c r="B13" s="4">
        <f>Aligned!D13</f>
        <v>761.70399999999995</v>
      </c>
      <c r="C13" s="4">
        <f>Finite!D13</f>
        <v>691.98400000000004</v>
      </c>
      <c r="D13" s="4">
        <f>Infinite!D13</f>
        <v>691.83900000000006</v>
      </c>
      <c r="E13" s="4">
        <f>'Finite+FT'!D13</f>
        <v>688.45799999999997</v>
      </c>
      <c r="F13" s="4">
        <f>'Inf+FT'!D13</f>
        <v>690.71199999999999</v>
      </c>
      <c r="G13" s="4">
        <f>Oracle!D13</f>
        <v>327.50200000000001</v>
      </c>
    </row>
    <row r="14" spans="1:7" ht="12.75" customHeight="1" x14ac:dyDescent="0.2">
      <c r="A14" s="1" t="s">
        <v>22</v>
      </c>
      <c r="B14" s="4">
        <f>Aligned!D14</f>
        <v>2798.93</v>
      </c>
      <c r="C14" s="4">
        <f>Finite!D14</f>
        <v>2603.34</v>
      </c>
      <c r="D14" s="4">
        <f>Infinite!D14</f>
        <v>2460.84</v>
      </c>
      <c r="E14" s="4">
        <f>'Finite+FT'!D14</f>
        <v>1974.01</v>
      </c>
      <c r="F14" s="4">
        <f>'Inf+FT'!D14</f>
        <v>2456.56</v>
      </c>
      <c r="G14" s="4">
        <f>Oracle!D14</f>
        <v>1542.05</v>
      </c>
    </row>
    <row r="15" spans="1:7" ht="12.75" customHeight="1" x14ac:dyDescent="0.2">
      <c r="A15" s="1" t="s">
        <v>30</v>
      </c>
      <c r="B15" s="4">
        <f>Aligned!D15</f>
        <v>9131.9</v>
      </c>
      <c r="C15" s="4">
        <f>Finite!D15</f>
        <v>8864.99</v>
      </c>
      <c r="D15" s="4">
        <f>Infinite!D15</f>
        <v>8992.84</v>
      </c>
      <c r="E15" s="4">
        <f>'Finite+FT'!D15</f>
        <v>5989.21</v>
      </c>
      <c r="F15" s="4">
        <f>'Inf+FT'!D15</f>
        <v>8865.58</v>
      </c>
      <c r="G15" s="4">
        <f>Oracle!D15</f>
        <v>3754.79</v>
      </c>
    </row>
    <row r="16" spans="1:7" ht="12.75" customHeight="1" x14ac:dyDescent="0.2">
      <c r="A16" s="1" t="s">
        <v>11</v>
      </c>
      <c r="B16" s="4">
        <f>Aligned!D16</f>
        <v>6803.12</v>
      </c>
      <c r="C16" s="4">
        <f>Finite!D16</f>
        <v>5406.59</v>
      </c>
      <c r="D16" s="4">
        <f>Infinite!D16</f>
        <v>5212.8900000000003</v>
      </c>
      <c r="E16" s="4">
        <f>'Finite+FT'!D16</f>
        <v>4908.1499999999996</v>
      </c>
      <c r="F16" s="4">
        <f>'Inf+FT'!D16</f>
        <v>5212.8900000000003</v>
      </c>
      <c r="G16" s="4">
        <f>Oracle!D16</f>
        <v>2518.64</v>
      </c>
    </row>
    <row r="17" spans="1:7" ht="12.75" customHeight="1" x14ac:dyDescent="0.2">
      <c r="A17" s="1" t="s">
        <v>14</v>
      </c>
      <c r="B17" s="4">
        <f>Aligned!D17</f>
        <v>1755.99</v>
      </c>
      <c r="C17" s="4">
        <f>Finite!D17</f>
        <v>1757.47</v>
      </c>
      <c r="D17" s="4">
        <f>Infinite!D17</f>
        <v>1793.01</v>
      </c>
      <c r="E17" s="4">
        <f>'Finite+FT'!D17</f>
        <v>1494.23</v>
      </c>
      <c r="F17" s="4">
        <f>'Inf+FT'!D17</f>
        <v>1787.32</v>
      </c>
      <c r="G17" s="4">
        <f>Oracle!D17</f>
        <v>1486.17</v>
      </c>
    </row>
    <row r="18" spans="1:7" ht="12.75" customHeight="1" x14ac:dyDescent="0.2">
      <c r="A18" s="1" t="s">
        <v>18</v>
      </c>
      <c r="B18" s="4">
        <f>Aligned!D18</f>
        <v>1004.21</v>
      </c>
      <c r="C18" s="4">
        <f>Finite!D18</f>
        <v>873.03</v>
      </c>
      <c r="D18" s="4">
        <f>Infinite!D18</f>
        <v>873.03</v>
      </c>
      <c r="E18" s="4">
        <f>'Finite+FT'!D18</f>
        <v>870.572</v>
      </c>
      <c r="F18" s="4">
        <f>'Inf+FT'!D18</f>
        <v>870.572</v>
      </c>
      <c r="G18" s="4">
        <f>Oracle!D18</f>
        <v>157.72499999999999</v>
      </c>
    </row>
    <row r="19" spans="1:7" ht="12.75" customHeight="1" x14ac:dyDescent="0.2">
      <c r="A19" s="1" t="s">
        <v>8</v>
      </c>
      <c r="B19" s="4">
        <f>Aligned!D19</f>
        <v>2804.3</v>
      </c>
      <c r="C19" s="4">
        <f>Finite!D19</f>
        <v>2273.9299999999998</v>
      </c>
      <c r="D19" s="4">
        <f>Infinite!D19</f>
        <v>2273.34</v>
      </c>
      <c r="E19" s="4">
        <f>'Finite+FT'!D19</f>
        <v>2253.56</v>
      </c>
      <c r="F19" s="4">
        <f>'Inf+FT'!D19</f>
        <v>2262.83</v>
      </c>
      <c r="G19" s="4">
        <f>Oracle!D19</f>
        <v>1045.47</v>
      </c>
    </row>
    <row r="20" spans="1:7" ht="12.75" customHeight="1" x14ac:dyDescent="0.2">
      <c r="A20" s="1" t="s">
        <v>13</v>
      </c>
      <c r="B20" s="4">
        <f>Aligned!D20</f>
        <v>724.56899999999996</v>
      </c>
      <c r="C20" s="4">
        <f>Finite!D20</f>
        <v>695.16700000000003</v>
      </c>
      <c r="D20" s="4">
        <f>Infinite!D20</f>
        <v>695.36599999999999</v>
      </c>
      <c r="E20" s="4">
        <f>'Finite+FT'!D20</f>
        <v>686.82299999999998</v>
      </c>
      <c r="F20" s="4">
        <f>'Inf+FT'!D20</f>
        <v>695.04200000000003</v>
      </c>
      <c r="G20" s="4">
        <f>Oracle!D20</f>
        <v>437.73099999999999</v>
      </c>
    </row>
    <row r="21" spans="1:7" ht="12.75" customHeight="1" x14ac:dyDescent="0.2">
      <c r="A21" s="1" t="s">
        <v>12</v>
      </c>
      <c r="B21" s="4">
        <f>Aligned!D21</f>
        <v>554.56200000000001</v>
      </c>
      <c r="C21" s="4">
        <f>Finite!D21</f>
        <v>516.75599999999997</v>
      </c>
      <c r="D21" s="4">
        <f>Infinite!D21</f>
        <v>516.75599999999997</v>
      </c>
      <c r="E21" s="4">
        <f>'Finite+FT'!D21</f>
        <v>514.80799999999999</v>
      </c>
      <c r="F21" s="4">
        <f>'Inf+FT'!D21</f>
        <v>514.80799999999999</v>
      </c>
      <c r="G21" s="4">
        <f>Oracle!D21</f>
        <v>410.32499999999999</v>
      </c>
    </row>
    <row r="22" spans="1:7" ht="12.75" customHeight="1" x14ac:dyDescent="0.2">
      <c r="A22" s="1" t="s">
        <v>7</v>
      </c>
      <c r="B22" s="4">
        <f>Aligned!D22</f>
        <v>2626.65</v>
      </c>
      <c r="C22" s="4">
        <f>Finite!D22</f>
        <v>2522.87</v>
      </c>
      <c r="D22" s="4">
        <f>Infinite!D22</f>
        <v>2522.87</v>
      </c>
      <c r="E22" s="4">
        <f>'Finite+FT'!D22</f>
        <v>2522.63</v>
      </c>
      <c r="F22" s="4">
        <f>'Inf+FT'!D22</f>
        <v>2522.63</v>
      </c>
      <c r="G22" s="4">
        <f>Oracle!D22</f>
        <v>1325.93</v>
      </c>
    </row>
    <row r="23" spans="1:7" ht="12.75" customHeight="1" x14ac:dyDescent="0.2">
      <c r="A23" s="1" t="s">
        <v>3</v>
      </c>
      <c r="B23" s="4">
        <f>Aligned!D23</f>
        <v>492.197</v>
      </c>
      <c r="C23" s="4">
        <f>Finite!D23</f>
        <v>414.76900000000001</v>
      </c>
      <c r="D23" s="4">
        <f>Infinite!D23</f>
        <v>414.59699999999998</v>
      </c>
      <c r="E23" s="4">
        <f>'Finite+FT'!D23</f>
        <v>407.11799999999999</v>
      </c>
      <c r="F23" s="4">
        <f>'Inf+FT'!D23</f>
        <v>409.95100000000002</v>
      </c>
      <c r="G23" s="4">
        <f>Oracle!D23</f>
        <v>270.15899999999999</v>
      </c>
    </row>
    <row r="25" spans="1:7" ht="12.75" customHeight="1" x14ac:dyDescent="0.2">
      <c r="A25" s="1" t="s">
        <v>2</v>
      </c>
      <c r="B25" s="1" t="s">
        <v>31</v>
      </c>
      <c r="C25" s="1" t="s">
        <v>29</v>
      </c>
      <c r="D25" s="1" t="s">
        <v>0</v>
      </c>
      <c r="E25" s="1" t="s">
        <v>27</v>
      </c>
      <c r="F25" s="1" t="s">
        <v>32</v>
      </c>
      <c r="G25" s="1" t="s">
        <v>9</v>
      </c>
    </row>
    <row r="26" spans="1:7" ht="12.75" customHeight="1" x14ac:dyDescent="0.2">
      <c r="A26" s="1" t="s">
        <v>1</v>
      </c>
      <c r="B26" s="4">
        <f t="shared" ref="B26:G35" si="0">B2/$G2</f>
        <v>1.8198268292634143</v>
      </c>
      <c r="C26" s="4">
        <f t="shared" si="0"/>
        <v>1.6597009014558903</v>
      </c>
      <c r="D26" s="4">
        <f t="shared" si="0"/>
        <v>1.6377835425796401</v>
      </c>
      <c r="E26" s="4">
        <f t="shared" si="0"/>
        <v>1.5446637691536877</v>
      </c>
      <c r="F26" s="4">
        <f t="shared" si="0"/>
        <v>1.6368454844200342</v>
      </c>
      <c r="G26" s="4">
        <f t="shared" si="0"/>
        <v>1</v>
      </c>
    </row>
    <row r="27" spans="1:7" ht="12.75" customHeight="1" x14ac:dyDescent="0.2">
      <c r="A27" s="1" t="s">
        <v>23</v>
      </c>
      <c r="B27" s="4">
        <f t="shared" si="0"/>
        <v>2.3175888061105399</v>
      </c>
      <c r="C27" s="4">
        <f t="shared" si="0"/>
        <v>1.5498992717981124</v>
      </c>
      <c r="D27" s="4">
        <f t="shared" si="0"/>
        <v>1.5498992717981124</v>
      </c>
      <c r="E27" s="4">
        <f t="shared" si="0"/>
        <v>1.5498992717981124</v>
      </c>
      <c r="F27" s="4">
        <f t="shared" si="0"/>
        <v>1.5498992717981124</v>
      </c>
      <c r="G27" s="4">
        <f t="shared" si="0"/>
        <v>1</v>
      </c>
    </row>
    <row r="28" spans="1:7" ht="12.75" customHeight="1" x14ac:dyDescent="0.2">
      <c r="A28" s="1" t="s">
        <v>20</v>
      </c>
      <c r="B28" s="4">
        <f t="shared" si="0"/>
        <v>3.531554001366386</v>
      </c>
      <c r="C28" s="4">
        <f t="shared" si="0"/>
        <v>1.9141051662744104</v>
      </c>
      <c r="D28" s="4">
        <f t="shared" si="0"/>
        <v>1.9140625554828012</v>
      </c>
      <c r="E28" s="4">
        <f t="shared" si="0"/>
        <v>1.8243384319512759</v>
      </c>
      <c r="F28" s="4">
        <f t="shared" si="0"/>
        <v>1.8300340744296897</v>
      </c>
      <c r="G28" s="4">
        <f t="shared" si="0"/>
        <v>1</v>
      </c>
    </row>
    <row r="29" spans="1:7" ht="12.75" customHeight="1" x14ac:dyDescent="0.2">
      <c r="A29" s="1" t="s">
        <v>33</v>
      </c>
      <c r="B29" s="4">
        <f t="shared" si="0"/>
        <v>1.1724521499618459</v>
      </c>
      <c r="C29" s="4">
        <f t="shared" si="0"/>
        <v>1.0327480811153946</v>
      </c>
      <c r="D29" s="4">
        <f t="shared" si="0"/>
        <v>1.0327480811153946</v>
      </c>
      <c r="E29" s="4">
        <f t="shared" si="0"/>
        <v>1.03223328869592</v>
      </c>
      <c r="F29" s="4">
        <f t="shared" si="0"/>
        <v>1.0323326055614135</v>
      </c>
      <c r="G29" s="4">
        <f t="shared" si="0"/>
        <v>1</v>
      </c>
    </row>
    <row r="30" spans="1:7" ht="12.75" customHeight="1" x14ac:dyDescent="0.2">
      <c r="A30" s="1" t="s">
        <v>10</v>
      </c>
      <c r="B30" s="4">
        <f t="shared" si="0"/>
        <v>1.8120468936168461</v>
      </c>
      <c r="C30" s="4">
        <f t="shared" si="0"/>
        <v>1.7548847517548065</v>
      </c>
      <c r="D30" s="4">
        <f t="shared" si="0"/>
        <v>1.7328516661144848</v>
      </c>
      <c r="E30" s="4">
        <f t="shared" si="0"/>
        <v>1.3739163002031067</v>
      </c>
      <c r="F30" s="4">
        <f t="shared" si="0"/>
        <v>1.7184016495490284</v>
      </c>
      <c r="G30" s="4">
        <f t="shared" si="0"/>
        <v>1</v>
      </c>
    </row>
    <row r="31" spans="1:7" ht="12.75" customHeight="1" x14ac:dyDescent="0.2">
      <c r="A31" s="1" t="s">
        <v>4</v>
      </c>
      <c r="B31" s="4">
        <f t="shared" si="0"/>
        <v>1.2505357027403965</v>
      </c>
      <c r="C31" s="4">
        <f t="shared" si="0"/>
        <v>1.1669683843020624</v>
      </c>
      <c r="D31" s="4">
        <f t="shared" si="0"/>
        <v>1.1669683843020624</v>
      </c>
      <c r="E31" s="4">
        <f t="shared" si="0"/>
        <v>1.1640797458182859</v>
      </c>
      <c r="F31" s="4">
        <f t="shared" si="0"/>
        <v>1.1640797458182859</v>
      </c>
      <c r="G31" s="4">
        <f t="shared" si="0"/>
        <v>1</v>
      </c>
    </row>
    <row r="32" spans="1:7" ht="12.75" customHeight="1" x14ac:dyDescent="0.2">
      <c r="A32" s="1" t="s">
        <v>25</v>
      </c>
      <c r="B32" s="4">
        <f t="shared" si="0"/>
        <v>1.1254938149539691</v>
      </c>
      <c r="C32" s="4">
        <f t="shared" si="0"/>
        <v>1.1211961417616942</v>
      </c>
      <c r="D32" s="4">
        <f t="shared" si="0"/>
        <v>1.1211961417616942</v>
      </c>
      <c r="E32" s="4">
        <f t="shared" si="0"/>
        <v>1.0823427738594833</v>
      </c>
      <c r="F32" s="4">
        <f t="shared" si="0"/>
        <v>1.1032379027237638</v>
      </c>
      <c r="G32" s="4">
        <f t="shared" si="0"/>
        <v>1</v>
      </c>
    </row>
    <row r="33" spans="1:7" ht="12.75" customHeight="1" x14ac:dyDescent="0.2">
      <c r="A33" s="1" t="s">
        <v>26</v>
      </c>
      <c r="B33" s="4">
        <f t="shared" si="0"/>
        <v>1.1145655403345609</v>
      </c>
      <c r="C33" s="4">
        <f t="shared" si="0"/>
        <v>1.1101524733982067</v>
      </c>
      <c r="D33" s="4">
        <f t="shared" si="0"/>
        <v>1.1386547404177898</v>
      </c>
      <c r="E33" s="4">
        <f t="shared" si="0"/>
        <v>1.0513660184168123</v>
      </c>
      <c r="F33" s="4">
        <f t="shared" si="0"/>
        <v>1.1359945610885565</v>
      </c>
      <c r="G33" s="4">
        <f t="shared" si="0"/>
        <v>1</v>
      </c>
    </row>
    <row r="34" spans="1:7" ht="12.75" customHeight="1" x14ac:dyDescent="0.2">
      <c r="A34" s="1" t="s">
        <v>21</v>
      </c>
      <c r="B34" s="4">
        <f t="shared" si="0"/>
        <v>1.4709593692355409</v>
      </c>
      <c r="C34" s="4">
        <f t="shared" si="0"/>
        <v>1.4006839811293035</v>
      </c>
      <c r="D34" s="4">
        <f t="shared" si="0"/>
        <v>1.3977537994417146</v>
      </c>
      <c r="E34" s="4">
        <f t="shared" si="0"/>
        <v>1.2729721347067369</v>
      </c>
      <c r="F34" s="4">
        <f t="shared" si="0"/>
        <v>1.3791850993323429</v>
      </c>
      <c r="G34" s="4">
        <f t="shared" si="0"/>
        <v>1</v>
      </c>
    </row>
    <row r="35" spans="1:7" ht="12.75" customHeight="1" x14ac:dyDescent="0.2">
      <c r="A35" s="1" t="s">
        <v>17</v>
      </c>
      <c r="B35" s="4">
        <f t="shared" si="0"/>
        <v>1.5215747298614042</v>
      </c>
      <c r="C35" s="4">
        <f t="shared" si="0"/>
        <v>1.5070679600354853</v>
      </c>
      <c r="D35" s="4">
        <f t="shared" si="0"/>
        <v>1.488634545745408</v>
      </c>
      <c r="E35" s="4">
        <f t="shared" si="0"/>
        <v>1.0747589476592836</v>
      </c>
      <c r="F35" s="4">
        <f t="shared" si="0"/>
        <v>1.3203487442009278</v>
      </c>
      <c r="G35" s="4">
        <f t="shared" si="0"/>
        <v>1</v>
      </c>
    </row>
    <row r="36" spans="1:7" ht="12.75" customHeight="1" x14ac:dyDescent="0.2">
      <c r="A36" s="1" t="s">
        <v>24</v>
      </c>
      <c r="B36" s="4">
        <f t="shared" ref="B36:G45" si="1">B12/$G12</f>
        <v>1.782448313164773</v>
      </c>
      <c r="C36" s="4">
        <f t="shared" si="1"/>
        <v>1.6392750516812362</v>
      </c>
      <c r="D36" s="4">
        <f t="shared" si="1"/>
        <v>1.6392750516812362</v>
      </c>
      <c r="E36" s="4">
        <f t="shared" si="1"/>
        <v>1.6341461229554277</v>
      </c>
      <c r="F36" s="4">
        <f t="shared" si="1"/>
        <v>1.6341573214897633</v>
      </c>
      <c r="G36" s="4">
        <f t="shared" si="1"/>
        <v>1</v>
      </c>
    </row>
    <row r="37" spans="1:7" ht="12.75" customHeight="1" x14ac:dyDescent="0.2">
      <c r="A37" s="1" t="s">
        <v>16</v>
      </c>
      <c r="B37" s="4">
        <f t="shared" si="1"/>
        <v>2.3257995371020632</v>
      </c>
      <c r="C37" s="4">
        <f t="shared" si="1"/>
        <v>2.1129153409750172</v>
      </c>
      <c r="D37" s="4">
        <f t="shared" si="1"/>
        <v>2.1124725955872026</v>
      </c>
      <c r="E37" s="4">
        <f t="shared" si="1"/>
        <v>2.1021489945099572</v>
      </c>
      <c r="F37" s="4">
        <f t="shared" si="1"/>
        <v>2.1090313952281208</v>
      </c>
      <c r="G37" s="4">
        <f t="shared" si="1"/>
        <v>1</v>
      </c>
    </row>
    <row r="38" spans="1:7" ht="12.75" customHeight="1" x14ac:dyDescent="0.2">
      <c r="A38" s="1" t="s">
        <v>22</v>
      </c>
      <c r="B38" s="4">
        <f t="shared" si="1"/>
        <v>1.8150708472487922</v>
      </c>
      <c r="C38" s="4">
        <f t="shared" si="1"/>
        <v>1.6882331960701664</v>
      </c>
      <c r="D38" s="4">
        <f t="shared" si="1"/>
        <v>1.5958237411238287</v>
      </c>
      <c r="E38" s="4">
        <f t="shared" si="1"/>
        <v>1.2801206186569827</v>
      </c>
      <c r="F38" s="4">
        <f t="shared" si="1"/>
        <v>1.5930482150384229</v>
      </c>
      <c r="G38" s="4">
        <f t="shared" si="1"/>
        <v>1</v>
      </c>
    </row>
    <row r="39" spans="1:7" ht="12.75" customHeight="1" x14ac:dyDescent="0.2">
      <c r="A39" s="1" t="s">
        <v>30</v>
      </c>
      <c r="B39" s="4">
        <f t="shared" si="1"/>
        <v>2.4320667733748094</v>
      </c>
      <c r="C39" s="4">
        <f t="shared" si="1"/>
        <v>2.3609815728709194</v>
      </c>
      <c r="D39" s="4">
        <f t="shared" si="1"/>
        <v>2.3950314132081956</v>
      </c>
      <c r="E39" s="4">
        <f t="shared" si="1"/>
        <v>1.5950852111569489</v>
      </c>
      <c r="F39" s="4">
        <f t="shared" si="1"/>
        <v>2.3611387054935165</v>
      </c>
      <c r="G39" s="4">
        <f t="shared" si="1"/>
        <v>1</v>
      </c>
    </row>
    <row r="40" spans="1:7" ht="12.75" customHeight="1" x14ac:dyDescent="0.2">
      <c r="A40" s="1" t="s">
        <v>11</v>
      </c>
      <c r="B40" s="4">
        <f t="shared" si="1"/>
        <v>2.7011085347647938</v>
      </c>
      <c r="C40" s="4">
        <f t="shared" si="1"/>
        <v>2.1466307213416767</v>
      </c>
      <c r="D40" s="4">
        <f t="shared" si="1"/>
        <v>2.0697241368357528</v>
      </c>
      <c r="E40" s="4">
        <f t="shared" si="1"/>
        <v>1.9487302671282913</v>
      </c>
      <c r="F40" s="4">
        <f t="shared" si="1"/>
        <v>2.0697241368357528</v>
      </c>
      <c r="G40" s="4">
        <f t="shared" si="1"/>
        <v>1</v>
      </c>
    </row>
    <row r="41" spans="1:7" ht="12.75" customHeight="1" x14ac:dyDescent="0.2">
      <c r="A41" s="1" t="s">
        <v>14</v>
      </c>
      <c r="B41" s="4">
        <f t="shared" si="1"/>
        <v>1.1815539272088658</v>
      </c>
      <c r="C41" s="4">
        <f t="shared" si="1"/>
        <v>1.1825497755976773</v>
      </c>
      <c r="D41" s="4">
        <f t="shared" si="1"/>
        <v>1.206463594339813</v>
      </c>
      <c r="E41" s="4">
        <f t="shared" si="1"/>
        <v>1.0054233364958247</v>
      </c>
      <c r="F41" s="4">
        <f t="shared" si="1"/>
        <v>1.2026349610071525</v>
      </c>
      <c r="G41" s="4">
        <f t="shared" si="1"/>
        <v>1</v>
      </c>
    </row>
    <row r="42" spans="1:7" ht="12.75" customHeight="1" x14ac:dyDescent="0.2">
      <c r="A42" s="1" t="s">
        <v>18</v>
      </c>
      <c r="B42" s="4">
        <f t="shared" si="1"/>
        <v>6.3668410207639887</v>
      </c>
      <c r="C42" s="4">
        <f t="shared" si="1"/>
        <v>5.5351402757964809</v>
      </c>
      <c r="D42" s="4">
        <f t="shared" si="1"/>
        <v>5.5351402757964809</v>
      </c>
      <c r="E42" s="4">
        <f t="shared" si="1"/>
        <v>5.519556189570455</v>
      </c>
      <c r="F42" s="4">
        <f t="shared" si="1"/>
        <v>5.519556189570455</v>
      </c>
      <c r="G42" s="4">
        <f t="shared" si="1"/>
        <v>1</v>
      </c>
    </row>
    <row r="43" spans="1:7" ht="12.75" customHeight="1" x14ac:dyDescent="0.2">
      <c r="A43" s="1" t="s">
        <v>8</v>
      </c>
      <c r="B43" s="4">
        <f t="shared" si="1"/>
        <v>2.6823342611457051</v>
      </c>
      <c r="C43" s="4">
        <f t="shared" si="1"/>
        <v>2.1750313256238818</v>
      </c>
      <c r="D43" s="4">
        <f t="shared" si="1"/>
        <v>2.1744669861402048</v>
      </c>
      <c r="E43" s="4">
        <f t="shared" si="1"/>
        <v>2.155547265823027</v>
      </c>
      <c r="F43" s="4">
        <f t="shared" si="1"/>
        <v>2.164414091269955</v>
      </c>
      <c r="G43" s="4">
        <f t="shared" si="1"/>
        <v>1</v>
      </c>
    </row>
    <row r="44" spans="1:7" ht="12.75" customHeight="1" x14ac:dyDescent="0.2">
      <c r="A44" s="1" t="s">
        <v>13</v>
      </c>
      <c r="B44" s="4">
        <f t="shared" si="1"/>
        <v>1.6552837244791891</v>
      </c>
      <c r="C44" s="4">
        <f t="shared" si="1"/>
        <v>1.5881146183386601</v>
      </c>
      <c r="D44" s="4">
        <f t="shared" si="1"/>
        <v>1.5885692354436858</v>
      </c>
      <c r="E44" s="4">
        <f t="shared" si="1"/>
        <v>1.5690526830404974</v>
      </c>
      <c r="F44" s="4">
        <f t="shared" si="1"/>
        <v>1.5878290548304781</v>
      </c>
      <c r="G44" s="4">
        <f t="shared" si="1"/>
        <v>1</v>
      </c>
    </row>
    <row r="45" spans="1:7" ht="12.75" customHeight="1" x14ac:dyDescent="0.2">
      <c r="A45" s="1" t="s">
        <v>12</v>
      </c>
      <c r="B45" s="4">
        <f t="shared" si="1"/>
        <v>1.3515189179309084</v>
      </c>
      <c r="C45" s="4">
        <f t="shared" si="1"/>
        <v>1.2593821970389325</v>
      </c>
      <c r="D45" s="4">
        <f t="shared" si="1"/>
        <v>1.2593821970389325</v>
      </c>
      <c r="E45" s="4">
        <f t="shared" si="1"/>
        <v>1.2546347407542802</v>
      </c>
      <c r="F45" s="4">
        <f t="shared" si="1"/>
        <v>1.2546347407542802</v>
      </c>
      <c r="G45" s="4">
        <f t="shared" si="1"/>
        <v>1</v>
      </c>
    </row>
    <row r="46" spans="1:7" ht="12.75" customHeight="1" x14ac:dyDescent="0.2">
      <c r="A46" s="1" t="s">
        <v>7</v>
      </c>
      <c r="B46" s="4">
        <f t="shared" ref="B46:G47" si="2">B22/$G22</f>
        <v>1.9809869299284275</v>
      </c>
      <c r="C46" s="4">
        <f t="shared" si="2"/>
        <v>1.9027173380193523</v>
      </c>
      <c r="D46" s="4">
        <f t="shared" si="2"/>
        <v>1.9027173380193523</v>
      </c>
      <c r="E46" s="4">
        <f t="shared" si="2"/>
        <v>1.9025363329889209</v>
      </c>
      <c r="F46" s="4">
        <f t="shared" si="2"/>
        <v>1.9025363329889209</v>
      </c>
      <c r="G46" s="4">
        <f t="shared" si="2"/>
        <v>1</v>
      </c>
    </row>
    <row r="47" spans="1:7" ht="12.75" customHeight="1" x14ac:dyDescent="0.2">
      <c r="A47" s="1" t="s">
        <v>3</v>
      </c>
      <c r="B47" s="4">
        <f t="shared" si="2"/>
        <v>1.821878967570949</v>
      </c>
      <c r="C47" s="4">
        <f t="shared" si="2"/>
        <v>1.5352773736947503</v>
      </c>
      <c r="D47" s="4">
        <f t="shared" si="2"/>
        <v>1.5346407115809579</v>
      </c>
      <c r="E47" s="4">
        <f t="shared" si="2"/>
        <v>1.5069570142027473</v>
      </c>
      <c r="F47" s="4">
        <f t="shared" si="2"/>
        <v>1.5174434314607326</v>
      </c>
      <c r="G47" s="4">
        <f t="shared" si="2"/>
        <v>1</v>
      </c>
    </row>
    <row r="49" spans="1:7" ht="12.75" customHeight="1" x14ac:dyDescent="0.2">
      <c r="A49" s="1" t="s">
        <v>2</v>
      </c>
      <c r="B49" s="1" t="s">
        <v>31</v>
      </c>
      <c r="C49" s="1" t="s">
        <v>29</v>
      </c>
      <c r="D49" s="1" t="s">
        <v>0</v>
      </c>
      <c r="E49" s="1" t="s">
        <v>27</v>
      </c>
      <c r="F49" s="1" t="s">
        <v>32</v>
      </c>
      <c r="G49" s="1" t="s">
        <v>9</v>
      </c>
    </row>
    <row r="50" spans="1:7" ht="12.75" customHeight="1" x14ac:dyDescent="0.2">
      <c r="A50" s="1" t="s">
        <v>1</v>
      </c>
      <c r="B50" s="4">
        <f>B2/$B2</f>
        <v>1</v>
      </c>
      <c r="C50" s="4">
        <f t="shared" ref="C50:G50" si="3">C2/$B2</f>
        <v>0.91201034887899968</v>
      </c>
      <c r="D50" s="4">
        <f t="shared" si="3"/>
        <v>0.8999666980635419</v>
      </c>
      <c r="E50" s="4">
        <f t="shared" si="3"/>
        <v>0.84879711866809848</v>
      </c>
      <c r="F50" s="4">
        <f t="shared" si="3"/>
        <v>0.89945123244641745</v>
      </c>
      <c r="G50" s="4">
        <f t="shared" si="3"/>
        <v>0.54950283396182031</v>
      </c>
    </row>
    <row r="51" spans="1:7" ht="12.75" customHeight="1" x14ac:dyDescent="0.2">
      <c r="A51" s="1" t="s">
        <v>23</v>
      </c>
      <c r="B51" s="4">
        <f t="shared" ref="B51:G51" si="4">B3/$B3</f>
        <v>1</v>
      </c>
      <c r="C51" s="4">
        <f t="shared" si="4"/>
        <v>0.66875507325184602</v>
      </c>
      <c r="D51" s="4">
        <f t="shared" si="4"/>
        <v>0.66875507325184602</v>
      </c>
      <c r="E51" s="4">
        <f t="shared" si="4"/>
        <v>0.66875507325184602</v>
      </c>
      <c r="F51" s="4">
        <f t="shared" si="4"/>
        <v>0.66875507325184602</v>
      </c>
      <c r="G51" s="4">
        <f t="shared" si="4"/>
        <v>0.43148292629106871</v>
      </c>
    </row>
    <row r="52" spans="1:7" ht="12.75" customHeight="1" x14ac:dyDescent="0.2">
      <c r="A52" s="1" t="s">
        <v>20</v>
      </c>
      <c r="B52" s="4">
        <f t="shared" ref="B52:G52" si="5">B4/$B4</f>
        <v>1</v>
      </c>
      <c r="C52" s="4">
        <f t="shared" si="5"/>
        <v>0.54200082046992015</v>
      </c>
      <c r="D52" s="4">
        <f t="shared" si="5"/>
        <v>0.54198875473580055</v>
      </c>
      <c r="E52" s="4">
        <f t="shared" si="5"/>
        <v>0.51658234059154273</v>
      </c>
      <c r="F52" s="4">
        <f t="shared" si="5"/>
        <v>0.51819512705218018</v>
      </c>
      <c r="G52" s="4">
        <f t="shared" si="5"/>
        <v>0.28316146365398692</v>
      </c>
    </row>
    <row r="53" spans="1:7" ht="12.75" customHeight="1" x14ac:dyDescent="0.2">
      <c r="A53" s="1" t="s">
        <v>33</v>
      </c>
      <c r="B53" s="4">
        <f t="shared" ref="B53:G53" si="6">B5/$B5</f>
        <v>1</v>
      </c>
      <c r="C53" s="4">
        <f t="shared" si="6"/>
        <v>0.88084454546738011</v>
      </c>
      <c r="D53" s="4">
        <f t="shared" si="6"/>
        <v>0.88084454546738011</v>
      </c>
      <c r="E53" s="4">
        <f t="shared" si="6"/>
        <v>0.88040547218026011</v>
      </c>
      <c r="F53" s="4">
        <f t="shared" si="6"/>
        <v>0.88049018085301634</v>
      </c>
      <c r="G53" s="4">
        <f t="shared" si="6"/>
        <v>0.85291327243720971</v>
      </c>
    </row>
    <row r="54" spans="1:7" ht="12.75" customHeight="1" x14ac:dyDescent="0.2">
      <c r="A54" s="1" t="s">
        <v>10</v>
      </c>
      <c r="B54" s="4">
        <f t="shared" ref="B54:G54" si="7">B6/$B6</f>
        <v>1</v>
      </c>
      <c r="C54" s="4">
        <f t="shared" si="7"/>
        <v>0.96845438047801069</v>
      </c>
      <c r="D54" s="4">
        <f t="shared" si="7"/>
        <v>0.95629515561581979</v>
      </c>
      <c r="E54" s="4">
        <f t="shared" si="7"/>
        <v>0.7582123316139846</v>
      </c>
      <c r="F54" s="4">
        <f t="shared" si="7"/>
        <v>0.94832073916094872</v>
      </c>
      <c r="G54" s="4">
        <f t="shared" si="7"/>
        <v>0.55186209778710515</v>
      </c>
    </row>
    <row r="55" spans="1:7" ht="12.75" customHeight="1" x14ac:dyDescent="0.2">
      <c r="A55" s="1" t="s">
        <v>4</v>
      </c>
      <c r="B55" s="4">
        <f t="shared" ref="B55:G55" si="8">B7/$B7</f>
        <v>1</v>
      </c>
      <c r="C55" s="4">
        <f t="shared" si="8"/>
        <v>0.93317478401039933</v>
      </c>
      <c r="D55" s="4">
        <f t="shared" si="8"/>
        <v>0.93317478401039933</v>
      </c>
      <c r="E55" s="4">
        <f t="shared" si="8"/>
        <v>0.93086486316811823</v>
      </c>
      <c r="F55" s="4">
        <f t="shared" si="8"/>
        <v>0.93086486316811823</v>
      </c>
      <c r="G55" s="4">
        <f t="shared" si="8"/>
        <v>0.79965729711564559</v>
      </c>
    </row>
    <row r="56" spans="1:7" ht="12.75" customHeight="1" x14ac:dyDescent="0.2">
      <c r="A56" s="1" t="s">
        <v>25</v>
      </c>
      <c r="B56" s="4">
        <f t="shared" ref="B56:G56" si="9">B8/$B8</f>
        <v>1</v>
      </c>
      <c r="C56" s="4">
        <f t="shared" si="9"/>
        <v>0.99618152215927491</v>
      </c>
      <c r="D56" s="4">
        <f t="shared" si="9"/>
        <v>0.99618152215927491</v>
      </c>
      <c r="E56" s="4">
        <f t="shared" si="9"/>
        <v>0.96166034808796286</v>
      </c>
      <c r="F56" s="4">
        <f t="shared" si="9"/>
        <v>0.98022564679210111</v>
      </c>
      <c r="G56" s="4">
        <f t="shared" si="9"/>
        <v>0.88849888530120302</v>
      </c>
    </row>
    <row r="57" spans="1:7" ht="12.75" customHeight="1" x14ac:dyDescent="0.2">
      <c r="A57" s="1" t="s">
        <v>26</v>
      </c>
      <c r="B57" s="4">
        <f t="shared" ref="B57:G57" si="10">B9/$B9</f>
        <v>1</v>
      </c>
      <c r="C57" s="4">
        <f t="shared" si="10"/>
        <v>0.99604054963422839</v>
      </c>
      <c r="D57" s="4">
        <f t="shared" si="10"/>
        <v>1.0216130852888186</v>
      </c>
      <c r="E57" s="4">
        <f t="shared" si="10"/>
        <v>0.94329671999479014</v>
      </c>
      <c r="F57" s="4">
        <f t="shared" si="10"/>
        <v>1.0192263442377407</v>
      </c>
      <c r="G57" s="4">
        <f t="shared" si="10"/>
        <v>0.89721058458332426</v>
      </c>
    </row>
    <row r="58" spans="1:7" ht="12.75" customHeight="1" x14ac:dyDescent="0.2">
      <c r="A58" s="1" t="s">
        <v>21</v>
      </c>
      <c r="B58" s="4">
        <f t="shared" ref="B58:G58" si="11">B10/$B10</f>
        <v>1</v>
      </c>
      <c r="C58" s="4">
        <f t="shared" si="11"/>
        <v>0.95222479316831199</v>
      </c>
      <c r="D58" s="4">
        <f t="shared" si="11"/>
        <v>0.95023277234919745</v>
      </c>
      <c r="E58" s="4">
        <f t="shared" si="11"/>
        <v>0.86540264899927311</v>
      </c>
      <c r="F58" s="4">
        <f t="shared" si="11"/>
        <v>0.93760924208879193</v>
      </c>
      <c r="G58" s="4">
        <f t="shared" si="11"/>
        <v>0.6798284309645487</v>
      </c>
    </row>
    <row r="59" spans="1:7" ht="12.75" customHeight="1" x14ac:dyDescent="0.2">
      <c r="A59" s="1" t="s">
        <v>17</v>
      </c>
      <c r="B59" s="4">
        <f t="shared" ref="B59:G59" si="12">B11/$B11</f>
        <v>1</v>
      </c>
      <c r="C59" s="4">
        <f t="shared" si="12"/>
        <v>0.9904659498207885</v>
      </c>
      <c r="D59" s="4">
        <f t="shared" si="12"/>
        <v>0.9783512544802867</v>
      </c>
      <c r="E59" s="4">
        <f t="shared" si="12"/>
        <v>0.70634647550776586</v>
      </c>
      <c r="F59" s="4">
        <f t="shared" si="12"/>
        <v>0.86775149342891278</v>
      </c>
      <c r="G59" s="4">
        <f t="shared" si="12"/>
        <v>0.6572138590203106</v>
      </c>
    </row>
    <row r="60" spans="1:7" ht="12.75" customHeight="1" x14ac:dyDescent="0.2">
      <c r="A60" s="1" t="s">
        <v>24</v>
      </c>
      <c r="B60" s="4">
        <f t="shared" ref="B60:G60" si="13">B12/$B12</f>
        <v>1</v>
      </c>
      <c r="C60" s="4">
        <f t="shared" si="13"/>
        <v>0.91967606554081227</v>
      </c>
      <c r="D60" s="4">
        <f t="shared" si="13"/>
        <v>0.91967606554081227</v>
      </c>
      <c r="E60" s="4">
        <f t="shared" si="13"/>
        <v>0.91679860273421798</v>
      </c>
      <c r="F60" s="4">
        <f t="shared" si="13"/>
        <v>0.91680488540410121</v>
      </c>
      <c r="G60" s="4">
        <f t="shared" si="13"/>
        <v>0.56102608564535583</v>
      </c>
    </row>
    <row r="61" spans="1:7" ht="12.75" customHeight="1" x14ac:dyDescent="0.2">
      <c r="A61" s="1" t="s">
        <v>16</v>
      </c>
      <c r="B61" s="4">
        <f t="shared" ref="B61:G61" si="14">B13/$B13</f>
        <v>1</v>
      </c>
      <c r="C61" s="4">
        <f t="shared" si="14"/>
        <v>0.90846838141850383</v>
      </c>
      <c r="D61" s="4">
        <f t="shared" si="14"/>
        <v>0.9082780187579429</v>
      </c>
      <c r="E61" s="4">
        <f t="shared" si="14"/>
        <v>0.90383928665203284</v>
      </c>
      <c r="F61" s="4">
        <f t="shared" si="14"/>
        <v>0.9067984413893061</v>
      </c>
      <c r="G61" s="4">
        <f t="shared" si="14"/>
        <v>0.42995966937287977</v>
      </c>
    </row>
    <row r="62" spans="1:7" ht="12.75" customHeight="1" x14ac:dyDescent="0.2">
      <c r="A62" s="1" t="s">
        <v>22</v>
      </c>
      <c r="B62" s="4">
        <f t="shared" ref="B62:G62" si="15">B14/$B14</f>
        <v>1</v>
      </c>
      <c r="C62" s="4">
        <f t="shared" si="15"/>
        <v>0.93011972432322365</v>
      </c>
      <c r="D62" s="4">
        <f t="shared" si="15"/>
        <v>0.87920741140364367</v>
      </c>
      <c r="E62" s="4">
        <f t="shared" si="15"/>
        <v>0.70527308650091292</v>
      </c>
      <c r="F62" s="4">
        <f t="shared" si="15"/>
        <v>0.87767825561911161</v>
      </c>
      <c r="G62" s="4">
        <f t="shared" si="15"/>
        <v>0.55094268166763727</v>
      </c>
    </row>
    <row r="63" spans="1:7" ht="12.75" customHeight="1" x14ac:dyDescent="0.2">
      <c r="A63" s="1" t="s">
        <v>30</v>
      </c>
      <c r="B63" s="4">
        <f t="shared" ref="B63:G63" si="16">B15/$B15</f>
        <v>1</v>
      </c>
      <c r="C63" s="4">
        <f t="shared" si="16"/>
        <v>0.97077169044777101</v>
      </c>
      <c r="D63" s="4">
        <f t="shared" si="16"/>
        <v>0.98477206276897478</v>
      </c>
      <c r="E63" s="4">
        <f t="shared" si="16"/>
        <v>0.65585584599042923</v>
      </c>
      <c r="F63" s="4">
        <f t="shared" si="16"/>
        <v>0.97083629912723535</v>
      </c>
      <c r="G63" s="4">
        <f t="shared" si="16"/>
        <v>0.41117292129786792</v>
      </c>
    </row>
    <row r="64" spans="1:7" ht="12.75" customHeight="1" x14ac:dyDescent="0.2">
      <c r="A64" s="1" t="s">
        <v>11</v>
      </c>
      <c r="B64" s="4">
        <f t="shared" ref="B64:G64" si="17">B16/$B16</f>
        <v>1</v>
      </c>
      <c r="C64" s="4">
        <f t="shared" si="17"/>
        <v>0.79472212749444371</v>
      </c>
      <c r="D64" s="4">
        <f t="shared" si="17"/>
        <v>0.76624989710603375</v>
      </c>
      <c r="E64" s="4">
        <f t="shared" si="17"/>
        <v>0.72145574383518152</v>
      </c>
      <c r="F64" s="4">
        <f t="shared" si="17"/>
        <v>0.76624989710603375</v>
      </c>
      <c r="G64" s="4">
        <f t="shared" si="17"/>
        <v>0.37021837039476002</v>
      </c>
    </row>
    <row r="65" spans="1:7" ht="12.75" customHeight="1" x14ac:dyDescent="0.2">
      <c r="A65" s="1" t="s">
        <v>14</v>
      </c>
      <c r="B65" s="4">
        <f t="shared" ref="B65:G65" si="18">B17/$B17</f>
        <v>1</v>
      </c>
      <c r="C65" s="4">
        <f t="shared" si="18"/>
        <v>1.0008428294010785</v>
      </c>
      <c r="D65" s="4">
        <f t="shared" si="18"/>
        <v>1.0210821246134658</v>
      </c>
      <c r="E65" s="4">
        <f t="shared" si="18"/>
        <v>0.85093309187409949</v>
      </c>
      <c r="F65" s="4">
        <f t="shared" si="18"/>
        <v>1.0178417872539136</v>
      </c>
      <c r="G65" s="4">
        <f t="shared" si="18"/>
        <v>0.8463430885141715</v>
      </c>
    </row>
    <row r="66" spans="1:7" ht="12.75" customHeight="1" x14ac:dyDescent="0.2">
      <c r="A66" s="1" t="s">
        <v>18</v>
      </c>
      <c r="B66" s="4">
        <f t="shared" ref="B66:G66" si="19">B18/$B18</f>
        <v>1</v>
      </c>
      <c r="C66" s="4">
        <f t="shared" si="19"/>
        <v>0.86936995249997506</v>
      </c>
      <c r="D66" s="4">
        <f t="shared" si="19"/>
        <v>0.86936995249997506</v>
      </c>
      <c r="E66" s="4">
        <f t="shared" si="19"/>
        <v>0.86692225729678052</v>
      </c>
      <c r="F66" s="4">
        <f t="shared" si="19"/>
        <v>0.86692225729678052</v>
      </c>
      <c r="G66" s="4">
        <f t="shared" si="19"/>
        <v>0.15706376156381632</v>
      </c>
    </row>
    <row r="67" spans="1:7" ht="12.75" customHeight="1" x14ac:dyDescent="0.2">
      <c r="A67" s="1" t="s">
        <v>8</v>
      </c>
      <c r="B67" s="4">
        <f t="shared" ref="B67:G67" si="20">B19/$B19</f>
        <v>1</v>
      </c>
      <c r="C67" s="4">
        <f t="shared" si="20"/>
        <v>0.8108725885247654</v>
      </c>
      <c r="D67" s="4">
        <f t="shared" si="20"/>
        <v>0.81066219733979961</v>
      </c>
      <c r="E67" s="4">
        <f t="shared" si="20"/>
        <v>0.80360874371500901</v>
      </c>
      <c r="F67" s="4">
        <f t="shared" si="20"/>
        <v>0.80691438148557559</v>
      </c>
      <c r="G67" s="4">
        <f t="shared" si="20"/>
        <v>0.37280961380736727</v>
      </c>
    </row>
    <row r="68" spans="1:7" ht="12.75" customHeight="1" x14ac:dyDescent="0.2">
      <c r="A68" s="1" t="s">
        <v>13</v>
      </c>
      <c r="B68" s="4">
        <f t="shared" ref="B68:G68" si="21">B20/$B20</f>
        <v>1</v>
      </c>
      <c r="C68" s="4">
        <f t="shared" si="21"/>
        <v>0.95942139395971959</v>
      </c>
      <c r="D68" s="4">
        <f t="shared" si="21"/>
        <v>0.95969603999067032</v>
      </c>
      <c r="E68" s="4">
        <f t="shared" si="21"/>
        <v>0.94790558249110857</v>
      </c>
      <c r="F68" s="4">
        <f t="shared" si="21"/>
        <v>0.95924887760861988</v>
      </c>
      <c r="G68" s="4">
        <f t="shared" si="21"/>
        <v>0.60412603906598272</v>
      </c>
    </row>
    <row r="69" spans="1:7" ht="12.75" customHeight="1" x14ac:dyDescent="0.2">
      <c r="A69" s="1" t="s">
        <v>12</v>
      </c>
      <c r="B69" s="4">
        <f t="shared" ref="B69:G69" si="22">B21/$B21</f>
        <v>1</v>
      </c>
      <c r="C69" s="4">
        <f t="shared" si="22"/>
        <v>0.93182727990738634</v>
      </c>
      <c r="D69" s="4">
        <f t="shared" si="22"/>
        <v>0.93182727990738634</v>
      </c>
      <c r="E69" s="4">
        <f t="shared" si="22"/>
        <v>0.9283145978267533</v>
      </c>
      <c r="F69" s="4">
        <f t="shared" si="22"/>
        <v>0.9283145978267533</v>
      </c>
      <c r="G69" s="4">
        <f t="shared" si="22"/>
        <v>0.73990825191772969</v>
      </c>
    </row>
    <row r="70" spans="1:7" ht="12.75" customHeight="1" x14ac:dyDescent="0.2">
      <c r="A70" s="1" t="s">
        <v>7</v>
      </c>
      <c r="B70" s="4">
        <f t="shared" ref="B70:G70" si="23">B22/$B22</f>
        <v>1</v>
      </c>
      <c r="C70" s="4">
        <f t="shared" si="23"/>
        <v>0.96048959701520942</v>
      </c>
      <c r="D70" s="4">
        <f t="shared" si="23"/>
        <v>0.96048959701520942</v>
      </c>
      <c r="E70" s="4">
        <f t="shared" si="23"/>
        <v>0.9603982258770678</v>
      </c>
      <c r="F70" s="4">
        <f t="shared" si="23"/>
        <v>0.9603982258770678</v>
      </c>
      <c r="G70" s="4">
        <f t="shared" si="23"/>
        <v>0.50479888831781927</v>
      </c>
    </row>
    <row r="71" spans="1:7" ht="12.75" customHeight="1" x14ac:dyDescent="0.2">
      <c r="A71" s="1" t="s">
        <v>3</v>
      </c>
      <c r="B71" s="4">
        <f t="shared" ref="B71:G71" si="24">B23/$B23</f>
        <v>1</v>
      </c>
      <c r="C71" s="4">
        <f t="shared" si="24"/>
        <v>0.84268900460587937</v>
      </c>
      <c r="D71" s="4">
        <f t="shared" si="24"/>
        <v>0.84233955103342761</v>
      </c>
      <c r="E71" s="4">
        <f t="shared" si="24"/>
        <v>0.8271444157522293</v>
      </c>
      <c r="F71" s="4">
        <f t="shared" si="24"/>
        <v>0.83290024116359918</v>
      </c>
      <c r="G71" s="4">
        <f t="shared" si="24"/>
        <v>0.54888388186031201</v>
      </c>
    </row>
    <row r="73" spans="1:7" ht="12.75" customHeight="1" x14ac:dyDescent="0.2">
      <c r="A73" t="s">
        <v>2</v>
      </c>
      <c r="B73" t="s">
        <v>29</v>
      </c>
      <c r="C73" t="s">
        <v>0</v>
      </c>
      <c r="D73" t="s">
        <v>27</v>
      </c>
      <c r="E73" t="s">
        <v>32</v>
      </c>
      <c r="F73" t="s">
        <v>9</v>
      </c>
    </row>
    <row r="74" spans="1:7" ht="12.75" customHeight="1" x14ac:dyDescent="0.2">
      <c r="A74" t="s">
        <v>1</v>
      </c>
      <c r="B74" s="5">
        <v>0.91201034887899968</v>
      </c>
      <c r="C74" s="5">
        <v>0.8999666980635419</v>
      </c>
      <c r="D74" s="5">
        <v>0.84879711866809848</v>
      </c>
      <c r="E74" s="5">
        <v>0.89945123244641745</v>
      </c>
      <c r="F74" s="5">
        <v>0.54950283396182031</v>
      </c>
    </row>
    <row r="75" spans="1:7" ht="12.75" customHeight="1" x14ac:dyDescent="0.2">
      <c r="A75" t="s">
        <v>23</v>
      </c>
      <c r="B75" s="5">
        <v>0.66875507325184602</v>
      </c>
      <c r="C75" s="5">
        <v>0.66875507325184602</v>
      </c>
      <c r="D75" s="5">
        <v>0.66875507325184602</v>
      </c>
      <c r="E75" s="5">
        <v>0.66875507325184602</v>
      </c>
      <c r="F75" s="5">
        <v>0.43148292629106871</v>
      </c>
    </row>
    <row r="76" spans="1:7" ht="12.75" customHeight="1" x14ac:dyDescent="0.2">
      <c r="A76" t="s">
        <v>20</v>
      </c>
      <c r="B76" s="5">
        <v>0.54200082046992015</v>
      </c>
      <c r="C76" s="5">
        <v>0.54198875473580055</v>
      </c>
      <c r="D76" s="5">
        <v>0.51658234059154273</v>
      </c>
      <c r="E76" s="5">
        <v>0.51819512705218018</v>
      </c>
      <c r="F76" s="5">
        <v>0.28316146365398692</v>
      </c>
    </row>
    <row r="77" spans="1:7" ht="12.75" customHeight="1" x14ac:dyDescent="0.2">
      <c r="A77" t="s">
        <v>33</v>
      </c>
      <c r="B77" s="5">
        <v>0.88084454546738011</v>
      </c>
      <c r="C77" s="5">
        <v>0.88084454546738011</v>
      </c>
      <c r="D77" s="5">
        <v>0.88040547218026011</v>
      </c>
      <c r="E77" s="5">
        <v>0.88049018085301634</v>
      </c>
      <c r="F77" s="5">
        <v>0.85291327243720971</v>
      </c>
    </row>
    <row r="78" spans="1:7" ht="12.75" customHeight="1" x14ac:dyDescent="0.2">
      <c r="A78" t="s">
        <v>39</v>
      </c>
      <c r="B78" s="5">
        <v>0.96845438047801069</v>
      </c>
      <c r="C78" s="5">
        <v>0.95629515561581979</v>
      </c>
      <c r="D78" s="5">
        <v>0.7582123316139846</v>
      </c>
      <c r="E78" s="5">
        <v>0.94832073916094872</v>
      </c>
      <c r="F78" s="5">
        <v>0.55186209778710515</v>
      </c>
    </row>
    <row r="79" spans="1:7" ht="12.75" customHeight="1" x14ac:dyDescent="0.2">
      <c r="A79" t="s">
        <v>4</v>
      </c>
      <c r="B79" s="5">
        <v>0.93317478401039933</v>
      </c>
      <c r="C79" s="5">
        <v>0.93317478401039933</v>
      </c>
      <c r="D79" s="5">
        <v>0.93086486316811823</v>
      </c>
      <c r="E79" s="5">
        <v>0.93086486316811823</v>
      </c>
      <c r="F79" s="5">
        <v>0.79965729711564559</v>
      </c>
    </row>
    <row r="80" spans="1:7" ht="12.75" customHeight="1" x14ac:dyDescent="0.2">
      <c r="A80" t="s">
        <v>48</v>
      </c>
      <c r="B80" s="5">
        <v>0.99618152215927491</v>
      </c>
      <c r="C80" s="5">
        <v>0.99618152215927491</v>
      </c>
      <c r="D80" s="5">
        <v>0.96166034808796286</v>
      </c>
      <c r="E80" s="5">
        <v>0.98022564679210111</v>
      </c>
      <c r="F80" s="5">
        <v>0.88849888530120302</v>
      </c>
    </row>
    <row r="81" spans="1:6" ht="12.75" customHeight="1" x14ac:dyDescent="0.2">
      <c r="A81" t="s">
        <v>26</v>
      </c>
      <c r="B81" s="5">
        <v>0.99604054963422839</v>
      </c>
      <c r="C81" s="5">
        <v>1.0216130852888186</v>
      </c>
      <c r="D81" s="5">
        <v>0.94329671999479014</v>
      </c>
      <c r="E81" s="5">
        <v>1.0192263442377407</v>
      </c>
      <c r="F81" s="5">
        <v>0.89721058458332426</v>
      </c>
    </row>
    <row r="82" spans="1:6" ht="12.75" customHeight="1" x14ac:dyDescent="0.2">
      <c r="A82" t="s">
        <v>21</v>
      </c>
      <c r="B82" s="5">
        <v>0.95222479316831199</v>
      </c>
      <c r="C82" s="5">
        <v>0.95023277234919745</v>
      </c>
      <c r="D82" s="5">
        <v>0.86540264899927311</v>
      </c>
      <c r="E82" s="5">
        <v>0.93760924208879193</v>
      </c>
      <c r="F82" s="5">
        <v>0.6798284309645487</v>
      </c>
    </row>
    <row r="83" spans="1:6" ht="12.75" customHeight="1" x14ac:dyDescent="0.2">
      <c r="A83" t="s">
        <v>35</v>
      </c>
      <c r="B83" s="5">
        <v>0.9904659498207885</v>
      </c>
      <c r="C83" s="5">
        <v>0.9783512544802867</v>
      </c>
      <c r="D83" s="5">
        <v>0.70634647550776586</v>
      </c>
      <c r="E83" s="5">
        <v>0.86775149342891278</v>
      </c>
      <c r="F83" s="5">
        <v>0.6572138590203106</v>
      </c>
    </row>
    <row r="84" spans="1:6" ht="12.75" customHeight="1" x14ac:dyDescent="0.2">
      <c r="A84" t="s">
        <v>43</v>
      </c>
      <c r="B84" s="5">
        <v>0.91967606554081227</v>
      </c>
      <c r="C84" s="5">
        <v>0.91967606554081227</v>
      </c>
      <c r="D84" s="5">
        <v>0.91679860273421798</v>
      </c>
      <c r="E84" s="5">
        <v>0.91680488540410121</v>
      </c>
      <c r="F84" s="5">
        <v>0.56102608564535583</v>
      </c>
    </row>
    <row r="85" spans="1:6" ht="12.75" customHeight="1" x14ac:dyDescent="0.2">
      <c r="A85" t="s">
        <v>16</v>
      </c>
      <c r="B85" s="5">
        <v>0.90846838141850383</v>
      </c>
      <c r="C85" s="5">
        <v>0.9082780187579429</v>
      </c>
      <c r="D85" s="5">
        <v>0.90383928665203284</v>
      </c>
      <c r="E85" s="5">
        <v>0.9067984413893061</v>
      </c>
      <c r="F85" s="5">
        <v>0.42995966937287977</v>
      </c>
    </row>
    <row r="86" spans="1:6" ht="12.75" customHeight="1" x14ac:dyDescent="0.2">
      <c r="A86" t="s">
        <v>22</v>
      </c>
      <c r="B86" s="5">
        <v>0.93011972432322365</v>
      </c>
      <c r="C86" s="5">
        <v>0.87920741140364367</v>
      </c>
      <c r="D86" s="5">
        <v>0.70527308650091292</v>
      </c>
      <c r="E86" s="5">
        <v>0.87767825561911161</v>
      </c>
      <c r="F86" s="5">
        <v>0.55094268166763727</v>
      </c>
    </row>
    <row r="87" spans="1:6" ht="12.75" customHeight="1" x14ac:dyDescent="0.2">
      <c r="A87" t="s">
        <v>30</v>
      </c>
      <c r="B87" s="5">
        <v>0.97077169044777101</v>
      </c>
      <c r="C87" s="5">
        <v>0.98477206276897478</v>
      </c>
      <c r="D87" s="5">
        <v>0.65585584599042923</v>
      </c>
      <c r="E87" s="5">
        <v>0.97083629912723535</v>
      </c>
      <c r="F87" s="5">
        <v>0.41117292129786792</v>
      </c>
    </row>
    <row r="88" spans="1:6" ht="12.75" customHeight="1" x14ac:dyDescent="0.2">
      <c r="A88" t="s">
        <v>11</v>
      </c>
      <c r="B88" s="5">
        <v>0.79472212749444371</v>
      </c>
      <c r="C88" s="5">
        <v>0.76624989710603375</v>
      </c>
      <c r="D88" s="5">
        <v>0.72145574383518152</v>
      </c>
      <c r="E88" s="5">
        <v>0.76624989710603375</v>
      </c>
      <c r="F88" s="5">
        <v>0.37021837039476002</v>
      </c>
    </row>
    <row r="89" spans="1:6" ht="12.75" customHeight="1" x14ac:dyDescent="0.2">
      <c r="A89" t="s">
        <v>14</v>
      </c>
      <c r="B89" s="5">
        <v>1.0008428294010785</v>
      </c>
      <c r="C89" s="5">
        <v>1.0210821246134658</v>
      </c>
      <c r="D89" s="5">
        <v>0.85093309187409949</v>
      </c>
      <c r="E89" s="5">
        <v>1.0178417872539136</v>
      </c>
      <c r="F89" s="5">
        <v>0.8463430885141715</v>
      </c>
    </row>
    <row r="90" spans="1:6" ht="12.75" customHeight="1" x14ac:dyDescent="0.2">
      <c r="A90" t="s">
        <v>49</v>
      </c>
      <c r="B90" s="5">
        <v>0.86936995249997506</v>
      </c>
      <c r="C90" s="5">
        <v>0.86936995249997506</v>
      </c>
      <c r="D90" s="5">
        <v>0.86692225729678052</v>
      </c>
      <c r="E90" s="5">
        <v>0.86692225729678052</v>
      </c>
      <c r="F90" s="5">
        <v>0.15706376156381632</v>
      </c>
    </row>
    <row r="91" spans="1:6" ht="12.75" customHeight="1" x14ac:dyDescent="0.2">
      <c r="A91" t="s">
        <v>8</v>
      </c>
      <c r="B91" s="5">
        <v>0.8108725885247654</v>
      </c>
      <c r="C91" s="5">
        <v>0.81066219733979961</v>
      </c>
      <c r="D91" s="5">
        <v>0.80360874371500901</v>
      </c>
      <c r="E91" s="5">
        <v>0.80691438148557559</v>
      </c>
      <c r="F91" s="5">
        <v>0.37280961380736727</v>
      </c>
    </row>
    <row r="92" spans="1:6" ht="12.75" customHeight="1" x14ac:dyDescent="0.2">
      <c r="A92" t="s">
        <v>50</v>
      </c>
      <c r="B92" s="5">
        <v>0.95942139395971959</v>
      </c>
      <c r="C92" s="5">
        <v>0.95969603999067032</v>
      </c>
      <c r="D92" s="5">
        <v>0.94790558249110857</v>
      </c>
      <c r="E92" s="5">
        <v>0.95924887760861988</v>
      </c>
      <c r="F92" s="5">
        <v>0.60412603906598272</v>
      </c>
    </row>
    <row r="93" spans="1:6" ht="12.75" customHeight="1" x14ac:dyDescent="0.2">
      <c r="A93" t="s">
        <v>41</v>
      </c>
      <c r="B93" s="5">
        <v>0.93182727990738634</v>
      </c>
      <c r="C93" s="5">
        <v>0.93182727990738634</v>
      </c>
      <c r="D93" s="5">
        <v>0.9283145978267533</v>
      </c>
      <c r="E93" s="5">
        <v>0.9283145978267533</v>
      </c>
      <c r="F93" s="5">
        <v>0.73990825191772969</v>
      </c>
    </row>
    <row r="94" spans="1:6" ht="12.75" customHeight="1" x14ac:dyDescent="0.2">
      <c r="A94" t="s">
        <v>7</v>
      </c>
      <c r="B94" s="5">
        <v>0.96048959701520942</v>
      </c>
      <c r="C94" s="5">
        <v>0.96048959701520942</v>
      </c>
      <c r="D94" s="5">
        <v>0.9603982258770678</v>
      </c>
      <c r="E94" s="5">
        <v>0.9603982258770678</v>
      </c>
      <c r="F94" s="5">
        <v>0.50479888831781927</v>
      </c>
    </row>
    <row r="95" spans="1:6" ht="12.75" customHeight="1" x14ac:dyDescent="0.2">
      <c r="A95" t="s">
        <v>3</v>
      </c>
      <c r="B95" s="5">
        <v>0.84268900460587937</v>
      </c>
      <c r="C95" s="5">
        <v>0.84233955103342761</v>
      </c>
      <c r="D95" s="5">
        <v>0.8271444157522293</v>
      </c>
      <c r="E95" s="5">
        <v>0.83290024116359918</v>
      </c>
      <c r="F95" s="5">
        <v>0.54888388186031201</v>
      </c>
    </row>
  </sheetData>
  <pageMargins left="0.75" right="0.75" top="1" bottom="1" header="0.5" footer="0.5"/>
  <pageSetup paperSize="9" orientation="portrait" horizontalDpi="300" verticalDpi="3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2" sqref="A2:A29"/>
    </sheetView>
  </sheetViews>
  <sheetFormatPr defaultColWidth="8.85546875" defaultRowHeight="12.75" x14ac:dyDescent="0.2"/>
  <cols>
    <col min="1" max="1" width="14.7109375" customWidth="1"/>
    <col min="6" max="6" width="11.28515625" customWidth="1"/>
    <col min="7" max="7" width="10.85546875" customWidth="1"/>
  </cols>
  <sheetData>
    <row r="1" spans="1:7" ht="13.5" customHeight="1" x14ac:dyDescent="0.2">
      <c r="A1" s="1"/>
      <c r="B1" s="1" t="s">
        <v>31</v>
      </c>
      <c r="C1" s="1" t="s">
        <v>29</v>
      </c>
      <c r="D1" s="1" t="s">
        <v>0</v>
      </c>
      <c r="E1" s="1" t="s">
        <v>27</v>
      </c>
      <c r="F1" s="1" t="s">
        <v>34</v>
      </c>
      <c r="G1" s="1" t="s">
        <v>45</v>
      </c>
    </row>
    <row r="2" spans="1:7" x14ac:dyDescent="0.2">
      <c r="A2" s="1" t="s">
        <v>20</v>
      </c>
      <c r="B2" s="4">
        <f>Aligned!C4</f>
        <v>1.8160024029866499</v>
      </c>
      <c r="C2" s="4">
        <f>Finite!C4</f>
        <v>1.2279529756929299</v>
      </c>
      <c r="D2" s="4">
        <f>Infinite!C4</f>
        <v>1.22796765336571</v>
      </c>
      <c r="E2" s="4">
        <f>'Finite+FT'!C4</f>
        <v>1.2208888214671201</v>
      </c>
      <c r="F2" s="4">
        <f>'Inf+FT'!C4</f>
        <v>1.22435484905253</v>
      </c>
      <c r="G2" s="4">
        <f>Oracle!C4</f>
        <v>0.81755056721682995</v>
      </c>
    </row>
    <row r="3" spans="1:7" x14ac:dyDescent="0.2">
      <c r="A3" s="1" t="s">
        <v>46</v>
      </c>
      <c r="B3" s="4">
        <f>Aligned!C5</f>
        <v>7.2818482248581198</v>
      </c>
      <c r="C3" s="4">
        <f>Finite!C5</f>
        <v>6.5423847608766703</v>
      </c>
      <c r="D3" s="4">
        <f>Infinite!C5</f>
        <v>6.5423847608766703</v>
      </c>
      <c r="E3" s="4">
        <f>'Finite+FT'!C5</f>
        <v>6.54267464985847</v>
      </c>
      <c r="F3" s="4">
        <f>'Inf+FT'!C5</f>
        <v>6.54267464985847</v>
      </c>
      <c r="G3" s="4">
        <f>Oracle!C5</f>
        <v>6.9275894462253902</v>
      </c>
    </row>
    <row r="4" spans="1:7" x14ac:dyDescent="0.2">
      <c r="A4" s="1" t="s">
        <v>39</v>
      </c>
      <c r="B4" s="4">
        <f>Aligned!C6</f>
        <v>9.11827891223591</v>
      </c>
      <c r="C4" s="4">
        <f>Finite!C6</f>
        <v>9.4136582231982899</v>
      </c>
      <c r="D4" s="4">
        <f>Infinite!C6</f>
        <v>9.8294634860579393</v>
      </c>
      <c r="E4" s="4">
        <f>'Finite+FT'!C6</f>
        <v>9.1053871360990808</v>
      </c>
      <c r="F4" s="4">
        <f>'Inf+FT'!C6</f>
        <v>9.7981726141310901</v>
      </c>
      <c r="G4" s="4">
        <f>Oracle!C6</f>
        <v>8.2660230362336993</v>
      </c>
    </row>
    <row r="5" spans="1:7" x14ac:dyDescent="0.2">
      <c r="A5" s="1" t="s">
        <v>38</v>
      </c>
      <c r="B5" s="4">
        <f>Aligned!C7</f>
        <v>4.2663709497417397</v>
      </c>
      <c r="C5" s="4">
        <f>Finite!C7</f>
        <v>4.0697987359335599</v>
      </c>
      <c r="D5" s="4">
        <f>Infinite!C7</f>
        <v>4.0697987359335599</v>
      </c>
      <c r="E5" s="4">
        <f>'Finite+FT'!C7</f>
        <v>4.0595471057211103</v>
      </c>
      <c r="F5" s="4">
        <f>'Inf+FT'!C7</f>
        <v>4.0595471057211103</v>
      </c>
      <c r="G5" s="4">
        <f>Oracle!C7</f>
        <v>3.6131915341701499</v>
      </c>
    </row>
    <row r="6" spans="1:7" x14ac:dyDescent="0.2">
      <c r="A6" s="1" t="s">
        <v>37</v>
      </c>
      <c r="B6" s="4">
        <f>Aligned!C8</f>
        <v>5.5274826902138097</v>
      </c>
      <c r="C6" s="4">
        <f>Finite!C8</f>
        <v>5.6124212044630104</v>
      </c>
      <c r="D6" s="4">
        <f>Infinite!C8</f>
        <v>5.6154749388250504</v>
      </c>
      <c r="E6" s="4">
        <f>'Finite+FT'!C8</f>
        <v>5.6096724257896602</v>
      </c>
      <c r="F6" s="4">
        <f>'Inf+FT'!C8</f>
        <v>5.6153297715622896</v>
      </c>
      <c r="G6" s="4">
        <f>Oracle!C8</f>
        <v>5.5059666042607596</v>
      </c>
    </row>
    <row r="7" spans="1:7" x14ac:dyDescent="0.2">
      <c r="A7" s="1" t="s">
        <v>26</v>
      </c>
      <c r="B7" s="4">
        <f>Aligned!C9</f>
        <v>6.8772890595901996</v>
      </c>
      <c r="C7" s="4">
        <f>Finite!C9</f>
        <v>6.9397319634571399</v>
      </c>
      <c r="D7" s="4">
        <f>Infinite!C9</f>
        <v>7.3653929788337198</v>
      </c>
      <c r="E7" s="4">
        <f>'Finite+FT'!C9</f>
        <v>6.9381879811474096</v>
      </c>
      <c r="F7" s="4">
        <f>'Inf+FT'!C9</f>
        <v>7.3657709882957603</v>
      </c>
      <c r="G7" s="4">
        <f>Oracle!C9</f>
        <v>6.8244582442128596</v>
      </c>
    </row>
    <row r="8" spans="1:7" x14ac:dyDescent="0.2">
      <c r="A8" s="1" t="s">
        <v>36</v>
      </c>
      <c r="B8" s="4">
        <f>Aligned!C10</f>
        <v>1.62407445583943</v>
      </c>
      <c r="C8" s="4">
        <f>Finite!C10</f>
        <v>1.63890213816224</v>
      </c>
      <c r="D8" s="4">
        <f>Infinite!C10</f>
        <v>1.65389080913972</v>
      </c>
      <c r="E8" s="4">
        <f>'Finite+FT'!C10</f>
        <v>1.61179436670758</v>
      </c>
      <c r="F8" s="4">
        <f>'Inf+FT'!C10</f>
        <v>1.6539211251850801</v>
      </c>
      <c r="G8" s="4">
        <f>Oracle!C10</f>
        <v>1.4607587833517801</v>
      </c>
    </row>
    <row r="9" spans="1:7" x14ac:dyDescent="0.2">
      <c r="A9" s="1" t="s">
        <v>35</v>
      </c>
      <c r="B9" s="4">
        <f>Aligned!C11</f>
        <v>1.67880689531682</v>
      </c>
      <c r="C9" s="4">
        <f>Finite!C11</f>
        <v>1.6938963260892299</v>
      </c>
      <c r="D9" s="4">
        <f>Infinite!C11</f>
        <v>1.7744858926978999</v>
      </c>
      <c r="E9" s="4">
        <f>'Finite+FT'!C11</f>
        <v>1.6898865619097601</v>
      </c>
      <c r="F9" s="4">
        <f>'Inf+FT'!C11</f>
        <v>1.7748048749813501</v>
      </c>
      <c r="G9" s="4">
        <f>Oracle!C11</f>
        <v>1.6630899584130401</v>
      </c>
    </row>
    <row r="10" spans="1:7" x14ac:dyDescent="0.2">
      <c r="A10" s="1" t="s">
        <v>43</v>
      </c>
      <c r="B10" s="4">
        <f>Aligned!C12</f>
        <v>1.1763243300347299</v>
      </c>
      <c r="C10" s="4">
        <f>Finite!C12</f>
        <v>1.1950747458392601</v>
      </c>
      <c r="D10" s="4">
        <f>Infinite!C12</f>
        <v>1.1950747458392601</v>
      </c>
      <c r="E10" s="4">
        <f>'Finite+FT'!C12</f>
        <v>1.1931904900408901</v>
      </c>
      <c r="F10" s="4">
        <f>'Inf+FT'!C12</f>
        <v>1.19318738412474</v>
      </c>
      <c r="G10" s="4">
        <f>Oracle!C12</f>
        <v>1.07634385382366</v>
      </c>
    </row>
    <row r="11" spans="1:7" ht="12" customHeight="1" x14ac:dyDescent="0.2">
      <c r="A11" s="1" t="s">
        <v>16</v>
      </c>
      <c r="B11" s="4">
        <f>Aligned!C13</f>
        <v>7.1856882543511604</v>
      </c>
      <c r="C11" s="4">
        <f>Finite!C13</f>
        <v>7.2029661153217699</v>
      </c>
      <c r="D11" s="4">
        <f>Infinite!C13</f>
        <v>7.2044128905090101</v>
      </c>
      <c r="E11" s="4">
        <f>'Finite+FT'!C13</f>
        <v>7.19282903464853</v>
      </c>
      <c r="F11" s="4">
        <f>'Inf+FT'!C13</f>
        <v>7.2027495817618101</v>
      </c>
      <c r="G11" s="4">
        <f>Oracle!C13</f>
        <v>4.5946807765543101</v>
      </c>
    </row>
    <row r="12" spans="1:7" x14ac:dyDescent="0.2">
      <c r="A12" s="1" t="s">
        <v>14</v>
      </c>
      <c r="B12" s="4">
        <f>Aligned!C17</f>
        <v>16.1188966304247</v>
      </c>
      <c r="C12" s="4">
        <f>Finite!C17</f>
        <v>16.1447554155129</v>
      </c>
      <c r="D12" s="4">
        <f>Infinite!C17</f>
        <v>16.822714997823201</v>
      </c>
      <c r="E12" s="4">
        <f>'Finite+FT'!C17</f>
        <v>16.139044226975699</v>
      </c>
      <c r="F12" s="4">
        <f>'Inf+FT'!C17</f>
        <v>16.821631013598701</v>
      </c>
      <c r="G12" s="4">
        <f>Oracle!C17</f>
        <v>16.1179854862045</v>
      </c>
    </row>
    <row r="13" spans="1:7" x14ac:dyDescent="0.2">
      <c r="A13" s="1" t="s">
        <v>44</v>
      </c>
      <c r="B13" s="4">
        <f>Aligned!C18</f>
        <v>9.1677394395195009</v>
      </c>
      <c r="C13" s="4">
        <f>Finite!C18</f>
        <v>8.9373689233305402</v>
      </c>
      <c r="D13" s="4">
        <f>Infinite!C18</f>
        <v>8.9373689233305402</v>
      </c>
      <c r="E13" s="4">
        <f>'Finite+FT'!C18</f>
        <v>8.9132718384695497</v>
      </c>
      <c r="F13" s="4">
        <f>'Inf+FT'!C18</f>
        <v>8.9132718384695497</v>
      </c>
      <c r="G13" s="4">
        <f>Oracle!C18</f>
        <v>2.4584811030115499</v>
      </c>
    </row>
    <row r="14" spans="1:7" x14ac:dyDescent="0.2">
      <c r="A14" s="1" t="s">
        <v>40</v>
      </c>
      <c r="B14" s="4">
        <f>Aligned!C20</f>
        <v>6.4734102210338804</v>
      </c>
      <c r="C14" s="4">
        <f>Finite!C20</f>
        <v>6.6390047135042201</v>
      </c>
      <c r="D14" s="4">
        <f>Infinite!C20</f>
        <v>6.6495322579938296</v>
      </c>
      <c r="E14" s="4">
        <f>'Finite+FT'!C20</f>
        <v>6.6275137200827698</v>
      </c>
      <c r="F14" s="4">
        <f>'Inf+FT'!C20</f>
        <v>6.6493315832435798</v>
      </c>
      <c r="G14" s="4">
        <f>Oracle!C20</f>
        <v>5.3707297853854703</v>
      </c>
    </row>
    <row r="15" spans="1:7" x14ac:dyDescent="0.2">
      <c r="A15" s="1" t="s">
        <v>41</v>
      </c>
      <c r="B15" s="4">
        <f>Aligned!C21</f>
        <v>4.42098847026719</v>
      </c>
      <c r="C15" s="4">
        <f>Finite!C21</f>
        <v>4.2801030997330196</v>
      </c>
      <c r="D15" s="4">
        <f>Infinite!C21</f>
        <v>4.2801037874383097</v>
      </c>
      <c r="E15" s="4">
        <f>'Finite+FT'!C21</f>
        <v>4.2581013441231699</v>
      </c>
      <c r="F15" s="4">
        <f>'Inf+FT'!C21</f>
        <v>4.2581020318284697</v>
      </c>
      <c r="G15" s="4">
        <f>Oracle!C21</f>
        <v>3.5846473626790001</v>
      </c>
    </row>
    <row r="16" spans="1:7" x14ac:dyDescent="0.2">
      <c r="A16" s="1" t="s">
        <v>3</v>
      </c>
      <c r="B16" s="4">
        <f>Aligned!C23</f>
        <v>4.7281373621837997</v>
      </c>
      <c r="C16" s="4">
        <f>Finite!C23</f>
        <v>4.4924041249130298</v>
      </c>
      <c r="D16" s="4">
        <f>Infinite!C23</f>
        <v>4.4935540844283199</v>
      </c>
      <c r="E16" s="4">
        <f>'Finite+FT'!C23</f>
        <v>4.4816292052596598</v>
      </c>
      <c r="F16" s="4">
        <f>'Inf+FT'!C23</f>
        <v>4.4913959267363399</v>
      </c>
      <c r="G16" s="4">
        <f>Oracle!C23</f>
        <v>4.1092951652904803</v>
      </c>
    </row>
    <row r="20" spans="1:7" x14ac:dyDescent="0.2">
      <c r="A20" s="1"/>
      <c r="B20" s="4"/>
      <c r="C20" s="4"/>
      <c r="D20" s="4"/>
      <c r="E20" s="4"/>
      <c r="F20" s="4"/>
      <c r="G20" s="4"/>
    </row>
    <row r="21" spans="1:7" x14ac:dyDescent="0.2">
      <c r="A21" s="1"/>
      <c r="B21" s="1" t="s">
        <v>31</v>
      </c>
      <c r="C21" s="1" t="s">
        <v>29</v>
      </c>
      <c r="D21" s="1" t="s">
        <v>0</v>
      </c>
      <c r="E21" s="1" t="s">
        <v>27</v>
      </c>
      <c r="F21" s="1" t="s">
        <v>34</v>
      </c>
      <c r="G21" s="1" t="s">
        <v>45</v>
      </c>
    </row>
    <row r="22" spans="1:7" x14ac:dyDescent="0.2">
      <c r="A22" s="1" t="s">
        <v>47</v>
      </c>
      <c r="B22" s="4">
        <f>Aligned!C2</f>
        <v>79.170093102413205</v>
      </c>
      <c r="C22" s="4">
        <f>Finite!C2</f>
        <v>80.440107777120602</v>
      </c>
      <c r="D22" s="4">
        <f>Infinite!C2</f>
        <v>80.858337814042002</v>
      </c>
      <c r="E22" s="4">
        <f>'Finite+FT'!C2</f>
        <v>78.883516699448506</v>
      </c>
      <c r="F22" s="4">
        <f>'Inf+FT'!C2</f>
        <v>80.845849633226095</v>
      </c>
      <c r="G22" s="4">
        <f>Oracle!C2</f>
        <v>64.886992378217201</v>
      </c>
    </row>
    <row r="23" spans="1:7" x14ac:dyDescent="0.2">
      <c r="A23" s="1" t="s">
        <v>23</v>
      </c>
      <c r="B23" s="4">
        <f>Aligned!C3</f>
        <v>133.67085657043799</v>
      </c>
      <c r="C23" s="4">
        <f>Finite!C3</f>
        <v>133.73018652893199</v>
      </c>
      <c r="D23" s="4">
        <f>Infinite!C3</f>
        <v>133.73018652893199</v>
      </c>
      <c r="E23" s="4">
        <f>'Finite+FT'!C3</f>
        <v>133.73018652893199</v>
      </c>
      <c r="F23" s="4">
        <f>'Inf+FT'!C3</f>
        <v>133.73018652893199</v>
      </c>
      <c r="G23" s="4">
        <f>Oracle!C3</f>
        <v>133.67085657043799</v>
      </c>
    </row>
    <row r="24" spans="1:7" x14ac:dyDescent="0.2">
      <c r="A24" s="1" t="s">
        <v>30</v>
      </c>
      <c r="B24" s="4">
        <f>Aligned!C15</f>
        <v>65.178534926509698</v>
      </c>
      <c r="C24" s="4">
        <f>Finite!C15</f>
        <v>65.439185485410903</v>
      </c>
      <c r="D24" s="4">
        <f>Infinite!C15</f>
        <v>67.853078760921306</v>
      </c>
      <c r="E24" s="4">
        <f>'Finite+FT'!C15</f>
        <v>64.944995782492697</v>
      </c>
      <c r="F24" s="4">
        <f>'Inf+FT'!C15</f>
        <v>67.867198406145604</v>
      </c>
      <c r="G24" s="4">
        <f>Oracle!C15</f>
        <v>63.064190136440097</v>
      </c>
    </row>
    <row r="25" spans="1:7" x14ac:dyDescent="0.2">
      <c r="A25" s="1" t="s">
        <v>11</v>
      </c>
      <c r="B25" s="4">
        <f>Aligned!C16</f>
        <v>72.036388285870999</v>
      </c>
      <c r="C25" s="4">
        <f>Finite!C16</f>
        <v>69.638087764742394</v>
      </c>
      <c r="D25" s="4">
        <f>Infinite!C16</f>
        <v>69.767338641787106</v>
      </c>
      <c r="E25" s="4">
        <f>'Finite+FT'!C16</f>
        <v>69.191452389068701</v>
      </c>
      <c r="F25" s="4">
        <f>'Inf+FT'!C16</f>
        <v>69.767338641787106</v>
      </c>
      <c r="G25" s="4">
        <f>Oracle!C16</f>
        <v>55.749136554438401</v>
      </c>
    </row>
    <row r="26" spans="1:7" x14ac:dyDescent="0.2">
      <c r="A26" s="1" t="s">
        <v>22</v>
      </c>
      <c r="B26" s="4">
        <f>Aligned!C14</f>
        <v>28.225339171348502</v>
      </c>
      <c r="C26" s="4">
        <f>Finite!C14</f>
        <v>28.291996307802901</v>
      </c>
      <c r="D26" s="4">
        <f>Infinite!C14</f>
        <v>28.386687603576402</v>
      </c>
      <c r="E26" s="4">
        <f>'Finite+FT'!C14</f>
        <v>26.6034248158679</v>
      </c>
      <c r="F26" s="4">
        <f>'Inf+FT'!C14</f>
        <v>28.384440768725799</v>
      </c>
      <c r="G26" s="4">
        <f>Oracle!C14</f>
        <v>24.549246989666798</v>
      </c>
    </row>
    <row r="27" spans="1:7" x14ac:dyDescent="0.2">
      <c r="A27" s="1" t="s">
        <v>8</v>
      </c>
      <c r="B27" s="4">
        <f>Aligned!C19</f>
        <v>33.759448360094801</v>
      </c>
      <c r="C27" s="4">
        <f>Finite!C19</f>
        <v>34.091907258944303</v>
      </c>
      <c r="D27" s="4">
        <f>Infinite!C19</f>
        <v>34.0979389554915</v>
      </c>
      <c r="E27" s="4">
        <f>'Finite+FT'!C19</f>
        <v>34.088258718968703</v>
      </c>
      <c r="F27" s="4">
        <f>'Inf+FT'!C19</f>
        <v>34.097859802176302</v>
      </c>
      <c r="G27" s="4">
        <f>Oracle!C19</f>
        <v>30.7308499849232</v>
      </c>
    </row>
    <row r="28" spans="1:7" x14ac:dyDescent="0.2">
      <c r="A28" s="1" t="s">
        <v>7</v>
      </c>
      <c r="B28" s="4">
        <f>Aligned!C22</f>
        <v>24.802501032028101</v>
      </c>
      <c r="C28" s="4">
        <f>Finite!C22</f>
        <v>26.952311505912199</v>
      </c>
      <c r="D28" s="4">
        <f>Infinite!C22</f>
        <v>26.952311505912199</v>
      </c>
      <c r="E28" s="4">
        <f>'Finite+FT'!C22</f>
        <v>26.949147560692602</v>
      </c>
      <c r="F28" s="4">
        <f>'Inf+FT'!C22</f>
        <v>26.949147560692602</v>
      </c>
      <c r="G28" s="4">
        <f>Oracle!C22</f>
        <v>23.2586139389674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Aligned</vt:lpstr>
      <vt:lpstr>Finite</vt:lpstr>
      <vt:lpstr>Infinite</vt:lpstr>
      <vt:lpstr>Finite+FT</vt:lpstr>
      <vt:lpstr>Inf+FT</vt:lpstr>
      <vt:lpstr>Oracle</vt:lpstr>
      <vt:lpstr>Data - MPKI</vt:lpstr>
      <vt:lpstr>Data - BW</vt:lpstr>
      <vt:lpstr>Data - MPKI -Split</vt:lpstr>
      <vt:lpstr>Data - BW -Split</vt:lpstr>
      <vt:lpstr>MPKI-1</vt:lpstr>
      <vt:lpstr>MPKI-2</vt:lpstr>
      <vt:lpstr>BW-1</vt:lpstr>
      <vt:lpstr>BW-2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Sneaky</dc:creator>
  <cp:lastModifiedBy>Sneaky</cp:lastModifiedBy>
  <cp:lastPrinted>2012-10-13T21:10:45Z</cp:lastPrinted>
  <dcterms:created xsi:type="dcterms:W3CDTF">2012-10-09T23:06:01Z</dcterms:created>
  <dcterms:modified xsi:type="dcterms:W3CDTF">2013-03-09T09:12:14Z</dcterms:modified>
</cp:coreProperties>
</file>