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00" yWindow="120" windowWidth="14115" windowHeight="8685" activeTab="1"/>
  </bookViews>
  <sheets>
    <sheet name="General" sheetId="1" r:id="rId1"/>
    <sheet name="Word Distribution" sheetId="2" r:id="rId2"/>
  </sheet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" i="2" l="1"/>
  <c r="H26" i="2" s="1"/>
  <c r="J3" i="2"/>
  <c r="H27" i="2" s="1"/>
  <c r="J4" i="2"/>
  <c r="H28" i="2" s="1"/>
  <c r="J5" i="2"/>
  <c r="H29" i="2" s="1"/>
  <c r="J6" i="2"/>
  <c r="H30" i="2" s="1"/>
  <c r="J7" i="2"/>
  <c r="H31" i="2" s="1"/>
  <c r="J8" i="2"/>
  <c r="H32" i="2" s="1"/>
  <c r="J9" i="2"/>
  <c r="H33" i="2" s="1"/>
  <c r="J10" i="2"/>
  <c r="H34" i="2" s="1"/>
  <c r="J11" i="2"/>
  <c r="E35" i="2" s="1"/>
  <c r="J12" i="2"/>
  <c r="C36" i="2" s="1"/>
  <c r="J13" i="2"/>
  <c r="E37" i="2" s="1"/>
  <c r="J14" i="2"/>
  <c r="I38" i="2" s="1"/>
  <c r="J15" i="2"/>
  <c r="B39" i="2" s="1"/>
  <c r="J16" i="2"/>
  <c r="I40" i="2" s="1"/>
  <c r="J17" i="2"/>
  <c r="I41" i="2" s="1"/>
  <c r="J18" i="2"/>
  <c r="I42" i="2" s="1"/>
  <c r="J19" i="2"/>
  <c r="E43" i="2" s="1"/>
  <c r="J20" i="2"/>
  <c r="I44" i="2" s="1"/>
  <c r="J21" i="2"/>
  <c r="I45" i="2" s="1"/>
  <c r="J22" i="2"/>
  <c r="I46" i="2" s="1"/>
  <c r="J23" i="2"/>
  <c r="I47" i="2" s="1"/>
  <c r="F43" i="2"/>
  <c r="D46" i="2"/>
  <c r="C30" i="2"/>
  <c r="C34" i="2"/>
  <c r="E39" i="2" l="1"/>
  <c r="F27" i="2"/>
  <c r="G46" i="2"/>
  <c r="I43" i="2"/>
  <c r="F35" i="2"/>
  <c r="C42" i="2"/>
  <c r="G44" i="2"/>
  <c r="D38" i="2"/>
  <c r="B47" i="2"/>
  <c r="B33" i="2"/>
  <c r="C28" i="2"/>
  <c r="E29" i="2"/>
  <c r="B29" i="2"/>
  <c r="E33" i="2"/>
  <c r="C32" i="2"/>
  <c r="E47" i="2"/>
  <c r="F33" i="2"/>
  <c r="B45" i="2"/>
  <c r="F31" i="2"/>
  <c r="C44" i="2"/>
  <c r="B35" i="2"/>
  <c r="B31" i="2"/>
  <c r="B27" i="2"/>
  <c r="D40" i="2"/>
  <c r="E27" i="2"/>
  <c r="G40" i="2"/>
  <c r="F29" i="2"/>
  <c r="I39" i="2"/>
  <c r="E31" i="2"/>
  <c r="C26" i="2"/>
  <c r="C46" i="2"/>
  <c r="B41" i="2"/>
  <c r="E45" i="2"/>
  <c r="D34" i="2"/>
  <c r="D30" i="2"/>
  <c r="D26" i="2"/>
  <c r="F41" i="2"/>
  <c r="G34" i="2"/>
  <c r="G30" i="2"/>
  <c r="G26" i="2"/>
  <c r="C38" i="2"/>
  <c r="D42" i="2"/>
  <c r="D32" i="2"/>
  <c r="D28" i="2"/>
  <c r="G38" i="2"/>
  <c r="G32" i="2"/>
  <c r="G28" i="2"/>
  <c r="H37" i="2"/>
  <c r="D37" i="2"/>
  <c r="C61" i="2" s="1"/>
  <c r="C37" i="2"/>
  <c r="I37" i="2"/>
  <c r="G37" i="2"/>
  <c r="H47" i="2"/>
  <c r="E71" i="2" s="1"/>
  <c r="G47" i="2"/>
  <c r="D47" i="2"/>
  <c r="C47" i="2"/>
  <c r="H45" i="2"/>
  <c r="E69" i="2" s="1"/>
  <c r="D45" i="2"/>
  <c r="C45" i="2"/>
  <c r="G45" i="2"/>
  <c r="H43" i="2"/>
  <c r="G43" i="2"/>
  <c r="D67" i="2" s="1"/>
  <c r="D43" i="2"/>
  <c r="C67" i="2" s="1"/>
  <c r="C43" i="2"/>
  <c r="H41" i="2"/>
  <c r="E65" i="2" s="1"/>
  <c r="D41" i="2"/>
  <c r="C41" i="2"/>
  <c r="G41" i="2"/>
  <c r="H39" i="2"/>
  <c r="G39" i="2"/>
  <c r="D39" i="2"/>
  <c r="C63" i="2" s="1"/>
  <c r="C39" i="2"/>
  <c r="B63" i="2" s="1"/>
  <c r="H36" i="2"/>
  <c r="B36" i="2"/>
  <c r="B60" i="2" s="1"/>
  <c r="I36" i="2"/>
  <c r="F36" i="2"/>
  <c r="E36" i="2"/>
  <c r="B43" i="2"/>
  <c r="C40" i="2"/>
  <c r="D44" i="2"/>
  <c r="E41" i="2"/>
  <c r="D36" i="2"/>
  <c r="F45" i="2"/>
  <c r="G42" i="2"/>
  <c r="F37" i="2"/>
  <c r="H35" i="2"/>
  <c r="G35" i="2"/>
  <c r="D59" i="2" s="1"/>
  <c r="I35" i="2"/>
  <c r="D35" i="2"/>
  <c r="C59" i="2" s="1"/>
  <c r="C35" i="2"/>
  <c r="B37" i="2"/>
  <c r="F47" i="2"/>
  <c r="F39" i="2"/>
  <c r="G36" i="2"/>
  <c r="H46" i="2"/>
  <c r="E70" i="2" s="1"/>
  <c r="F46" i="2"/>
  <c r="D70" i="2" s="1"/>
  <c r="E46" i="2"/>
  <c r="C70" i="2" s="1"/>
  <c r="B46" i="2"/>
  <c r="H44" i="2"/>
  <c r="E68" i="2" s="1"/>
  <c r="B44" i="2"/>
  <c r="B68" i="2" s="1"/>
  <c r="F44" i="2"/>
  <c r="E44" i="2"/>
  <c r="H42" i="2"/>
  <c r="E66" i="2" s="1"/>
  <c r="F42" i="2"/>
  <c r="E42" i="2"/>
  <c r="B42" i="2"/>
  <c r="B66" i="2" s="1"/>
  <c r="H40" i="2"/>
  <c r="E64" i="2" s="1"/>
  <c r="B40" i="2"/>
  <c r="F40" i="2"/>
  <c r="E40" i="2"/>
  <c r="H38" i="2"/>
  <c r="E62" i="2" s="1"/>
  <c r="F38" i="2"/>
  <c r="E38" i="2"/>
  <c r="B38" i="2"/>
  <c r="B34" i="2"/>
  <c r="B58" i="2" s="1"/>
  <c r="C31" i="2"/>
  <c r="B55" i="2" s="1"/>
  <c r="B30" i="2"/>
  <c r="B54" i="2" s="1"/>
  <c r="C27" i="2"/>
  <c r="B26" i="2"/>
  <c r="E32" i="2"/>
  <c r="D31" i="2"/>
  <c r="C55" i="2" s="1"/>
  <c r="E28" i="2"/>
  <c r="D27" i="2"/>
  <c r="G33" i="2"/>
  <c r="F32" i="2"/>
  <c r="G29" i="2"/>
  <c r="F28" i="2"/>
  <c r="I34" i="2"/>
  <c r="E58" i="2" s="1"/>
  <c r="I33" i="2"/>
  <c r="E57" i="2" s="1"/>
  <c r="I32" i="2"/>
  <c r="E56" i="2" s="1"/>
  <c r="I31" i="2"/>
  <c r="E55" i="2" s="1"/>
  <c r="I30" i="2"/>
  <c r="E54" i="2" s="1"/>
  <c r="I29" i="2"/>
  <c r="E53" i="2" s="1"/>
  <c r="I28" i="2"/>
  <c r="E52" i="2" s="1"/>
  <c r="I27" i="2"/>
  <c r="E51" i="2" s="1"/>
  <c r="I26" i="2"/>
  <c r="E50" i="2" s="1"/>
  <c r="C33" i="2"/>
  <c r="B32" i="2"/>
  <c r="C29" i="2"/>
  <c r="B28" i="2"/>
  <c r="B52" i="2" s="1"/>
  <c r="E34" i="2"/>
  <c r="D33" i="2"/>
  <c r="C57" i="2" s="1"/>
  <c r="E30" i="2"/>
  <c r="D29" i="2"/>
  <c r="C53" i="2" s="1"/>
  <c r="E26" i="2"/>
  <c r="F34" i="2"/>
  <c r="G31" i="2"/>
  <c r="D55" i="2" s="1"/>
  <c r="F30" i="2"/>
  <c r="G27" i="2"/>
  <c r="D51" i="2" s="1"/>
  <c r="F26" i="2"/>
  <c r="D68" i="2" l="1"/>
  <c r="E67" i="2"/>
  <c r="B71" i="2"/>
  <c r="D57" i="2"/>
  <c r="D65" i="2"/>
  <c r="B53" i="2"/>
  <c r="C51" i="2"/>
  <c r="B59" i="2"/>
  <c r="C65" i="2"/>
  <c r="C69" i="2"/>
  <c r="C62" i="2"/>
  <c r="B50" i="2"/>
  <c r="B65" i="2"/>
  <c r="C71" i="2"/>
  <c r="D50" i="2"/>
  <c r="B56" i="2"/>
  <c r="C52" i="2"/>
  <c r="C64" i="2"/>
  <c r="E59" i="2"/>
  <c r="B67" i="2"/>
  <c r="C50" i="2"/>
  <c r="B57" i="2"/>
  <c r="D64" i="2"/>
  <c r="C66" i="2"/>
  <c r="D63" i="2"/>
  <c r="E63" i="2"/>
  <c r="D53" i="2"/>
  <c r="B51" i="2"/>
  <c r="B62" i="2"/>
  <c r="D69" i="2"/>
  <c r="B69" i="2"/>
  <c r="D54" i="2"/>
  <c r="C56" i="2"/>
  <c r="D62" i="2"/>
  <c r="D66" i="2"/>
  <c r="D71" i="2"/>
  <c r="B64" i="2"/>
  <c r="D58" i="2"/>
  <c r="D61" i="2"/>
  <c r="E60" i="2"/>
  <c r="C54" i="2"/>
  <c r="D52" i="2"/>
  <c r="C58" i="2"/>
  <c r="D56" i="2"/>
  <c r="B70" i="2"/>
  <c r="C68" i="2"/>
  <c r="D60" i="2"/>
  <c r="B61" i="2"/>
  <c r="C60" i="2"/>
  <c r="E61" i="2"/>
  <c r="E72" i="2" l="1"/>
  <c r="D72" i="2"/>
  <c r="B72" i="2"/>
  <c r="C72" i="2"/>
</calcChain>
</file>

<file path=xl/sharedStrings.xml><?xml version="1.0" encoding="utf-8"?>
<sst xmlns="http://schemas.openxmlformats.org/spreadsheetml/2006/main" count="117" uniqueCount="45">
  <si>
    <t>Workload</t>
  </si>
  <si>
    <t>1 Word</t>
  </si>
  <si>
    <t>5-6 Words</t>
  </si>
  <si>
    <t>7-8 Words</t>
  </si>
  <si>
    <t>apache</t>
  </si>
  <si>
    <t>x264</t>
  </si>
  <si>
    <t>7 Words</t>
  </si>
  <si>
    <t>eclipse</t>
  </si>
  <si>
    <t>Miss Rate</t>
  </si>
  <si>
    <t>twolf</t>
  </si>
  <si>
    <t>soplex</t>
  </si>
  <si>
    <t>canneal</t>
  </si>
  <si>
    <t>mcf</t>
  </si>
  <si>
    <t>tradesoap</t>
  </si>
  <si>
    <t>tpcc-uva</t>
  </si>
  <si>
    <t>milc</t>
  </si>
  <si>
    <t>6 Words</t>
  </si>
  <si>
    <t>Bandwidth</t>
  </si>
  <si>
    <t>fluidanimate</t>
  </si>
  <si>
    <t>h2</t>
  </si>
  <si>
    <t>Utilisation</t>
  </si>
  <si>
    <t>omnetpp</t>
  </si>
  <si>
    <t>8 Words</t>
  </si>
  <si>
    <t>3 Words</t>
  </si>
  <si>
    <t>astar</t>
  </si>
  <si>
    <t>firefox</t>
  </si>
  <si>
    <t>jbb</t>
  </si>
  <si>
    <t>3-4 Words</t>
  </si>
  <si>
    <t>art</t>
  </si>
  <si>
    <t>4 Words</t>
  </si>
  <si>
    <t>freqmine</t>
  </si>
  <si>
    <t>2 Words</t>
  </si>
  <si>
    <t>facesim</t>
  </si>
  <si>
    <t>ferret</t>
  </si>
  <si>
    <t>lbm</t>
  </si>
  <si>
    <t>5 Words</t>
  </si>
  <si>
    <t>Total</t>
  </si>
  <si>
    <t>cactus</t>
  </si>
  <si>
    <t>1-2 Words</t>
  </si>
  <si>
    <t>fluid.</t>
  </si>
  <si>
    <t>omnet.</t>
  </si>
  <si>
    <t>trade.</t>
  </si>
  <si>
    <t>mean</t>
  </si>
  <si>
    <t>tpc-c.</t>
  </si>
  <si>
    <t>freq.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</si>
</sst>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center" wrapText="1"/>
    </xf>
    <xf numFmtId="0" fontId="0" fillId="0" borderId="0" xfId="0" applyNumberFormat="1" applyFont="1" applyFill="1" applyAlignment="1">
      <alignment wrapText="1"/>
    </xf>
    <xf numFmtId="4" fontId="0" fillId="0" borderId="0" xfId="0" applyNumberFormat="1" applyFont="1" applyFill="1" applyAlignment="1">
      <alignment wrapText="1"/>
    </xf>
    <xf numFmtId="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3"/>
    </mc:Choice>
    <mc:Fallback>
      <c:style val="33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919807747552099"/>
          <c:y val="0.134339830987213"/>
          <c:w val="0.85136721546170402"/>
          <c:h val="0.687469698374757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'Word Distribution'!$B$49</c:f>
              <c:strCache>
                <c:ptCount val="1"/>
                <c:pt idx="0">
                  <c:v>1-2 Words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95000"/>
                  <a:lumOff val="5000"/>
                </a:schemeClr>
              </a:solidFill>
              <a:ln>
                <a:solidFill>
                  <a:schemeClr val="tx1"/>
                </a:solidFill>
              </a:ln>
            </c:spPr>
          </c:dPt>
          <c:cat>
            <c:strRef>
              <c:f>'Word Distribution'!$A$50:$A$72</c:f>
              <c:strCache>
                <c:ptCount val="23"/>
                <c:pt idx="0">
                  <c:v>apache</c:v>
                </c:pt>
                <c:pt idx="1">
                  <c:v>art</c:v>
                </c:pt>
                <c:pt idx="2">
                  <c:v>astar</c:v>
                </c:pt>
                <c:pt idx="3">
                  <c:v>cactus</c:v>
                </c:pt>
                <c:pt idx="4">
                  <c:v>canneal</c:v>
                </c:pt>
                <c:pt idx="5">
                  <c:v>eclipse</c:v>
                </c:pt>
                <c:pt idx="6">
                  <c:v>facesim</c:v>
                </c:pt>
                <c:pt idx="7">
                  <c:v>ferret</c:v>
                </c:pt>
                <c:pt idx="8">
                  <c:v>firefox</c:v>
                </c:pt>
                <c:pt idx="9">
                  <c:v>fluid.</c:v>
                </c:pt>
                <c:pt idx="10">
                  <c:v>freq.</c:v>
                </c:pt>
                <c:pt idx="11">
                  <c:v>h2</c:v>
                </c:pt>
                <c:pt idx="12">
                  <c:v>jbb</c:v>
                </c:pt>
                <c:pt idx="13">
                  <c:v>lbm</c:v>
                </c:pt>
                <c:pt idx="14">
                  <c:v>mcf</c:v>
                </c:pt>
                <c:pt idx="15">
                  <c:v>milc</c:v>
                </c:pt>
                <c:pt idx="16">
                  <c:v>omnet.</c:v>
                </c:pt>
                <c:pt idx="17">
                  <c:v>soplex</c:v>
                </c:pt>
                <c:pt idx="18">
                  <c:v>tpc-c.</c:v>
                </c:pt>
                <c:pt idx="19">
                  <c:v>trade.</c:v>
                </c:pt>
                <c:pt idx="20">
                  <c:v>twolf</c:v>
                </c:pt>
                <c:pt idx="21">
                  <c:v>x264</c:v>
                </c:pt>
                <c:pt idx="22">
                  <c:v>mean</c:v>
                </c:pt>
              </c:strCache>
            </c:strRef>
          </c:cat>
          <c:val>
            <c:numRef>
              <c:f>'Word Distribution'!$B$50:$B$72</c:f>
              <c:numCache>
                <c:formatCode>#,##0.00</c:formatCode>
                <c:ptCount val="23"/>
                <c:pt idx="0">
                  <c:v>55.108702770745857</c:v>
                </c:pt>
                <c:pt idx="1">
                  <c:v>88.011230261648734</c:v>
                </c:pt>
                <c:pt idx="2">
                  <c:v>67.13407312911923</c:v>
                </c:pt>
                <c:pt idx="3">
                  <c:v>23.425509654532149</c:v>
                </c:pt>
                <c:pt idx="4">
                  <c:v>75.050428149170457</c:v>
                </c:pt>
                <c:pt idx="5">
                  <c:v>18.179476331376062</c:v>
                </c:pt>
                <c:pt idx="6">
                  <c:v>6.818019531977578</c:v>
                </c:pt>
                <c:pt idx="7">
                  <c:v>15.391337543647593</c:v>
                </c:pt>
                <c:pt idx="8">
                  <c:v>40.446907106412212</c:v>
                </c:pt>
                <c:pt idx="9">
                  <c:v>14.72156748484973</c:v>
                </c:pt>
                <c:pt idx="10">
                  <c:v>47.764664088481346</c:v>
                </c:pt>
                <c:pt idx="11">
                  <c:v>53.573416973526719</c:v>
                </c:pt>
                <c:pt idx="12">
                  <c:v>64.491982169640323</c:v>
                </c:pt>
                <c:pt idx="13">
                  <c:v>76.835698529747191</c:v>
                </c:pt>
                <c:pt idx="14">
                  <c:v>61.796262857327584</c:v>
                </c:pt>
                <c:pt idx="15">
                  <c:v>14.531144047112786</c:v>
                </c:pt>
                <c:pt idx="16">
                  <c:v>62.743070695482515</c:v>
                </c:pt>
                <c:pt idx="17">
                  <c:v>93.164059288371121</c:v>
                </c:pt>
                <c:pt idx="18">
                  <c:v>41.965719537890124</c:v>
                </c:pt>
                <c:pt idx="19">
                  <c:v>24.057096260393088</c:v>
                </c:pt>
                <c:pt idx="20">
                  <c:v>54.981327611538809</c:v>
                </c:pt>
                <c:pt idx="21">
                  <c:v>51.000839093760838</c:v>
                </c:pt>
                <c:pt idx="22">
                  <c:v>47.781478778034192</c:v>
                </c:pt>
              </c:numCache>
            </c:numRef>
          </c:val>
        </c:ser>
        <c:ser>
          <c:idx val="1"/>
          <c:order val="1"/>
          <c:tx>
            <c:strRef>
              <c:f>'Word Distribution'!$C$49</c:f>
              <c:strCache>
                <c:ptCount val="1"/>
                <c:pt idx="0">
                  <c:v>3-4 Words</c:v>
                </c:pt>
              </c:strCache>
            </c:strRef>
          </c:tx>
          <c:invertIfNegative val="0"/>
          <c:cat>
            <c:strRef>
              <c:f>'Word Distribution'!$A$50:$A$72</c:f>
              <c:strCache>
                <c:ptCount val="23"/>
                <c:pt idx="0">
                  <c:v>apache</c:v>
                </c:pt>
                <c:pt idx="1">
                  <c:v>art</c:v>
                </c:pt>
                <c:pt idx="2">
                  <c:v>astar</c:v>
                </c:pt>
                <c:pt idx="3">
                  <c:v>cactus</c:v>
                </c:pt>
                <c:pt idx="4">
                  <c:v>canneal</c:v>
                </c:pt>
                <c:pt idx="5">
                  <c:v>eclipse</c:v>
                </c:pt>
                <c:pt idx="6">
                  <c:v>facesim</c:v>
                </c:pt>
                <c:pt idx="7">
                  <c:v>ferret</c:v>
                </c:pt>
                <c:pt idx="8">
                  <c:v>firefox</c:v>
                </c:pt>
                <c:pt idx="9">
                  <c:v>fluid.</c:v>
                </c:pt>
                <c:pt idx="10">
                  <c:v>freq.</c:v>
                </c:pt>
                <c:pt idx="11">
                  <c:v>h2</c:v>
                </c:pt>
                <c:pt idx="12">
                  <c:v>jbb</c:v>
                </c:pt>
                <c:pt idx="13">
                  <c:v>lbm</c:v>
                </c:pt>
                <c:pt idx="14">
                  <c:v>mcf</c:v>
                </c:pt>
                <c:pt idx="15">
                  <c:v>milc</c:v>
                </c:pt>
                <c:pt idx="16">
                  <c:v>omnet.</c:v>
                </c:pt>
                <c:pt idx="17">
                  <c:v>soplex</c:v>
                </c:pt>
                <c:pt idx="18">
                  <c:v>tpc-c.</c:v>
                </c:pt>
                <c:pt idx="19">
                  <c:v>trade.</c:v>
                </c:pt>
                <c:pt idx="20">
                  <c:v>twolf</c:v>
                </c:pt>
                <c:pt idx="21">
                  <c:v>x264</c:v>
                </c:pt>
                <c:pt idx="22">
                  <c:v>mean</c:v>
                </c:pt>
              </c:strCache>
            </c:strRef>
          </c:cat>
          <c:val>
            <c:numRef>
              <c:f>'Word Distribution'!$C$50:$C$72</c:f>
              <c:numCache>
                <c:formatCode>#,##0.00</c:formatCode>
                <c:ptCount val="23"/>
                <c:pt idx="0">
                  <c:v>12.948134593211822</c:v>
                </c:pt>
                <c:pt idx="1">
                  <c:v>6.7355176594769599</c:v>
                </c:pt>
                <c:pt idx="2">
                  <c:v>6.309323723257986</c:v>
                </c:pt>
                <c:pt idx="3">
                  <c:v>1.613564874767444</c:v>
                </c:pt>
                <c:pt idx="4">
                  <c:v>13.943619645598396</c:v>
                </c:pt>
                <c:pt idx="5">
                  <c:v>5.376695333782834</c:v>
                </c:pt>
                <c:pt idx="6">
                  <c:v>20.698463336833104</c:v>
                </c:pt>
                <c:pt idx="7">
                  <c:v>2.9310220982672242</c:v>
                </c:pt>
                <c:pt idx="8">
                  <c:v>25.763285123594812</c:v>
                </c:pt>
                <c:pt idx="9">
                  <c:v>18.50487037445167</c:v>
                </c:pt>
                <c:pt idx="10">
                  <c:v>6.9789506820935703</c:v>
                </c:pt>
                <c:pt idx="11">
                  <c:v>22.284765994066294</c:v>
                </c:pt>
                <c:pt idx="12">
                  <c:v>11.526776385162956</c:v>
                </c:pt>
                <c:pt idx="13">
                  <c:v>6.4010779031688134</c:v>
                </c:pt>
                <c:pt idx="14">
                  <c:v>30.139922853129594</c:v>
                </c:pt>
                <c:pt idx="15">
                  <c:v>11.371767738860934</c:v>
                </c:pt>
                <c:pt idx="16">
                  <c:v>22.882910571431893</c:v>
                </c:pt>
                <c:pt idx="17">
                  <c:v>3.8375229983815946</c:v>
                </c:pt>
                <c:pt idx="18">
                  <c:v>15.266268809401097</c:v>
                </c:pt>
                <c:pt idx="19">
                  <c:v>8.5313423021189543</c:v>
                </c:pt>
                <c:pt idx="20">
                  <c:v>42.598655336338958</c:v>
                </c:pt>
                <c:pt idx="21">
                  <c:v>17.137735082149984</c:v>
                </c:pt>
                <c:pt idx="22">
                  <c:v>14.262826973615766</c:v>
                </c:pt>
              </c:numCache>
            </c:numRef>
          </c:val>
        </c:ser>
        <c:ser>
          <c:idx val="2"/>
          <c:order val="2"/>
          <c:tx>
            <c:strRef>
              <c:f>'Word Distribution'!$D$49</c:f>
              <c:strCache>
                <c:ptCount val="1"/>
                <c:pt idx="0">
                  <c:v>5-6 Words</c:v>
                </c:pt>
              </c:strCache>
            </c:strRef>
          </c:tx>
          <c:invertIfNegative val="0"/>
          <c:cat>
            <c:strRef>
              <c:f>'Word Distribution'!$A$50:$A$72</c:f>
              <c:strCache>
                <c:ptCount val="23"/>
                <c:pt idx="0">
                  <c:v>apache</c:v>
                </c:pt>
                <c:pt idx="1">
                  <c:v>art</c:v>
                </c:pt>
                <c:pt idx="2">
                  <c:v>astar</c:v>
                </c:pt>
                <c:pt idx="3">
                  <c:v>cactus</c:v>
                </c:pt>
                <c:pt idx="4">
                  <c:v>canneal</c:v>
                </c:pt>
                <c:pt idx="5">
                  <c:v>eclipse</c:v>
                </c:pt>
                <c:pt idx="6">
                  <c:v>facesim</c:v>
                </c:pt>
                <c:pt idx="7">
                  <c:v>ferret</c:v>
                </c:pt>
                <c:pt idx="8">
                  <c:v>firefox</c:v>
                </c:pt>
                <c:pt idx="9">
                  <c:v>fluid.</c:v>
                </c:pt>
                <c:pt idx="10">
                  <c:v>freq.</c:v>
                </c:pt>
                <c:pt idx="11">
                  <c:v>h2</c:v>
                </c:pt>
                <c:pt idx="12">
                  <c:v>jbb</c:v>
                </c:pt>
                <c:pt idx="13">
                  <c:v>lbm</c:v>
                </c:pt>
                <c:pt idx="14">
                  <c:v>mcf</c:v>
                </c:pt>
                <c:pt idx="15">
                  <c:v>milc</c:v>
                </c:pt>
                <c:pt idx="16">
                  <c:v>omnet.</c:v>
                </c:pt>
                <c:pt idx="17">
                  <c:v>soplex</c:v>
                </c:pt>
                <c:pt idx="18">
                  <c:v>tpc-c.</c:v>
                </c:pt>
                <c:pt idx="19">
                  <c:v>trade.</c:v>
                </c:pt>
                <c:pt idx="20">
                  <c:v>twolf</c:v>
                </c:pt>
                <c:pt idx="21">
                  <c:v>x264</c:v>
                </c:pt>
                <c:pt idx="22">
                  <c:v>mean</c:v>
                </c:pt>
              </c:strCache>
            </c:strRef>
          </c:cat>
          <c:val>
            <c:numRef>
              <c:f>'Word Distribution'!$D$50:$D$72</c:f>
              <c:numCache>
                <c:formatCode>#,##0.00</c:formatCode>
                <c:ptCount val="23"/>
                <c:pt idx="0">
                  <c:v>6.3492420546974015</c:v>
                </c:pt>
                <c:pt idx="1">
                  <c:v>7.8522654711206212E-4</c:v>
                </c:pt>
                <c:pt idx="2">
                  <c:v>5.8362052203434036</c:v>
                </c:pt>
                <c:pt idx="3">
                  <c:v>1.06130869430587</c:v>
                </c:pt>
                <c:pt idx="4">
                  <c:v>6.0077880527838463</c:v>
                </c:pt>
                <c:pt idx="5">
                  <c:v>3.8139663974877145</c:v>
                </c:pt>
                <c:pt idx="6">
                  <c:v>19.634250515426139</c:v>
                </c:pt>
                <c:pt idx="7">
                  <c:v>10.341143200016349</c:v>
                </c:pt>
                <c:pt idx="8">
                  <c:v>8.6232693252780788</c:v>
                </c:pt>
                <c:pt idx="9">
                  <c:v>62.483610813314556</c:v>
                </c:pt>
                <c:pt idx="10">
                  <c:v>1.8409579734689605</c:v>
                </c:pt>
                <c:pt idx="11">
                  <c:v>11.955748436880166</c:v>
                </c:pt>
                <c:pt idx="12">
                  <c:v>3.670154420151273</c:v>
                </c:pt>
                <c:pt idx="13">
                  <c:v>9.0521331800704954E-3</c:v>
                </c:pt>
                <c:pt idx="14">
                  <c:v>6.6538267498424055</c:v>
                </c:pt>
                <c:pt idx="15">
                  <c:v>11.111734015954674</c:v>
                </c:pt>
                <c:pt idx="16">
                  <c:v>4.6694900229925338</c:v>
                </c:pt>
                <c:pt idx="17">
                  <c:v>0.72449159442043753</c:v>
                </c:pt>
                <c:pt idx="18">
                  <c:v>9.8063172065694477</c:v>
                </c:pt>
                <c:pt idx="19">
                  <c:v>4.6117717760873749</c:v>
                </c:pt>
                <c:pt idx="20">
                  <c:v>2.3861824774836924</c:v>
                </c:pt>
                <c:pt idx="21">
                  <c:v>5.1303950809554353</c:v>
                </c:pt>
                <c:pt idx="22">
                  <c:v>8.4873496085539522</c:v>
                </c:pt>
              </c:numCache>
            </c:numRef>
          </c:val>
        </c:ser>
        <c:ser>
          <c:idx val="3"/>
          <c:order val="3"/>
          <c:tx>
            <c:strRef>
              <c:f>'Word Distribution'!$E$49</c:f>
              <c:strCache>
                <c:ptCount val="1"/>
                <c:pt idx="0">
                  <c:v>7-8 Words</c:v>
                </c:pt>
              </c:strCache>
            </c:strRef>
          </c:tx>
          <c:invertIfNegative val="0"/>
          <c:cat>
            <c:strRef>
              <c:f>'Word Distribution'!$A$50:$A$72</c:f>
              <c:strCache>
                <c:ptCount val="23"/>
                <c:pt idx="0">
                  <c:v>apache</c:v>
                </c:pt>
                <c:pt idx="1">
                  <c:v>art</c:v>
                </c:pt>
                <c:pt idx="2">
                  <c:v>astar</c:v>
                </c:pt>
                <c:pt idx="3">
                  <c:v>cactus</c:v>
                </c:pt>
                <c:pt idx="4">
                  <c:v>canneal</c:v>
                </c:pt>
                <c:pt idx="5">
                  <c:v>eclipse</c:v>
                </c:pt>
                <c:pt idx="6">
                  <c:v>facesim</c:v>
                </c:pt>
                <c:pt idx="7">
                  <c:v>ferret</c:v>
                </c:pt>
                <c:pt idx="8">
                  <c:v>firefox</c:v>
                </c:pt>
                <c:pt idx="9">
                  <c:v>fluid.</c:v>
                </c:pt>
                <c:pt idx="10">
                  <c:v>freq.</c:v>
                </c:pt>
                <c:pt idx="11">
                  <c:v>h2</c:v>
                </c:pt>
                <c:pt idx="12">
                  <c:v>jbb</c:v>
                </c:pt>
                <c:pt idx="13">
                  <c:v>lbm</c:v>
                </c:pt>
                <c:pt idx="14">
                  <c:v>mcf</c:v>
                </c:pt>
                <c:pt idx="15">
                  <c:v>milc</c:v>
                </c:pt>
                <c:pt idx="16">
                  <c:v>omnet.</c:v>
                </c:pt>
                <c:pt idx="17">
                  <c:v>soplex</c:v>
                </c:pt>
                <c:pt idx="18">
                  <c:v>tpc-c.</c:v>
                </c:pt>
                <c:pt idx="19">
                  <c:v>trade.</c:v>
                </c:pt>
                <c:pt idx="20">
                  <c:v>twolf</c:v>
                </c:pt>
                <c:pt idx="21">
                  <c:v>x264</c:v>
                </c:pt>
                <c:pt idx="22">
                  <c:v>mean</c:v>
                </c:pt>
              </c:strCache>
            </c:strRef>
          </c:cat>
          <c:val>
            <c:numRef>
              <c:f>'Word Distribution'!$E$50:$E$72</c:f>
              <c:numCache>
                <c:formatCode>#,##0.00</c:formatCode>
                <c:ptCount val="23"/>
                <c:pt idx="0">
                  <c:v>25.593920581344918</c:v>
                </c:pt>
                <c:pt idx="1">
                  <c:v>5.2524668523272</c:v>
                </c:pt>
                <c:pt idx="2">
                  <c:v>20.720397927279375</c:v>
                </c:pt>
                <c:pt idx="3">
                  <c:v>73.899616776394538</c:v>
                </c:pt>
                <c:pt idx="4">
                  <c:v>4.9981641524473046</c:v>
                </c:pt>
                <c:pt idx="5">
                  <c:v>72.629861937353397</c:v>
                </c:pt>
                <c:pt idx="6">
                  <c:v>52.849266615763185</c:v>
                </c:pt>
                <c:pt idx="7">
                  <c:v>71.336497158068838</c:v>
                </c:pt>
                <c:pt idx="8">
                  <c:v>25.166538444714899</c:v>
                </c:pt>
                <c:pt idx="9">
                  <c:v>4.2899513273840437</c:v>
                </c:pt>
                <c:pt idx="10">
                  <c:v>43.415427255956118</c:v>
                </c:pt>
                <c:pt idx="11">
                  <c:v>12.186068595526827</c:v>
                </c:pt>
                <c:pt idx="12">
                  <c:v>20.311087025045452</c:v>
                </c:pt>
                <c:pt idx="13">
                  <c:v>16.754171433903924</c:v>
                </c:pt>
                <c:pt idx="14">
                  <c:v>1.40998753970041</c:v>
                </c:pt>
                <c:pt idx="15">
                  <c:v>62.985354198071605</c:v>
                </c:pt>
                <c:pt idx="16">
                  <c:v>9.7045287100930544</c:v>
                </c:pt>
                <c:pt idx="17">
                  <c:v>2.2739261188268487</c:v>
                </c:pt>
                <c:pt idx="18">
                  <c:v>32.961694446139326</c:v>
                </c:pt>
                <c:pt idx="19">
                  <c:v>62.799789661400581</c:v>
                </c:pt>
                <c:pt idx="20">
                  <c:v>3.3834574638541302E-2</c:v>
                </c:pt>
                <c:pt idx="21">
                  <c:v>26.731030743133736</c:v>
                </c:pt>
                <c:pt idx="22">
                  <c:v>29.46834463979609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14524160"/>
        <c:axId val="69762368"/>
      </c:barChart>
      <c:catAx>
        <c:axId val="11452416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 sz="2200"/>
            </a:pPr>
            <a:endParaRPr lang="en-US"/>
          </a:p>
        </c:txPr>
        <c:crossAx val="69762368"/>
        <c:crossesAt val="0"/>
        <c:auto val="1"/>
        <c:lblAlgn val="ctr"/>
        <c:lblOffset val="25"/>
        <c:tickLblSkip val="1"/>
        <c:noMultiLvlLbl val="0"/>
      </c:catAx>
      <c:valAx>
        <c:axId val="69762368"/>
        <c:scaling>
          <c:orientation val="minMax"/>
          <c:max val="10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3600" b="0"/>
                </a:pPr>
                <a:r>
                  <a:rPr lang="en-US" sz="3600" b="0"/>
                  <a:t>Words Accessed (%)</a:t>
                </a:r>
              </a:p>
            </c:rich>
          </c:tx>
          <c:layout>
            <c:manualLayout>
              <c:xMode val="edge"/>
              <c:yMode val="edge"/>
              <c:x val="1.4541644445838692E-2"/>
              <c:y val="0.16633151955264883"/>
            </c:manualLayout>
          </c:layout>
          <c:overlay val="0"/>
        </c:title>
        <c:numFmt formatCode="#,##0;\-#,##0" sourceLinked="0"/>
        <c:majorTickMark val="out"/>
        <c:minorTickMark val="none"/>
        <c:tickLblPos val="nextTo"/>
        <c:spPr>
          <a:effectLst/>
        </c:spPr>
        <c:txPr>
          <a:bodyPr rot="0" vert="horz" anchor="ctr" anchorCtr="0"/>
          <a:lstStyle/>
          <a:p>
            <a:pPr>
              <a:defRPr sz="2400"/>
            </a:pPr>
            <a:endParaRPr lang="en-US"/>
          </a:p>
        </c:txPr>
        <c:crossAx val="114524160"/>
        <c:crossesAt val="1"/>
        <c:crossBetween val="between"/>
        <c:majorUnit val="20"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"/>
          <c:y val="0"/>
          <c:w val="1"/>
          <c:h val="6.1494851596882699E-2"/>
        </c:manualLayout>
      </c:layout>
      <c:overlay val="0"/>
      <c:spPr>
        <a:noFill/>
      </c:spPr>
      <c:txPr>
        <a:bodyPr/>
        <a:lstStyle/>
        <a:p>
          <a:pPr>
            <a:defRPr sz="28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200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49</xdr:row>
      <xdr:rowOff>42861</xdr:rowOff>
    </xdr:from>
    <xdr:to>
      <xdr:col>15</xdr:col>
      <xdr:colOff>676274</xdr:colOff>
      <xdr:row>86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0.13953</cdr:x>
      <cdr:y>0.02987</cdr:y>
    </cdr:from>
    <cdr:to>
      <cdr:x>0.19295</cdr:x>
      <cdr:y>0.14023</cdr:y>
    </cdr:to>
    <cdr:sp macro="" textlink="">
      <cdr:nvSpPr>
        <cdr:cNvPr id="2" name="TextBox 1"/>
        <cdr:cNvSpPr txBox="1"/>
      </cdr:nvSpPr>
      <cdr:spPr>
        <a:xfrm xmlns:a="http://schemas.openxmlformats.org/drawingml/2006/main" rot="16200000">
          <a:off x="1667889" y="172826"/>
          <a:ext cx="638592" cy="6385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Times New Roman" pitchFamily="18" charset="0"/>
              <a:cs typeface="Times New Roman" pitchFamily="18" charset="0"/>
            </a:rPr>
            <a:t>45</a:t>
          </a:r>
        </a:p>
      </cdr:txBody>
    </cdr:sp>
  </cdr:relSizeAnchor>
  <cdr:relSizeAnchor xmlns:cdr="http://schemas.openxmlformats.org/drawingml/2006/chartDrawing">
    <cdr:from>
      <cdr:x>0.17865</cdr:x>
      <cdr:y>0.02987</cdr:y>
    </cdr:from>
    <cdr:to>
      <cdr:x>0.23206</cdr:x>
      <cdr:y>0.14023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2135465" y="172885"/>
          <a:ext cx="638592" cy="6384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Times New Roman" pitchFamily="18" charset="0"/>
              <a:cs typeface="Times New Roman" pitchFamily="18" charset="0"/>
            </a:rPr>
            <a:t>20</a:t>
          </a:r>
        </a:p>
      </cdr:txBody>
    </cdr:sp>
  </cdr:relSizeAnchor>
  <cdr:relSizeAnchor xmlns:cdr="http://schemas.openxmlformats.org/drawingml/2006/chartDrawing">
    <cdr:from>
      <cdr:x>0.21622</cdr:x>
      <cdr:y>0.02987</cdr:y>
    </cdr:from>
    <cdr:to>
      <cdr:x>0.26963</cdr:x>
      <cdr:y>0.14023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2584572" y="172885"/>
          <a:ext cx="638592" cy="6384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Times New Roman" pitchFamily="18" charset="0"/>
              <a:cs typeface="Times New Roman" pitchFamily="18" charset="0"/>
            </a:rPr>
            <a:t>39</a:t>
          </a:r>
        </a:p>
      </cdr:txBody>
    </cdr:sp>
  </cdr:relSizeAnchor>
  <cdr:relSizeAnchor xmlns:cdr="http://schemas.openxmlformats.org/drawingml/2006/chartDrawing">
    <cdr:from>
      <cdr:x>0.25196</cdr:x>
      <cdr:y>0.02987</cdr:y>
    </cdr:from>
    <cdr:to>
      <cdr:x>0.30537</cdr:x>
      <cdr:y>0.14023</cdr:y>
    </cdr:to>
    <cdr:sp macro="" textlink="">
      <cdr:nvSpPr>
        <cdr:cNvPr id="5" name="TextBox 1"/>
        <cdr:cNvSpPr txBox="1"/>
      </cdr:nvSpPr>
      <cdr:spPr>
        <a:xfrm xmlns:a="http://schemas.openxmlformats.org/drawingml/2006/main" rot="16200000">
          <a:off x="3011803" y="172886"/>
          <a:ext cx="638592" cy="6384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Times New Roman" pitchFamily="18" charset="0"/>
              <a:cs typeface="Times New Roman" pitchFamily="18" charset="0"/>
            </a:rPr>
            <a:t>79</a:t>
          </a:r>
        </a:p>
      </cdr:txBody>
    </cdr:sp>
  </cdr:relSizeAnchor>
  <cdr:relSizeAnchor xmlns:cdr="http://schemas.openxmlformats.org/drawingml/2006/chartDrawing">
    <cdr:from>
      <cdr:x>0.28886</cdr:x>
      <cdr:y>0.02822</cdr:y>
    </cdr:from>
    <cdr:to>
      <cdr:x>0.34227</cdr:x>
      <cdr:y>0.13858</cdr:y>
    </cdr:to>
    <cdr:sp macro="" textlink="">
      <cdr:nvSpPr>
        <cdr:cNvPr id="6" name="TextBox 1"/>
        <cdr:cNvSpPr txBox="1"/>
      </cdr:nvSpPr>
      <cdr:spPr>
        <a:xfrm xmlns:a="http://schemas.openxmlformats.org/drawingml/2006/main" rot="16200000">
          <a:off x="3452977" y="163361"/>
          <a:ext cx="638592" cy="6384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Times New Roman" pitchFamily="18" charset="0"/>
              <a:cs typeface="Times New Roman" pitchFamily="18" charset="0"/>
            </a:rPr>
            <a:t>30</a:t>
          </a:r>
        </a:p>
      </cdr:txBody>
    </cdr:sp>
  </cdr:relSizeAnchor>
  <cdr:relSizeAnchor xmlns:cdr="http://schemas.openxmlformats.org/drawingml/2006/chartDrawing">
    <cdr:from>
      <cdr:x>0.3246</cdr:x>
      <cdr:y>0.02822</cdr:y>
    </cdr:from>
    <cdr:to>
      <cdr:x>0.37801</cdr:x>
      <cdr:y>0.13858</cdr:y>
    </cdr:to>
    <cdr:sp macro="" textlink="">
      <cdr:nvSpPr>
        <cdr:cNvPr id="7" name="TextBox 1"/>
        <cdr:cNvSpPr txBox="1"/>
      </cdr:nvSpPr>
      <cdr:spPr>
        <a:xfrm xmlns:a="http://schemas.openxmlformats.org/drawingml/2006/main" rot="16200000">
          <a:off x="3880210" y="163360"/>
          <a:ext cx="638592" cy="6384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Times New Roman" pitchFamily="18" charset="0"/>
              <a:cs typeface="Times New Roman" pitchFamily="18" charset="0"/>
            </a:rPr>
            <a:t>80</a:t>
          </a:r>
        </a:p>
      </cdr:txBody>
    </cdr:sp>
  </cdr:relSizeAnchor>
  <cdr:relSizeAnchor xmlns:cdr="http://schemas.openxmlformats.org/drawingml/2006/chartDrawing">
    <cdr:from>
      <cdr:x>0.36511</cdr:x>
      <cdr:y>0.02822</cdr:y>
    </cdr:from>
    <cdr:to>
      <cdr:x>0.41853</cdr:x>
      <cdr:y>0.13858</cdr:y>
    </cdr:to>
    <cdr:sp macro="" textlink="">
      <cdr:nvSpPr>
        <cdr:cNvPr id="8" name="TextBox 1"/>
        <cdr:cNvSpPr txBox="1"/>
      </cdr:nvSpPr>
      <cdr:spPr>
        <a:xfrm xmlns:a="http://schemas.openxmlformats.org/drawingml/2006/main" rot="16200000">
          <a:off x="4364530" y="163301"/>
          <a:ext cx="638592" cy="6385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Times New Roman" pitchFamily="18" charset="0"/>
              <a:cs typeface="Times New Roman" pitchFamily="18" charset="0"/>
            </a:rPr>
            <a:t>77</a:t>
          </a:r>
        </a:p>
      </cdr:txBody>
    </cdr:sp>
  </cdr:relSizeAnchor>
  <cdr:relSizeAnchor xmlns:cdr="http://schemas.openxmlformats.org/drawingml/2006/chartDrawing">
    <cdr:from>
      <cdr:x>0.3995</cdr:x>
      <cdr:y>0.02822</cdr:y>
    </cdr:from>
    <cdr:to>
      <cdr:x>0.45292</cdr:x>
      <cdr:y>0.13858</cdr:y>
    </cdr:to>
    <cdr:sp macro="" textlink="">
      <cdr:nvSpPr>
        <cdr:cNvPr id="9" name="TextBox 1"/>
        <cdr:cNvSpPr txBox="1"/>
      </cdr:nvSpPr>
      <cdr:spPr>
        <a:xfrm xmlns:a="http://schemas.openxmlformats.org/drawingml/2006/main" rot="16200000">
          <a:off x="4775537" y="163301"/>
          <a:ext cx="638592" cy="6385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Times New Roman" pitchFamily="18" charset="0"/>
              <a:cs typeface="Times New Roman" pitchFamily="18" charset="0"/>
            </a:rPr>
            <a:t>82</a:t>
          </a:r>
        </a:p>
      </cdr:txBody>
    </cdr:sp>
  </cdr:relSizeAnchor>
  <cdr:relSizeAnchor xmlns:cdr="http://schemas.openxmlformats.org/drawingml/2006/chartDrawing">
    <cdr:from>
      <cdr:x>0.43616</cdr:x>
      <cdr:y>0.02822</cdr:y>
    </cdr:from>
    <cdr:to>
      <cdr:x>0.48958</cdr:x>
      <cdr:y>0.13858</cdr:y>
    </cdr:to>
    <cdr:sp macro="" textlink="">
      <cdr:nvSpPr>
        <cdr:cNvPr id="10" name="TextBox 1"/>
        <cdr:cNvSpPr txBox="1"/>
      </cdr:nvSpPr>
      <cdr:spPr>
        <a:xfrm xmlns:a="http://schemas.openxmlformats.org/drawingml/2006/main" rot="16200000">
          <a:off x="5213770" y="163300"/>
          <a:ext cx="638592" cy="6385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Times New Roman" pitchFamily="18" charset="0"/>
              <a:cs typeface="Times New Roman" pitchFamily="18" charset="0"/>
            </a:rPr>
            <a:t>49</a:t>
          </a:r>
        </a:p>
      </cdr:txBody>
    </cdr:sp>
  </cdr:relSizeAnchor>
  <cdr:relSizeAnchor xmlns:cdr="http://schemas.openxmlformats.org/drawingml/2006/chartDrawing">
    <cdr:from>
      <cdr:x>0.47309</cdr:x>
      <cdr:y>0.02822</cdr:y>
    </cdr:from>
    <cdr:to>
      <cdr:x>0.52651</cdr:x>
      <cdr:y>0.13858</cdr:y>
    </cdr:to>
    <cdr:sp macro="" textlink="">
      <cdr:nvSpPr>
        <cdr:cNvPr id="11" name="TextBox 1"/>
        <cdr:cNvSpPr txBox="1"/>
      </cdr:nvSpPr>
      <cdr:spPr>
        <a:xfrm xmlns:a="http://schemas.openxmlformats.org/drawingml/2006/main" rot="16200000">
          <a:off x="5655261" y="163301"/>
          <a:ext cx="638592" cy="6385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Times New Roman" pitchFamily="18" charset="0"/>
              <a:cs typeface="Times New Roman" pitchFamily="18" charset="0"/>
            </a:rPr>
            <a:t>62</a:t>
          </a:r>
        </a:p>
      </cdr:txBody>
    </cdr:sp>
  </cdr:relSizeAnchor>
  <cdr:relSizeAnchor xmlns:cdr="http://schemas.openxmlformats.org/drawingml/2006/chartDrawing">
    <cdr:from>
      <cdr:x>0.51052</cdr:x>
      <cdr:y>0.02822</cdr:y>
    </cdr:from>
    <cdr:to>
      <cdr:x>0.56393</cdr:x>
      <cdr:y>0.13858</cdr:y>
    </cdr:to>
    <cdr:sp macro="" textlink="">
      <cdr:nvSpPr>
        <cdr:cNvPr id="12" name="TextBox 1"/>
        <cdr:cNvSpPr txBox="1"/>
      </cdr:nvSpPr>
      <cdr:spPr>
        <a:xfrm xmlns:a="http://schemas.openxmlformats.org/drawingml/2006/main" rot="16200000">
          <a:off x="6102593" y="163360"/>
          <a:ext cx="638592" cy="6384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Times New Roman" pitchFamily="18" charset="0"/>
              <a:cs typeface="Times New Roman" pitchFamily="18" charset="0"/>
            </a:rPr>
            <a:t>55</a:t>
          </a:r>
        </a:p>
      </cdr:txBody>
    </cdr:sp>
  </cdr:relSizeAnchor>
  <cdr:relSizeAnchor xmlns:cdr="http://schemas.openxmlformats.org/drawingml/2006/chartDrawing">
    <cdr:from>
      <cdr:x>0.54774</cdr:x>
      <cdr:y>0.02822</cdr:y>
    </cdr:from>
    <cdr:to>
      <cdr:x>0.60115</cdr:x>
      <cdr:y>0.13858</cdr:y>
    </cdr:to>
    <cdr:sp macro="" textlink="">
      <cdr:nvSpPr>
        <cdr:cNvPr id="13" name="TextBox 1"/>
        <cdr:cNvSpPr txBox="1"/>
      </cdr:nvSpPr>
      <cdr:spPr>
        <a:xfrm xmlns:a="http://schemas.openxmlformats.org/drawingml/2006/main" rot="16200000">
          <a:off x="6547598" y="163360"/>
          <a:ext cx="638592" cy="6384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Times New Roman" pitchFamily="18" charset="0"/>
              <a:cs typeface="Times New Roman" pitchFamily="18" charset="0"/>
            </a:rPr>
            <a:t>38</a:t>
          </a:r>
        </a:p>
      </cdr:txBody>
    </cdr:sp>
  </cdr:relSizeAnchor>
  <cdr:relSizeAnchor xmlns:cdr="http://schemas.openxmlformats.org/drawingml/2006/chartDrawing">
    <cdr:from>
      <cdr:x>0.58348</cdr:x>
      <cdr:y>0.02822</cdr:y>
    </cdr:from>
    <cdr:to>
      <cdr:x>0.63689</cdr:x>
      <cdr:y>0.13858</cdr:y>
    </cdr:to>
    <cdr:sp macro="" textlink="">
      <cdr:nvSpPr>
        <cdr:cNvPr id="14" name="TextBox 1"/>
        <cdr:cNvSpPr txBox="1"/>
      </cdr:nvSpPr>
      <cdr:spPr>
        <a:xfrm xmlns:a="http://schemas.openxmlformats.org/drawingml/2006/main" rot="16200000">
          <a:off x="6974828" y="163361"/>
          <a:ext cx="638592" cy="6384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Times New Roman" pitchFamily="18" charset="0"/>
              <a:cs typeface="Times New Roman" pitchFamily="18" charset="0"/>
            </a:rPr>
            <a:t>40</a:t>
          </a:r>
        </a:p>
      </cdr:txBody>
    </cdr:sp>
  </cdr:relSizeAnchor>
  <cdr:relSizeAnchor xmlns:cdr="http://schemas.openxmlformats.org/drawingml/2006/chartDrawing">
    <cdr:from>
      <cdr:x>0.6206</cdr:x>
      <cdr:y>0.02987</cdr:y>
    </cdr:from>
    <cdr:to>
      <cdr:x>0.67401</cdr:x>
      <cdr:y>0.14023</cdr:y>
    </cdr:to>
    <cdr:sp macro="" textlink="">
      <cdr:nvSpPr>
        <cdr:cNvPr id="15" name="TextBox 1"/>
        <cdr:cNvSpPr txBox="1"/>
      </cdr:nvSpPr>
      <cdr:spPr>
        <a:xfrm xmlns:a="http://schemas.openxmlformats.org/drawingml/2006/main" rot="16200000">
          <a:off x="7418557" y="172885"/>
          <a:ext cx="638592" cy="6384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Times New Roman" pitchFamily="18" charset="0"/>
              <a:cs typeface="Times New Roman" pitchFamily="18" charset="0"/>
            </a:rPr>
            <a:t>32</a:t>
          </a:r>
        </a:p>
      </cdr:txBody>
    </cdr:sp>
  </cdr:relSizeAnchor>
  <cdr:relSizeAnchor xmlns:cdr="http://schemas.openxmlformats.org/drawingml/2006/chartDrawing">
    <cdr:from>
      <cdr:x>0.65862</cdr:x>
      <cdr:y>0.02822</cdr:y>
    </cdr:from>
    <cdr:to>
      <cdr:x>0.71204</cdr:x>
      <cdr:y>0.13858</cdr:y>
    </cdr:to>
    <cdr:sp macro="" textlink="">
      <cdr:nvSpPr>
        <cdr:cNvPr id="16" name="TextBox 1"/>
        <cdr:cNvSpPr txBox="1"/>
      </cdr:nvSpPr>
      <cdr:spPr>
        <a:xfrm xmlns:a="http://schemas.openxmlformats.org/drawingml/2006/main" rot="16200000">
          <a:off x="7873026" y="163301"/>
          <a:ext cx="638592" cy="6385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Times New Roman" pitchFamily="18" charset="0"/>
              <a:cs typeface="Times New Roman" pitchFamily="18" charset="0"/>
            </a:rPr>
            <a:t>29</a:t>
          </a:r>
        </a:p>
      </cdr:txBody>
    </cdr:sp>
  </cdr:relSizeAnchor>
  <cdr:relSizeAnchor xmlns:cdr="http://schemas.openxmlformats.org/drawingml/2006/chartDrawing">
    <cdr:from>
      <cdr:x>0.69403</cdr:x>
      <cdr:y>0.02657</cdr:y>
    </cdr:from>
    <cdr:to>
      <cdr:x>0.74745</cdr:x>
      <cdr:y>0.13693</cdr:y>
    </cdr:to>
    <cdr:sp macro="" textlink="">
      <cdr:nvSpPr>
        <cdr:cNvPr id="17" name="TextBox 1"/>
        <cdr:cNvSpPr txBox="1"/>
      </cdr:nvSpPr>
      <cdr:spPr>
        <a:xfrm xmlns:a="http://schemas.openxmlformats.org/drawingml/2006/main" rot="16200000">
          <a:off x="8296307" y="153776"/>
          <a:ext cx="638592" cy="6385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Times New Roman" pitchFamily="18" charset="0"/>
              <a:cs typeface="Times New Roman" pitchFamily="18" charset="0"/>
            </a:rPr>
            <a:t>81</a:t>
          </a:r>
        </a:p>
      </cdr:txBody>
    </cdr:sp>
  </cdr:relSizeAnchor>
  <cdr:relSizeAnchor xmlns:cdr="http://schemas.openxmlformats.org/drawingml/2006/chartDrawing">
    <cdr:from>
      <cdr:x>0.73104</cdr:x>
      <cdr:y>0.02822</cdr:y>
    </cdr:from>
    <cdr:to>
      <cdr:x>0.78445</cdr:x>
      <cdr:y>0.13858</cdr:y>
    </cdr:to>
    <cdr:sp macro="" textlink="">
      <cdr:nvSpPr>
        <cdr:cNvPr id="18" name="TextBox 1"/>
        <cdr:cNvSpPr txBox="1"/>
      </cdr:nvSpPr>
      <cdr:spPr>
        <a:xfrm xmlns:a="http://schemas.openxmlformats.org/drawingml/2006/main" rot="16200000">
          <a:off x="8738698" y="163361"/>
          <a:ext cx="638592" cy="6384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Times New Roman" pitchFamily="18" charset="0"/>
              <a:cs typeface="Times New Roman" pitchFamily="18" charset="0"/>
            </a:rPr>
            <a:t>33</a:t>
          </a:r>
        </a:p>
      </cdr:txBody>
    </cdr:sp>
  </cdr:relSizeAnchor>
  <cdr:relSizeAnchor xmlns:cdr="http://schemas.openxmlformats.org/drawingml/2006/chartDrawing">
    <cdr:from>
      <cdr:x>0.76837</cdr:x>
      <cdr:y>0.02493</cdr:y>
    </cdr:from>
    <cdr:to>
      <cdr:x>0.82178</cdr:x>
      <cdr:y>0.13529</cdr:y>
    </cdr:to>
    <cdr:sp macro="" textlink="">
      <cdr:nvSpPr>
        <cdr:cNvPr id="19" name="TextBox 1"/>
        <cdr:cNvSpPr txBox="1"/>
      </cdr:nvSpPr>
      <cdr:spPr>
        <a:xfrm xmlns:a="http://schemas.openxmlformats.org/drawingml/2006/main" rot="16200000">
          <a:off x="9184980" y="144311"/>
          <a:ext cx="638592" cy="6384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Times New Roman" pitchFamily="18" charset="0"/>
              <a:cs typeface="Times New Roman" pitchFamily="18" charset="0"/>
            </a:rPr>
            <a:t>21</a:t>
          </a:r>
        </a:p>
      </cdr:txBody>
    </cdr:sp>
  </cdr:relSizeAnchor>
  <cdr:relSizeAnchor xmlns:cdr="http://schemas.openxmlformats.org/drawingml/2006/chartDrawing">
    <cdr:from>
      <cdr:x>0.80548</cdr:x>
      <cdr:y>0.02822</cdr:y>
    </cdr:from>
    <cdr:to>
      <cdr:x>0.85889</cdr:x>
      <cdr:y>0.13858</cdr:y>
    </cdr:to>
    <cdr:sp macro="" textlink="">
      <cdr:nvSpPr>
        <cdr:cNvPr id="20" name="TextBox 1"/>
        <cdr:cNvSpPr txBox="1"/>
      </cdr:nvSpPr>
      <cdr:spPr>
        <a:xfrm xmlns:a="http://schemas.openxmlformats.org/drawingml/2006/main" rot="16200000">
          <a:off x="9628588" y="163361"/>
          <a:ext cx="638592" cy="6384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Times New Roman" pitchFamily="18" charset="0"/>
              <a:cs typeface="Times New Roman" pitchFamily="18" charset="0"/>
            </a:rPr>
            <a:t>53</a:t>
          </a:r>
        </a:p>
      </cdr:txBody>
    </cdr:sp>
  </cdr:relSizeAnchor>
  <cdr:relSizeAnchor xmlns:cdr="http://schemas.openxmlformats.org/drawingml/2006/chartDrawing">
    <cdr:from>
      <cdr:x>0.8425</cdr:x>
      <cdr:y>0.02822</cdr:y>
    </cdr:from>
    <cdr:to>
      <cdr:x>0.89591</cdr:x>
      <cdr:y>0.13858</cdr:y>
    </cdr:to>
    <cdr:sp macro="" textlink="">
      <cdr:nvSpPr>
        <cdr:cNvPr id="21" name="TextBox 1"/>
        <cdr:cNvSpPr txBox="1"/>
      </cdr:nvSpPr>
      <cdr:spPr>
        <a:xfrm xmlns:a="http://schemas.openxmlformats.org/drawingml/2006/main" rot="16200000">
          <a:off x="10071039" y="163361"/>
          <a:ext cx="638592" cy="6384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Times New Roman" pitchFamily="18" charset="0"/>
              <a:cs typeface="Times New Roman" pitchFamily="18" charset="0"/>
            </a:rPr>
            <a:t>73</a:t>
          </a:r>
        </a:p>
      </cdr:txBody>
    </cdr:sp>
  </cdr:relSizeAnchor>
  <cdr:relSizeAnchor xmlns:cdr="http://schemas.openxmlformats.org/drawingml/2006/chartDrawing">
    <cdr:from>
      <cdr:x>0.88029</cdr:x>
      <cdr:y>0.02657</cdr:y>
    </cdr:from>
    <cdr:to>
      <cdr:x>0.93371</cdr:x>
      <cdr:y>0.13693</cdr:y>
    </cdr:to>
    <cdr:sp macro="" textlink="">
      <cdr:nvSpPr>
        <cdr:cNvPr id="22" name="TextBox 1"/>
        <cdr:cNvSpPr txBox="1"/>
      </cdr:nvSpPr>
      <cdr:spPr>
        <a:xfrm xmlns:a="http://schemas.openxmlformats.org/drawingml/2006/main" rot="16200000">
          <a:off x="10522836" y="153776"/>
          <a:ext cx="638592" cy="6385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Times New Roman" pitchFamily="18" charset="0"/>
              <a:cs typeface="Times New Roman" pitchFamily="18" charset="0"/>
            </a:rPr>
            <a:t>29</a:t>
          </a:r>
        </a:p>
      </cdr:txBody>
    </cdr:sp>
  </cdr:relSizeAnchor>
  <cdr:relSizeAnchor xmlns:cdr="http://schemas.openxmlformats.org/drawingml/2006/chartDrawing">
    <cdr:from>
      <cdr:x>0.91682</cdr:x>
      <cdr:y>0.02987</cdr:y>
    </cdr:from>
    <cdr:to>
      <cdr:x>0.97024</cdr:x>
      <cdr:y>0.14023</cdr:y>
    </cdr:to>
    <cdr:sp macro="" textlink="">
      <cdr:nvSpPr>
        <cdr:cNvPr id="23" name="TextBox 1"/>
        <cdr:cNvSpPr txBox="1"/>
      </cdr:nvSpPr>
      <cdr:spPr>
        <a:xfrm xmlns:a="http://schemas.openxmlformats.org/drawingml/2006/main" rot="16200000">
          <a:off x="10959592" y="172826"/>
          <a:ext cx="638592" cy="6385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Times New Roman" pitchFamily="18" charset="0"/>
              <a:cs typeface="Times New Roman" pitchFamily="18" charset="0"/>
            </a:rPr>
            <a:t>46</a:t>
          </a:r>
        </a:p>
      </cdr:txBody>
    </cdr:sp>
  </cdr:relSizeAnchor>
  <cdr:relSizeAnchor xmlns:cdr="http://schemas.openxmlformats.org/drawingml/2006/chartDrawing">
    <cdr:from>
      <cdr:x>0.95299</cdr:x>
      <cdr:y>0.02769</cdr:y>
    </cdr:from>
    <cdr:to>
      <cdr:x>1</cdr:x>
      <cdr:y>0.13805</cdr:y>
    </cdr:to>
    <cdr:sp macro="" textlink="">
      <cdr:nvSpPr>
        <cdr:cNvPr id="24" name="TextBox 1"/>
        <cdr:cNvSpPr txBox="1"/>
      </cdr:nvSpPr>
      <cdr:spPr>
        <a:xfrm xmlns:a="http://schemas.openxmlformats.org/drawingml/2006/main" rot="16200000">
          <a:off x="11353592" y="198535"/>
          <a:ext cx="638592" cy="5619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latin typeface="Times New Roman" pitchFamily="18" charset="0"/>
              <a:cs typeface="Times New Roman" pitchFamily="18" charset="0"/>
            </a:rPr>
            <a:t>50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4" sqref="B4"/>
    </sheetView>
  </sheetViews>
  <sheetFormatPr defaultColWidth="17.140625" defaultRowHeight="12.75" customHeight="1" x14ac:dyDescent="0.2"/>
  <cols>
    <col min="1" max="20" width="17.140625" customWidth="1"/>
  </cols>
  <sheetData>
    <row r="1" spans="1:5" ht="12.75" customHeight="1" x14ac:dyDescent="0.2">
      <c r="A1" s="1" t="s">
        <v>0</v>
      </c>
      <c r="B1" s="1" t="s">
        <v>20</v>
      </c>
      <c r="C1" s="1" t="s">
        <v>8</v>
      </c>
      <c r="D1" s="1" t="s">
        <v>17</v>
      </c>
      <c r="E1" s="1"/>
    </row>
    <row r="2" spans="1:5" ht="12.75" customHeight="1" x14ac:dyDescent="0.2">
      <c r="A2" s="2" t="s">
        <v>4</v>
      </c>
      <c r="B2" s="3">
        <v>44.8108</v>
      </c>
      <c r="C2" s="3">
        <v>79.170093102413205</v>
      </c>
      <c r="D2" s="2">
        <v>9098.57</v>
      </c>
      <c r="E2" s="3"/>
    </row>
    <row r="3" spans="1:5" ht="12.75" customHeight="1" x14ac:dyDescent="0.2">
      <c r="A3" s="2" t="s">
        <v>28</v>
      </c>
      <c r="B3" s="3">
        <v>20.438400000000001</v>
      </c>
      <c r="C3" s="3">
        <v>133.67085657043799</v>
      </c>
      <c r="D3" s="2">
        <v>12689.1</v>
      </c>
      <c r="E3" s="3"/>
    </row>
    <row r="4" spans="1:5" ht="12.75" customHeight="1" x14ac:dyDescent="0.2">
      <c r="A4" s="2" t="s">
        <v>24</v>
      </c>
      <c r="B4" s="3">
        <v>38.634599999999999</v>
      </c>
      <c r="C4" s="3">
        <v>1.8160024029866499</v>
      </c>
      <c r="D4" s="2">
        <v>248.63800000000001</v>
      </c>
      <c r="E4" s="3"/>
    </row>
    <row r="5" spans="1:5" ht="12.75" customHeight="1" x14ac:dyDescent="0.2">
      <c r="A5" s="2" t="s">
        <v>37</v>
      </c>
      <c r="B5" s="3">
        <v>79.1892</v>
      </c>
      <c r="C5" s="3">
        <v>7.2818482248581198</v>
      </c>
      <c r="D5" s="2">
        <v>708.31</v>
      </c>
      <c r="E5" s="3"/>
    </row>
    <row r="6" spans="1:5" ht="12.75" customHeight="1" x14ac:dyDescent="0.2">
      <c r="A6" s="2" t="s">
        <v>11</v>
      </c>
      <c r="B6" s="3">
        <v>29.821100000000001</v>
      </c>
      <c r="C6" s="3">
        <v>9.11827891223591</v>
      </c>
      <c r="D6" s="2">
        <v>880.56600000000003</v>
      </c>
      <c r="E6" s="3"/>
    </row>
    <row r="7" spans="1:5" ht="12.75" customHeight="1" x14ac:dyDescent="0.2">
      <c r="A7" s="2" t="s">
        <v>7</v>
      </c>
      <c r="B7" s="3">
        <v>80.185699999999997</v>
      </c>
      <c r="C7" s="3">
        <v>4.2663709497417397</v>
      </c>
      <c r="D7" s="2">
        <v>541.577</v>
      </c>
      <c r="E7" s="3"/>
    </row>
    <row r="8" spans="1:5" ht="12.75" customHeight="1" x14ac:dyDescent="0.2">
      <c r="A8" s="2" t="s">
        <v>32</v>
      </c>
      <c r="B8" s="3">
        <v>76.522599999999997</v>
      </c>
      <c r="C8" s="3">
        <v>5.5274826902138097</v>
      </c>
      <c r="D8" s="2">
        <v>768.36900000000003</v>
      </c>
      <c r="E8" s="3"/>
    </row>
    <row r="9" spans="1:5" ht="12.75" customHeight="1" x14ac:dyDescent="0.2">
      <c r="A9" s="2" t="s">
        <v>33</v>
      </c>
      <c r="B9" s="3">
        <v>82.208799999999997</v>
      </c>
      <c r="C9" s="3">
        <v>6.8772890595901996</v>
      </c>
      <c r="D9" s="2">
        <v>921.34</v>
      </c>
      <c r="E9" s="3"/>
    </row>
    <row r="10" spans="1:5" ht="12.75" customHeight="1" x14ac:dyDescent="0.2">
      <c r="A10" s="2" t="s">
        <v>25</v>
      </c>
      <c r="B10" s="3">
        <v>48.562899999999999</v>
      </c>
      <c r="C10" s="3">
        <v>1.62407445583943</v>
      </c>
      <c r="D10" s="2">
        <v>180.21899999999999</v>
      </c>
      <c r="E10" s="3"/>
    </row>
    <row r="11" spans="1:5" ht="12.75" customHeight="1" x14ac:dyDescent="0.2">
      <c r="A11" s="2" t="s">
        <v>18</v>
      </c>
      <c r="B11" s="3">
        <v>61.521599999999999</v>
      </c>
      <c r="C11" s="3">
        <v>1.67880689531682</v>
      </c>
      <c r="D11" s="2">
        <v>209.25</v>
      </c>
      <c r="E11" s="3"/>
    </row>
    <row r="12" spans="1:5" ht="12.75" customHeight="1" x14ac:dyDescent="0.2">
      <c r="A12" s="2" t="s">
        <v>30</v>
      </c>
      <c r="B12" s="3">
        <v>54.638199999999998</v>
      </c>
      <c r="C12" s="3">
        <v>1.1763243300347299</v>
      </c>
      <c r="D12" s="2">
        <v>159.16800000000001</v>
      </c>
      <c r="E12" s="3"/>
    </row>
    <row r="13" spans="1:5" ht="12.75" customHeight="1" x14ac:dyDescent="0.2">
      <c r="A13" s="2" t="s">
        <v>19</v>
      </c>
      <c r="B13" s="3">
        <v>38.465400000000002</v>
      </c>
      <c r="C13" s="3">
        <v>7.1856882543511604</v>
      </c>
      <c r="D13" s="2">
        <v>761.70399999999995</v>
      </c>
      <c r="E13" s="3"/>
    </row>
    <row r="14" spans="1:5" ht="12.75" customHeight="1" x14ac:dyDescent="0.2">
      <c r="A14" s="2" t="s">
        <v>26</v>
      </c>
      <c r="B14" s="3">
        <v>39.675600000000003</v>
      </c>
      <c r="C14" s="3">
        <v>28.225339171348502</v>
      </c>
      <c r="D14" s="2">
        <v>2798.93</v>
      </c>
      <c r="E14" s="3"/>
    </row>
    <row r="15" spans="1:5" ht="12.75" customHeight="1" x14ac:dyDescent="0.2">
      <c r="A15" s="2" t="s">
        <v>34</v>
      </c>
      <c r="B15" s="3">
        <v>31.926400000000001</v>
      </c>
      <c r="C15" s="3">
        <v>65.178534926509698</v>
      </c>
      <c r="D15" s="2">
        <v>9131.9</v>
      </c>
      <c r="E15" s="3"/>
    </row>
    <row r="16" spans="1:5" ht="12.75" customHeight="1" x14ac:dyDescent="0.2">
      <c r="A16" s="2" t="s">
        <v>12</v>
      </c>
      <c r="B16" s="3">
        <v>29.317699999999999</v>
      </c>
      <c r="C16" s="3">
        <v>72.036388285870999</v>
      </c>
      <c r="D16" s="2">
        <v>6803.12</v>
      </c>
      <c r="E16" s="3"/>
    </row>
    <row r="17" spans="1:5" ht="12.75" customHeight="1" x14ac:dyDescent="0.2">
      <c r="A17" s="2" t="s">
        <v>15</v>
      </c>
      <c r="B17" s="3">
        <v>80.601799999999997</v>
      </c>
      <c r="C17" s="3">
        <v>16.1188966304247</v>
      </c>
      <c r="D17" s="2">
        <v>1755.99</v>
      </c>
      <c r="E17" s="3"/>
    </row>
    <row r="18" spans="1:5" ht="12.75" customHeight="1" x14ac:dyDescent="0.2">
      <c r="A18" s="2" t="s">
        <v>21</v>
      </c>
      <c r="B18" s="3">
        <v>32.7532</v>
      </c>
      <c r="C18" s="3">
        <v>9.1677394395195009</v>
      </c>
      <c r="D18" s="2">
        <v>1004.21</v>
      </c>
      <c r="E18" s="3"/>
    </row>
    <row r="19" spans="1:5" ht="12.75" customHeight="1" x14ac:dyDescent="0.2">
      <c r="A19" s="2" t="s">
        <v>10</v>
      </c>
      <c r="B19" s="3">
        <v>21.3644</v>
      </c>
      <c r="C19" s="3">
        <v>33.759448360094801</v>
      </c>
      <c r="D19" s="2">
        <v>2804.3</v>
      </c>
      <c r="E19" s="3"/>
    </row>
    <row r="20" spans="1:5" ht="12.75" customHeight="1" x14ac:dyDescent="0.2">
      <c r="A20" s="2" t="s">
        <v>14</v>
      </c>
      <c r="B20" s="3">
        <v>52.604700000000001</v>
      </c>
      <c r="C20" s="3">
        <v>6.4734102210338804</v>
      </c>
      <c r="D20" s="2">
        <v>724.56899999999996</v>
      </c>
      <c r="E20" s="3"/>
    </row>
    <row r="21" spans="1:5" ht="12.75" customHeight="1" x14ac:dyDescent="0.2">
      <c r="A21" s="2" t="s">
        <v>13</v>
      </c>
      <c r="B21" s="3">
        <v>73.3048</v>
      </c>
      <c r="C21" s="3">
        <v>4.42098847026719</v>
      </c>
      <c r="D21" s="2">
        <v>554.56200000000001</v>
      </c>
      <c r="E21" s="3"/>
    </row>
    <row r="22" spans="1:5" ht="12.75" customHeight="1" x14ac:dyDescent="0.2">
      <c r="A22" s="2" t="s">
        <v>9</v>
      </c>
      <c r="B22" s="3">
        <v>28.582699999999999</v>
      </c>
      <c r="C22" s="3">
        <v>24.802501032028101</v>
      </c>
      <c r="D22" s="2">
        <v>2626.65</v>
      </c>
      <c r="E22" s="3"/>
    </row>
    <row r="23" spans="1:5" ht="12.75" customHeight="1" x14ac:dyDescent="0.2">
      <c r="A23" s="2" t="s">
        <v>5</v>
      </c>
      <c r="B23" s="3">
        <v>45.793799999999997</v>
      </c>
      <c r="C23" s="3">
        <v>4.7281373621837997</v>
      </c>
      <c r="D23" s="2">
        <v>492.197</v>
      </c>
      <c r="E23" s="3"/>
    </row>
    <row r="24" spans="1:5" ht="12.75" customHeight="1" x14ac:dyDescent="0.2">
      <c r="B24" s="4"/>
    </row>
  </sheetData>
  <pageMargins left="0.75" right="0.75" top="1" bottom="1" header="0.5" footer="0.5"/>
  <pageSetup paperSize="9"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A48" zoomScale="60" zoomScaleNormal="60" workbookViewId="0">
      <selection activeCell="D64" sqref="D64"/>
    </sheetView>
  </sheetViews>
  <sheetFormatPr defaultColWidth="17.140625" defaultRowHeight="12.75" customHeight="1" x14ac:dyDescent="0.2"/>
  <cols>
    <col min="1" max="20" width="17.140625" customWidth="1"/>
  </cols>
  <sheetData>
    <row r="1" spans="1:11" x14ac:dyDescent="0.2">
      <c r="A1" s="1" t="s">
        <v>0</v>
      </c>
      <c r="B1" s="1" t="s">
        <v>1</v>
      </c>
      <c r="C1" s="1" t="s">
        <v>31</v>
      </c>
      <c r="D1" s="1" t="s">
        <v>23</v>
      </c>
      <c r="E1" s="1" t="s">
        <v>29</v>
      </c>
      <c r="F1" s="1" t="s">
        <v>35</v>
      </c>
      <c r="G1" s="1" t="s">
        <v>16</v>
      </c>
      <c r="H1" s="1" t="s">
        <v>6</v>
      </c>
      <c r="I1" s="1" t="s">
        <v>22</v>
      </c>
      <c r="J1" s="1" t="s">
        <v>36</v>
      </c>
      <c r="K1" s="1"/>
    </row>
    <row r="2" spans="1:11" x14ac:dyDescent="0.2">
      <c r="A2" s="2" t="s">
        <v>4</v>
      </c>
      <c r="B2" s="2">
        <v>27121857</v>
      </c>
      <c r="C2" s="2">
        <v>14918066</v>
      </c>
      <c r="D2" s="2">
        <v>5443994</v>
      </c>
      <c r="E2" s="2">
        <v>4433549</v>
      </c>
      <c r="F2" s="2">
        <v>2035138</v>
      </c>
      <c r="G2" s="2">
        <v>2808410</v>
      </c>
      <c r="H2" s="2">
        <v>772592</v>
      </c>
      <c r="I2" s="2">
        <v>18751846</v>
      </c>
      <c r="J2" s="2">
        <f t="shared" ref="J2:J23" si="0">SUM(B2:I2)</f>
        <v>76285452</v>
      </c>
    </row>
    <row r="3" spans="1:11" x14ac:dyDescent="0.2">
      <c r="A3" s="2" t="s">
        <v>28</v>
      </c>
      <c r="B3" s="2">
        <v>42890784</v>
      </c>
      <c r="C3" s="2">
        <v>7995293</v>
      </c>
      <c r="D3" s="2">
        <v>3889954</v>
      </c>
      <c r="E3" s="2">
        <v>4368</v>
      </c>
      <c r="F3" s="2">
        <v>99</v>
      </c>
      <c r="G3" s="2">
        <v>355</v>
      </c>
      <c r="H3" s="2">
        <v>329967</v>
      </c>
      <c r="I3" s="2">
        <v>2706889</v>
      </c>
      <c r="J3" s="2">
        <f t="shared" si="0"/>
        <v>57817709</v>
      </c>
    </row>
    <row r="4" spans="1:11" x14ac:dyDescent="0.2">
      <c r="A4" s="2" t="s">
        <v>24</v>
      </c>
      <c r="B4" s="2">
        <v>733529</v>
      </c>
      <c r="C4" s="2">
        <v>430026</v>
      </c>
      <c r="D4" s="2">
        <v>59212</v>
      </c>
      <c r="E4" s="2">
        <v>50140</v>
      </c>
      <c r="F4" s="2">
        <v>52468</v>
      </c>
      <c r="G4" s="2">
        <v>48684</v>
      </c>
      <c r="H4" s="2">
        <v>42337</v>
      </c>
      <c r="I4" s="2">
        <v>316785</v>
      </c>
      <c r="J4" s="2">
        <f t="shared" si="0"/>
        <v>1733181</v>
      </c>
    </row>
    <row r="5" spans="1:11" x14ac:dyDescent="0.2">
      <c r="A5" s="2" t="s">
        <v>37</v>
      </c>
      <c r="B5" s="2">
        <v>848229</v>
      </c>
      <c r="C5" s="2">
        <v>805515</v>
      </c>
      <c r="D5" s="2">
        <v>86286</v>
      </c>
      <c r="E5" s="2">
        <v>27625</v>
      </c>
      <c r="F5" s="2">
        <v>13148</v>
      </c>
      <c r="G5" s="2">
        <v>61776</v>
      </c>
      <c r="H5" s="2">
        <v>277604</v>
      </c>
      <c r="I5" s="2">
        <v>4939403</v>
      </c>
      <c r="J5" s="2">
        <f t="shared" si="0"/>
        <v>7059586</v>
      </c>
    </row>
    <row r="6" spans="1:11" x14ac:dyDescent="0.2">
      <c r="A6" s="2" t="s">
        <v>11</v>
      </c>
      <c r="B6" s="2">
        <v>2172337</v>
      </c>
      <c r="C6" s="2">
        <v>4335844</v>
      </c>
      <c r="D6" s="2">
        <v>841105</v>
      </c>
      <c r="E6" s="2">
        <v>368050</v>
      </c>
      <c r="F6" s="2">
        <v>344320</v>
      </c>
      <c r="G6" s="2">
        <v>176660</v>
      </c>
      <c r="H6" s="2">
        <v>400415</v>
      </c>
      <c r="I6" s="2">
        <v>33013</v>
      </c>
      <c r="J6" s="2">
        <f t="shared" si="0"/>
        <v>8671744</v>
      </c>
    </row>
    <row r="7" spans="1:11" x14ac:dyDescent="0.2">
      <c r="A7" s="2" t="s">
        <v>7</v>
      </c>
      <c r="B7" s="2">
        <v>775112</v>
      </c>
      <c r="C7" s="2">
        <v>327921</v>
      </c>
      <c r="D7" s="2">
        <v>200038</v>
      </c>
      <c r="E7" s="2">
        <v>126191</v>
      </c>
      <c r="F7" s="2">
        <v>137517</v>
      </c>
      <c r="G7" s="2">
        <v>93894</v>
      </c>
      <c r="H7" s="2">
        <v>119198</v>
      </c>
      <c r="I7" s="2">
        <v>4287592</v>
      </c>
      <c r="J7" s="2">
        <f t="shared" si="0"/>
        <v>6067463</v>
      </c>
    </row>
    <row r="8" spans="1:11" x14ac:dyDescent="0.2">
      <c r="A8" s="2" t="s">
        <v>32</v>
      </c>
      <c r="B8" s="2">
        <v>164202</v>
      </c>
      <c r="C8" s="2">
        <v>196722</v>
      </c>
      <c r="D8" s="2">
        <v>388855</v>
      </c>
      <c r="E8" s="2">
        <v>706855</v>
      </c>
      <c r="F8" s="2">
        <v>669565</v>
      </c>
      <c r="G8" s="2">
        <v>369809</v>
      </c>
      <c r="H8" s="2">
        <v>92805</v>
      </c>
      <c r="I8" s="2">
        <v>2704865</v>
      </c>
      <c r="J8" s="2">
        <f t="shared" si="0"/>
        <v>5293678</v>
      </c>
    </row>
    <row r="9" spans="1:11" x14ac:dyDescent="0.2">
      <c r="A9" s="2" t="s">
        <v>33</v>
      </c>
      <c r="B9" s="2">
        <v>318575</v>
      </c>
      <c r="C9" s="2">
        <v>675658</v>
      </c>
      <c r="D9" s="2">
        <v>94408</v>
      </c>
      <c r="E9" s="2">
        <v>94927</v>
      </c>
      <c r="F9" s="2">
        <v>606975</v>
      </c>
      <c r="G9" s="2">
        <v>61031</v>
      </c>
      <c r="H9" s="2">
        <v>115367</v>
      </c>
      <c r="I9" s="2">
        <v>4492751</v>
      </c>
      <c r="J9" s="2">
        <f t="shared" si="0"/>
        <v>6459692</v>
      </c>
    </row>
    <row r="10" spans="1:11" x14ac:dyDescent="0.2">
      <c r="A10" s="2" t="s">
        <v>25</v>
      </c>
      <c r="B10" s="2">
        <v>360991</v>
      </c>
      <c r="C10" s="2">
        <v>267795</v>
      </c>
      <c r="D10" s="2">
        <v>260165</v>
      </c>
      <c r="E10" s="2">
        <v>140350</v>
      </c>
      <c r="F10" s="2">
        <v>79109</v>
      </c>
      <c r="G10" s="2">
        <v>54948</v>
      </c>
      <c r="H10" s="2">
        <v>53958</v>
      </c>
      <c r="I10" s="2">
        <v>337280</v>
      </c>
      <c r="J10" s="2">
        <f t="shared" si="0"/>
        <v>1554596</v>
      </c>
    </row>
    <row r="11" spans="1:11" x14ac:dyDescent="0.2">
      <c r="A11" s="2" t="s">
        <v>18</v>
      </c>
      <c r="B11" s="2">
        <v>102331</v>
      </c>
      <c r="C11" s="2">
        <v>134133</v>
      </c>
      <c r="D11" s="2">
        <v>227033</v>
      </c>
      <c r="E11" s="2">
        <v>70200</v>
      </c>
      <c r="F11" s="2">
        <v>58</v>
      </c>
      <c r="G11" s="2">
        <v>1003580</v>
      </c>
      <c r="H11" s="2">
        <v>37</v>
      </c>
      <c r="I11" s="2">
        <v>68870</v>
      </c>
      <c r="J11" s="2">
        <f t="shared" si="0"/>
        <v>1606242</v>
      </c>
    </row>
    <row r="12" spans="1:11" x14ac:dyDescent="0.2">
      <c r="A12" s="2" t="s">
        <v>30</v>
      </c>
      <c r="B12" s="2">
        <v>454169</v>
      </c>
      <c r="C12" s="2">
        <v>89027</v>
      </c>
      <c r="D12" s="2">
        <v>35199</v>
      </c>
      <c r="E12" s="2">
        <v>44168</v>
      </c>
      <c r="F12" s="2">
        <v>12233</v>
      </c>
      <c r="G12" s="2">
        <v>8703</v>
      </c>
      <c r="H12" s="2">
        <v>6845</v>
      </c>
      <c r="I12" s="2">
        <v>486890</v>
      </c>
      <c r="J12" s="2">
        <f t="shared" si="0"/>
        <v>1137234</v>
      </c>
    </row>
    <row r="13" spans="1:11" x14ac:dyDescent="0.2">
      <c r="A13" s="2" t="s">
        <v>19</v>
      </c>
      <c r="B13" s="2">
        <v>3647221</v>
      </c>
      <c r="C13" s="2">
        <v>1935743</v>
      </c>
      <c r="D13" s="2">
        <v>1296158</v>
      </c>
      <c r="E13" s="2">
        <v>1026170</v>
      </c>
      <c r="F13" s="2">
        <v>707217</v>
      </c>
      <c r="G13" s="2">
        <v>538709</v>
      </c>
      <c r="H13" s="2">
        <v>371303</v>
      </c>
      <c r="I13" s="2">
        <v>898625</v>
      </c>
      <c r="J13" s="2">
        <f t="shared" si="0"/>
        <v>10421146</v>
      </c>
    </row>
    <row r="14" spans="1:11" x14ac:dyDescent="0.2">
      <c r="A14" s="2" t="s">
        <v>26</v>
      </c>
      <c r="B14" s="2">
        <v>8167861</v>
      </c>
      <c r="C14" s="2">
        <v>9405289</v>
      </c>
      <c r="D14" s="2">
        <v>1914822</v>
      </c>
      <c r="E14" s="2">
        <v>1226061</v>
      </c>
      <c r="F14" s="2">
        <v>565512</v>
      </c>
      <c r="G14" s="2">
        <v>434553</v>
      </c>
      <c r="H14" s="2">
        <v>849615</v>
      </c>
      <c r="I14" s="2">
        <v>4684868</v>
      </c>
      <c r="J14" s="2">
        <f t="shared" si="0"/>
        <v>27248581</v>
      </c>
    </row>
    <row r="15" spans="1:11" x14ac:dyDescent="0.2">
      <c r="A15" s="2" t="s">
        <v>34</v>
      </c>
      <c r="B15" s="2">
        <v>33468535</v>
      </c>
      <c r="C15" s="2">
        <v>13776406</v>
      </c>
      <c r="D15" s="2">
        <v>1968036</v>
      </c>
      <c r="E15" s="2">
        <v>1967876</v>
      </c>
      <c r="F15" s="2">
        <v>5544</v>
      </c>
      <c r="G15" s="2">
        <v>22</v>
      </c>
      <c r="H15" s="2">
        <v>191670</v>
      </c>
      <c r="I15" s="2">
        <v>10110180</v>
      </c>
      <c r="J15" s="2">
        <f t="shared" si="0"/>
        <v>61488269</v>
      </c>
    </row>
    <row r="16" spans="1:11" x14ac:dyDescent="0.2">
      <c r="A16" s="2" t="s">
        <v>12</v>
      </c>
      <c r="B16" s="2">
        <v>35403161</v>
      </c>
      <c r="C16" s="2">
        <v>6611832</v>
      </c>
      <c r="D16" s="2">
        <v>3080986</v>
      </c>
      <c r="E16" s="2">
        <v>17411008</v>
      </c>
      <c r="F16" s="2">
        <v>2725687</v>
      </c>
      <c r="G16" s="2">
        <v>1798219</v>
      </c>
      <c r="H16" s="2">
        <v>137190</v>
      </c>
      <c r="I16" s="2">
        <v>821454</v>
      </c>
      <c r="J16" s="2">
        <f t="shared" si="0"/>
        <v>67989537</v>
      </c>
    </row>
    <row r="17" spans="1:10" x14ac:dyDescent="0.2">
      <c r="A17" s="2" t="s">
        <v>15</v>
      </c>
      <c r="B17" s="2">
        <v>1790</v>
      </c>
      <c r="C17" s="2">
        <v>2193637</v>
      </c>
      <c r="D17" s="2">
        <v>363</v>
      </c>
      <c r="E17" s="2">
        <v>1717732</v>
      </c>
      <c r="F17" s="2">
        <v>195</v>
      </c>
      <c r="G17" s="2">
        <v>1678613</v>
      </c>
      <c r="H17" s="2">
        <v>41152</v>
      </c>
      <c r="I17" s="2">
        <v>9474943</v>
      </c>
      <c r="J17" s="2">
        <f t="shared" si="0"/>
        <v>15108425</v>
      </c>
    </row>
    <row r="18" spans="1:10" x14ac:dyDescent="0.2">
      <c r="A18" s="2" t="s">
        <v>21</v>
      </c>
      <c r="B18" s="2">
        <v>3846231</v>
      </c>
      <c r="C18" s="2">
        <v>1653484</v>
      </c>
      <c r="D18" s="2">
        <v>1029121</v>
      </c>
      <c r="E18" s="2">
        <v>976670</v>
      </c>
      <c r="F18" s="2">
        <v>259637</v>
      </c>
      <c r="G18" s="2">
        <v>149665</v>
      </c>
      <c r="H18" s="2">
        <v>180859</v>
      </c>
      <c r="I18" s="2">
        <v>669787</v>
      </c>
      <c r="J18" s="2">
        <f t="shared" si="0"/>
        <v>8765454</v>
      </c>
    </row>
    <row r="19" spans="1:10" x14ac:dyDescent="0.2">
      <c r="A19" s="2" t="s">
        <v>10</v>
      </c>
      <c r="B19" s="2">
        <v>16236047</v>
      </c>
      <c r="C19" s="2">
        <v>13168903</v>
      </c>
      <c r="D19" s="2">
        <v>471631</v>
      </c>
      <c r="E19" s="2">
        <v>739589</v>
      </c>
      <c r="F19" s="2">
        <v>79108</v>
      </c>
      <c r="G19" s="2">
        <v>149560</v>
      </c>
      <c r="H19" s="2">
        <v>36531</v>
      </c>
      <c r="I19" s="2">
        <v>681178</v>
      </c>
      <c r="J19" s="2">
        <f t="shared" si="0"/>
        <v>31562547</v>
      </c>
    </row>
    <row r="20" spans="1:10" x14ac:dyDescent="0.2">
      <c r="A20" s="2" t="s">
        <v>14</v>
      </c>
      <c r="B20" s="2">
        <v>1667140</v>
      </c>
      <c r="C20" s="2">
        <v>918932</v>
      </c>
      <c r="D20" s="2">
        <v>563811</v>
      </c>
      <c r="E20" s="2">
        <v>376949</v>
      </c>
      <c r="F20" s="2">
        <v>300898</v>
      </c>
      <c r="G20" s="2">
        <v>303401</v>
      </c>
      <c r="H20" s="2">
        <v>345352</v>
      </c>
      <c r="I20" s="2">
        <v>1685861</v>
      </c>
      <c r="J20" s="2">
        <f t="shared" si="0"/>
        <v>6162344</v>
      </c>
    </row>
    <row r="21" spans="1:10" x14ac:dyDescent="0.2">
      <c r="A21" s="2" t="s">
        <v>13</v>
      </c>
      <c r="B21" s="2">
        <v>1046431</v>
      </c>
      <c r="C21" s="2">
        <v>500352</v>
      </c>
      <c r="D21" s="2">
        <v>341478</v>
      </c>
      <c r="E21" s="2">
        <v>207056</v>
      </c>
      <c r="F21" s="2">
        <v>177876</v>
      </c>
      <c r="G21" s="2">
        <v>118644</v>
      </c>
      <c r="H21" s="2">
        <v>97565</v>
      </c>
      <c r="I21" s="2">
        <v>3940231</v>
      </c>
      <c r="J21" s="2">
        <f t="shared" si="0"/>
        <v>6429633</v>
      </c>
    </row>
    <row r="22" spans="1:10" x14ac:dyDescent="0.2">
      <c r="A22" s="2" t="s">
        <v>9</v>
      </c>
      <c r="B22" s="2">
        <v>3814280</v>
      </c>
      <c r="C22" s="2">
        <v>2302236</v>
      </c>
      <c r="D22" s="2">
        <v>3435339</v>
      </c>
      <c r="E22" s="2">
        <v>1303640</v>
      </c>
      <c r="F22" s="2">
        <v>121491</v>
      </c>
      <c r="G22" s="2">
        <v>143965</v>
      </c>
      <c r="H22" s="2">
        <v>2718</v>
      </c>
      <c r="I22" s="2">
        <v>1046</v>
      </c>
      <c r="J22" s="2">
        <f t="shared" si="0"/>
        <v>11124715</v>
      </c>
    </row>
    <row r="23" spans="1:10" x14ac:dyDescent="0.2">
      <c r="A23" s="2" t="s">
        <v>5</v>
      </c>
      <c r="B23" s="2">
        <v>1714827</v>
      </c>
      <c r="C23" s="2">
        <v>565063</v>
      </c>
      <c r="D23" s="2">
        <v>286849</v>
      </c>
      <c r="E23" s="2">
        <v>479259</v>
      </c>
      <c r="F23" s="2">
        <v>120980</v>
      </c>
      <c r="G23" s="2">
        <v>108364</v>
      </c>
      <c r="H23" s="2">
        <v>60327</v>
      </c>
      <c r="I23" s="2">
        <v>1134630</v>
      </c>
      <c r="J23" s="2">
        <f t="shared" si="0"/>
        <v>4470299</v>
      </c>
    </row>
    <row r="25" spans="1:10" x14ac:dyDescent="0.2">
      <c r="A25" s="1" t="s">
        <v>0</v>
      </c>
      <c r="B25" s="1" t="s">
        <v>1</v>
      </c>
      <c r="C25" s="1" t="s">
        <v>31</v>
      </c>
      <c r="D25" s="1" t="s">
        <v>23</v>
      </c>
      <c r="E25" s="1" t="s">
        <v>29</v>
      </c>
      <c r="F25" s="1" t="s">
        <v>35</v>
      </c>
      <c r="G25" s="1" t="s">
        <v>16</v>
      </c>
      <c r="H25" s="1" t="s">
        <v>6</v>
      </c>
      <c r="I25" s="1" t="s">
        <v>22</v>
      </c>
      <c r="J25" s="1"/>
    </row>
    <row r="26" spans="1:10" x14ac:dyDescent="0.2">
      <c r="A26" s="2" t="s">
        <v>4</v>
      </c>
      <c r="B26" s="3">
        <f t="shared" ref="B26:B47" si="1">(B2/J2)*100</f>
        <v>35.553118306226985</v>
      </c>
      <c r="C26" s="3">
        <f t="shared" ref="C26:C47" si="2">(C2/J2)*100</f>
        <v>19.555584464518873</v>
      </c>
      <c r="D26" s="3">
        <f t="shared" ref="D26:D47" si="3">(D2/J2)*100</f>
        <v>7.1363462590481861</v>
      </c>
      <c r="E26" s="3">
        <f t="shared" ref="E26:E47" si="4">(E2/J2)*100</f>
        <v>5.8117883341636363</v>
      </c>
      <c r="F26" s="3">
        <f t="shared" ref="F26:F47" si="5">(F2/J2)*100</f>
        <v>2.6677930675432062</v>
      </c>
      <c r="G26" s="3">
        <f t="shared" ref="G26:G47" si="6">(G2/J2)*100</f>
        <v>3.6814489871541953</v>
      </c>
      <c r="H26" s="3">
        <f t="shared" ref="H26:H47" si="7">(H2/J2)*100</f>
        <v>1.0127645307784241</v>
      </c>
      <c r="I26" s="3">
        <f t="shared" ref="I26:I47" si="8">(I2/J2)*100</f>
        <v>24.581156050566495</v>
      </c>
    </row>
    <row r="27" spans="1:10" x14ac:dyDescent="0.2">
      <c r="A27" s="2" t="s">
        <v>28</v>
      </c>
      <c r="B27" s="3">
        <f t="shared" si="1"/>
        <v>74.182780227421333</v>
      </c>
      <c r="C27" s="3">
        <f t="shared" si="2"/>
        <v>13.828450034227401</v>
      </c>
      <c r="D27" s="3">
        <f t="shared" si="3"/>
        <v>6.7279628807153182</v>
      </c>
      <c r="E27" s="3">
        <f t="shared" si="4"/>
        <v>7.5547787616420435E-3</v>
      </c>
      <c r="F27" s="3">
        <f t="shared" si="5"/>
        <v>1.7122781533941442E-4</v>
      </c>
      <c r="G27" s="3">
        <f t="shared" si="6"/>
        <v>6.1399873177264773E-4</v>
      </c>
      <c r="H27" s="3">
        <f t="shared" si="7"/>
        <v>0.57070230852626835</v>
      </c>
      <c r="I27" s="3">
        <f t="shared" si="8"/>
        <v>4.6817645438009317</v>
      </c>
    </row>
    <row r="28" spans="1:10" x14ac:dyDescent="0.2">
      <c r="A28" s="2" t="s">
        <v>24</v>
      </c>
      <c r="B28" s="3">
        <f t="shared" si="1"/>
        <v>42.322700283467221</v>
      </c>
      <c r="C28" s="3">
        <f t="shared" si="2"/>
        <v>24.811372845652013</v>
      </c>
      <c r="D28" s="3">
        <f t="shared" si="3"/>
        <v>3.4163771700705232</v>
      </c>
      <c r="E28" s="3">
        <f t="shared" si="4"/>
        <v>2.8929465531874627</v>
      </c>
      <c r="F28" s="3">
        <f t="shared" si="5"/>
        <v>3.0272660501124813</v>
      </c>
      <c r="G28" s="3">
        <f t="shared" si="6"/>
        <v>2.8089391702309223</v>
      </c>
      <c r="H28" s="3">
        <f t="shared" si="7"/>
        <v>2.4427339094993541</v>
      </c>
      <c r="I28" s="3">
        <f t="shared" si="8"/>
        <v>18.277664017780022</v>
      </c>
    </row>
    <row r="29" spans="1:10" x14ac:dyDescent="0.2">
      <c r="A29" s="2" t="s">
        <v>37</v>
      </c>
      <c r="B29" s="3">
        <f t="shared" si="1"/>
        <v>12.015279649543189</v>
      </c>
      <c r="C29" s="3">
        <f t="shared" si="2"/>
        <v>11.410230004988961</v>
      </c>
      <c r="D29" s="3">
        <f t="shared" si="3"/>
        <v>1.2222529763076759</v>
      </c>
      <c r="E29" s="3">
        <f t="shared" si="4"/>
        <v>0.39131189845976805</v>
      </c>
      <c r="F29" s="3">
        <f t="shared" si="5"/>
        <v>0.18624321596195584</v>
      </c>
      <c r="G29" s="3">
        <f t="shared" si="6"/>
        <v>0.87506547834391413</v>
      </c>
      <c r="H29" s="3">
        <f t="shared" si="7"/>
        <v>3.9322985795484322</v>
      </c>
      <c r="I29" s="3">
        <f t="shared" si="8"/>
        <v>69.967318196846108</v>
      </c>
    </row>
    <row r="30" spans="1:10" x14ac:dyDescent="0.2">
      <c r="A30" s="2" t="s">
        <v>11</v>
      </c>
      <c r="B30" s="3">
        <f t="shared" si="1"/>
        <v>25.050751036930979</v>
      </c>
      <c r="C30" s="3">
        <f t="shared" si="2"/>
        <v>49.999677112239475</v>
      </c>
      <c r="D30" s="3">
        <f t="shared" si="3"/>
        <v>9.6993753505638551</v>
      </c>
      <c r="E30" s="3">
        <f t="shared" si="4"/>
        <v>4.24424429503454</v>
      </c>
      <c r="F30" s="3">
        <f t="shared" si="5"/>
        <v>3.970596917990199</v>
      </c>
      <c r="G30" s="3">
        <f t="shared" si="6"/>
        <v>2.0371911347936469</v>
      </c>
      <c r="H30" s="3">
        <f t="shared" si="7"/>
        <v>4.6174679510834267</v>
      </c>
      <c r="I30" s="3">
        <f t="shared" si="8"/>
        <v>0.38069620136387788</v>
      </c>
    </row>
    <row r="31" spans="1:10" x14ac:dyDescent="0.2">
      <c r="A31" s="2" t="s">
        <v>7</v>
      </c>
      <c r="B31" s="3">
        <f t="shared" si="1"/>
        <v>12.774894548182658</v>
      </c>
      <c r="C31" s="3">
        <f t="shared" si="2"/>
        <v>5.4045817831934038</v>
      </c>
      <c r="D31" s="3">
        <f t="shared" si="3"/>
        <v>3.2968969073235384</v>
      </c>
      <c r="E31" s="3">
        <f t="shared" si="4"/>
        <v>2.0797984264592961</v>
      </c>
      <c r="F31" s="3">
        <f t="shared" si="5"/>
        <v>2.2664662314380823</v>
      </c>
      <c r="G31" s="3">
        <f t="shared" si="6"/>
        <v>1.5475001660496324</v>
      </c>
      <c r="H31" s="3">
        <f t="shared" si="7"/>
        <v>1.9645443243741247</v>
      </c>
      <c r="I31" s="3">
        <f t="shared" si="8"/>
        <v>70.665317612979266</v>
      </c>
    </row>
    <row r="32" spans="1:10" x14ac:dyDescent="0.2">
      <c r="A32" s="2" t="s">
        <v>32</v>
      </c>
      <c r="B32" s="3">
        <f t="shared" si="1"/>
        <v>3.1018509248201345</v>
      </c>
      <c r="C32" s="3">
        <f t="shared" si="2"/>
        <v>3.7161686071574431</v>
      </c>
      <c r="D32" s="3">
        <f t="shared" si="3"/>
        <v>7.345648904221223</v>
      </c>
      <c r="E32" s="3">
        <f t="shared" si="4"/>
        <v>13.352814432611881</v>
      </c>
      <c r="F32" s="3">
        <f t="shared" si="5"/>
        <v>12.648389267348714</v>
      </c>
      <c r="G32" s="3">
        <f t="shared" si="6"/>
        <v>6.9858612480774243</v>
      </c>
      <c r="H32" s="3">
        <f t="shared" si="7"/>
        <v>1.7531289209506133</v>
      </c>
      <c r="I32" s="3">
        <f t="shared" si="8"/>
        <v>51.096137694812569</v>
      </c>
    </row>
    <row r="33" spans="1:9" x14ac:dyDescent="0.2">
      <c r="A33" s="2" t="s">
        <v>33</v>
      </c>
      <c r="B33" s="3">
        <f t="shared" si="1"/>
        <v>4.9317366834208194</v>
      </c>
      <c r="C33" s="3">
        <f t="shared" si="2"/>
        <v>10.459600860226773</v>
      </c>
      <c r="D33" s="3">
        <f t="shared" si="3"/>
        <v>1.4614938297367739</v>
      </c>
      <c r="E33" s="3">
        <f t="shared" si="4"/>
        <v>1.46952826853045</v>
      </c>
      <c r="F33" s="3">
        <f t="shared" si="5"/>
        <v>9.3963458319684605</v>
      </c>
      <c r="G33" s="3">
        <f t="shared" si="6"/>
        <v>0.94479736804788839</v>
      </c>
      <c r="H33" s="3">
        <f t="shared" si="7"/>
        <v>1.785952023718778</v>
      </c>
      <c r="I33" s="3">
        <f t="shared" si="8"/>
        <v>69.55054513435006</v>
      </c>
    </row>
    <row r="34" spans="1:9" x14ac:dyDescent="0.2">
      <c r="A34" s="2" t="s">
        <v>25</v>
      </c>
      <c r="B34" s="3">
        <f t="shared" si="1"/>
        <v>23.220888256498796</v>
      </c>
      <c r="C34" s="3">
        <f t="shared" si="2"/>
        <v>17.226018849913419</v>
      </c>
      <c r="D34" s="3">
        <f t="shared" si="3"/>
        <v>16.735216094728148</v>
      </c>
      <c r="E34" s="3">
        <f t="shared" si="4"/>
        <v>9.0280690288666641</v>
      </c>
      <c r="F34" s="3">
        <f t="shared" si="5"/>
        <v>5.088717583217762</v>
      </c>
      <c r="G34" s="3">
        <f t="shared" si="6"/>
        <v>3.5345517420603163</v>
      </c>
      <c r="H34" s="3">
        <f t="shared" si="7"/>
        <v>3.4708696021345742</v>
      </c>
      <c r="I34" s="3">
        <f t="shared" si="8"/>
        <v>21.695668842580325</v>
      </c>
    </row>
    <row r="35" spans="1:9" x14ac:dyDescent="0.2">
      <c r="A35" s="2" t="s">
        <v>18</v>
      </c>
      <c r="B35" s="3">
        <f t="shared" si="1"/>
        <v>6.3708332866404938</v>
      </c>
      <c r="C35" s="3">
        <f t="shared" si="2"/>
        <v>8.3507341982092367</v>
      </c>
      <c r="D35" s="3">
        <f t="shared" si="3"/>
        <v>14.13442059166676</v>
      </c>
      <c r="E35" s="3">
        <f t="shared" si="4"/>
        <v>4.3704497827849105</v>
      </c>
      <c r="F35" s="3">
        <f t="shared" si="5"/>
        <v>3.6109129259476471E-3</v>
      </c>
      <c r="G35" s="3">
        <f t="shared" si="6"/>
        <v>62.479999900388606</v>
      </c>
      <c r="H35" s="3">
        <f t="shared" si="7"/>
        <v>2.303513418276947E-3</v>
      </c>
      <c r="I35" s="3">
        <f t="shared" si="8"/>
        <v>4.2876478139657666</v>
      </c>
    </row>
    <row r="36" spans="1:9" x14ac:dyDescent="0.2">
      <c r="A36" s="2" t="s">
        <v>30</v>
      </c>
      <c r="B36" s="3">
        <f t="shared" si="1"/>
        <v>39.936284001357677</v>
      </c>
      <c r="C36" s="3">
        <f t="shared" si="2"/>
        <v>7.8283800871236711</v>
      </c>
      <c r="D36" s="3">
        <f t="shared" si="3"/>
        <v>3.0951413693224086</v>
      </c>
      <c r="E36" s="3">
        <f t="shared" si="4"/>
        <v>3.8838093127711621</v>
      </c>
      <c r="F36" s="3">
        <f t="shared" si="5"/>
        <v>1.0756801150862532</v>
      </c>
      <c r="G36" s="3">
        <f t="shared" si="6"/>
        <v>0.76527785838270745</v>
      </c>
      <c r="H36" s="3">
        <f t="shared" si="7"/>
        <v>0.60189899352288101</v>
      </c>
      <c r="I36" s="3">
        <f t="shared" si="8"/>
        <v>42.813528262433238</v>
      </c>
    </row>
    <row r="37" spans="1:9" x14ac:dyDescent="0.2">
      <c r="A37" s="2" t="s">
        <v>19</v>
      </c>
      <c r="B37" s="3">
        <f t="shared" si="1"/>
        <v>34.998271783160895</v>
      </c>
      <c r="C37" s="3">
        <f t="shared" si="2"/>
        <v>18.57514519036582</v>
      </c>
      <c r="D37" s="3">
        <f t="shared" si="3"/>
        <v>12.437768360600648</v>
      </c>
      <c r="E37" s="3">
        <f t="shared" si="4"/>
        <v>9.8469976334656462</v>
      </c>
      <c r="F37" s="3">
        <f t="shared" si="5"/>
        <v>6.7863649544877305</v>
      </c>
      <c r="G37" s="3">
        <f t="shared" si="6"/>
        <v>5.1693834823924352</v>
      </c>
      <c r="H37" s="3">
        <f t="shared" si="7"/>
        <v>3.5629766630272717</v>
      </c>
      <c r="I37" s="3">
        <f t="shared" si="8"/>
        <v>8.6230919324995554</v>
      </c>
    </row>
    <row r="38" spans="1:9" x14ac:dyDescent="0.2">
      <c r="A38" s="2" t="s">
        <v>26</v>
      </c>
      <c r="B38" s="3">
        <f t="shared" si="1"/>
        <v>29.975362753752204</v>
      </c>
      <c r="C38" s="3">
        <f t="shared" si="2"/>
        <v>34.516619415888115</v>
      </c>
      <c r="D38" s="3">
        <f t="shared" si="3"/>
        <v>7.0272356567852103</v>
      </c>
      <c r="E38" s="3">
        <f t="shared" si="4"/>
        <v>4.4995407283777453</v>
      </c>
      <c r="F38" s="3">
        <f t="shared" si="5"/>
        <v>2.0753814666532544</v>
      </c>
      <c r="G38" s="3">
        <f t="shared" si="6"/>
        <v>1.5947729534980188</v>
      </c>
      <c r="H38" s="3">
        <f t="shared" si="7"/>
        <v>3.1180155766643409</v>
      </c>
      <c r="I38" s="3">
        <f t="shared" si="8"/>
        <v>17.193071448381112</v>
      </c>
    </row>
    <row r="39" spans="1:9" x14ac:dyDescent="0.2">
      <c r="A39" s="2" t="s">
        <v>34</v>
      </c>
      <c r="B39" s="3">
        <f t="shared" si="1"/>
        <v>54.430764671550605</v>
      </c>
      <c r="C39" s="3">
        <f t="shared" si="2"/>
        <v>22.404933858196593</v>
      </c>
      <c r="D39" s="3">
        <f t="shared" si="3"/>
        <v>3.2006690577026977</v>
      </c>
      <c r="E39" s="3">
        <f t="shared" si="4"/>
        <v>3.2004088454661161</v>
      </c>
      <c r="F39" s="3">
        <f t="shared" si="5"/>
        <v>9.0163539975405722E-3</v>
      </c>
      <c r="G39" s="3">
        <f t="shared" si="6"/>
        <v>3.5779182529922903E-5</v>
      </c>
      <c r="H39" s="3">
        <f t="shared" si="7"/>
        <v>0.31171799615956014</v>
      </c>
      <c r="I39" s="3">
        <f t="shared" si="8"/>
        <v>16.442453437744362</v>
      </c>
    </row>
    <row r="40" spans="1:9" x14ac:dyDescent="0.2">
      <c r="A40" s="2" t="s">
        <v>12</v>
      </c>
      <c r="B40" s="3">
        <f t="shared" si="1"/>
        <v>52.071484175572479</v>
      </c>
      <c r="C40" s="3">
        <f t="shared" si="2"/>
        <v>9.7247786817551063</v>
      </c>
      <c r="D40" s="3">
        <f t="shared" si="3"/>
        <v>4.531559025030572</v>
      </c>
      <c r="E40" s="3">
        <f t="shared" si="4"/>
        <v>25.608363828099023</v>
      </c>
      <c r="F40" s="3">
        <f t="shared" si="5"/>
        <v>4.0089800876273065</v>
      </c>
      <c r="G40" s="3">
        <f t="shared" si="6"/>
        <v>2.6448466622150995</v>
      </c>
      <c r="H40" s="3">
        <f t="shared" si="7"/>
        <v>0.20178104757501142</v>
      </c>
      <c r="I40" s="3">
        <f t="shared" si="8"/>
        <v>1.2082064921253985</v>
      </c>
    </row>
    <row r="41" spans="1:9" x14ac:dyDescent="0.2">
      <c r="A41" s="2" t="s">
        <v>15</v>
      </c>
      <c r="B41" s="3">
        <f t="shared" si="1"/>
        <v>1.1847694250062464E-2</v>
      </c>
      <c r="C41" s="3">
        <f t="shared" si="2"/>
        <v>14.519296352862723</v>
      </c>
      <c r="D41" s="3">
        <f t="shared" si="3"/>
        <v>2.4026329680294275E-3</v>
      </c>
      <c r="E41" s="3">
        <f t="shared" si="4"/>
        <v>11.369365105892904</v>
      </c>
      <c r="F41" s="3">
        <f t="shared" si="5"/>
        <v>1.2906706026604362E-3</v>
      </c>
      <c r="G41" s="3">
        <f t="shared" si="6"/>
        <v>11.110443345352014</v>
      </c>
      <c r="H41" s="3">
        <f t="shared" si="7"/>
        <v>0.27237782892657575</v>
      </c>
      <c r="I41" s="3">
        <f t="shared" si="8"/>
        <v>62.712976369145032</v>
      </c>
    </row>
    <row r="42" spans="1:9" x14ac:dyDescent="0.2">
      <c r="A42" s="2" t="s">
        <v>21</v>
      </c>
      <c r="B42" s="3">
        <f t="shared" si="1"/>
        <v>43.879427123797583</v>
      </c>
      <c r="C42" s="3">
        <f t="shared" si="2"/>
        <v>18.863643571684936</v>
      </c>
      <c r="D42" s="3">
        <f t="shared" si="3"/>
        <v>11.740646862102064</v>
      </c>
      <c r="E42" s="3">
        <f t="shared" si="4"/>
        <v>11.14226370932983</v>
      </c>
      <c r="F42" s="3">
        <f t="shared" si="5"/>
        <v>2.9620485145435707</v>
      </c>
      <c r="G42" s="3">
        <f t="shared" si="6"/>
        <v>1.7074415084489634</v>
      </c>
      <c r="H42" s="3">
        <f t="shared" si="7"/>
        <v>2.0633158305319954</v>
      </c>
      <c r="I42" s="3">
        <f t="shared" si="8"/>
        <v>7.641212879561059</v>
      </c>
    </row>
    <row r="43" spans="1:9" x14ac:dyDescent="0.2">
      <c r="A43" s="2" t="s">
        <v>10</v>
      </c>
      <c r="B43" s="3">
        <f t="shared" si="1"/>
        <v>51.440864389049466</v>
      </c>
      <c r="C43" s="3">
        <f t="shared" si="2"/>
        <v>41.723194899321655</v>
      </c>
      <c r="D43" s="3">
        <f t="shared" si="3"/>
        <v>1.4942742105065223</v>
      </c>
      <c r="E43" s="3">
        <f t="shared" si="4"/>
        <v>2.3432487878750723</v>
      </c>
      <c r="F43" s="3">
        <f t="shared" si="5"/>
        <v>0.25063883469226994</v>
      </c>
      <c r="G43" s="3">
        <f t="shared" si="6"/>
        <v>0.47385275972816765</v>
      </c>
      <c r="H43" s="3">
        <f t="shared" si="7"/>
        <v>0.11574160982635527</v>
      </c>
      <c r="I43" s="3">
        <f t="shared" si="8"/>
        <v>2.1581845090004936</v>
      </c>
    </row>
    <row r="44" spans="1:9" x14ac:dyDescent="0.2">
      <c r="A44" s="2" t="s">
        <v>14</v>
      </c>
      <c r="B44" s="3">
        <f t="shared" si="1"/>
        <v>27.053666591803378</v>
      </c>
      <c r="C44" s="3">
        <f t="shared" si="2"/>
        <v>14.912052946086748</v>
      </c>
      <c r="D44" s="3">
        <f t="shared" si="3"/>
        <v>9.1492944892398089</v>
      </c>
      <c r="E44" s="3">
        <f t="shared" si="4"/>
        <v>6.1169743201612894</v>
      </c>
      <c r="F44" s="3">
        <f t="shared" si="5"/>
        <v>4.8828497727488109</v>
      </c>
      <c r="G44" s="3">
        <f t="shared" si="6"/>
        <v>4.9234674338206368</v>
      </c>
      <c r="H44" s="3">
        <f t="shared" si="7"/>
        <v>5.6042311172501895</v>
      </c>
      <c r="I44" s="3">
        <f t="shared" si="8"/>
        <v>27.357463328889136</v>
      </c>
    </row>
    <row r="45" spans="1:9" x14ac:dyDescent="0.2">
      <c r="A45" s="2" t="s">
        <v>13</v>
      </c>
      <c r="B45" s="3">
        <f t="shared" si="1"/>
        <v>16.275127989420234</v>
      </c>
      <c r="C45" s="3">
        <f t="shared" si="2"/>
        <v>7.781968270972853</v>
      </c>
      <c r="D45" s="3">
        <f t="shared" si="3"/>
        <v>5.3110029763751676</v>
      </c>
      <c r="E45" s="3">
        <f t="shared" si="4"/>
        <v>3.2203393257437867</v>
      </c>
      <c r="F45" s="3">
        <f t="shared" si="5"/>
        <v>2.7665031581118238</v>
      </c>
      <c r="G45" s="3">
        <f t="shared" si="6"/>
        <v>1.8452686179755515</v>
      </c>
      <c r="H45" s="3">
        <f t="shared" si="7"/>
        <v>1.5174271999661566</v>
      </c>
      <c r="I45" s="3">
        <f t="shared" si="8"/>
        <v>61.282362461434424</v>
      </c>
    </row>
    <row r="46" spans="1:9" x14ac:dyDescent="0.2">
      <c r="A46" s="2" t="s">
        <v>9</v>
      </c>
      <c r="B46" s="3">
        <f t="shared" si="1"/>
        <v>34.286541273192164</v>
      </c>
      <c r="C46" s="3">
        <f t="shared" si="2"/>
        <v>20.694786338346645</v>
      </c>
      <c r="D46" s="3">
        <f t="shared" si="3"/>
        <v>30.880242774758727</v>
      </c>
      <c r="E46" s="3">
        <f t="shared" si="4"/>
        <v>11.71841256158023</v>
      </c>
      <c r="F46" s="3">
        <f t="shared" si="5"/>
        <v>1.0920819095140863</v>
      </c>
      <c r="G46" s="3">
        <f t="shared" si="6"/>
        <v>1.2941005679696063</v>
      </c>
      <c r="H46" s="3">
        <f t="shared" si="7"/>
        <v>2.4432086574802142E-2</v>
      </c>
      <c r="I46" s="3">
        <f t="shared" si="8"/>
        <v>9.402488063739162E-3</v>
      </c>
    </row>
    <row r="47" spans="1:9" x14ac:dyDescent="0.2">
      <c r="A47" s="2" t="s">
        <v>5</v>
      </c>
      <c r="B47" s="3">
        <f t="shared" si="1"/>
        <v>38.360454188858505</v>
      </c>
      <c r="C47" s="3">
        <f t="shared" si="2"/>
        <v>12.640384904902335</v>
      </c>
      <c r="D47" s="3">
        <f t="shared" si="3"/>
        <v>6.4167743589410904</v>
      </c>
      <c r="E47" s="3">
        <f t="shared" si="4"/>
        <v>10.720960723208893</v>
      </c>
      <c r="F47" s="3">
        <f t="shared" si="5"/>
        <v>2.7063066698670495</v>
      </c>
      <c r="G47" s="3">
        <f t="shared" si="6"/>
        <v>2.4240884110883858</v>
      </c>
      <c r="H47" s="3">
        <f t="shared" si="7"/>
        <v>1.3495070463966727</v>
      </c>
      <c r="I47" s="3">
        <f t="shared" si="8"/>
        <v>25.381523696737062</v>
      </c>
    </row>
    <row r="49" spans="1:9" x14ac:dyDescent="0.2">
      <c r="A49" s="1" t="s">
        <v>0</v>
      </c>
      <c r="B49" s="1" t="s">
        <v>38</v>
      </c>
      <c r="C49" s="1" t="s">
        <v>27</v>
      </c>
      <c r="D49" s="1" t="s">
        <v>2</v>
      </c>
      <c r="E49" s="1" t="s">
        <v>3</v>
      </c>
      <c r="F49" s="1"/>
      <c r="G49" s="1"/>
      <c r="H49" s="1"/>
      <c r="I49" s="1"/>
    </row>
    <row r="50" spans="1:9" x14ac:dyDescent="0.2">
      <c r="A50" s="2" t="s">
        <v>4</v>
      </c>
      <c r="B50" s="3">
        <f t="shared" ref="B50:B71" si="9">(B26+C26)</f>
        <v>55.108702770745857</v>
      </c>
      <c r="C50" s="3">
        <f t="shared" ref="C50:C71" si="10">(D26+E26)</f>
        <v>12.948134593211822</v>
      </c>
      <c r="D50" s="3">
        <f t="shared" ref="D50:D71" si="11">(F26+G26)</f>
        <v>6.3492420546974015</v>
      </c>
      <c r="E50" s="3">
        <f t="shared" ref="E50:E71" si="12">(H26+I26)</f>
        <v>25.593920581344918</v>
      </c>
    </row>
    <row r="51" spans="1:9" x14ac:dyDescent="0.2">
      <c r="A51" s="2" t="s">
        <v>28</v>
      </c>
      <c r="B51" s="3">
        <f t="shared" si="9"/>
        <v>88.011230261648734</v>
      </c>
      <c r="C51" s="3">
        <f t="shared" si="10"/>
        <v>6.7355176594769599</v>
      </c>
      <c r="D51" s="3">
        <f t="shared" si="11"/>
        <v>7.8522654711206212E-4</v>
      </c>
      <c r="E51" s="3">
        <f t="shared" si="12"/>
        <v>5.2524668523272</v>
      </c>
    </row>
    <row r="52" spans="1:9" x14ac:dyDescent="0.2">
      <c r="A52" s="2" t="s">
        <v>24</v>
      </c>
      <c r="B52" s="3">
        <f t="shared" si="9"/>
        <v>67.13407312911923</v>
      </c>
      <c r="C52" s="3">
        <f t="shared" si="10"/>
        <v>6.309323723257986</v>
      </c>
      <c r="D52" s="3">
        <f t="shared" si="11"/>
        <v>5.8362052203434036</v>
      </c>
      <c r="E52" s="3">
        <f t="shared" si="12"/>
        <v>20.720397927279375</v>
      </c>
    </row>
    <row r="53" spans="1:9" x14ac:dyDescent="0.2">
      <c r="A53" s="2" t="s">
        <v>37</v>
      </c>
      <c r="B53" s="3">
        <f t="shared" si="9"/>
        <v>23.425509654532149</v>
      </c>
      <c r="C53" s="3">
        <f t="shared" si="10"/>
        <v>1.613564874767444</v>
      </c>
      <c r="D53" s="3">
        <f t="shared" si="11"/>
        <v>1.06130869430587</v>
      </c>
      <c r="E53" s="3">
        <f t="shared" si="12"/>
        <v>73.899616776394538</v>
      </c>
    </row>
    <row r="54" spans="1:9" x14ac:dyDescent="0.2">
      <c r="A54" s="2" t="s">
        <v>11</v>
      </c>
      <c r="B54" s="3">
        <f t="shared" si="9"/>
        <v>75.050428149170457</v>
      </c>
      <c r="C54" s="3">
        <f t="shared" si="10"/>
        <v>13.943619645598396</v>
      </c>
      <c r="D54" s="3">
        <f t="shared" si="11"/>
        <v>6.0077880527838463</v>
      </c>
      <c r="E54" s="3">
        <f t="shared" si="12"/>
        <v>4.9981641524473046</v>
      </c>
    </row>
    <row r="55" spans="1:9" x14ac:dyDescent="0.2">
      <c r="A55" s="2" t="s">
        <v>7</v>
      </c>
      <c r="B55" s="3">
        <f t="shared" si="9"/>
        <v>18.179476331376062</v>
      </c>
      <c r="C55" s="3">
        <f t="shared" si="10"/>
        <v>5.376695333782834</v>
      </c>
      <c r="D55" s="3">
        <f t="shared" si="11"/>
        <v>3.8139663974877145</v>
      </c>
      <c r="E55" s="3">
        <f t="shared" si="12"/>
        <v>72.629861937353397</v>
      </c>
    </row>
    <row r="56" spans="1:9" x14ac:dyDescent="0.2">
      <c r="A56" s="2" t="s">
        <v>32</v>
      </c>
      <c r="B56" s="3">
        <f t="shared" si="9"/>
        <v>6.818019531977578</v>
      </c>
      <c r="C56" s="3">
        <f t="shared" si="10"/>
        <v>20.698463336833104</v>
      </c>
      <c r="D56" s="3">
        <f t="shared" si="11"/>
        <v>19.634250515426139</v>
      </c>
      <c r="E56" s="3">
        <f t="shared" si="12"/>
        <v>52.849266615763185</v>
      </c>
    </row>
    <row r="57" spans="1:9" x14ac:dyDescent="0.2">
      <c r="A57" s="2" t="s">
        <v>33</v>
      </c>
      <c r="B57" s="3">
        <f t="shared" si="9"/>
        <v>15.391337543647593</v>
      </c>
      <c r="C57" s="3">
        <f t="shared" si="10"/>
        <v>2.9310220982672242</v>
      </c>
      <c r="D57" s="3">
        <f t="shared" si="11"/>
        <v>10.341143200016349</v>
      </c>
      <c r="E57" s="3">
        <f t="shared" si="12"/>
        <v>71.336497158068838</v>
      </c>
    </row>
    <row r="58" spans="1:9" x14ac:dyDescent="0.2">
      <c r="A58" s="2" t="s">
        <v>25</v>
      </c>
      <c r="B58" s="3">
        <f t="shared" si="9"/>
        <v>40.446907106412212</v>
      </c>
      <c r="C58" s="3">
        <f t="shared" si="10"/>
        <v>25.763285123594812</v>
      </c>
      <c r="D58" s="3">
        <f t="shared" si="11"/>
        <v>8.6232693252780788</v>
      </c>
      <c r="E58" s="3">
        <f t="shared" si="12"/>
        <v>25.166538444714899</v>
      </c>
    </row>
    <row r="59" spans="1:9" x14ac:dyDescent="0.2">
      <c r="A59" s="2" t="s">
        <v>39</v>
      </c>
      <c r="B59" s="3">
        <f t="shared" si="9"/>
        <v>14.72156748484973</v>
      </c>
      <c r="C59" s="3">
        <f t="shared" si="10"/>
        <v>18.50487037445167</v>
      </c>
      <c r="D59" s="3">
        <f t="shared" si="11"/>
        <v>62.483610813314556</v>
      </c>
      <c r="E59" s="3">
        <f t="shared" si="12"/>
        <v>4.2899513273840437</v>
      </c>
    </row>
    <row r="60" spans="1:9" x14ac:dyDescent="0.2">
      <c r="A60" s="2" t="s">
        <v>44</v>
      </c>
      <c r="B60" s="3">
        <f t="shared" si="9"/>
        <v>47.764664088481346</v>
      </c>
      <c r="C60" s="3">
        <f t="shared" si="10"/>
        <v>6.9789506820935703</v>
      </c>
      <c r="D60" s="3">
        <f t="shared" si="11"/>
        <v>1.8409579734689605</v>
      </c>
      <c r="E60" s="3">
        <f t="shared" si="12"/>
        <v>43.415427255956118</v>
      </c>
    </row>
    <row r="61" spans="1:9" x14ac:dyDescent="0.2">
      <c r="A61" s="2" t="s">
        <v>19</v>
      </c>
      <c r="B61" s="3">
        <f t="shared" si="9"/>
        <v>53.573416973526719</v>
      </c>
      <c r="C61" s="3">
        <f t="shared" si="10"/>
        <v>22.284765994066294</v>
      </c>
      <c r="D61" s="3">
        <f t="shared" si="11"/>
        <v>11.955748436880166</v>
      </c>
      <c r="E61" s="3">
        <f t="shared" si="12"/>
        <v>12.186068595526827</v>
      </c>
    </row>
    <row r="62" spans="1:9" x14ac:dyDescent="0.2">
      <c r="A62" s="2" t="s">
        <v>26</v>
      </c>
      <c r="B62" s="3">
        <f t="shared" si="9"/>
        <v>64.491982169640323</v>
      </c>
      <c r="C62" s="3">
        <f t="shared" si="10"/>
        <v>11.526776385162956</v>
      </c>
      <c r="D62" s="3">
        <f t="shared" si="11"/>
        <v>3.670154420151273</v>
      </c>
      <c r="E62" s="3">
        <f t="shared" si="12"/>
        <v>20.311087025045452</v>
      </c>
    </row>
    <row r="63" spans="1:9" x14ac:dyDescent="0.2">
      <c r="A63" s="2" t="s">
        <v>34</v>
      </c>
      <c r="B63" s="3">
        <f t="shared" si="9"/>
        <v>76.835698529747191</v>
      </c>
      <c r="C63" s="3">
        <f t="shared" si="10"/>
        <v>6.4010779031688134</v>
      </c>
      <c r="D63" s="3">
        <f t="shared" si="11"/>
        <v>9.0521331800704954E-3</v>
      </c>
      <c r="E63" s="3">
        <f t="shared" si="12"/>
        <v>16.754171433903924</v>
      </c>
    </row>
    <row r="64" spans="1:9" x14ac:dyDescent="0.2">
      <c r="A64" s="2" t="s">
        <v>12</v>
      </c>
      <c r="B64" s="3">
        <f t="shared" si="9"/>
        <v>61.796262857327584</v>
      </c>
      <c r="C64" s="3">
        <f t="shared" si="10"/>
        <v>30.139922853129594</v>
      </c>
      <c r="D64" s="3">
        <f t="shared" si="11"/>
        <v>6.6538267498424055</v>
      </c>
      <c r="E64" s="3">
        <f t="shared" si="12"/>
        <v>1.40998753970041</v>
      </c>
    </row>
    <row r="65" spans="1:5" x14ac:dyDescent="0.2">
      <c r="A65" s="2" t="s">
        <v>15</v>
      </c>
      <c r="B65" s="3">
        <f t="shared" si="9"/>
        <v>14.531144047112786</v>
      </c>
      <c r="C65" s="3">
        <f t="shared" si="10"/>
        <v>11.371767738860934</v>
      </c>
      <c r="D65" s="3">
        <f t="shared" si="11"/>
        <v>11.111734015954674</v>
      </c>
      <c r="E65" s="3">
        <f t="shared" si="12"/>
        <v>62.985354198071605</v>
      </c>
    </row>
    <row r="66" spans="1:5" x14ac:dyDescent="0.2">
      <c r="A66" s="2" t="s">
        <v>40</v>
      </c>
      <c r="B66" s="3">
        <f t="shared" si="9"/>
        <v>62.743070695482515</v>
      </c>
      <c r="C66" s="3">
        <f t="shared" si="10"/>
        <v>22.882910571431893</v>
      </c>
      <c r="D66" s="3">
        <f t="shared" si="11"/>
        <v>4.6694900229925338</v>
      </c>
      <c r="E66" s="3">
        <f t="shared" si="12"/>
        <v>9.7045287100930544</v>
      </c>
    </row>
    <row r="67" spans="1:5" x14ac:dyDescent="0.2">
      <c r="A67" s="2" t="s">
        <v>10</v>
      </c>
      <c r="B67" s="3">
        <f t="shared" si="9"/>
        <v>93.164059288371121</v>
      </c>
      <c r="C67" s="3">
        <f t="shared" si="10"/>
        <v>3.8375229983815946</v>
      </c>
      <c r="D67" s="3">
        <f t="shared" si="11"/>
        <v>0.72449159442043753</v>
      </c>
      <c r="E67" s="3">
        <f t="shared" si="12"/>
        <v>2.2739261188268487</v>
      </c>
    </row>
    <row r="68" spans="1:5" x14ac:dyDescent="0.2">
      <c r="A68" s="2" t="s">
        <v>43</v>
      </c>
      <c r="B68" s="3">
        <f t="shared" si="9"/>
        <v>41.965719537890124</v>
      </c>
      <c r="C68" s="3">
        <f t="shared" si="10"/>
        <v>15.266268809401097</v>
      </c>
      <c r="D68" s="3">
        <f t="shared" si="11"/>
        <v>9.8063172065694477</v>
      </c>
      <c r="E68" s="3">
        <f t="shared" si="12"/>
        <v>32.961694446139326</v>
      </c>
    </row>
    <row r="69" spans="1:5" x14ac:dyDescent="0.2">
      <c r="A69" s="2" t="s">
        <v>41</v>
      </c>
      <c r="B69" s="3">
        <f t="shared" si="9"/>
        <v>24.057096260393088</v>
      </c>
      <c r="C69" s="3">
        <f t="shared" si="10"/>
        <v>8.5313423021189543</v>
      </c>
      <c r="D69" s="3">
        <f t="shared" si="11"/>
        <v>4.6117717760873749</v>
      </c>
      <c r="E69" s="3">
        <f t="shared" si="12"/>
        <v>62.799789661400581</v>
      </c>
    </row>
    <row r="70" spans="1:5" x14ac:dyDescent="0.2">
      <c r="A70" s="2" t="s">
        <v>9</v>
      </c>
      <c r="B70" s="3">
        <f t="shared" si="9"/>
        <v>54.981327611538809</v>
      </c>
      <c r="C70" s="3">
        <f t="shared" si="10"/>
        <v>42.598655336338958</v>
      </c>
      <c r="D70" s="3">
        <f t="shared" si="11"/>
        <v>2.3861824774836924</v>
      </c>
      <c r="E70" s="3">
        <f t="shared" si="12"/>
        <v>3.3834574638541302E-2</v>
      </c>
    </row>
    <row r="71" spans="1:5" x14ac:dyDescent="0.2">
      <c r="A71" s="2" t="s">
        <v>5</v>
      </c>
      <c r="B71" s="3">
        <f t="shared" si="9"/>
        <v>51.000839093760838</v>
      </c>
      <c r="C71" s="3">
        <f t="shared" si="10"/>
        <v>17.137735082149984</v>
      </c>
      <c r="D71" s="3">
        <f t="shared" si="11"/>
        <v>5.1303950809554353</v>
      </c>
      <c r="E71" s="3">
        <f t="shared" si="12"/>
        <v>26.731030743133736</v>
      </c>
    </row>
    <row r="72" spans="1:5" ht="12.75" customHeight="1" x14ac:dyDescent="0.2">
      <c r="A72" s="2" t="s">
        <v>42</v>
      </c>
      <c r="B72" s="4">
        <f>AVERAGE(B50:B71)</f>
        <v>47.781478778034192</v>
      </c>
      <c r="C72" s="4">
        <f>AVERAGE(C50:C71)</f>
        <v>14.262826973615766</v>
      </c>
      <c r="D72" s="4">
        <f>AVERAGE(D50:D71)</f>
        <v>8.4873496085539522</v>
      </c>
      <c r="E72" s="4">
        <f>AVERAGE(E50:E71)</f>
        <v>29.46834463979609</v>
      </c>
    </row>
    <row r="73" spans="1:5" ht="12.75" customHeight="1" x14ac:dyDescent="0.2">
      <c r="C73" s="4"/>
    </row>
  </sheetData>
  <pageMargins left="0.75" right="0.75" top="1" bottom="1" header="0.5" footer="0.5"/>
  <pageSetup paperSize="9" orientation="portrait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Word Distribution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Sneaky</dc:creator>
  <cp:lastModifiedBy>Sneaky</cp:lastModifiedBy>
  <cp:lastPrinted>2013-01-03T18:31:15Z</cp:lastPrinted>
  <dcterms:created xsi:type="dcterms:W3CDTF">2012-05-21T06:20:03Z</dcterms:created>
  <dcterms:modified xsi:type="dcterms:W3CDTF">2013-01-03T18:31:25Z</dcterms:modified>
</cp:coreProperties>
</file>