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neha\Downloads\"/>
    </mc:Choice>
  </mc:AlternateContent>
  <xr:revisionPtr revIDLastSave="0" documentId="13_ncr:1_{6AEDD55E-ECA9-4F09-876C-6EA33B58C142}" xr6:coauthVersionLast="47" xr6:coauthVersionMax="47" xr10:uidLastSave="{00000000-0000-0000-0000-000000000000}"/>
  <bookViews>
    <workbookView xWindow="-108" yWindow="-108" windowWidth="23256" windowHeight="12456" firstSheet="1" activeTab="1" xr2:uid="{3CE0BD35-046D-4398-A114-9D1F12365816}"/>
  </bookViews>
  <sheets>
    <sheet name="pivot report" sheetId="1" r:id="rId1"/>
    <sheet name="dashboard" sheetId="2" r:id="rId2"/>
    <sheet name="daily er no of patient" sheetId="3" r:id="rId3"/>
    <sheet name="average weight time" sheetId="6" r:id="rId4"/>
    <sheet name="satisfication score daily trend" sheetId="7" r:id="rId5"/>
  </sheets>
  <definedNames>
    <definedName name="Slicer_Column1__Month">#N/A</definedName>
    <definedName name="Slicer_Column1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2_74f53cfc-4176-4eb1-a7b2-8ccc756a2a8a" name="Hospital Emergency Room Data  2" connection="Query - Hospital Emergency Room Data (2)"/>
          <x15:modelTable id="Query1_083c828b-65bf-4ba8-8c5f-0eefdcb28278" name="Query1" connection="Query - Query1"/>
        </x15:modelTables>
        <x15:modelRelationships>
          <x15:modelRelationship fromTable="Hospital Emergency Room Data  2" fromColumn="Patient Admission Date" toTable="Query1" toColumn="Column1"/>
        </x15:modelRelationships>
        <x15:extLst>
          <ext xmlns:x16="http://schemas.microsoft.com/office/spreadsheetml/2014/11/main" uri="{9835A34E-60A6-4A7C-AAB8-D5F71C897F49}">
            <x16:modelTimeGroupings>
              <x16:modelTimeGrouping tableName="Query1"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 tableName="Hospital Emergency Room Data  2"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1" l="1"/>
  <c r="B51" i="1"/>
  <c r="C51" i="1"/>
  <c r="A51" i="1"/>
  <c r="B50" i="1"/>
  <c r="C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D22C5F-4DC6-475C-9260-05927CBBE8D8}" keepAlive="1" name="Query - Hospital Emergency Room Data" description="Connection to the 'Hospital Emergency Room Data' query in the workbook." type="5" refreshedVersion="0" background="1" saveData="1">
    <dbPr connection="Provider=Microsoft.Mashup.OleDb.1;Data Source=$Workbook$;Location=&quot;Hospital Emergency Room Data&quot;;Extended Properties=&quot;&quot;" command="SELECT * FROM [Hospital Emergency Room Data]"/>
  </connection>
  <connection id="2" xr16:uid="{CBDC979D-41FC-49D4-95AE-641106B4930B}" name="Query - Hospital Emergency Room Data (2)" description="Connection to the 'Hospital Emergency Room Data (2)' query in the workbook." type="100" refreshedVersion="8" minRefreshableVersion="5">
    <extLst>
      <ext xmlns:x15="http://schemas.microsoft.com/office/spreadsheetml/2010/11/main" uri="{DE250136-89BD-433C-8126-D09CA5730AF9}">
        <x15:connection id="3cc2db4c-621a-4ffb-a811-2aa26bd90825"/>
      </ext>
    </extLst>
  </connection>
  <connection id="3" xr16:uid="{597C7F27-078D-471F-B2FC-27C04E6A8F6D}" name="Query - Query1" description="Connection to the 'Query1' query in the workbook." type="100" refreshedVersion="8" minRefreshableVersion="5">
    <extLst>
      <ext xmlns:x15="http://schemas.microsoft.com/office/spreadsheetml/2010/11/main" uri="{DE250136-89BD-433C-8126-D09CA5730AF9}">
        <x15:connection id="b8db10af-27d3-4d3a-840b-40dd893d3ef6"/>
      </ext>
    </extLst>
  </connection>
  <connection id="4" xr16:uid="{F4BF0E61-1593-4A20-9DC7-6CF8686E3B7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<sst xmlns="http://schemas.openxmlformats.org/spreadsheetml/2006/main" count="163" uniqueCount="80">
  <si>
    <t>Distinct Count of Patient Id</t>
  </si>
  <si>
    <t>no of patient</t>
  </si>
  <si>
    <t>Average of Patient Waittime</t>
  </si>
  <si>
    <t>Average of Patient Satisfaction Score</t>
  </si>
  <si>
    <t>='pivot report'!C4</t>
  </si>
  <si>
    <t>Grand Total</t>
  </si>
  <si>
    <t>Row Labels</t>
  </si>
  <si>
    <t>daily trends of no of patients</t>
  </si>
  <si>
    <t>average weight time</t>
  </si>
  <si>
    <t>Admitted</t>
  </si>
  <si>
    <t>Not Admitted</t>
  </si>
  <si>
    <t>.use an area chart to track daily changes and highlights days with no longer wait times that might need improvement</t>
  </si>
  <si>
    <t>. Use an area chart to show trends,spot drops in satisfication ,and link them to busy times and challanges</t>
  </si>
  <si>
    <t>satisfication daily trend</t>
  </si>
  <si>
    <t>Count of Patient Admission Flag</t>
  </si>
  <si>
    <t>Count of Patient Admission Flag2</t>
  </si>
  <si>
    <t>60-69</t>
  </si>
  <si>
    <t>50-59</t>
  </si>
  <si>
    <t>70-79</t>
  </si>
  <si>
    <t>10-19</t>
  </si>
  <si>
    <t>40-49</t>
  </si>
  <si>
    <t>20-29</t>
  </si>
  <si>
    <t>0-09</t>
  </si>
  <si>
    <t>30-39</t>
  </si>
  <si>
    <t xml:space="preserve">Admission Status </t>
  </si>
  <si>
    <t>No of Patients</t>
  </si>
  <si>
    <t>% Status</t>
  </si>
  <si>
    <t>Count of age group</t>
  </si>
  <si>
    <t>age groupwise analysis</t>
  </si>
  <si>
    <t>ontime</t>
  </si>
  <si>
    <t>delay</t>
  </si>
  <si>
    <t>Count of patient attend status</t>
  </si>
  <si>
    <t>attend status</t>
  </si>
  <si>
    <t>Female</t>
  </si>
  <si>
    <t>Male</t>
  </si>
  <si>
    <t>Count of Patient Gender</t>
  </si>
  <si>
    <t>gender</t>
  </si>
  <si>
    <t>department referal</t>
  </si>
  <si>
    <t>Cardiology</t>
  </si>
  <si>
    <t>Gastroenterology</t>
  </si>
  <si>
    <t>General Practice</t>
  </si>
  <si>
    <t>Neurology</t>
  </si>
  <si>
    <t>None</t>
  </si>
  <si>
    <t>Orthopedics</t>
  </si>
  <si>
    <t>Physiotherapy</t>
  </si>
  <si>
    <t>Renal</t>
  </si>
  <si>
    <t>Count of Department Referral</t>
  </si>
  <si>
    <t>2024</t>
  </si>
  <si>
    <t>Jan</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</si>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</sst>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2" tint="-0.89999084444715716"/>
      <name val="Calibri"/>
      <family val="2"/>
      <scheme val="minor"/>
    </font>
    <font>
      <b/>
      <sz val="11"/>
      <color theme="1"/>
      <name val="Calibri"/>
      <family val="2"/>
      <scheme val="minor"/>
    </font>
    <font>
      <sz val="11"/>
      <color theme="0"/>
      <name val="Calibri"/>
      <family val="2"/>
      <scheme val="minor"/>
    </font>
    <font>
      <sz val="8"/>
      <color theme="2" tint="-0.89999084444715716"/>
      <name val="Calibri"/>
      <family val="2"/>
      <scheme val="minor"/>
    </font>
    <font>
      <b/>
      <sz val="9"/>
      <color rgb="FF000000"/>
      <name val="Calibri"/>
      <family val="2"/>
      <scheme val="minor"/>
    </font>
  </fonts>
  <fills count="7">
    <fill>
      <patternFill patternType="none"/>
    </fill>
    <fill>
      <patternFill patternType="gray125"/>
    </fill>
    <fill>
      <patternFill patternType="solid">
        <fgColor theme="2"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9">
    <xf numFmtId="0" fontId="0" fillId="0" borderId="0" xfId="0"/>
    <xf numFmtId="2"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4" borderId="0" xfId="0" applyFill="1"/>
    <xf numFmtId="0" fontId="2" fillId="4" borderId="0" xfId="0" applyFont="1" applyFill="1"/>
    <xf numFmtId="1" fontId="0" fillId="0" borderId="0" xfId="0" applyNumberFormat="1"/>
    <xf numFmtId="10" fontId="0" fillId="0" borderId="0" xfId="0" applyNumberFormat="1"/>
    <xf numFmtId="0" fontId="3" fillId="5" borderId="0" xfId="0" applyFont="1" applyFill="1" applyAlignment="1">
      <alignment horizontal="left"/>
    </xf>
    <xf numFmtId="0" fontId="3" fillId="5" borderId="0" xfId="0" applyFont="1" applyFill="1"/>
    <xf numFmtId="0" fontId="0" fillId="6" borderId="0" xfId="0" applyFill="1"/>
    <xf numFmtId="10" fontId="0" fillId="4" borderId="0" xfId="0" applyNumberFormat="1" applyFill="1"/>
    <xf numFmtId="0" fontId="4" fillId="2" borderId="0" xfId="0" applyFont="1" applyFill="1"/>
    <xf numFmtId="0" fontId="5" fillId="0" borderId="0" xfId="0" applyFont="1" applyAlignment="1">
      <alignment horizontal="center" vertical="center"/>
    </xf>
    <xf numFmtId="0" fontId="5" fillId="2" borderId="0" xfId="0" applyFont="1" applyFill="1" applyAlignment="1">
      <alignment horizontal="center" vertical="center"/>
    </xf>
    <xf numFmtId="0" fontId="5" fillId="0" borderId="0" xfId="0" applyFont="1"/>
  </cellXfs>
  <cellStyles count="1">
    <cellStyle name="Normal" xfId="0" builtinId="0"/>
  </cellStyles>
  <dxfs count="19">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font>
        <color theme="5"/>
      </font>
    </dxf>
    <dxf>
      <fill>
        <patternFill>
          <fgColor theme="5"/>
        </patternFill>
      </fill>
    </dxf>
    <dxf>
      <font>
        <sz val="7"/>
      </font>
      <border diagonalUp="0" diagonalDown="0">
        <left/>
        <right/>
        <top/>
        <bottom/>
        <vertical/>
        <horizontal/>
      </border>
    </dxf>
    <dxf>
      <font>
        <sz val="8"/>
      </font>
      <fill>
        <patternFill>
          <bgColor theme="0" tint="-0.14996795556505021"/>
        </patternFill>
      </fill>
    </dxf>
  </dxfs>
  <tableStyles count="4" defaultTableStyle="TableStyleMedium2" defaultPivotStyle="PivotStyleLight16">
    <tableStyle name="mystyle" pivot="0" table="0" count="1" xr9:uid="{40EA9D04-EEE7-4E35-842B-7A24FF5307F0}">
      <tableStyleElement type="wholeTable" dxfId="18"/>
    </tableStyle>
    <tableStyle name="Slicer Style 1" pivot="0" table="0" count="1" xr9:uid="{958F9D8D-7BD0-461A-8E75-2B255C1E0809}">
      <tableStyleElement type="wholeTable" dxfId="17"/>
    </tableStyle>
    <tableStyle name="Slicer Style 2" pivot="0" table="0" count="1" xr9:uid="{E6BFE766-24C6-4349-9E19-F92EF9F6A3D5}">
      <tableStyleElement type="wholeTable" dxfId="16"/>
    </tableStyle>
    <tableStyle name="Slicer Style 3" pivot="0" table="0" count="1" xr9:uid="{ABAED278-EF3A-4A7C-B4C0-BF1EFEAC4A48}">
      <tableStyleElement type="wholeTable" dxfId="15"/>
    </tableStyle>
  </tableStyles>
  <extLst>
    <ext xmlns:x14="http://schemas.microsoft.com/office/spreadsheetml/2009/9/main" uri="{EB79DEF2-80B8-43e5-95BD-54CBDDF9020C}">
      <x14:slicerStyles defaultSlicerStyle="SlicerStyleLight1">
        <x14:slicerStyle name="mystyle"/>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16FDECE4-3A16-45A9-B5F8-56475FF5114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71076FEB-A635-4396-AF25-2A0C9F4EDAC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42937505232783896"/>
          <c:y val="0.15962633768611623"/>
          <c:w val="0.49527285960185352"/>
          <c:h val="0.75262711946941441"/>
        </c:manualLayout>
      </c:layout>
      <c:barChart>
        <c:barDir val="bar"/>
        <c:grouping val="clustered"/>
        <c:varyColors val="0"/>
        <c:dLbls>
          <c:showLegendKey val="0"/>
          <c:showVal val="0"/>
          <c:showCatName val="0"/>
          <c:showSerName val="0"/>
          <c:showPercent val="0"/>
          <c:showBubbleSize val="0"/>
        </c:dLbls>
        <c:gapWidth val="182"/>
        <c:axId val="1247770384"/>
        <c:axId val="1247787664"/>
      </c:barChart>
      <c:catAx>
        <c:axId val="1247770384"/>
        <c:scaling>
          <c:orientation val="minMax"/>
        </c:scaling>
        <c:delete val="1"/>
        <c:axPos val="l"/>
        <c:numFmt formatCode="General" sourceLinked="1"/>
        <c:majorTickMark val="none"/>
        <c:minorTickMark val="none"/>
        <c:tickLblPos val="nextTo"/>
        <c:crossAx val="1247787664"/>
        <c:crosses val="autoZero"/>
        <c:auto val="1"/>
        <c:lblAlgn val="ctr"/>
        <c:lblOffset val="100"/>
        <c:noMultiLvlLbl val="0"/>
      </c:catAx>
      <c:valAx>
        <c:axId val="1247787664"/>
        <c:scaling>
          <c:orientation val="minMax"/>
        </c:scaling>
        <c:delete val="1"/>
        <c:axPos val="b"/>
        <c:numFmt formatCode="General" sourceLinked="1"/>
        <c:majorTickMark val="none"/>
        <c:minorTickMark val="none"/>
        <c:tickLblPos val="nextTo"/>
        <c:crossAx val="124777038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report!PivotTable4</c:name>
    <c:fmtId val="1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076422571868"/>
          <c:y val="0.13234768800463945"/>
          <c:w val="0.86288960404833903"/>
          <c:h val="0.31881787389359029"/>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report'!$D$6:$D$38</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'pivot report'!$E$6:$E$38</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9067-4451-BECF-5BF8E5C4B7D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32910335"/>
        <c:axId val="2032908895"/>
      </c:areaChart>
      <c:catAx>
        <c:axId val="20329103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32908895"/>
        <c:crosses val="autoZero"/>
        <c:auto val="1"/>
        <c:lblAlgn val="ctr"/>
        <c:lblOffset val="100"/>
        <c:noMultiLvlLbl val="0"/>
      </c:catAx>
      <c:valAx>
        <c:axId val="2032908895"/>
        <c:scaling>
          <c:orientation val="minMax"/>
        </c:scaling>
        <c:delete val="1"/>
        <c:axPos val="l"/>
        <c:numFmt formatCode="General" sourceLinked="1"/>
        <c:majorTickMark val="out"/>
        <c:minorTickMark val="none"/>
        <c:tickLblPos val="nextTo"/>
        <c:crossAx val="203291033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82724803378634E-2"/>
          <c:y val="0.11042097998619738"/>
          <c:w val="0.98221727519662139"/>
          <c:h val="0.88855278959695239"/>
        </c:manualLayout>
      </c:layout>
      <c:areaChart>
        <c:grouping val="standard"/>
        <c:varyColors val="0"/>
        <c:ser>
          <c:idx val="0"/>
          <c:order val="0"/>
          <c:tx>
            <c:strRef>
              <c:f>'pivot report'!$I$5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report'!$H$6:$H$38</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'pivot report'!$I$6:$I$38</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32F1-4304-AA99-ED68A9F3F46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1038591"/>
        <c:axId val="1081027071"/>
      </c:areaChart>
      <c:catAx>
        <c:axId val="10810385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1027071"/>
        <c:crosses val="autoZero"/>
        <c:auto val="1"/>
        <c:lblAlgn val="ctr"/>
        <c:lblOffset val="100"/>
        <c:noMultiLvlLbl val="0"/>
      </c:catAx>
      <c:valAx>
        <c:axId val="1081027071"/>
        <c:scaling>
          <c:orientation val="minMax"/>
        </c:scaling>
        <c:delete val="1"/>
        <c:axPos val="l"/>
        <c:numFmt formatCode="0.00" sourceLinked="1"/>
        <c:majorTickMark val="out"/>
        <c:minorTickMark val="none"/>
        <c:tickLblPos val="nextTo"/>
        <c:crossAx val="10810385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report!PivotTable6</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86838676048995E-2"/>
          <c:y val="0.30606269130398817"/>
          <c:w val="0.91672310019105319"/>
          <c:h val="0.37089020749197182"/>
        </c:manualLayout>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report'!$L$5:$L$37</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'pivot report'!$M$5:$M$37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992A-4D82-A5C4-A7435491E58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06007328"/>
        <c:axId val="1106007808"/>
      </c:areaChart>
      <c:catAx>
        <c:axId val="11060073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06007808"/>
        <c:crosses val="autoZero"/>
        <c:auto val="1"/>
        <c:lblAlgn val="ctr"/>
        <c:lblOffset val="100"/>
        <c:noMultiLvlLbl val="0"/>
      </c:catAx>
      <c:valAx>
        <c:axId val="1106007808"/>
        <c:scaling>
          <c:orientation val="minMax"/>
        </c:scaling>
        <c:delete val="1"/>
        <c:axPos val="l"/>
        <c:numFmt formatCode="0.00" sourceLinked="1"/>
        <c:majorTickMark val="out"/>
        <c:minorTickMark val="none"/>
        <c:tickLblPos val="nextTo"/>
        <c:crossAx val="11060073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8469BFD7-86D4-4967-8BC8-C10739DA73CB}"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4.2079199231434411E-3"/>
          <c:y val="0.19043761355117875"/>
          <c:w val="0.96606952457112394"/>
          <c:h val="0.70412164687966938"/>
        </c:manualLayout>
      </c:layout>
      <c:barChart>
        <c:barDir val="bar"/>
        <c:grouping val="clustered"/>
        <c:varyColors val="0"/>
        <c:ser>
          <c:idx val="0"/>
          <c:order val="0"/>
          <c:tx>
            <c:strRef>
              <c:f>'pivot report'!$B$43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CED-4E6C-A0B9-12C4AF934612}"/>
              </c:ext>
            </c:extLst>
          </c:dPt>
          <c:dLbls>
            <c:dLbl>
              <c:idx val="1"/>
              <c:tx>
                <c:rich>
                  <a:bodyPr/>
                  <a:lstStyle/>
                  <a:p>
                    <a:fld id="{8469BFD7-86D4-4967-8BC8-C10739DA73C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CED-4E6C-A0B9-12C4AF934612}"/>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report'!$A$44:$A$46</c:f>
              <c:strCache>
                <c:ptCount val="2"/>
                <c:pt idx="0">
                  <c:v>Admitted</c:v>
                </c:pt>
                <c:pt idx="1">
                  <c:v>Not Admitted</c:v>
                </c:pt>
              </c:strCache>
            </c:strRef>
          </c:cat>
          <c:val>
            <c:numRef>
              <c:f>'pivot report'!$B$44:$B$46</c:f>
              <c:numCache>
                <c:formatCode>0.00</c:formatCode>
                <c:ptCount val="2"/>
                <c:pt idx="0">
                  <c:v>269</c:v>
                </c:pt>
                <c:pt idx="1">
                  <c:v>244</c:v>
                </c:pt>
              </c:numCache>
            </c:numRef>
          </c:val>
          <c:extLst>
            <c:ext xmlns:c16="http://schemas.microsoft.com/office/drawing/2014/chart" uri="{C3380CC4-5D6E-409C-BE32-E72D297353CC}">
              <c16:uniqueId val="{00000002-D8AC-4700-B8B5-94E4D91683CB}"/>
            </c:ext>
          </c:extLst>
        </c:ser>
        <c:ser>
          <c:idx val="1"/>
          <c:order val="1"/>
          <c:tx>
            <c:strRef>
              <c:f>'pivot report'!$C$43</c:f>
              <c:strCache>
                <c:ptCount val="1"/>
                <c:pt idx="0">
                  <c:v>Count of Patient Admission Flag2</c:v>
                </c:pt>
              </c:strCache>
            </c:strRef>
          </c:tx>
          <c:spPr>
            <a:solidFill>
              <a:schemeClr val="accent2"/>
            </a:solidFill>
            <a:ln>
              <a:noFill/>
            </a:ln>
            <a:effectLst/>
          </c:spPr>
          <c:invertIfNegative val="0"/>
          <c:cat>
            <c:strRef>
              <c:f>'pivot report'!$A$44:$A$46</c:f>
              <c:strCache>
                <c:ptCount val="2"/>
                <c:pt idx="0">
                  <c:v>Admitted</c:v>
                </c:pt>
                <c:pt idx="1">
                  <c:v>Not Admitted</c:v>
                </c:pt>
              </c:strCache>
            </c:strRef>
          </c:cat>
          <c:val>
            <c:numRef>
              <c:f>'pivot report'!$C$44:$C$46</c:f>
              <c:numCache>
                <c:formatCode>0.00%</c:formatCode>
                <c:ptCount val="2"/>
                <c:pt idx="0">
                  <c:v>0.52436647173489281</c:v>
                </c:pt>
                <c:pt idx="1">
                  <c:v>0.47563352826510719</c:v>
                </c:pt>
              </c:numCache>
            </c:numRef>
          </c:val>
          <c:extLst>
            <c:ext xmlns:c16="http://schemas.microsoft.com/office/drawing/2014/chart" uri="{C3380CC4-5D6E-409C-BE32-E72D297353CC}">
              <c16:uniqueId val="{00000003-D8AC-4700-B8B5-94E4D91683CB}"/>
            </c:ext>
          </c:extLst>
        </c:ser>
        <c:dLbls>
          <c:showLegendKey val="0"/>
          <c:showVal val="0"/>
          <c:showCatName val="0"/>
          <c:showSerName val="0"/>
          <c:showPercent val="0"/>
          <c:showBubbleSize val="0"/>
        </c:dLbls>
        <c:gapWidth val="22"/>
        <c:axId val="1247823664"/>
        <c:axId val="1247822704"/>
      </c:barChart>
      <c:catAx>
        <c:axId val="1247823664"/>
        <c:scaling>
          <c:orientation val="minMax"/>
        </c:scaling>
        <c:delete val="1"/>
        <c:axPos val="l"/>
        <c:numFmt formatCode="General" sourceLinked="1"/>
        <c:majorTickMark val="none"/>
        <c:minorTickMark val="none"/>
        <c:tickLblPos val="nextTo"/>
        <c:crossAx val="1247822704"/>
        <c:crosses val="autoZero"/>
        <c:auto val="1"/>
        <c:lblAlgn val="ctr"/>
        <c:lblOffset val="100"/>
        <c:noMultiLvlLbl val="0"/>
      </c:catAx>
      <c:valAx>
        <c:axId val="1247822704"/>
        <c:scaling>
          <c:orientation val="minMax"/>
        </c:scaling>
        <c:delete val="1"/>
        <c:axPos val="b"/>
        <c:numFmt formatCode="0.00" sourceLinked="1"/>
        <c:majorTickMark val="none"/>
        <c:minorTickMark val="none"/>
        <c:tickLblPos val="nextTo"/>
        <c:crossAx val="1247823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968517695615826E-2"/>
          <c:y val="0.18285733041256289"/>
          <c:w val="0.86288960404833903"/>
          <c:h val="0.31881787389359029"/>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multiLvlStrRef>
              <c:f>'pivot report'!$D$6:$D$38</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'pivot report'!$E$6:$E$38</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6543-42B3-95E5-C0B4B393AB92}"/>
            </c:ext>
          </c:extLst>
        </c:ser>
        <c:dLbls>
          <c:showLegendKey val="0"/>
          <c:showVal val="0"/>
          <c:showCatName val="0"/>
          <c:showSerName val="0"/>
          <c:showPercent val="0"/>
          <c:showBubbleSize val="0"/>
        </c:dLbls>
        <c:axId val="2032910335"/>
        <c:axId val="2032908895"/>
      </c:areaChart>
      <c:catAx>
        <c:axId val="2032910335"/>
        <c:scaling>
          <c:orientation val="minMax"/>
        </c:scaling>
        <c:delete val="1"/>
        <c:axPos val="b"/>
        <c:numFmt formatCode="General" sourceLinked="1"/>
        <c:majorTickMark val="out"/>
        <c:minorTickMark val="none"/>
        <c:tickLblPos val="nextTo"/>
        <c:crossAx val="2032908895"/>
        <c:crosses val="autoZero"/>
        <c:auto val="1"/>
        <c:lblAlgn val="ctr"/>
        <c:lblOffset val="100"/>
        <c:noMultiLvlLbl val="0"/>
      </c:catAx>
      <c:valAx>
        <c:axId val="2032908895"/>
        <c:scaling>
          <c:orientation val="minMax"/>
        </c:scaling>
        <c:delete val="1"/>
        <c:axPos val="l"/>
        <c:numFmt formatCode="General" sourceLinked="1"/>
        <c:majorTickMark val="none"/>
        <c:minorTickMark val="none"/>
        <c:tickLblPos val="nextTo"/>
        <c:crossAx val="2032910335"/>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82822884888985E-2"/>
          <c:y val="0"/>
          <c:w val="0.98221717711511103"/>
          <c:h val="0.94721398712336136"/>
        </c:manualLayout>
      </c:layout>
      <c:areaChart>
        <c:grouping val="standard"/>
        <c:varyColors val="0"/>
        <c:ser>
          <c:idx val="0"/>
          <c:order val="0"/>
          <c:tx>
            <c:strRef>
              <c:f>'pivot report'!$I$5</c:f>
              <c:strCache>
                <c:ptCount val="1"/>
                <c:pt idx="0">
                  <c:v>Total</c:v>
                </c:pt>
              </c:strCache>
            </c:strRef>
          </c:tx>
          <c:spPr>
            <a:solidFill>
              <a:schemeClr val="accent1"/>
            </a:solidFill>
            <a:ln w="25400">
              <a:noFill/>
            </a:ln>
            <a:effectLst/>
          </c:spPr>
          <c:cat>
            <c:multiLvlStrRef>
              <c:f>'pivot report'!$H$6:$H$38</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'pivot report'!$I$6:$I$38</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69E8-42EC-8190-FCD733697DF1}"/>
            </c:ext>
          </c:extLst>
        </c:ser>
        <c:dLbls>
          <c:showLegendKey val="0"/>
          <c:showVal val="0"/>
          <c:showCatName val="0"/>
          <c:showSerName val="0"/>
          <c:showPercent val="0"/>
          <c:showBubbleSize val="0"/>
        </c:dLbls>
        <c:axId val="1081038591"/>
        <c:axId val="1081027071"/>
      </c:areaChart>
      <c:catAx>
        <c:axId val="1081038591"/>
        <c:scaling>
          <c:orientation val="minMax"/>
        </c:scaling>
        <c:delete val="1"/>
        <c:axPos val="b"/>
        <c:numFmt formatCode="General" sourceLinked="1"/>
        <c:majorTickMark val="out"/>
        <c:minorTickMark val="none"/>
        <c:tickLblPos val="nextTo"/>
        <c:crossAx val="1081027071"/>
        <c:crosses val="autoZero"/>
        <c:auto val="1"/>
        <c:lblAlgn val="ctr"/>
        <c:lblOffset val="100"/>
        <c:noMultiLvlLbl val="0"/>
      </c:catAx>
      <c:valAx>
        <c:axId val="1081027071"/>
        <c:scaling>
          <c:orientation val="minMax"/>
        </c:scaling>
        <c:delete val="1"/>
        <c:axPos val="l"/>
        <c:numFmt formatCode="0.00" sourceLinked="1"/>
        <c:majorTickMark val="none"/>
        <c:minorTickMark val="none"/>
        <c:tickLblPos val="nextTo"/>
        <c:crossAx val="1081038591"/>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5560825121664"/>
          <c:y val="0.13252994446264846"/>
          <c:w val="0.78488878349756674"/>
          <c:h val="0.62891615550458424"/>
        </c:manualLayout>
      </c:layout>
      <c:areaChart>
        <c:grouping val="standard"/>
        <c:varyColors val="0"/>
        <c:ser>
          <c:idx val="0"/>
          <c:order val="0"/>
          <c:tx>
            <c:strRef>
              <c:f>'pivot report'!$M$4</c:f>
              <c:strCache>
                <c:ptCount val="1"/>
                <c:pt idx="0">
                  <c:v>Total</c:v>
                </c:pt>
              </c:strCache>
            </c:strRef>
          </c:tx>
          <c:spPr>
            <a:solidFill>
              <a:schemeClr val="accent1"/>
            </a:solidFill>
            <a:ln w="25400">
              <a:noFill/>
            </a:ln>
            <a:effectLst/>
          </c:spPr>
          <c:cat>
            <c:multiLvlStrRef>
              <c:f>'pivot report'!$L$5:$L$37</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'pivot report'!$M$5:$M$37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416F-4565-AD92-970CF846D025}"/>
            </c:ext>
          </c:extLst>
        </c:ser>
        <c:dLbls>
          <c:showLegendKey val="0"/>
          <c:showVal val="0"/>
          <c:showCatName val="0"/>
          <c:showSerName val="0"/>
          <c:showPercent val="0"/>
          <c:showBubbleSize val="0"/>
        </c:dLbls>
        <c:axId val="1106037088"/>
        <c:axId val="1106034208"/>
      </c:areaChart>
      <c:catAx>
        <c:axId val="1106037088"/>
        <c:scaling>
          <c:orientation val="minMax"/>
        </c:scaling>
        <c:delete val="1"/>
        <c:axPos val="b"/>
        <c:numFmt formatCode="General" sourceLinked="1"/>
        <c:majorTickMark val="out"/>
        <c:minorTickMark val="none"/>
        <c:tickLblPos val="nextTo"/>
        <c:crossAx val="1106034208"/>
        <c:crosses val="autoZero"/>
        <c:auto val="1"/>
        <c:lblAlgn val="ctr"/>
        <c:lblOffset val="100"/>
        <c:noMultiLvlLbl val="0"/>
      </c:catAx>
      <c:valAx>
        <c:axId val="1106034208"/>
        <c:scaling>
          <c:orientation val="minMax"/>
        </c:scaling>
        <c:delete val="1"/>
        <c:axPos val="l"/>
        <c:numFmt formatCode="0.00" sourceLinked="1"/>
        <c:majorTickMark val="none"/>
        <c:minorTickMark val="none"/>
        <c:tickLblPos val="nextTo"/>
        <c:crossAx val="11060370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16690462546582E-2"/>
          <c:y val="0"/>
          <c:w val="0.90954328098239756"/>
          <c:h val="0.62277240457904415"/>
        </c:manualLayout>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2177-41D7-909D-4594C8A177D1}"/>
            </c:ext>
          </c:extLst>
        </c:ser>
        <c:dLbls>
          <c:showLegendKey val="0"/>
          <c:showVal val="0"/>
          <c:showCatName val="0"/>
          <c:showSerName val="0"/>
          <c:showPercent val="0"/>
          <c:showBubbleSize val="0"/>
        </c:dLbls>
        <c:gapWidth val="219"/>
        <c:overlap val="-27"/>
        <c:axId val="1434298112"/>
        <c:axId val="1434286592"/>
      </c:barChart>
      <c:catAx>
        <c:axId val="143429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34286592"/>
        <c:crosses val="autoZero"/>
        <c:auto val="1"/>
        <c:lblAlgn val="ctr"/>
        <c:lblOffset val="100"/>
        <c:noMultiLvlLbl val="0"/>
      </c:catAx>
      <c:valAx>
        <c:axId val="1434286592"/>
        <c:scaling>
          <c:orientation val="minMax"/>
        </c:scaling>
        <c:delete val="1"/>
        <c:axPos val="l"/>
        <c:numFmt formatCode="0" sourceLinked="1"/>
        <c:majorTickMark val="none"/>
        <c:minorTickMark val="none"/>
        <c:tickLblPos val="nextTo"/>
        <c:crossAx val="143429811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5313454253278284"/>
          <c:y val="0.17497756423953456"/>
          <c:w val="0.56922407825007415"/>
          <c:h val="0.70714235566327421"/>
        </c:manualLayout>
      </c:layout>
      <c:pieChart>
        <c:varyColors val="1"/>
        <c:ser>
          <c:idx val="0"/>
          <c:order val="0"/>
          <c:tx>
            <c:strRef>
              <c:f>'pivot report'!$B$70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3DDF-48DD-BE7D-4B771500A072}"/>
              </c:ext>
            </c:extLst>
          </c:dPt>
          <c:dPt>
            <c:idx val="1"/>
            <c:bubble3D val="0"/>
            <c:spPr>
              <a:solidFill>
                <a:schemeClr val="accent2"/>
              </a:solidFill>
              <a:ln>
                <a:noFill/>
              </a:ln>
              <a:effectLst/>
            </c:spPr>
            <c:extLst>
              <c:ext xmlns:c16="http://schemas.microsoft.com/office/drawing/2014/chart" uri="{C3380CC4-5D6E-409C-BE32-E72D297353CC}">
                <c16:uniqueId val="{00000003-3DDF-48DD-BE7D-4B771500A072}"/>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delay</c:v>
                </c:pt>
                <c:pt idx="1">
                  <c:v>ontime</c:v>
                </c:pt>
              </c:strCache>
            </c:strRef>
          </c:cat>
          <c:val>
            <c:numRef>
              <c:f>'pivot report'!$B$71:$B$73</c:f>
              <c:numCache>
                <c:formatCode>0</c:formatCode>
                <c:ptCount val="2"/>
                <c:pt idx="0">
                  <c:v>316</c:v>
                </c:pt>
                <c:pt idx="1">
                  <c:v>197</c:v>
                </c:pt>
              </c:numCache>
            </c:numRef>
          </c:val>
          <c:extLst>
            <c:ext xmlns:c16="http://schemas.microsoft.com/office/drawing/2014/chart" uri="{C3380CC4-5D6E-409C-BE32-E72D297353CC}">
              <c16:uniqueId val="{00000004-8866-464F-AACA-B2EE6A86A3D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5032657840107616"/>
          <c:y val="4.1034271907484252E-2"/>
          <c:w val="0.73596930749385248"/>
          <c:h val="0.1960134938808163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report!PivotTable8</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30854863860745207"/>
          <c:y val="0.24570790856675834"/>
          <c:w val="0.427182585223295"/>
          <c:h val="0.69299398334503615"/>
        </c:manualLayout>
      </c:layout>
      <c:doughnutChart>
        <c:varyColors val="1"/>
        <c:ser>
          <c:idx val="0"/>
          <c:order val="0"/>
          <c:tx>
            <c:strRef>
              <c:f>'pivot report'!$B$78</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0929-4F83-97C0-F0900AF66327}"/>
              </c:ext>
            </c:extLst>
          </c:dPt>
          <c:dPt>
            <c:idx val="1"/>
            <c:bubble3D val="0"/>
            <c:spPr>
              <a:solidFill>
                <a:schemeClr val="accent2"/>
              </a:solidFill>
              <a:ln>
                <a:noFill/>
              </a:ln>
              <a:effectLst/>
            </c:spPr>
            <c:extLst>
              <c:ext xmlns:c16="http://schemas.microsoft.com/office/drawing/2014/chart" uri="{C3380CC4-5D6E-409C-BE32-E72D297353CC}">
                <c16:uniqueId val="{00000003-0929-4F83-97C0-F0900AF663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report'!$A$79:$A$81</c:f>
              <c:strCache>
                <c:ptCount val="2"/>
                <c:pt idx="0">
                  <c:v>Female</c:v>
                </c:pt>
                <c:pt idx="1">
                  <c:v>Male</c:v>
                </c:pt>
              </c:strCache>
            </c:strRef>
          </c:cat>
          <c:val>
            <c:numRef>
              <c:f>'pivot report'!$B$79:$B$81</c:f>
              <c:numCache>
                <c:formatCode>0</c:formatCode>
                <c:ptCount val="2"/>
                <c:pt idx="0">
                  <c:v>241</c:v>
                </c:pt>
                <c:pt idx="1">
                  <c:v>272</c:v>
                </c:pt>
              </c:numCache>
            </c:numRef>
          </c:val>
          <c:extLst>
            <c:ext xmlns:c16="http://schemas.microsoft.com/office/drawing/2014/chart" uri="{C3380CC4-5D6E-409C-BE32-E72D297353CC}">
              <c16:uniqueId val="{00000004-368E-4A63-8EB1-CE389275DF0C}"/>
            </c:ext>
          </c:extLst>
        </c:ser>
        <c:dLbls>
          <c:showLegendKey val="0"/>
          <c:showVal val="0"/>
          <c:showCatName val="0"/>
          <c:showSerName val="0"/>
          <c:showPercent val="1"/>
          <c:showBubbleSize val="0"/>
          <c:showLeaderLines val="1"/>
        </c:dLbls>
        <c:firstSliceAng val="0"/>
        <c:holeSize val="30"/>
      </c:doughnutChart>
      <c:spPr>
        <a:noFill/>
        <a:ln>
          <a:noFill/>
        </a:ln>
        <a:effectLst/>
      </c:spPr>
    </c:plotArea>
    <c:legend>
      <c:legendPos val="r"/>
      <c:layout>
        <c:manualLayout>
          <c:xMode val="edge"/>
          <c:yMode val="edge"/>
          <c:x val="0.11863380363094589"/>
          <c:y val="9.7599696728839361E-4"/>
          <c:w val="0.80219179665675555"/>
          <c:h val="0.324866664362811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30929134094683"/>
          <c:y val="8.5211295955848712E-2"/>
          <c:w val="0.61947200998919427"/>
          <c:h val="0.73508375349354116"/>
        </c:manualLayout>
      </c:layout>
      <c:barChart>
        <c:barDir val="bar"/>
        <c:grouping val="clustered"/>
        <c:varyColors val="0"/>
        <c:ser>
          <c:idx val="0"/>
          <c:order val="0"/>
          <c:tx>
            <c:strRef>
              <c:f>'pivot report'!$B$86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report'!$A$87:$A$95</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report'!$B$87:$B$95</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B00B-4C58-BD59-D3CB58D1B7F2}"/>
            </c:ext>
          </c:extLst>
        </c:ser>
        <c:dLbls>
          <c:showLegendKey val="0"/>
          <c:showVal val="0"/>
          <c:showCatName val="0"/>
          <c:showSerName val="0"/>
          <c:showPercent val="0"/>
          <c:showBubbleSize val="0"/>
        </c:dLbls>
        <c:gapWidth val="62"/>
        <c:axId val="1874000592"/>
        <c:axId val="1874002032"/>
      </c:barChart>
      <c:catAx>
        <c:axId val="187400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002032"/>
        <c:crosses val="autoZero"/>
        <c:auto val="1"/>
        <c:lblAlgn val="ctr"/>
        <c:lblOffset val="100"/>
        <c:noMultiLvlLbl val="0"/>
      </c:catAx>
      <c:valAx>
        <c:axId val="18740020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000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ication score daily trend'!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eight time'!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2029626</xdr:colOff>
      <xdr:row>49</xdr:row>
      <xdr:rowOff>142430</xdr:rowOff>
    </xdr:from>
    <xdr:to>
      <xdr:col>4</xdr:col>
      <xdr:colOff>626693</xdr:colOff>
      <xdr:row>54</xdr:row>
      <xdr:rowOff>32759</xdr:rowOff>
    </xdr:to>
    <xdr:graphicFrame macro="">
      <xdr:nvGraphicFramePr>
        <xdr:cNvPr id="11" name="Chart 10">
          <a:extLst>
            <a:ext uri="{FF2B5EF4-FFF2-40B4-BE49-F238E27FC236}">
              <a16:creationId xmlns:a16="http://schemas.microsoft.com/office/drawing/2014/main" id="{0A0D63D9-609D-B6B2-E0D3-9E9B3891F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163793</xdr:colOff>
      <xdr:row>48</xdr:row>
      <xdr:rowOff>92579</xdr:rowOff>
    </xdr:from>
    <xdr:to>
      <xdr:col>3</xdr:col>
      <xdr:colOff>896452</xdr:colOff>
      <xdr:row>50</xdr:row>
      <xdr:rowOff>185158</xdr:rowOff>
    </xdr:to>
    <xdr:graphicFrame macro="">
      <xdr:nvGraphicFramePr>
        <xdr:cNvPr id="12" name="Chart 11">
          <a:extLst>
            <a:ext uri="{FF2B5EF4-FFF2-40B4-BE49-F238E27FC236}">
              <a16:creationId xmlns:a16="http://schemas.microsoft.com/office/drawing/2014/main" id="{789FB890-93F7-1DE3-E47B-B7995F918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34636</xdr:colOff>
      <xdr:row>0</xdr:row>
      <xdr:rowOff>75046</xdr:rowOff>
    </xdr:from>
    <xdr:to>
      <xdr:col>4</xdr:col>
      <xdr:colOff>310475</xdr:colOff>
      <xdr:row>4</xdr:row>
      <xdr:rowOff>14086</xdr:rowOff>
    </xdr:to>
    <xdr:sp macro="" textlink="">
      <xdr:nvSpPr>
        <xdr:cNvPr id="3" name="Rectangle: Rounded Corners 2">
          <a:extLst>
            <a:ext uri="{FF2B5EF4-FFF2-40B4-BE49-F238E27FC236}">
              <a16:creationId xmlns:a16="http://schemas.microsoft.com/office/drawing/2014/main" id="{83D6E0E3-F426-55C2-49FA-D011AA71462F}"/>
            </a:ext>
          </a:extLst>
        </xdr:cNvPr>
        <xdr:cNvSpPr/>
      </xdr:nvSpPr>
      <xdr:spPr>
        <a:xfrm>
          <a:off x="34636" y="75046"/>
          <a:ext cx="2723475" cy="677949"/>
        </a:xfrm>
        <a:prstGeom prst="roundRect">
          <a:avLst>
            <a:gd name="adj" fmla="val 2370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371512</xdr:colOff>
      <xdr:row>0</xdr:row>
      <xdr:rowOff>82696</xdr:rowOff>
    </xdr:from>
    <xdr:to>
      <xdr:col>6</xdr:col>
      <xdr:colOff>471752</xdr:colOff>
      <xdr:row>4</xdr:row>
      <xdr:rowOff>21736</xdr:rowOff>
    </xdr:to>
    <xdr:sp macro="" textlink="">
      <xdr:nvSpPr>
        <xdr:cNvPr id="4" name="Rectangle: Rounded Corners 3">
          <a:extLst>
            <a:ext uri="{FF2B5EF4-FFF2-40B4-BE49-F238E27FC236}">
              <a16:creationId xmlns:a16="http://schemas.microsoft.com/office/drawing/2014/main" id="{93AEF43F-3D93-8F72-D142-73239E09E445}"/>
            </a:ext>
          </a:extLst>
        </xdr:cNvPr>
        <xdr:cNvSpPr/>
      </xdr:nvSpPr>
      <xdr:spPr>
        <a:xfrm>
          <a:off x="2819148" y="82696"/>
          <a:ext cx="1324059" cy="677949"/>
        </a:xfrm>
        <a:prstGeom prst="roundRect">
          <a:avLst>
            <a:gd name="adj" fmla="val 2986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519833</xdr:colOff>
      <xdr:row>0</xdr:row>
      <xdr:rowOff>77795</xdr:rowOff>
    </xdr:from>
    <xdr:to>
      <xdr:col>9</xdr:col>
      <xdr:colOff>413331</xdr:colOff>
      <xdr:row>7</xdr:row>
      <xdr:rowOff>101423</xdr:rowOff>
    </xdr:to>
    <xdr:sp macro="" textlink="">
      <xdr:nvSpPr>
        <xdr:cNvPr id="5" name="Rectangle: Rounded Corners 4">
          <a:extLst>
            <a:ext uri="{FF2B5EF4-FFF2-40B4-BE49-F238E27FC236}">
              <a16:creationId xmlns:a16="http://schemas.microsoft.com/office/drawing/2014/main" id="{53A53B6A-2166-8B2B-C4D5-98BD13E6649E}"/>
            </a:ext>
          </a:extLst>
        </xdr:cNvPr>
        <xdr:cNvSpPr/>
      </xdr:nvSpPr>
      <xdr:spPr>
        <a:xfrm>
          <a:off x="4177433" y="77795"/>
          <a:ext cx="1722298" cy="1303788"/>
        </a:xfrm>
        <a:prstGeom prst="roundRect">
          <a:avLst>
            <a:gd name="adj" fmla="val 1109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514085</xdr:colOff>
      <xdr:row>0</xdr:row>
      <xdr:rowOff>92363</xdr:rowOff>
    </xdr:from>
    <xdr:to>
      <xdr:col>12</xdr:col>
      <xdr:colOff>407582</xdr:colOff>
      <xdr:row>7</xdr:row>
      <xdr:rowOff>115991</xdr:rowOff>
    </xdr:to>
    <xdr:sp macro="" textlink="">
      <xdr:nvSpPr>
        <xdr:cNvPr id="6" name="Rectangle: Rounded Corners 5">
          <a:extLst>
            <a:ext uri="{FF2B5EF4-FFF2-40B4-BE49-F238E27FC236}">
              <a16:creationId xmlns:a16="http://schemas.microsoft.com/office/drawing/2014/main" id="{79B8C6C3-1BB8-29A0-AE8C-1795BCCB12D9}"/>
            </a:ext>
          </a:extLst>
        </xdr:cNvPr>
        <xdr:cNvSpPr/>
      </xdr:nvSpPr>
      <xdr:spPr>
        <a:xfrm>
          <a:off x="6000485" y="92363"/>
          <a:ext cx="1722297" cy="1303788"/>
        </a:xfrm>
        <a:prstGeom prst="roundRect">
          <a:avLst>
            <a:gd name="adj" fmla="val 1019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41528</xdr:colOff>
      <xdr:row>4</xdr:row>
      <xdr:rowOff>91440</xdr:rowOff>
    </xdr:from>
    <xdr:to>
      <xdr:col>1</xdr:col>
      <xdr:colOff>194930</xdr:colOff>
      <xdr:row>17</xdr:row>
      <xdr:rowOff>64976</xdr:rowOff>
    </xdr:to>
    <xdr:sp macro="" textlink="">
      <xdr:nvSpPr>
        <xdr:cNvPr id="7" name="Rectangle: Rounded Corners 6">
          <a:extLst>
            <a:ext uri="{FF2B5EF4-FFF2-40B4-BE49-F238E27FC236}">
              <a16:creationId xmlns:a16="http://schemas.microsoft.com/office/drawing/2014/main" id="{3CB3732E-309E-674B-68B7-A90DFA70ACA6}"/>
            </a:ext>
          </a:extLst>
        </xdr:cNvPr>
        <xdr:cNvSpPr/>
      </xdr:nvSpPr>
      <xdr:spPr>
        <a:xfrm>
          <a:off x="41528" y="823905"/>
          <a:ext cx="761821" cy="2354048"/>
        </a:xfrm>
        <a:prstGeom prst="roundRect">
          <a:avLst>
            <a:gd name="adj" fmla="val 79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288749</xdr:colOff>
      <xdr:row>4</xdr:row>
      <xdr:rowOff>86627</xdr:rowOff>
    </xdr:from>
    <xdr:to>
      <xdr:col>3</xdr:col>
      <xdr:colOff>47442</xdr:colOff>
      <xdr:row>8</xdr:row>
      <xdr:rowOff>107421</xdr:rowOff>
    </xdr:to>
    <xdr:sp macro="" textlink="">
      <xdr:nvSpPr>
        <xdr:cNvPr id="2" name="Rectangle: Rounded Corners 1">
          <a:extLst>
            <a:ext uri="{FF2B5EF4-FFF2-40B4-BE49-F238E27FC236}">
              <a16:creationId xmlns:a16="http://schemas.microsoft.com/office/drawing/2014/main" id="{DA272769-5AD2-EC8F-4C97-30754EF588E4}"/>
            </a:ext>
          </a:extLst>
        </xdr:cNvPr>
        <xdr:cNvSpPr/>
      </xdr:nvSpPr>
      <xdr:spPr>
        <a:xfrm>
          <a:off x="898349" y="818147"/>
          <a:ext cx="977893" cy="752314"/>
        </a:xfrm>
        <a:prstGeom prst="roundRect">
          <a:avLst>
            <a:gd name="adj" fmla="val 909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102569</xdr:colOff>
      <xdr:row>4</xdr:row>
      <xdr:rowOff>74388</xdr:rowOff>
    </xdr:from>
    <xdr:to>
      <xdr:col>4</xdr:col>
      <xdr:colOff>469681</xdr:colOff>
      <xdr:row>8</xdr:row>
      <xdr:rowOff>95182</xdr:rowOff>
    </xdr:to>
    <xdr:sp macro="" textlink="">
      <xdr:nvSpPr>
        <xdr:cNvPr id="8" name="Rectangle: Rounded Corners 7">
          <a:extLst>
            <a:ext uri="{FF2B5EF4-FFF2-40B4-BE49-F238E27FC236}">
              <a16:creationId xmlns:a16="http://schemas.microsoft.com/office/drawing/2014/main" id="{CE882426-CC12-E95C-9E67-EACC909D1BCF}"/>
            </a:ext>
          </a:extLst>
        </xdr:cNvPr>
        <xdr:cNvSpPr/>
      </xdr:nvSpPr>
      <xdr:spPr>
        <a:xfrm>
          <a:off x="1938296" y="813297"/>
          <a:ext cx="979021" cy="759703"/>
        </a:xfrm>
        <a:prstGeom prst="roundRect">
          <a:avLst>
            <a:gd name="adj" fmla="val 67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536864</xdr:colOff>
      <xdr:row>4</xdr:row>
      <xdr:rowOff>85800</xdr:rowOff>
    </xdr:from>
    <xdr:to>
      <xdr:col>6</xdr:col>
      <xdr:colOff>448795</xdr:colOff>
      <xdr:row>8</xdr:row>
      <xdr:rowOff>106594</xdr:rowOff>
    </xdr:to>
    <xdr:sp macro="" textlink="">
      <xdr:nvSpPr>
        <xdr:cNvPr id="9" name="Rectangle: Rounded Corners 8">
          <a:extLst>
            <a:ext uri="{FF2B5EF4-FFF2-40B4-BE49-F238E27FC236}">
              <a16:creationId xmlns:a16="http://schemas.microsoft.com/office/drawing/2014/main" id="{1A06E835-24AA-C17F-6BD9-ED49DB9EE9C9}"/>
            </a:ext>
          </a:extLst>
        </xdr:cNvPr>
        <xdr:cNvSpPr/>
      </xdr:nvSpPr>
      <xdr:spPr>
        <a:xfrm>
          <a:off x="2984500" y="824709"/>
          <a:ext cx="1135750" cy="759703"/>
        </a:xfrm>
        <a:prstGeom prst="roundRect">
          <a:avLst>
            <a:gd name="adj" fmla="val 67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242093</xdr:colOff>
      <xdr:row>11</xdr:row>
      <xdr:rowOff>107265</xdr:rowOff>
    </xdr:from>
    <xdr:to>
      <xdr:col>6</xdr:col>
      <xdr:colOff>501824</xdr:colOff>
      <xdr:row>17</xdr:row>
      <xdr:rowOff>6846</xdr:rowOff>
    </xdr:to>
    <xdr:sp macro="" textlink="">
      <xdr:nvSpPr>
        <xdr:cNvPr id="14" name="Rectangle: Rounded Corners 13">
          <a:extLst>
            <a:ext uri="{FF2B5EF4-FFF2-40B4-BE49-F238E27FC236}">
              <a16:creationId xmlns:a16="http://schemas.microsoft.com/office/drawing/2014/main" id="{09ED27EE-BFE0-E7A1-E97D-F10B3F332042}"/>
            </a:ext>
          </a:extLst>
        </xdr:cNvPr>
        <xdr:cNvSpPr/>
      </xdr:nvSpPr>
      <xdr:spPr>
        <a:xfrm>
          <a:off x="851693" y="2118945"/>
          <a:ext cx="3307731" cy="996861"/>
        </a:xfrm>
        <a:prstGeom prst="roundRect">
          <a:avLst>
            <a:gd name="adj" fmla="val 909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absolute">
    <xdr:from>
      <xdr:col>6</xdr:col>
      <xdr:colOff>600185</xdr:colOff>
      <xdr:row>7</xdr:row>
      <xdr:rowOff>157447</xdr:rowOff>
    </xdr:from>
    <xdr:to>
      <xdr:col>12</xdr:col>
      <xdr:colOff>446605</xdr:colOff>
      <xdr:row>17</xdr:row>
      <xdr:rowOff>39307</xdr:rowOff>
    </xdr:to>
    <xdr:sp macro="" textlink="'pivot report'!A10">
      <xdr:nvSpPr>
        <xdr:cNvPr id="20" name="Rectangle: Rounded Corners 19">
          <a:extLst>
            <a:ext uri="{FF2B5EF4-FFF2-40B4-BE49-F238E27FC236}">
              <a16:creationId xmlns:a16="http://schemas.microsoft.com/office/drawing/2014/main" id="{E3C9635A-304D-D702-D432-8A68FA920F61}"/>
            </a:ext>
          </a:extLst>
        </xdr:cNvPr>
        <xdr:cNvSpPr/>
      </xdr:nvSpPr>
      <xdr:spPr>
        <a:xfrm>
          <a:off x="4257785" y="1437607"/>
          <a:ext cx="3504020" cy="1710660"/>
        </a:xfrm>
        <a:prstGeom prst="roundRect">
          <a:avLst>
            <a:gd name="adj" fmla="val 1019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536864</xdr:colOff>
      <xdr:row>0</xdr:row>
      <xdr:rowOff>121227</xdr:rowOff>
    </xdr:from>
    <xdr:to>
      <xdr:col>4</xdr:col>
      <xdr:colOff>329045</xdr:colOff>
      <xdr:row>1</xdr:row>
      <xdr:rowOff>144319</xdr:rowOff>
    </xdr:to>
    <xdr:sp macro="" textlink="">
      <xdr:nvSpPr>
        <xdr:cNvPr id="21" name="TextBox 20">
          <a:extLst>
            <a:ext uri="{FF2B5EF4-FFF2-40B4-BE49-F238E27FC236}">
              <a16:creationId xmlns:a16="http://schemas.microsoft.com/office/drawing/2014/main" id="{C931F0A0-5A9D-5D78-FCDE-0C9FEA6D60D1}"/>
            </a:ext>
          </a:extLst>
        </xdr:cNvPr>
        <xdr:cNvSpPr txBox="1"/>
      </xdr:nvSpPr>
      <xdr:spPr>
        <a:xfrm>
          <a:off x="536864" y="121227"/>
          <a:ext cx="2239817" cy="20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t>Hospital Emergency Room Dashboard</a:t>
          </a:r>
        </a:p>
      </xdr:txBody>
    </xdr:sp>
    <xdr:clientData/>
  </xdr:twoCellAnchor>
  <xdr:twoCellAnchor editAs="oneCell">
    <xdr:from>
      <xdr:col>0</xdr:col>
      <xdr:colOff>17318</xdr:colOff>
      <xdr:row>0</xdr:row>
      <xdr:rowOff>57727</xdr:rowOff>
    </xdr:from>
    <xdr:to>
      <xdr:col>1</xdr:col>
      <xdr:colOff>11545</xdr:colOff>
      <xdr:row>3</xdr:row>
      <xdr:rowOff>96981</xdr:rowOff>
    </xdr:to>
    <xdr:pic>
      <xdr:nvPicPr>
        <xdr:cNvPr id="23" name="Picture 22">
          <a:extLst>
            <a:ext uri="{FF2B5EF4-FFF2-40B4-BE49-F238E27FC236}">
              <a16:creationId xmlns:a16="http://schemas.microsoft.com/office/drawing/2014/main" id="{8F772259-50A8-2EA9-B2F8-FF4D9277BB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318" y="57727"/>
          <a:ext cx="606136" cy="593436"/>
        </a:xfrm>
        <a:prstGeom prst="rect">
          <a:avLst/>
        </a:prstGeom>
      </xdr:spPr>
    </xdr:pic>
    <xdr:clientData/>
  </xdr:twoCellAnchor>
  <xdr:twoCellAnchor editAs="absolute">
    <xdr:from>
      <xdr:col>1</xdr:col>
      <xdr:colOff>311727</xdr:colOff>
      <xdr:row>1</xdr:row>
      <xdr:rowOff>155863</xdr:rowOff>
    </xdr:from>
    <xdr:to>
      <xdr:col>3</xdr:col>
      <xdr:colOff>213590</xdr:colOff>
      <xdr:row>2</xdr:row>
      <xdr:rowOff>127000</xdr:rowOff>
    </xdr:to>
    <xdr:sp macro="" textlink="">
      <xdr:nvSpPr>
        <xdr:cNvPr id="24" name="TextBox 23">
          <a:extLst>
            <a:ext uri="{FF2B5EF4-FFF2-40B4-BE49-F238E27FC236}">
              <a16:creationId xmlns:a16="http://schemas.microsoft.com/office/drawing/2014/main" id="{BFBCB9DE-3122-702D-B9C3-55950AA6CB1D}"/>
            </a:ext>
          </a:extLst>
        </xdr:cNvPr>
        <xdr:cNvSpPr txBox="1"/>
      </xdr:nvSpPr>
      <xdr:spPr>
        <a:xfrm>
          <a:off x="923636" y="340590"/>
          <a:ext cx="1125681" cy="155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1100" b="1"/>
            <a:t>Monthly</a:t>
          </a:r>
          <a:r>
            <a:rPr lang="en-IN" sz="1000" b="1" baseline="0"/>
            <a:t> Report</a:t>
          </a:r>
          <a:endParaRPr lang="en-IN" sz="1000" b="1"/>
        </a:p>
      </xdr:txBody>
    </xdr:sp>
    <xdr:clientData/>
  </xdr:twoCellAnchor>
  <xdr:twoCellAnchor editAs="absolute">
    <xdr:from>
      <xdr:col>1</xdr:col>
      <xdr:colOff>203892</xdr:colOff>
      <xdr:row>5</xdr:row>
      <xdr:rowOff>25862</xdr:rowOff>
    </xdr:from>
    <xdr:to>
      <xdr:col>3</xdr:col>
      <xdr:colOff>105755</xdr:colOff>
      <xdr:row>5</xdr:row>
      <xdr:rowOff>179879</xdr:rowOff>
    </xdr:to>
    <xdr:sp macro="" textlink="'pivot report'!A6">
      <xdr:nvSpPr>
        <xdr:cNvPr id="25" name="TextBox 24">
          <a:extLst>
            <a:ext uri="{FF2B5EF4-FFF2-40B4-BE49-F238E27FC236}">
              <a16:creationId xmlns:a16="http://schemas.microsoft.com/office/drawing/2014/main" id="{87101486-3442-90EA-E2FC-510392EDCE0A}"/>
            </a:ext>
          </a:extLst>
        </xdr:cNvPr>
        <xdr:cNvSpPr txBox="1"/>
      </xdr:nvSpPr>
      <xdr:spPr>
        <a:xfrm>
          <a:off x="813492" y="940262"/>
          <a:ext cx="1121063" cy="154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5FB08F3F-3D87-49ED-829F-EE48A7E53434}" type="TxLink">
            <a:rPr lang="en-US" sz="1100" b="0" i="0" u="none" strike="noStrike">
              <a:solidFill>
                <a:srgbClr val="000000"/>
              </a:solidFill>
              <a:latin typeface="Calibri"/>
              <a:ea typeface="Calibri"/>
              <a:cs typeface="Calibri"/>
            </a:rPr>
            <a:pPr algn="ctr"/>
            <a:t>513</a:t>
          </a:fld>
          <a:endParaRPr lang="en-US"/>
        </a:p>
      </xdr:txBody>
    </xdr:sp>
    <xdr:clientData/>
  </xdr:twoCellAnchor>
  <xdr:twoCellAnchor editAs="absolute">
    <xdr:from>
      <xdr:col>1</xdr:col>
      <xdr:colOff>427181</xdr:colOff>
      <xdr:row>5</xdr:row>
      <xdr:rowOff>171106</xdr:rowOff>
    </xdr:from>
    <xdr:to>
      <xdr:col>3</xdr:col>
      <xdr:colOff>30480</xdr:colOff>
      <xdr:row>7</xdr:row>
      <xdr:rowOff>40640</xdr:rowOff>
    </xdr:to>
    <xdr:sp macro="" textlink="">
      <xdr:nvSpPr>
        <xdr:cNvPr id="26" name="TextBox 25">
          <a:extLst>
            <a:ext uri="{FF2B5EF4-FFF2-40B4-BE49-F238E27FC236}">
              <a16:creationId xmlns:a16="http://schemas.microsoft.com/office/drawing/2014/main" id="{CF8788BF-356D-54FC-75F7-3B294C1B41B6}"/>
            </a:ext>
          </a:extLst>
        </xdr:cNvPr>
        <xdr:cNvSpPr txBox="1"/>
      </xdr:nvSpPr>
      <xdr:spPr>
        <a:xfrm>
          <a:off x="1036781" y="1085506"/>
          <a:ext cx="822499" cy="235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r>
            <a:rPr lang="en-IN" sz="1100" b="1" baseline="0">
              <a:solidFill>
                <a:schemeClr val="dk1"/>
              </a:solidFill>
              <a:effectLst/>
              <a:latin typeface="+mn-lt"/>
              <a:ea typeface="+mn-ea"/>
              <a:cs typeface="+mn-cs"/>
            </a:rPr>
            <a:t>No. of Patient</a:t>
          </a:r>
          <a:endParaRPr lang="en-IN" sz="900">
            <a:effectLst/>
          </a:endParaRPr>
        </a:p>
      </xdr:txBody>
    </xdr:sp>
    <xdr:clientData/>
  </xdr:twoCellAnchor>
  <xdr:twoCellAnchor editAs="absolute">
    <xdr:from>
      <xdr:col>4</xdr:col>
      <xdr:colOff>481676</xdr:colOff>
      <xdr:row>5</xdr:row>
      <xdr:rowOff>63501</xdr:rowOff>
    </xdr:from>
    <xdr:to>
      <xdr:col>6</xdr:col>
      <xdr:colOff>383538</xdr:colOff>
      <xdr:row>6</xdr:row>
      <xdr:rowOff>34638</xdr:rowOff>
    </xdr:to>
    <xdr:sp macro="" textlink="'pivot report'!A14">
      <xdr:nvSpPr>
        <xdr:cNvPr id="27" name="TextBox 26">
          <a:extLst>
            <a:ext uri="{FF2B5EF4-FFF2-40B4-BE49-F238E27FC236}">
              <a16:creationId xmlns:a16="http://schemas.microsoft.com/office/drawing/2014/main" id="{001215D4-8254-070D-3E9F-7DD73360799C}"/>
            </a:ext>
          </a:extLst>
        </xdr:cNvPr>
        <xdr:cNvSpPr txBox="1"/>
      </xdr:nvSpPr>
      <xdr:spPr>
        <a:xfrm>
          <a:off x="2920076" y="977901"/>
          <a:ext cx="1121062" cy="154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8E4D296D-DB21-40C1-A3C3-1A5D4759EF4C}" type="TxLink">
            <a:rPr lang="en-US" sz="1100" b="0" i="0" u="none" strike="noStrike">
              <a:solidFill>
                <a:srgbClr val="000000"/>
              </a:solidFill>
              <a:latin typeface="Calibri"/>
              <a:ea typeface="Calibri"/>
              <a:cs typeface="Calibri"/>
            </a:rPr>
            <a:pPr algn="ctr"/>
            <a:t>4.96</a:t>
          </a:fld>
          <a:endParaRPr lang="en-US"/>
        </a:p>
      </xdr:txBody>
    </xdr:sp>
    <xdr:clientData/>
  </xdr:twoCellAnchor>
  <xdr:twoCellAnchor editAs="absolute">
    <xdr:from>
      <xdr:col>3</xdr:col>
      <xdr:colOff>17318</xdr:colOff>
      <xdr:row>5</xdr:row>
      <xdr:rowOff>142240</xdr:rowOff>
    </xdr:from>
    <xdr:to>
      <xdr:col>4</xdr:col>
      <xdr:colOff>531090</xdr:colOff>
      <xdr:row>6</xdr:row>
      <xdr:rowOff>142240</xdr:rowOff>
    </xdr:to>
    <xdr:sp macro="" textlink="">
      <xdr:nvSpPr>
        <xdr:cNvPr id="28" name="TextBox 27">
          <a:extLst>
            <a:ext uri="{FF2B5EF4-FFF2-40B4-BE49-F238E27FC236}">
              <a16:creationId xmlns:a16="http://schemas.microsoft.com/office/drawing/2014/main" id="{B3E4D436-5FE1-6D59-AF03-3074631B584F}"/>
            </a:ext>
          </a:extLst>
        </xdr:cNvPr>
        <xdr:cNvSpPr txBox="1"/>
      </xdr:nvSpPr>
      <xdr:spPr>
        <a:xfrm>
          <a:off x="1846118" y="1056640"/>
          <a:ext cx="1123372"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900" b="1"/>
            <a:t>Average</a:t>
          </a:r>
          <a:r>
            <a:rPr lang="en-IN" sz="900" b="1" baseline="0"/>
            <a:t> Wait Time</a:t>
          </a:r>
          <a:endParaRPr lang="en-IN" sz="900" b="1"/>
        </a:p>
      </xdr:txBody>
    </xdr:sp>
    <xdr:clientData/>
  </xdr:twoCellAnchor>
  <xdr:twoCellAnchor editAs="absolute">
    <xdr:from>
      <xdr:col>4</xdr:col>
      <xdr:colOff>565728</xdr:colOff>
      <xdr:row>6</xdr:row>
      <xdr:rowOff>23090</xdr:rowOff>
    </xdr:from>
    <xdr:to>
      <xdr:col>6</xdr:col>
      <xdr:colOff>467591</xdr:colOff>
      <xdr:row>6</xdr:row>
      <xdr:rowOff>184726</xdr:rowOff>
    </xdr:to>
    <xdr:sp macro="" textlink="">
      <xdr:nvSpPr>
        <xdr:cNvPr id="30" name="TextBox 29">
          <a:extLst>
            <a:ext uri="{FF2B5EF4-FFF2-40B4-BE49-F238E27FC236}">
              <a16:creationId xmlns:a16="http://schemas.microsoft.com/office/drawing/2014/main" id="{72D68D5D-3D70-A69A-DB56-6C6EC5F4EC01}"/>
            </a:ext>
          </a:extLst>
        </xdr:cNvPr>
        <xdr:cNvSpPr txBox="1"/>
      </xdr:nvSpPr>
      <xdr:spPr>
        <a:xfrm>
          <a:off x="3013364" y="1131454"/>
          <a:ext cx="1125682" cy="161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IN" sz="800" b="1"/>
            <a:t>patientSatisfication</a:t>
          </a:r>
          <a:r>
            <a:rPr lang="en-IN" sz="800" b="1" baseline="0"/>
            <a:t> score</a:t>
          </a:r>
          <a:endParaRPr lang="en-IN" sz="800" b="1"/>
        </a:p>
      </xdr:txBody>
    </xdr:sp>
    <xdr:clientData/>
  </xdr:twoCellAnchor>
  <xdr:twoCellAnchor editAs="absolute">
    <xdr:from>
      <xdr:col>3</xdr:col>
      <xdr:colOff>51954</xdr:colOff>
      <xdr:row>5</xdr:row>
      <xdr:rowOff>40410</xdr:rowOff>
    </xdr:from>
    <xdr:to>
      <xdr:col>4</xdr:col>
      <xdr:colOff>565726</xdr:colOff>
      <xdr:row>6</xdr:row>
      <xdr:rowOff>11547</xdr:rowOff>
    </xdr:to>
    <xdr:sp macro="" textlink="'pivot report'!A10">
      <xdr:nvSpPr>
        <xdr:cNvPr id="10" name="TextBox 9">
          <a:extLst>
            <a:ext uri="{FF2B5EF4-FFF2-40B4-BE49-F238E27FC236}">
              <a16:creationId xmlns:a16="http://schemas.microsoft.com/office/drawing/2014/main" id="{1DEA7302-AD7D-2494-0A8F-B2AF298D9894}"/>
            </a:ext>
          </a:extLst>
        </xdr:cNvPr>
        <xdr:cNvSpPr txBox="1"/>
      </xdr:nvSpPr>
      <xdr:spPr>
        <a:xfrm>
          <a:off x="1887681" y="964046"/>
          <a:ext cx="1125681" cy="155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D9BC96B6-AE88-400F-93F0-49BAABB1BF35}" type="TxLink">
            <a:rPr lang="en-US" sz="1100" b="0" i="0" u="none" strike="noStrike">
              <a:solidFill>
                <a:srgbClr val="000000"/>
              </a:solidFill>
              <a:latin typeface="Calibri"/>
              <a:ea typeface="Calibri"/>
              <a:cs typeface="Calibri"/>
            </a:rPr>
            <a:pPr algn="ctr"/>
            <a:t>36.32</a:t>
          </a:fld>
          <a:endParaRPr lang="en-US"/>
        </a:p>
      </xdr:txBody>
    </xdr:sp>
    <xdr:clientData/>
  </xdr:twoCellAnchor>
  <xdr:twoCellAnchor editAs="oneCell">
    <xdr:from>
      <xdr:col>2</xdr:col>
      <xdr:colOff>311728</xdr:colOff>
      <xdr:row>4</xdr:row>
      <xdr:rowOff>75045</xdr:rowOff>
    </xdr:from>
    <xdr:to>
      <xdr:col>3</xdr:col>
      <xdr:colOff>65810</xdr:colOff>
      <xdr:row>6</xdr:row>
      <xdr:rowOff>71581</xdr:rowOff>
    </xdr:to>
    <xdr:pic>
      <xdr:nvPicPr>
        <xdr:cNvPr id="17" name="Graphic 16" descr="Male profile with solid fill">
          <a:extLst>
            <a:ext uri="{FF2B5EF4-FFF2-40B4-BE49-F238E27FC236}">
              <a16:creationId xmlns:a16="http://schemas.microsoft.com/office/drawing/2014/main" id="{D5397E7C-CF40-780F-AAD1-5FED5D61E83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35546" y="813954"/>
          <a:ext cx="365991" cy="365991"/>
        </a:xfrm>
        <a:prstGeom prst="rect">
          <a:avLst/>
        </a:prstGeom>
      </xdr:spPr>
    </xdr:pic>
    <xdr:clientData/>
  </xdr:twoCellAnchor>
  <xdr:twoCellAnchor editAs="oneCell">
    <xdr:from>
      <xdr:col>4</xdr:col>
      <xdr:colOff>173183</xdr:colOff>
      <xdr:row>4</xdr:row>
      <xdr:rowOff>117763</xdr:rowOff>
    </xdr:from>
    <xdr:to>
      <xdr:col>4</xdr:col>
      <xdr:colOff>456047</xdr:colOff>
      <xdr:row>6</xdr:row>
      <xdr:rowOff>31172</xdr:rowOff>
    </xdr:to>
    <xdr:pic>
      <xdr:nvPicPr>
        <xdr:cNvPr id="19" name="Graphic 18" descr="Hourglass Finished with solid fill">
          <a:extLst>
            <a:ext uri="{FF2B5EF4-FFF2-40B4-BE49-F238E27FC236}">
              <a16:creationId xmlns:a16="http://schemas.microsoft.com/office/drawing/2014/main" id="{D916B4C0-CBE7-3273-40E7-512BF5DE8E5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620819" y="856672"/>
          <a:ext cx="282864" cy="282864"/>
        </a:xfrm>
        <a:prstGeom prst="rect">
          <a:avLst/>
        </a:prstGeom>
      </xdr:spPr>
    </xdr:pic>
    <xdr:clientData/>
  </xdr:twoCellAnchor>
  <xdr:twoCellAnchor editAs="oneCell">
    <xdr:from>
      <xdr:col>6</xdr:col>
      <xdr:colOff>75046</xdr:colOff>
      <xdr:row>4</xdr:row>
      <xdr:rowOff>75046</xdr:rowOff>
    </xdr:from>
    <xdr:to>
      <xdr:col>6</xdr:col>
      <xdr:colOff>429490</xdr:colOff>
      <xdr:row>6</xdr:row>
      <xdr:rowOff>60035</xdr:rowOff>
    </xdr:to>
    <xdr:pic>
      <xdr:nvPicPr>
        <xdr:cNvPr id="29" name="Graphic 28" descr="Stars with solid fill">
          <a:extLst>
            <a:ext uri="{FF2B5EF4-FFF2-40B4-BE49-F238E27FC236}">
              <a16:creationId xmlns:a16="http://schemas.microsoft.com/office/drawing/2014/main" id="{C868BA8F-9FF1-0478-82AF-69AB71FFE92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746501" y="813955"/>
          <a:ext cx="354444" cy="354444"/>
        </a:xfrm>
        <a:prstGeom prst="rect">
          <a:avLst/>
        </a:prstGeom>
      </xdr:spPr>
    </xdr:pic>
    <xdr:clientData/>
  </xdr:twoCellAnchor>
  <xdr:twoCellAnchor editAs="oneCell">
    <xdr:from>
      <xdr:col>0</xdr:col>
      <xdr:colOff>51953</xdr:colOff>
      <xdr:row>4</xdr:row>
      <xdr:rowOff>69274</xdr:rowOff>
    </xdr:from>
    <xdr:to>
      <xdr:col>1</xdr:col>
      <xdr:colOff>196044</xdr:colOff>
      <xdr:row>17</xdr:row>
      <xdr:rowOff>40409</xdr:rowOff>
    </xdr:to>
    <mc:AlternateContent xmlns:mc="http://schemas.openxmlformats.org/markup-compatibility/2006" xmlns:a14="http://schemas.microsoft.com/office/drawing/2010/main">
      <mc:Choice Requires="a14">
        <xdr:graphicFrame macro="">
          <xdr:nvGraphicFramePr>
            <xdr:cNvPr id="31" name="Column1 (Month)">
              <a:extLst>
                <a:ext uri="{FF2B5EF4-FFF2-40B4-BE49-F238E27FC236}">
                  <a16:creationId xmlns:a16="http://schemas.microsoft.com/office/drawing/2014/main" id="{62C3EC5B-8205-4651-BF7B-19D133EABDC8}"/>
                </a:ext>
              </a:extLst>
            </xdr:cNvPr>
            <xdr:cNvGraphicFramePr/>
          </xdr:nvGraphicFramePr>
          <xdr:xfrm>
            <a:off x="0" y="0"/>
            <a:ext cx="0" cy="0"/>
          </xdr:xfrm>
          <a:graphic>
            <a:graphicData uri="http://schemas.microsoft.com/office/drawing/2010/slicer">
              <sle:slicer xmlns:sle="http://schemas.microsoft.com/office/drawing/2010/slicer" name="Column1 (Month)"/>
            </a:graphicData>
          </a:graphic>
        </xdr:graphicFrame>
      </mc:Choice>
      <mc:Fallback xmlns="">
        <xdr:sp macro="" textlink="">
          <xdr:nvSpPr>
            <xdr:cNvPr id="0" name=""/>
            <xdr:cNvSpPr>
              <a:spLocks noTextEdit="1"/>
            </xdr:cNvSpPr>
          </xdr:nvSpPr>
          <xdr:spPr>
            <a:xfrm>
              <a:off x="51953" y="808183"/>
              <a:ext cx="756000" cy="2372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230908</xdr:colOff>
      <xdr:row>6</xdr:row>
      <xdr:rowOff>109681</xdr:rowOff>
    </xdr:from>
    <xdr:to>
      <xdr:col>3</xdr:col>
      <xdr:colOff>127000</xdr:colOff>
      <xdr:row>10</xdr:row>
      <xdr:rowOff>49069</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2C8A40F9-931F-4856-A7C9-B33E075E4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109683</xdr:colOff>
      <xdr:row>7</xdr:row>
      <xdr:rowOff>5773</xdr:rowOff>
    </xdr:from>
    <xdr:to>
      <xdr:col>4</xdr:col>
      <xdr:colOff>432956</xdr:colOff>
      <xdr:row>8</xdr:row>
      <xdr:rowOff>103908</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AAC62BAA-5E57-4FCF-8B42-958334417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461819</xdr:colOff>
      <xdr:row>6</xdr:row>
      <xdr:rowOff>80817</xdr:rowOff>
    </xdr:from>
    <xdr:to>
      <xdr:col>6</xdr:col>
      <xdr:colOff>536863</xdr:colOff>
      <xdr:row>9</xdr:row>
      <xdr:rowOff>5773</xdr:rowOff>
    </xdr:to>
    <xdr:graphicFrame macro="">
      <xdr:nvGraphicFramePr>
        <xdr:cNvPr id="12" name="Chart 11">
          <a:hlinkClick xmlns:r="http://schemas.openxmlformats.org/officeDocument/2006/relationships" r:id="rId12"/>
          <a:extLst>
            <a:ext uri="{FF2B5EF4-FFF2-40B4-BE49-F238E27FC236}">
              <a16:creationId xmlns:a16="http://schemas.microsoft.com/office/drawing/2014/main" id="{B9364CB4-59CD-41F6-B129-E4DA8B638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271318</xdr:colOff>
          <xdr:row>8</xdr:row>
          <xdr:rowOff>174443</xdr:rowOff>
        </xdr:from>
        <xdr:to>
          <xdr:col>6</xdr:col>
          <xdr:colOff>473363</xdr:colOff>
          <xdr:row>11</xdr:row>
          <xdr:rowOff>45026</xdr:rowOff>
        </xdr:to>
        <xdr:pic>
          <xdr:nvPicPr>
            <xdr:cNvPr id="16" name="Picture 15">
              <a:extLst>
                <a:ext uri="{FF2B5EF4-FFF2-40B4-BE49-F238E27FC236}">
                  <a16:creationId xmlns:a16="http://schemas.microsoft.com/office/drawing/2014/main" id="{7624541B-3B1A-6641-9DD0-40EFDA54278F}"/>
                </a:ext>
              </a:extLst>
            </xdr:cNvPr>
            <xdr:cNvPicPr>
              <a:picLocks noChangeAspect="1" noChangeArrowheads="1"/>
              <a:extLst>
                <a:ext uri="{84589F7E-364E-4C9E-8A38-B11213B215E9}">
                  <a14:cameraTool cellRange="'pivot report'!$A$49:$D$51" spid="_x0000_s2077"/>
                </a:ext>
              </a:extLst>
            </xdr:cNvPicPr>
          </xdr:nvPicPr>
          <xdr:blipFill>
            <a:blip xmlns:r="http://schemas.openxmlformats.org/officeDocument/2006/relationships" r:embed="rId14"/>
            <a:srcRect/>
            <a:stretch>
              <a:fillRect/>
            </a:stretch>
          </xdr:blipFill>
          <xdr:spPr bwMode="auto">
            <a:xfrm>
              <a:off x="883227" y="1652261"/>
              <a:ext cx="3261591" cy="424765"/>
            </a:xfrm>
            <a:prstGeom prst="roundRect">
              <a:avLst>
                <a:gd name="adj" fmla="val 25029"/>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309750</xdr:colOff>
      <xdr:row>11</xdr:row>
      <xdr:rowOff>101600</xdr:rowOff>
    </xdr:from>
    <xdr:to>
      <xdr:col>6</xdr:col>
      <xdr:colOff>338974</xdr:colOff>
      <xdr:row>16</xdr:row>
      <xdr:rowOff>142007</xdr:rowOff>
    </xdr:to>
    <xdr:graphicFrame macro="">
      <xdr:nvGraphicFramePr>
        <xdr:cNvPr id="18" name="Chart 17">
          <a:extLst>
            <a:ext uri="{FF2B5EF4-FFF2-40B4-BE49-F238E27FC236}">
              <a16:creationId xmlns:a16="http://schemas.microsoft.com/office/drawing/2014/main" id="{F7142827-42EF-4502-852A-C7220E51D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525315</xdr:colOff>
      <xdr:row>0</xdr:row>
      <xdr:rowOff>34635</xdr:rowOff>
    </xdr:from>
    <xdr:to>
      <xdr:col>9</xdr:col>
      <xdr:colOff>317497</xdr:colOff>
      <xdr:row>7</xdr:row>
      <xdr:rowOff>51952</xdr:rowOff>
    </xdr:to>
    <xdr:graphicFrame macro="">
      <xdr:nvGraphicFramePr>
        <xdr:cNvPr id="11" name="Chart 10">
          <a:extLst>
            <a:ext uri="{FF2B5EF4-FFF2-40B4-BE49-F238E27FC236}">
              <a16:creationId xmlns:a16="http://schemas.microsoft.com/office/drawing/2014/main" id="{65F07B8C-9E62-4DAF-9A82-71C404F3D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571811</xdr:colOff>
      <xdr:row>0</xdr:row>
      <xdr:rowOff>138545</xdr:rowOff>
    </xdr:from>
    <xdr:to>
      <xdr:col>12</xdr:col>
      <xdr:colOff>300181</xdr:colOff>
      <xdr:row>5</xdr:row>
      <xdr:rowOff>179066</xdr:rowOff>
    </xdr:to>
    <xdr:graphicFrame macro="">
      <xdr:nvGraphicFramePr>
        <xdr:cNvPr id="36" name="Chart 35">
          <a:extLst>
            <a:ext uri="{FF2B5EF4-FFF2-40B4-BE49-F238E27FC236}">
              <a16:creationId xmlns:a16="http://schemas.microsoft.com/office/drawing/2014/main" id="{0D612C76-5CB6-4A86-84AA-B340BD4A4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203251</xdr:colOff>
      <xdr:row>7</xdr:row>
      <xdr:rowOff>63500</xdr:rowOff>
    </xdr:from>
    <xdr:to>
      <xdr:col>12</xdr:col>
      <xdr:colOff>207817</xdr:colOff>
      <xdr:row>16</xdr:row>
      <xdr:rowOff>40409</xdr:rowOff>
    </xdr:to>
    <xdr:graphicFrame macro="">
      <xdr:nvGraphicFramePr>
        <xdr:cNvPr id="41" name="Chart 40">
          <a:extLst>
            <a:ext uri="{FF2B5EF4-FFF2-40B4-BE49-F238E27FC236}">
              <a16:creationId xmlns:a16="http://schemas.microsoft.com/office/drawing/2014/main" id="{77102DEE-F848-4247-9F94-88A103F72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4</xdr:col>
      <xdr:colOff>421408</xdr:colOff>
      <xdr:row>1</xdr:row>
      <xdr:rowOff>5774</xdr:rowOff>
    </xdr:from>
    <xdr:to>
      <xdr:col>6</xdr:col>
      <xdr:colOff>421409</xdr:colOff>
      <xdr:row>3</xdr:row>
      <xdr:rowOff>51955</xdr:rowOff>
    </xdr:to>
    <mc:AlternateContent xmlns:mc="http://schemas.openxmlformats.org/markup-compatibility/2006" xmlns:a14="http://schemas.microsoft.com/office/drawing/2010/main">
      <mc:Choice Requires="a14">
        <xdr:graphicFrame macro="">
          <xdr:nvGraphicFramePr>
            <xdr:cNvPr id="13" name="Column1 (Year)">
              <a:extLst>
                <a:ext uri="{FF2B5EF4-FFF2-40B4-BE49-F238E27FC236}">
                  <a16:creationId xmlns:a16="http://schemas.microsoft.com/office/drawing/2014/main" id="{46439B20-1AC0-4FC1-8001-E5AEC21B0F6E}"/>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mlns="">
        <xdr:sp macro="" textlink="">
          <xdr:nvSpPr>
            <xdr:cNvPr id="0" name=""/>
            <xdr:cNvSpPr>
              <a:spLocks noTextEdit="1"/>
            </xdr:cNvSpPr>
          </xdr:nvSpPr>
          <xdr:spPr>
            <a:xfrm>
              <a:off x="2869044" y="190501"/>
              <a:ext cx="1223820" cy="415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299720</xdr:colOff>
      <xdr:row>6</xdr:row>
      <xdr:rowOff>35560</xdr:rowOff>
    </xdr:from>
    <xdr:to>
      <xdr:col>9</xdr:col>
      <xdr:colOff>609599</xdr:colOff>
      <xdr:row>7</xdr:row>
      <xdr:rowOff>20320</xdr:rowOff>
    </xdr:to>
    <xdr:sp macro="" textlink="">
      <xdr:nvSpPr>
        <xdr:cNvPr id="33" name="TextBox 32">
          <a:extLst>
            <a:ext uri="{FF2B5EF4-FFF2-40B4-BE49-F238E27FC236}">
              <a16:creationId xmlns:a16="http://schemas.microsoft.com/office/drawing/2014/main" id="{6FD8DA29-3AB1-F66A-A002-1199528382C6}"/>
            </a:ext>
          </a:extLst>
        </xdr:cNvPr>
        <xdr:cNvSpPr txBox="1"/>
      </xdr:nvSpPr>
      <xdr:spPr>
        <a:xfrm>
          <a:off x="4566920" y="1132840"/>
          <a:ext cx="1529079"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r>
            <a:rPr lang="en-IN" sz="800">
              <a:effectLst/>
            </a:rPr>
            <a:t>Patient Attened</a:t>
          </a:r>
          <a:r>
            <a:rPr lang="en-IN" sz="800" baseline="0">
              <a:effectLst/>
            </a:rPr>
            <a:t> Status</a:t>
          </a:r>
          <a:endParaRPr lang="en-IN" sz="800">
            <a:effectLst/>
          </a:endParaRPr>
        </a:p>
      </xdr:txBody>
    </xdr:sp>
    <xdr:clientData/>
  </xdr:twoCellAnchor>
  <xdr:twoCellAnchor editAs="absolute">
    <xdr:from>
      <xdr:col>2</xdr:col>
      <xdr:colOff>487681</xdr:colOff>
      <xdr:row>15</xdr:row>
      <xdr:rowOff>167640</xdr:rowOff>
    </xdr:from>
    <xdr:to>
      <xdr:col>5</xdr:col>
      <xdr:colOff>289561</xdr:colOff>
      <xdr:row>16</xdr:row>
      <xdr:rowOff>162560</xdr:rowOff>
    </xdr:to>
    <xdr:sp macro="" textlink="">
      <xdr:nvSpPr>
        <xdr:cNvPr id="35" name="TextBox 34">
          <a:extLst>
            <a:ext uri="{FF2B5EF4-FFF2-40B4-BE49-F238E27FC236}">
              <a16:creationId xmlns:a16="http://schemas.microsoft.com/office/drawing/2014/main" id="{6FDC46AE-8AD6-F269-3431-CC731753C306}"/>
            </a:ext>
          </a:extLst>
        </xdr:cNvPr>
        <xdr:cNvSpPr txBox="1"/>
      </xdr:nvSpPr>
      <xdr:spPr>
        <a:xfrm>
          <a:off x="1706881" y="2910840"/>
          <a:ext cx="163068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r>
            <a:rPr lang="en-IN" sz="800">
              <a:effectLst/>
            </a:rPr>
            <a:t>no</a:t>
          </a:r>
          <a:r>
            <a:rPr lang="en-IN" sz="800" baseline="0">
              <a:effectLst/>
            </a:rPr>
            <a:t> of patients by Age Group</a:t>
          </a:r>
          <a:endParaRPr lang="en-IN" sz="800">
            <a:effectLst/>
          </a:endParaRPr>
        </a:p>
      </xdr:txBody>
    </xdr:sp>
    <xdr:clientData/>
  </xdr:twoCellAnchor>
  <xdr:twoCellAnchor editAs="absolute">
    <xdr:from>
      <xdr:col>10</xdr:col>
      <xdr:colOff>335281</xdr:colOff>
      <xdr:row>5</xdr:row>
      <xdr:rowOff>162560</xdr:rowOff>
    </xdr:from>
    <xdr:to>
      <xdr:col>12</xdr:col>
      <xdr:colOff>132081</xdr:colOff>
      <xdr:row>6</xdr:row>
      <xdr:rowOff>157480</xdr:rowOff>
    </xdr:to>
    <xdr:sp macro="" textlink="">
      <xdr:nvSpPr>
        <xdr:cNvPr id="38" name="TextBox 37">
          <a:extLst>
            <a:ext uri="{FF2B5EF4-FFF2-40B4-BE49-F238E27FC236}">
              <a16:creationId xmlns:a16="http://schemas.microsoft.com/office/drawing/2014/main" id="{DD81F287-46FA-97FB-D403-6A37884B12F3}"/>
            </a:ext>
          </a:extLst>
        </xdr:cNvPr>
        <xdr:cNvSpPr txBox="1"/>
      </xdr:nvSpPr>
      <xdr:spPr>
        <a:xfrm>
          <a:off x="6431281" y="1076960"/>
          <a:ext cx="101600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r>
            <a:rPr lang="en-IN" sz="800">
              <a:effectLst/>
            </a:rPr>
            <a:t>Gender</a:t>
          </a:r>
          <a:r>
            <a:rPr lang="en-IN" sz="800" baseline="0">
              <a:effectLst/>
            </a:rPr>
            <a:t> Wise Ananysis</a:t>
          </a:r>
          <a:endParaRPr lang="en-IN" sz="800">
            <a:effectLst/>
          </a:endParaRPr>
        </a:p>
      </xdr:txBody>
    </xdr:sp>
    <xdr:clientData/>
  </xdr:twoCellAnchor>
  <xdr:twoCellAnchor editAs="absolute">
    <xdr:from>
      <xdr:col>8</xdr:col>
      <xdr:colOff>553721</xdr:colOff>
      <xdr:row>15</xdr:row>
      <xdr:rowOff>111760</xdr:rowOff>
    </xdr:from>
    <xdr:to>
      <xdr:col>11</xdr:col>
      <xdr:colOff>355601</xdr:colOff>
      <xdr:row>16</xdr:row>
      <xdr:rowOff>106680</xdr:rowOff>
    </xdr:to>
    <xdr:sp macro="" textlink="">
      <xdr:nvSpPr>
        <xdr:cNvPr id="39" name="TextBox 38">
          <a:extLst>
            <a:ext uri="{FF2B5EF4-FFF2-40B4-BE49-F238E27FC236}">
              <a16:creationId xmlns:a16="http://schemas.microsoft.com/office/drawing/2014/main" id="{A862F45B-FDC2-B465-A406-0E07AAFF0CBD}"/>
            </a:ext>
          </a:extLst>
        </xdr:cNvPr>
        <xdr:cNvSpPr txBox="1"/>
      </xdr:nvSpPr>
      <xdr:spPr>
        <a:xfrm>
          <a:off x="5430521" y="2854960"/>
          <a:ext cx="163068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r>
            <a:rPr lang="en-IN" sz="800">
              <a:effectLst/>
            </a:rPr>
            <a:t>no</a:t>
          </a:r>
          <a:r>
            <a:rPr lang="en-IN" sz="800" baseline="0">
              <a:effectLst/>
            </a:rPr>
            <a:t> of patients by Departmemnt Referal</a:t>
          </a:r>
          <a:endParaRPr lang="en-IN" sz="80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259080</xdr:colOff>
      <xdr:row>0</xdr:row>
      <xdr:rowOff>117662</xdr:rowOff>
    </xdr:from>
    <xdr:to>
      <xdr:col>9</xdr:col>
      <xdr:colOff>347383</xdr:colOff>
      <xdr:row>17</xdr:row>
      <xdr:rowOff>15240</xdr:rowOff>
    </xdr:to>
    <xdr:graphicFrame macro="">
      <xdr:nvGraphicFramePr>
        <xdr:cNvPr id="3" name="Chart 2">
          <a:extLst>
            <a:ext uri="{FF2B5EF4-FFF2-40B4-BE49-F238E27FC236}">
              <a16:creationId xmlns:a16="http://schemas.microsoft.com/office/drawing/2014/main" id="{3B464C36-2BB7-4752-A726-2C9987179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0.01038</cdr:x>
      <cdr:y>0</cdr:y>
    </cdr:from>
    <cdr:to>
      <cdr:x>0.11746</cdr:x>
      <cdr:y>0.14569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54D941F-BB2E-6B23-03D1-8BBE66B6A5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4839" y="0"/>
          <a:ext cx="565743" cy="402964"/>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289560</xdr:colOff>
      <xdr:row>0</xdr:row>
      <xdr:rowOff>83820</xdr:rowOff>
    </xdr:from>
    <xdr:to>
      <xdr:col>17</xdr:col>
      <xdr:colOff>30480</xdr:colOff>
      <xdr:row>20</xdr:row>
      <xdr:rowOff>106680</xdr:rowOff>
    </xdr:to>
    <xdr:graphicFrame macro="">
      <xdr:nvGraphicFramePr>
        <xdr:cNvPr id="2" name="Chart 1">
          <a:extLst>
            <a:ext uri="{FF2B5EF4-FFF2-40B4-BE49-F238E27FC236}">
              <a16:creationId xmlns:a16="http://schemas.microsoft.com/office/drawing/2014/main" id="{7F35524E-250C-4699-86AD-EB181E1EB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0.00503</cdr:x>
      <cdr:y>0.0138</cdr:y>
    </cdr:from>
    <cdr:to>
      <cdr:x>0.05024</cdr:x>
      <cdr:y>0.1256</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5255602-6686-2BE2-07E3-E403A06EEF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56842" cy="41148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17</xdr:col>
      <xdr:colOff>457200</xdr:colOff>
      <xdr:row>15</xdr:row>
      <xdr:rowOff>99060</xdr:rowOff>
    </xdr:to>
    <xdr:graphicFrame macro="">
      <xdr:nvGraphicFramePr>
        <xdr:cNvPr id="3" name="Chart 2">
          <a:extLst>
            <a:ext uri="{FF2B5EF4-FFF2-40B4-BE49-F238E27FC236}">
              <a16:creationId xmlns:a16="http://schemas.microsoft.com/office/drawing/2014/main" id="{9CB0002E-FA4F-4069-A1B9-A55468E1F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0.01016</cdr:x>
      <cdr:y>0.01433</cdr:y>
    </cdr:from>
    <cdr:to>
      <cdr:x>0.05238</cdr:x>
      <cdr:y>0.16905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9D05D86-DEAB-93EA-2029-7E2DD41370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9060" y="38100"/>
          <a:ext cx="411480" cy="41148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3379629" createdVersion="5" refreshedVersion="8" minRefreshableVersion="3" recordCount="0" supportSubquery="1" supportAdvancedDrill="1" xr:uid="{4CE5B0A0-AB18-4A5F-9B0F-B5B0DF41B8E9}">
  <cacheSource type="external" connectionId="4"/>
  <cacheFields count="4">
    <cacheField name="[Measures].[Distinct Count of Patient Id]" caption="Distinct Count of Patient Id" numFmtId="0" hierarchy="28" level="32767"/>
    <cacheField name="[Query1].[Column1 (Day)].[Column1 (Day)]" caption="Column1 (Day)" numFmtId="0" hierarchy="18"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Column1 (Month)].[Column1 (Month)]" caption="Column1 (Month)" numFmtId="0" hierarchy="17" level="1">
      <sharedItems count="1">
        <s v="Jan"/>
      </sharedItems>
    </cacheField>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2"/>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1"/>
      </fieldsUsage>
    </cacheHierarchy>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6041669" createdVersion="5" refreshedVersion="8" minRefreshableVersion="3" recordCount="0" supportSubquery="1" supportAdvancedDrill="1" xr:uid="{A2761E4C-DECE-4AB9-A600-94D61D8B2C84}">
  <cacheSource type="external" connectionId="4"/>
  <cacheFields count="4">
    <cacheField name="[Query1].[Column1 (Month)].[Column1 (Month)]" caption="Column1 (Month)" numFmtId="0" hierarchy="17" level="1">
      <sharedItems containsSemiMixedTypes="0" containsNonDate="0" containsString="0"/>
    </cacheField>
    <cacheField name="[Hospital Emergency Room Data  2].[Patient Gender].[Patient Gender]" caption="Patient Gender" numFmtId="0" hierarchy="4" level="1">
      <sharedItems count="2">
        <s v="Female"/>
        <s v="Male"/>
      </sharedItems>
    </cacheField>
    <cacheField name="[Measures].[Count of Patient Gender]" caption="Count of Patient Gender" numFmtId="0" hierarchy="37" level="32767"/>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fieldsUsage count="2">
        <fieldUsage x="-1"/>
        <fieldUsage x="1"/>
      </fieldsUsage>
    </cacheHierarchy>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6273146" createdVersion="5" refreshedVersion="8" minRefreshableVersion="3" recordCount="0" supportSubquery="1" supportAdvancedDrill="1" xr:uid="{39A72B05-A5F1-4FCB-9AE6-1E9BC951155B}">
  <cacheSource type="external" connectionId="4"/>
  <cacheFields count="4">
    <cacheField name="[Query1].[Column1 (Month)].[Column1 (Month)]" caption="Column1 (Month)" numFmtId="0" hierarchy="17" level="1">
      <sharedItems containsSemiMixedTypes="0" containsNonDate="0" containsString="0"/>
    </cacheField>
    <cacheField name="[Hospital Emergency Room Data  2].[Department Referral].[Department Referral]" caption="Department Referral" numFmtId="0" hierarchy="7" level="1">
      <sharedItems count="8">
        <s v="Cardiology"/>
        <s v="Gastroenterology"/>
        <s v="General Practice"/>
        <s v="Neurology"/>
        <s v="None"/>
        <s v="Orthopedics"/>
        <s v="Physiotherapy"/>
        <s v="Renal"/>
      </sharedItems>
    </cacheField>
    <cacheField name="[Measures].[Count of Department Referral]" caption="Count of Department Referral" numFmtId="0" hierarchy="38" level="32767"/>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fieldsUsage count="2">
        <fieldUsage x="-1"/>
        <fieldUsage x="1"/>
      </fieldsUsage>
    </cacheHierarchy>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6736108" createdVersion="5" refreshedVersion="8" minRefreshableVersion="3" recordCount="0" supportSubquery="1" supportAdvancedDrill="1" xr:uid="{F67CC3B5-A0E6-43B2-B37C-51838BD2D1BA}">
  <cacheSource type="external" connectionId="4"/>
  <cacheFields count="4">
    <cacheField name="[Query1].[Column1 (Month)].[Column1 (Month)]" caption="Column1 (Month)" numFmtId="0" hierarchy="17" level="1">
      <sharedItems count="1">
        <s v="May"/>
      </sharedItems>
    </cacheField>
    <cacheField name="[Query1].[Column1].[Column1]" caption="Column1" numFmtId="0" hierarchy="16"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Query1].[Column1 (Quarter)].[Column1 (Quarter)]" caption="Column1 (Quarter)" numFmtId="0" hierarchy="20" level="1">
      <sharedItems count="1">
        <s v="Qtr2"/>
      </sharedItems>
    </cacheField>
    <cacheField name="[Query1].[Column1 (Year)].[Column1 (Year)]" caption="Column1 (Year)" numFmtId="0" hierarchy="19" level="1">
      <sharedItems count="1">
        <s v="2024"/>
      </sharedItems>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2"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2"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2"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2"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2"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2"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2"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2"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2"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2"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2" memberValueDatatype="130" unbalanced="0"/>
    <cacheHierarchy uniqueName="[Query1].[Column1]" caption="Column1" attribute="1" time="1" defaultMemberUniqueName="[Query1].[Column1].[All]" allUniqueName="[Query1].[Column1].[All]" dimensionUniqueName="[Query1]" displayFolder="" count="2" memberValueDatatype="7" unbalanced="0">
      <fieldsUsage count="2">
        <fieldUsage x="-1"/>
        <fieldUsage x="1"/>
      </fieldsUsage>
    </cacheHierarchy>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2"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2" memberValueDatatype="130" unbalanced="0">
      <fieldsUsage count="2">
        <fieldUsage x="-1"/>
        <fieldUsage x="2"/>
      </fieldsUsage>
    </cacheHierarchy>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2" memberValueDatatype="20" unbalanced="0" hidden="1"/>
    <cacheHierarchy uniqueName="[Query1].[Column1 (Day Index)]" caption="Column1 (Day Index)" attribute="1" defaultMemberUniqueName="[Query1].[Column1 (Day Index)].[All]" allUniqueName="[Query1].[Column1 (Day Index)].[All]" dimensionUniqueName="[Query1]" displayFolder="" count="2" memberValueDatatype="5" unbalanced="0" hidden="1"/>
    <cacheHierarchy uniqueName="[Query1].[Column1 (Month Index)]" caption="Column1 (Month Index)" attribute="1" defaultMemberUniqueName="[Query1].[Column1 (Month Index)].[All]" allUniqueName="[Query1].[Column1 (Month Index)].[All]" dimensionUniqueName="[Query1]" displayFolder="" count="2"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56.984943055555" createdVersion="3" refreshedVersion="8" minRefreshableVersion="3" recordCount="0" supportSubquery="1" supportAdvancedDrill="1" xr:uid="{AA547DB0-6381-4952-85A1-1996EE286A02}">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457812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3495367" createdVersion="5" refreshedVersion="8" minRefreshableVersion="3" recordCount="0" supportSubquery="1" supportAdvancedDrill="1" xr:uid="{8BD0E6C2-19D5-45F8-8EAD-8FA5FEB38D83}">
  <cacheSource type="external" connectionId="4"/>
  <cacheFields count="3">
    <cacheField name="[Measures].[Distinct Count of Patient Id]" caption="Distinct Count of Patient Id" numFmtId="0" hierarchy="28" level="32767"/>
    <cacheField name="[Query1].[Column1 (Month)].[Column1 (Month)]" caption="Column1 (Month)" numFmtId="0" hierarchy="17" level="1">
      <sharedItems containsSemiMixedTypes="0" containsNonDate="0" containsString="0"/>
    </cacheField>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3611113" createdVersion="5" refreshedVersion="8" minRefreshableVersion="3" recordCount="0" supportSubquery="1" supportAdvancedDrill="1" xr:uid="{79E30BBD-4BF5-43F0-AEFC-A356F80C4DCC}">
  <cacheSource type="external" connectionId="4"/>
  <cacheFields count="3">
    <cacheField name="[Measures].[Average of Patient Waittime]" caption="Average of Patient Waittime" numFmtId="0" hierarchy="30" level="32767"/>
    <cacheField name="[Query1].[Column1 (Month)].[Column1 (Month)]" caption="Column1 (Month)" numFmtId="0" hierarchy="17" level="1">
      <sharedItems containsSemiMixedTypes="0" containsNonDate="0" containsString="0"/>
    </cacheField>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3726852" createdVersion="5" refreshedVersion="8" minRefreshableVersion="3" recordCount="0" supportSubquery="1" supportAdvancedDrill="1" xr:uid="{F00434C2-DEB5-4A49-A096-694732E8ECA5}">
  <cacheSource type="external" connectionId="4"/>
  <cacheFields count="3">
    <cacheField name="[Measures].[Average of Patient Satisfaction Score]" caption="Average of Patient Satisfaction Score" numFmtId="0" hierarchy="32" level="32767"/>
    <cacheField name="[Query1].[Column1 (Month)].[Column1 (Month)]" caption="Column1 (Month)" numFmtId="0" hierarchy="17" level="1">
      <sharedItems containsSemiMixedTypes="0" containsNonDate="0" containsString="0"/>
    </cacheField>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4074075" createdVersion="5" refreshedVersion="8" minRefreshableVersion="3" recordCount="0" supportSubquery="1" supportAdvancedDrill="1" xr:uid="{568A3149-839D-493E-9624-5D29812DA18B}">
  <cacheSource type="external" connectionId="4"/>
  <cacheFields count="4">
    <cacheField name="[Query1].[Column1 (Day)].[Column1 (Day)]" caption="Column1 (Day)" numFmtId="0" hierarchy="18"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Column1 (Month)].[Column1 (Month)]" caption="Column1 (Month)" numFmtId="0" hierarchy="17" level="1">
      <sharedItems count="1">
        <s v="Jan"/>
      </sharedItems>
    </cacheField>
    <cacheField name="[Measures].[Average of Patient Waittime]" caption="Average of Patient Waittime" numFmtId="0" hierarchy="30" level="32767"/>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0"/>
      </fieldsUsage>
    </cacheHierarchy>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4537037" createdVersion="5" refreshedVersion="8" minRefreshableVersion="3" recordCount="0" supportSubquery="1" supportAdvancedDrill="1" xr:uid="{6FE8BE43-1018-4F9E-9BD2-26CFBA80AC2C}">
  <cacheSource type="external" connectionId="4"/>
  <cacheFields count="4">
    <cacheField name="[Query1].[Column1 (Day)].[Column1 (Day)]" caption="Column1 (Day)" numFmtId="0" hierarchy="18"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Column1 (Month)].[Column1 (Month)]" caption="Column1 (Month)" numFmtId="0" hierarchy="17" level="1">
      <sharedItems count="1">
        <s v="Jan"/>
      </sharedItems>
    </cacheField>
    <cacheField name="[Measures].[Average of Patient Satisfaction Score]" caption="Average of Patient Satisfaction Score" numFmtId="0" hierarchy="32" level="32767"/>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0"/>
      </fieldsUsage>
    </cacheHierarchy>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488426" createdVersion="5" refreshedVersion="8" minRefreshableVersion="3" recordCount="0" supportSubquery="1" supportAdvancedDrill="1" xr:uid="{F8F9C77C-D242-4445-AB8F-4800D983E9F9}">
  <cacheSource type="external" connectionId="4"/>
  <cacheFields count="5">
    <cacheField name="[Query1].[Column1 (Month)].[Column1 (Month)]" caption="Column1 (Month)" numFmtId="0" hierarchy="17" level="1">
      <sharedItems containsSemiMixedTypes="0" containsNonDate="0" containsString="0"/>
    </cacheField>
    <cacheField name="[Measures].[Count of Patient Admission Flag]" caption="Count of Patient Admission Flag" numFmtId="0" hierarchy="33" level="32767"/>
    <cacheField name="[Hospital Emergency Room Data  2].[Patient Admission Flag].[Patient Admission Flag]" caption="Patient Admission Flag" numFmtId="0" hierarchy="8" level="1">
      <sharedItems count="2">
        <s v="Admitted"/>
        <s v="Not Admitted"/>
      </sharedItems>
    </cacheField>
    <cacheField name="[Query1].[Column1 (Year)].[Column1 (Year)]" caption="Column1 (Year)" numFmtId="0" hierarchy="19" level="1">
      <sharedItems containsSemiMixedTypes="0" containsNonDate="0" containsString="0"/>
    </cacheField>
    <cacheField name="Unsupported0" numFmtId="0" hierarchy="39" level="32767">
      <extLst>
        <ext xmlns:x14="http://schemas.microsoft.com/office/spreadsheetml/2009/9/main" uri="{63CAB8AC-B538-458d-9737-405883B0398D}">
          <x14:cacheField ignore="1"/>
        </ext>
      </extLst>
    </cacheField>
  </cacheFields>
  <cacheHierarchies count="4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fieldsUsage count="2">
        <fieldUsage x="-1"/>
        <fieldUsage x="2"/>
      </fieldsUsage>
    </cacheHierarchy>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y uniqueName="Unsupported0" caption="Patient Id" measure="1" count="0">
      <extLst>
        <ext xmlns:x14="http://schemas.microsoft.com/office/spreadsheetml/2009/9/main" uri="{8CF416AD-EC4C-4aba-99F5-12A058AE0983}">
          <x14:cacheHierarchy ignore="1"/>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5231483" createdVersion="5" refreshedVersion="8" minRefreshableVersion="3" recordCount="0" supportSubquery="1" supportAdvancedDrill="1" xr:uid="{44F52860-2A0A-4580-8991-6B40EDEF70E6}">
  <cacheSource type="external" connectionId="4"/>
  <cacheFields count="4">
    <cacheField name="[Query1].[Column1 (Month)].[Column1 (Month)]" caption="Column1 (Month)" numFmtId="0" hierarchy="17" level="1">
      <sharedItems containsSemiMixedTypes="0" containsNonDate="0" containsString="0"/>
    </cacheField>
    <cacheField name="[Hospital Emergency Room Data  2].[age group].[age group]" caption="age group" numFmtId="0" hierarchy="11" level="1">
      <sharedItems count="8">
        <s v="0-09"/>
        <s v="10-19"/>
        <s v="20-29"/>
        <s v="30-39"/>
        <s v="40-49"/>
        <s v="50-59"/>
        <s v="60-69"/>
        <s v="70-79"/>
      </sharedItems>
    </cacheField>
    <cacheField name="[Measures].[Count of age group]" caption="Count of age group" numFmtId="0" hierarchy="36" level="32767"/>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fieldsUsage count="2">
        <fieldUsage x="-1"/>
        <fieldUsage x="1"/>
      </fieldsUsage>
    </cacheHierarchy>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77.826875578707" createdVersion="5" refreshedVersion="8" minRefreshableVersion="3" recordCount="0" supportSubquery="1" supportAdvancedDrill="1" xr:uid="{8DF371B7-504D-4797-8EAC-6B6EE2B61AEE}">
  <cacheSource type="external" connectionId="4"/>
  <cacheFields count="4">
    <cacheField name="[Query1].[Column1 (Month)].[Column1 (Month)]" caption="Column1 (Month)" numFmtId="0" hierarchy="17" level="1">
      <sharedItems containsSemiMixedTypes="0" containsNonDate="0" containsString="0"/>
    </cacheField>
    <cacheField name="[Hospital Emergency Room Data  2].[patient attend status].[patient attend status]" caption="patient attend status" numFmtId="0" hierarchy="12" level="1">
      <sharedItems count="2">
        <s v="delay"/>
        <s v="ontime"/>
      </sharedItems>
    </cacheField>
    <cacheField name="[Measures].[Count of patient attend status]" caption="Count of patient attend status" numFmtId="0" hierarchy="35" level="32767"/>
    <cacheField name="[Query1].[Column1 (Year)].[Column1 (Year)]" caption="Column1 (Year)" numFmtId="0" hierarchy="19" level="1">
      <sharedItems containsSemiMixedTypes="0" containsNonDate="0" containsString="0"/>
    </cacheField>
  </cacheFields>
  <cacheHierarchies count="39">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fieldsUsage count="2">
        <fieldUsage x="-1"/>
        <fieldUsage x="1"/>
      </fieldsUsage>
    </cacheHierarchy>
    <cacheHierarchy uniqueName="[Hospital Emergency Room Data  2].[Patient Admission Date (Year)]" caption="Patient Admission Date (Year)" attribute="1" defaultMemberUniqueName="[Hospital Emergency Room Data  2].[Patient Admission Date (Year)].[All]" allUniqueName="[Hospital Emergency Room Data  2].[Patient Admission Date (Year)].[All]" dimensionUniqueName="[Hospital Emergency Room Data  2]" displayFolder="" count="0" memberValueDatatype="130" unbalanced="0"/>
    <cacheHierarchy uniqueName="[Hospital Emergency Room Data  2].[Patient Admission Date (Quarter)]" caption="Patient Admission Date (Quarter)" attribute="1" defaultMemberUniqueName="[Hospital Emergency Room Data  2].[Patient Admission Date (Quarter)].[All]" allUniqueName="[Hospital Emergency Room Data  2].[Patient Admission Date (Quarter)].[All]" dimensionUniqueName="[Hospital Emergency Room Data  2]" displayFolder="" count="0" memberValueDatatype="130" unbalanced="0"/>
    <cacheHierarchy uniqueName="[Hospital Emergency Room Data  2].[Patient Admission Date (Month)]" caption="Patient Admission Date (Month)" attribute="1" defaultMemberUniqueName="[Hospital Emergency Room Data  2].[Patient Admission Date (Month)].[All]" allUniqueName="[Hospital Emergency Room Data  2].[Patient Admission Date (Month)].[All]" dimensionUniqueName="[Hospital Emergency Room Data  2]"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Hospital Emergency Room Data  2].[Patient Admission Date (Month Index)]" caption="Patient Admission Date (Month Index)" attribute="1" defaultMemberUniqueName="[Hospital Emergency Room Data  2].[Patient Admission Date (Month Index)].[All]" allUniqueName="[Hospital Emergency Room Data  2].[Patient Admission Date (Month Index)].[All]" dimensionUniqueName="[Hospital Emergency Room Data  2]"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8"/>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7"/>
        </ext>
      </extLst>
    </cacheHierarchy>
  </cacheHierarchies>
  <kpis count="0"/>
  <dimensions count="3">
    <dimension name="Hospital Emergency Room Data  2" uniqueName="[Hospital Emergency Room Data  2]" caption="Hospital Emergency Room Data  2"/>
    <dimension measure="1" name="Measures" uniqueName="[Measures]" caption="Measures"/>
    <dimension name="Query1" uniqueName="[Query1]" caption="Query1"/>
  </dimensions>
  <measureGroups count="2">
    <measureGroup name="Hospital Emergency Room Data  2" caption="Hospital Emergency Room Data  2"/>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457EF1-742C-41FD-8432-4A76FE35AB93}" name="PivotTable5" cacheId="4" applyNumberFormats="0" applyBorderFormats="0" applyFontFormats="0" applyPatternFormats="0" applyAlignmentFormats="0" applyWidthHeightFormats="1" dataCaption="Values" tag="96c7ecad-a304-40b4-b2b9-31fae0bbd4c6" updatedVersion="8" minRefreshableVersion="3" subtotalHiddenItems="1" itemPrintTitles="1" createdVersion="5" indent="0" multipleFieldFilters="0" chartFormat="25">
  <location ref="H5:I38" firstHeaderRow="1" firstDataRow="1" firstDataCol="1"/>
  <pivotFields count="4">
    <pivotField axis="axisRow" allDrilled="1" showAll="0" dataSourceSort="1">
      <items count="3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t="default"/>
      </items>
    </pivotField>
    <pivotField axis="axisRow" allDrilled="1" showAll="0" dataSourceSort="1" defaultAttributeDrillState="1">
      <items count="2">
        <item s="1" x="0"/>
        <item t="default"/>
      </items>
    </pivotField>
    <pivotField dataField="1" showAll="0"/>
    <pivotField allDrilled="1" showAll="0" dataSourceSort="1" defaultAttributeDrillState="1"/>
  </pivotFields>
  <rowFields count="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Waittime" fld="2" subtotal="average" baseField="1" baseItem="0"/>
  </dataFields>
  <formats count="1">
    <format dxfId="0">
      <pivotArea collapsedLevelsAreSubtotals="1" fieldPosition="0">
        <references count="2">
          <reference field="0" count="0"/>
          <reference field="1" count="0" selected="0"/>
        </references>
      </pivotArea>
    </format>
  </formats>
  <chartFormats count="4">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032CD0-D94C-41CD-A912-253688C1424E}" name="PivotTable3" cacheId="3" applyNumberFormats="0" applyBorderFormats="0" applyFontFormats="0" applyPatternFormats="0" applyAlignmentFormats="0" applyWidthHeightFormats="1" dataCaption="Values" tag="97e3ea06-34d8-42fc-8006-5c740a494ac9" updatedVersion="8" minRefreshableVersion="3" subtotalHiddenItems="1" itemPrintTitles="1" createdVersion="5" indent="0" multipleFieldFilters="0">
  <location ref="A13:A1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3">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2F198D-BE4D-4B8F-A3FE-888F8F9E48C8}" name="PivotTable12" cacheId="11" applyNumberFormats="0" applyBorderFormats="0" applyFontFormats="0" applyPatternFormats="0" applyAlignmentFormats="0" applyWidthHeightFormats="1" dataCaption="Values" tag="97e3ea06-34d8-42fc-8006-5c740a494ac9" updatedVersion="8" minRefreshableVersion="3" subtotalHiddenItems="1" itemPrintTitles="1" createdVersion="5" indent="0" multipleFieldFilters="0" chartFormat="18">
  <location ref="A98:A100"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1">
    <format dxfId="14">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9"/>
    <rowHierarchyUsage hierarchyUsage="20"/>
    <rowHierarchyUsage hierarchyUsage="17"/>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84CD0B-9C84-4921-891A-1AEC2D32DB54}" name="PivotTable1" cacheId="1" applyNumberFormats="0" applyBorderFormats="0" applyFontFormats="0" applyPatternFormats="0" applyAlignmentFormats="0" applyWidthHeightFormats="1" dataCaption="Values" tag="96c7ecad-a304-40b4-b2b9-31fae0bbd4c6" updatedVersion="8" minRefreshableVersion="3" subtotalHiddenItems="1" itemPrintTitles="1" createdVersion="5" indent="0" multipleFieldFilters="0">
  <location ref="A5:A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F98F5E-63F9-4FFF-A569-A2CF5CA353BC}" name="PivotTable10" cacheId="7" applyNumberFormats="0" applyBorderFormats="0" applyFontFormats="0" applyPatternFormats="0" applyAlignmentFormats="0" applyWidthHeightFormats="1" dataCaption="Values" tag="97e3ea06-34d8-42fc-8006-5c740a494ac9" updatedVersion="8" minRefreshableVersion="3" subtotalHiddenItems="1" itemPrintTitles="1" createdVersion="5" indent="0" multipleFieldFilters="0" chartFormat="5">
  <location ref="A55:B64"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
      <pivotArea outline="0" collapsedLevelsAreSubtotals="1" fieldPosition="0"/>
    </format>
    <format dxfId="1">
      <pivotArea collapsedLevelsAreSubtotals="1" fieldPosition="0">
        <references count="1">
          <reference field="1" count="0"/>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919C8-F08C-4542-8B8A-5D6D28446BA3}" name="PivotTable6" cacheId="5" applyNumberFormats="0" applyBorderFormats="0" applyFontFormats="0" applyPatternFormats="0" applyAlignmentFormats="0" applyWidthHeightFormats="1" dataCaption="Values" tag="96c7ecad-a304-40b4-b2b9-31fae0bbd4c6" updatedVersion="8" minRefreshableVersion="3" subtotalHiddenItems="1" itemPrintTitles="1" createdVersion="5" indent="0" multipleFieldFilters="0" chartFormat="40">
  <location ref="L4:M37" firstHeaderRow="1" firstDataRow="1" firstDataCol="1"/>
  <pivotFields count="4">
    <pivotField axis="axisRow" allDrilled="1" showAll="0" dataSourceSort="1">
      <items count="3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t="default"/>
      </items>
    </pivotField>
    <pivotField axis="axisRow" allDrilled="1" showAll="0" dataSourceSort="1" defaultAttributeDrillState="1">
      <items count="2">
        <item s="1" x="0"/>
        <item t="default"/>
      </items>
    </pivotField>
    <pivotField dataField="1" showAll="0"/>
    <pivotField allDrilled="1" showAll="0" dataSourceSort="1" defaultAttributeDrillState="1"/>
  </pivotFields>
  <rowFields count="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Satisfaction Score" fld="2" subtotal="average" baseField="1" baseItem="0"/>
  </dataFields>
  <formats count="1">
    <format dxfId="3">
      <pivotArea collapsedLevelsAreSubtotals="1" fieldPosition="0">
        <references count="2">
          <reference field="0" count="0"/>
          <reference field="1" count="0" selected="0"/>
        </references>
      </pivotArea>
    </format>
  </formats>
  <chartFormats count="5">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02153-FF1C-462A-9CE2-AD109BC6667D}" name="PivotTable7" cacheId="8" applyNumberFormats="0" applyBorderFormats="0" applyFontFormats="0" applyPatternFormats="0" applyAlignmentFormats="0" applyWidthHeightFormats="1" dataCaption="Values" tag="97e3ea06-34d8-42fc-8006-5c740a494ac9" updatedVersion="8" minRefreshableVersion="3" subtotalHiddenItems="1" itemPrintTitles="1" createdVersion="5" indent="0" multipleFieldFilters="0" chartFormat="10">
  <location ref="A70:B73"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5">
      <pivotArea outline="0" collapsedLevelsAreSubtotals="1" fieldPosition="0"/>
    </format>
    <format dxfId="4">
      <pivotArea collapsedLevelsAreSubtotals="1" fieldPosition="0">
        <references count="1">
          <reference field="1" count="0"/>
        </references>
      </pivotArea>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F6D462-0754-4F85-A092-52FEDA0203B7}" name="PivotTable9" cacheId="6" applyNumberFormats="0" applyBorderFormats="0" applyFontFormats="0" applyPatternFormats="0" applyAlignmentFormats="0" applyWidthHeightFormats="1" dataCaption="Values" tag="97e3ea06-34d8-42fc-8006-5c740a494ac9" updatedVersion="8" minRefreshableVersion="3" subtotalHiddenItems="1" itemPrintTitles="1" createdVersion="5" indent="0" multipleFieldFilters="0" chartFormat="2">
  <location ref="A43:C46"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7">
      <pivotArea outline="0" collapsedLevelsAreSubtotals="1" fieldPosition="0"/>
    </format>
    <format dxfId="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FAEB2C-66E3-41AB-9B43-A32E7EF963E8}" name="PivotTable2" cacheId="2" applyNumberFormats="0" applyBorderFormats="0" applyFontFormats="0" applyPatternFormats="0" applyAlignmentFormats="0" applyWidthHeightFormats="1" dataCaption="Values" tag="0e5f66a8-309b-4e5d-96cb-287527e46069" updatedVersion="8" minRefreshableVersion="3" subtotalHiddenItems="1" itemPrintTitles="1" createdVersion="5" indent="0" multipleFieldFilters="0">
  <location ref="A9:A10"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8">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6C6159-B208-4CDF-82FA-4601D4C22B71}" name="PivotTable8" cacheId="9" applyNumberFormats="0" applyBorderFormats="0" applyFontFormats="0" applyPatternFormats="0" applyAlignmentFormats="0" applyWidthHeightFormats="1" dataCaption="Values" tag="97e3ea06-34d8-42fc-8006-5c740a494ac9" updatedVersion="8" minRefreshableVersion="3" subtotalHiddenItems="1" itemPrintTitles="1" createdVersion="5" indent="0" multipleFieldFilters="0" chartFormat="14">
  <location ref="A78:B81"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0">
      <pivotArea outline="0" collapsedLevelsAreSubtotals="1" fieldPosition="0"/>
    </format>
    <format dxfId="9">
      <pivotArea collapsedLevelsAreSubtotals="1" fieldPosition="0">
        <references count="1">
          <reference field="1" count="0"/>
        </references>
      </pivotArea>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E3073E-8261-46A1-9F76-A57D113A6818}" name="PivotTable11" cacheId="10" applyNumberFormats="0" applyBorderFormats="0" applyFontFormats="0" applyPatternFormats="0" applyAlignmentFormats="0" applyWidthHeightFormats="1" dataCaption="Values" tag="97e3ea06-34d8-42fc-8006-5c740a494ac9" updatedVersion="8" minRefreshableVersion="3" subtotalHiddenItems="1" itemPrintTitles="1" createdVersion="5" indent="0" multipleFieldFilters="0" chartFormat="18">
  <location ref="A86:B95"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12">
      <pivotArea outline="0" collapsedLevelsAreSubtotals="1" fieldPosition="0"/>
    </format>
    <format dxfId="11">
      <pivotArea collapsedLevelsAreSubtotals="1" fieldPosition="0">
        <references count="1">
          <reference field="1" count="0"/>
        </references>
      </pivotArea>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an]"/>
      </members>
    </pivotHierarchy>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683C82-3EE3-4750-A4B9-124091C17087}" name="PivotTable4" cacheId="0" applyNumberFormats="0" applyBorderFormats="0" applyFontFormats="0" applyPatternFormats="0" applyAlignmentFormats="0" applyWidthHeightFormats="1" dataCaption="Values" tag="96c7ecad-a304-40b4-b2b9-31fae0bbd4c6" updatedVersion="8" minRefreshableVersion="3" subtotalHiddenItems="1" itemPrintTitles="1" createdVersion="5" indent="0" multipleFieldFilters="0" chartFormat="17">
  <location ref="D5:E38" firstHeaderRow="1" firstDataRow="1" firstDataCol="1"/>
  <pivotFields count="4">
    <pivotField dataField="1" showAll="0"/>
    <pivotField axis="axisRow" allDrilled="1" showAll="0" dataSourceSort="1">
      <items count="3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t="default"/>
      </items>
    </pivotField>
    <pivotField axis="axisRow" allDrilled="1" showAll="0" dataSourceSort="1" defaultAttributeDrillState="1">
      <items count="2">
        <item s="1" x="0"/>
        <item t="default"/>
      </items>
    </pivotField>
    <pivotField allDrilled="1" showAll="0" dataSourceSort="1" defaultAttributeDrillState="1"/>
  </pivotFields>
  <rowFields count="2">
    <field x="2"/>
    <field x="1"/>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Query1].[Column1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Query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FFE9C865-5983-441F-A3C0-2A10EA9846FA}" sourceName="[Query1].[Column1 (Month)]">
  <pivotTables>
    <pivotTable tabId="1" name="PivotTable4"/>
    <pivotTable tabId="1" name="PivotTable1"/>
    <pivotTable tabId="1" name="PivotTable2"/>
    <pivotTable tabId="1" name="PivotTable3"/>
    <pivotTable tabId="1" name="PivotTable5"/>
    <pivotTable tabId="1" name="PivotTable6"/>
    <pivotTable tabId="1" name="PivotTable9"/>
    <pivotTable tabId="1" name="PivotTable10"/>
    <pivotTable tabId="1" name="PivotTable7"/>
    <pivotTable tabId="1" name="PivotTable8"/>
    <pivotTable tabId="1" name="PivotTable11"/>
    <pivotTable tabId="1" name="PivotTable12"/>
  </pivotTables>
  <data>
    <olap pivotCacheId="1345781266">
      <levels count="2">
        <level uniqueName="[Query1].[Column1 (Month)].[(All)]" sourceCaption="(All)" count="0"/>
        <level uniqueName="[Query1].[Column1 (Month)].[Column1 (Month)]" sourceCaption="Column1 (Month)" count="12">
          <ranges>
            <range startItem="0">
              <i n="[Query1].[Column1 (Month)].&amp;[Jan]" c="Jan"/>
              <i n="[Query1].[Column1 (Month)].&amp;[Feb]" c="Feb"/>
              <i n="[Query1].[Column1 (Month)].&amp;[Mar]" c="Mar"/>
              <i n="[Query1].[Column1 (Month)].&amp;[Apr]" c="Apr"/>
              <i n="[Query1].[Column1 (Month)].&amp;[May]" c="May"/>
              <i n="[Query1].[Column1 (Month)].&amp;[Jun]" c="Jun"/>
              <i n="[Query1].[Column1 (Month)].&amp;[Jul]" c="Jul"/>
              <i n="[Query1].[Column1 (Month)].&amp;[Aug]" c="Aug"/>
              <i n="[Query1].[Column1 (Month)].&amp;[Sep]" c="Sep"/>
              <i n="[Query1].[Column1 (Month)].&amp;[Oct]" c="Oct"/>
              <i n="[Query1].[Column1 (Month)].&amp;[Nov]" c="Nov"/>
              <i n="[Query1].[Column1 (Month)].&amp;[Dec]" c="Dec"/>
            </range>
          </ranges>
        </level>
      </levels>
      <selections count="1">
        <selection n="[Query1].[Column1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CAC9A450-3E76-4CE4-9870-8A93124968BF}" sourceName="[Query1].[Column1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345781266">
      <levels count="2">
        <level uniqueName="[Query1].[Column1 (Year)].[(All)]" sourceCaption="(All)" count="0"/>
        <level uniqueName="[Query1].[Column1 (Year)].[Column1 (Year)]" sourceCaption="Column1 (Year)" count="2">
          <ranges>
            <range startItem="0">
              <i n="[Query1].[Column1 (Year)].&amp;[2023]" c="2023"/>
              <i n="[Query1].[Column1 (Year)].&amp;[2024]" c="2024"/>
            </range>
          </ranges>
        </level>
      </levels>
      <selections count="1">
        <selection n="[Query1].[Column1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49F55496-44B9-4487-B7BB-4D34417FA555}" cache="Slicer_Column1__Month" caption="Column1 (Month)" showCaption="0" level="1" style="mystyle" rowHeight="162000"/>
  <slicer name="Column1 (Year)" xr10:uid="{7FFED71B-C67F-4B94-A348-9E2F633AA39C}" cache="Slicer_Column1__Year" caption="Column1 (Year)" columnCount="2" showCaption="0"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D791-2BC2-4D19-9B71-62BEBFE79A8A}">
  <dimension ref="A3:M100"/>
  <sheetViews>
    <sheetView topLeftCell="A91" zoomScale="150" zoomScaleNormal="70" workbookViewId="0">
      <selection activeCell="A99" sqref="A99:A100"/>
    </sheetView>
  </sheetViews>
  <sheetFormatPr defaultRowHeight="14.4" x14ac:dyDescent="0.3"/>
  <cols>
    <col min="1" max="1" width="18.44140625" customWidth="1"/>
    <col min="2" max="2" width="14" customWidth="1"/>
    <col min="3" max="3" width="14.5546875" customWidth="1"/>
    <col min="4" max="4" width="15.5546875" customWidth="1"/>
    <col min="5" max="5" width="22.77734375" customWidth="1"/>
    <col min="7" max="7" width="6.33203125" customWidth="1"/>
    <col min="8" max="8" width="24.5546875" customWidth="1"/>
    <col min="9" max="9" width="23.88671875" bestFit="1" customWidth="1"/>
    <col min="12" max="12" width="20.5546875" customWidth="1"/>
    <col min="13" max="13" width="25" bestFit="1" customWidth="1"/>
  </cols>
  <sheetData>
    <row r="3" spans="1:13" x14ac:dyDescent="0.3">
      <c r="L3" t="s">
        <v>13</v>
      </c>
    </row>
    <row r="4" spans="1:13" x14ac:dyDescent="0.3">
      <c r="A4" t="s">
        <v>1</v>
      </c>
      <c r="D4" t="s">
        <v>7</v>
      </c>
      <c r="H4" t="s">
        <v>8</v>
      </c>
      <c r="L4" s="3" t="s">
        <v>6</v>
      </c>
      <c r="M4" t="s">
        <v>3</v>
      </c>
    </row>
    <row r="5" spans="1:13" x14ac:dyDescent="0.3">
      <c r="A5" t="s">
        <v>0</v>
      </c>
      <c r="D5" s="3" t="s">
        <v>6</v>
      </c>
      <c r="E5" t="s">
        <v>0</v>
      </c>
      <c r="H5" s="3" t="s">
        <v>6</v>
      </c>
      <c r="I5" t="s">
        <v>2</v>
      </c>
      <c r="L5" s="4" t="s">
        <v>48</v>
      </c>
      <c r="M5">
        <v>4.9591836734693882</v>
      </c>
    </row>
    <row r="6" spans="1:13" x14ac:dyDescent="0.3">
      <c r="A6">
        <v>513</v>
      </c>
      <c r="D6" s="4" t="s">
        <v>48</v>
      </c>
      <c r="E6">
        <v>513</v>
      </c>
      <c r="H6" s="4" t="s">
        <v>48</v>
      </c>
      <c r="I6">
        <v>36.323586744639378</v>
      </c>
      <c r="L6" s="5" t="s">
        <v>49</v>
      </c>
      <c r="M6" s="1">
        <v>6.666666666666667</v>
      </c>
    </row>
    <row r="7" spans="1:13" x14ac:dyDescent="0.3">
      <c r="D7" s="5" t="s">
        <v>49</v>
      </c>
      <c r="E7">
        <v>19</v>
      </c>
      <c r="H7" s="5" t="s">
        <v>49</v>
      </c>
      <c r="I7" s="1">
        <v>37.789473684210527</v>
      </c>
      <c r="L7" s="5" t="s">
        <v>50</v>
      </c>
      <c r="M7" s="1">
        <v>3.5</v>
      </c>
    </row>
    <row r="8" spans="1:13" x14ac:dyDescent="0.3">
      <c r="D8" s="5" t="s">
        <v>50</v>
      </c>
      <c r="E8">
        <v>14</v>
      </c>
      <c r="H8" s="5" t="s">
        <v>50</v>
      </c>
      <c r="I8" s="1">
        <v>38.214285714285715</v>
      </c>
      <c r="L8" s="5" t="s">
        <v>51</v>
      </c>
      <c r="M8" s="1">
        <v>4.5</v>
      </c>
    </row>
    <row r="9" spans="1:13" x14ac:dyDescent="0.3">
      <c r="A9" t="s">
        <v>2</v>
      </c>
      <c r="D9" s="5" t="s">
        <v>51</v>
      </c>
      <c r="E9">
        <v>13</v>
      </c>
      <c r="H9" s="5" t="s">
        <v>51</v>
      </c>
      <c r="I9" s="1">
        <v>40.92307692307692</v>
      </c>
      <c r="L9" s="5" t="s">
        <v>52</v>
      </c>
      <c r="M9" s="1">
        <v>4.8</v>
      </c>
    </row>
    <row r="10" spans="1:13" x14ac:dyDescent="0.3">
      <c r="A10" s="1">
        <v>36.323586744639378</v>
      </c>
      <c r="D10" s="5" t="s">
        <v>52</v>
      </c>
      <c r="E10">
        <v>22</v>
      </c>
      <c r="H10" s="5" t="s">
        <v>52</v>
      </c>
      <c r="I10" s="1">
        <v>34.5</v>
      </c>
      <c r="L10" s="5" t="s">
        <v>53</v>
      </c>
      <c r="M10" s="1">
        <v>7.75</v>
      </c>
    </row>
    <row r="11" spans="1:13" x14ac:dyDescent="0.3">
      <c r="D11" s="5" t="s">
        <v>53</v>
      </c>
      <c r="E11">
        <v>19</v>
      </c>
      <c r="H11" s="5" t="s">
        <v>53</v>
      </c>
      <c r="I11" s="1">
        <v>30.684210526315791</v>
      </c>
      <c r="L11" s="5" t="s">
        <v>54</v>
      </c>
      <c r="M11" s="1">
        <v>6.2</v>
      </c>
    </row>
    <row r="12" spans="1:13" x14ac:dyDescent="0.3">
      <c r="D12" s="5" t="s">
        <v>54</v>
      </c>
      <c r="E12">
        <v>15</v>
      </c>
      <c r="H12" s="5" t="s">
        <v>54</v>
      </c>
      <c r="I12" s="1">
        <v>37.666666666666664</v>
      </c>
      <c r="L12" s="5" t="s">
        <v>55</v>
      </c>
      <c r="M12" s="1">
        <v>3.75</v>
      </c>
    </row>
    <row r="13" spans="1:13" x14ac:dyDescent="0.3">
      <c r="A13" t="s">
        <v>3</v>
      </c>
      <c r="D13" s="5" t="s">
        <v>55</v>
      </c>
      <c r="E13">
        <v>12</v>
      </c>
      <c r="H13" s="5" t="s">
        <v>55</v>
      </c>
      <c r="I13" s="1">
        <v>36.083333333333336</v>
      </c>
      <c r="L13" s="5" t="s">
        <v>56</v>
      </c>
      <c r="M13" s="1">
        <v>6.5</v>
      </c>
    </row>
    <row r="14" spans="1:13" x14ac:dyDescent="0.3">
      <c r="A14" s="1">
        <v>4.9591836734693882</v>
      </c>
      <c r="D14" s="5" t="s">
        <v>56</v>
      </c>
      <c r="E14">
        <v>21</v>
      </c>
      <c r="H14" s="5" t="s">
        <v>56</v>
      </c>
      <c r="I14" s="1">
        <v>43.523809523809526</v>
      </c>
      <c r="L14" s="5" t="s">
        <v>57</v>
      </c>
      <c r="M14" s="1">
        <v>3</v>
      </c>
    </row>
    <row r="15" spans="1:13" x14ac:dyDescent="0.3">
      <c r="D15" s="5" t="s">
        <v>57</v>
      </c>
      <c r="E15">
        <v>12</v>
      </c>
      <c r="H15" s="5" t="s">
        <v>57</v>
      </c>
      <c r="I15" s="1">
        <v>29.5</v>
      </c>
      <c r="L15" s="5" t="s">
        <v>58</v>
      </c>
      <c r="M15" s="1">
        <v>4.5</v>
      </c>
    </row>
    <row r="16" spans="1:13" x14ac:dyDescent="0.3">
      <c r="D16" s="5" t="s">
        <v>58</v>
      </c>
      <c r="E16">
        <v>13</v>
      </c>
      <c r="H16" s="5" t="s">
        <v>58</v>
      </c>
      <c r="I16" s="1">
        <v>38.07692307692308</v>
      </c>
      <c r="L16" s="5" t="s">
        <v>59</v>
      </c>
      <c r="M16" s="1">
        <v>6</v>
      </c>
    </row>
    <row r="17" spans="4:13" x14ac:dyDescent="0.3">
      <c r="D17" s="5" t="s">
        <v>59</v>
      </c>
      <c r="E17">
        <v>13</v>
      </c>
      <c r="H17" s="5" t="s">
        <v>59</v>
      </c>
      <c r="I17" s="1">
        <v>35.846153846153847</v>
      </c>
      <c r="L17" s="5" t="s">
        <v>60</v>
      </c>
      <c r="M17" s="1">
        <v>5.2</v>
      </c>
    </row>
    <row r="18" spans="4:13" x14ac:dyDescent="0.3">
      <c r="D18" s="5" t="s">
        <v>60</v>
      </c>
      <c r="E18">
        <v>16</v>
      </c>
      <c r="H18" s="5" t="s">
        <v>60</v>
      </c>
      <c r="I18" s="1">
        <v>32.625</v>
      </c>
      <c r="L18" s="5" t="s">
        <v>61</v>
      </c>
      <c r="M18" s="1">
        <v>4.4000000000000004</v>
      </c>
    </row>
    <row r="19" spans="4:13" x14ac:dyDescent="0.3">
      <c r="D19" s="5" t="s">
        <v>61</v>
      </c>
      <c r="E19">
        <v>20</v>
      </c>
      <c r="H19" s="5" t="s">
        <v>61</v>
      </c>
      <c r="I19" s="1">
        <v>39.200000000000003</v>
      </c>
      <c r="L19" s="5" t="s">
        <v>62</v>
      </c>
      <c r="M19" s="1">
        <v>3.4545454545454546</v>
      </c>
    </row>
    <row r="20" spans="4:13" x14ac:dyDescent="0.3">
      <c r="D20" s="5" t="s">
        <v>62</v>
      </c>
      <c r="E20">
        <v>25</v>
      </c>
      <c r="H20" s="5" t="s">
        <v>62</v>
      </c>
      <c r="I20" s="1">
        <v>35.28</v>
      </c>
      <c r="L20" s="5" t="s">
        <v>63</v>
      </c>
      <c r="M20" s="1">
        <v>4.4000000000000004</v>
      </c>
    </row>
    <row r="21" spans="4:13" x14ac:dyDescent="0.3">
      <c r="D21" s="5" t="s">
        <v>63</v>
      </c>
      <c r="E21">
        <v>20</v>
      </c>
      <c r="H21" s="5" t="s">
        <v>63</v>
      </c>
      <c r="I21" s="1">
        <v>32.549999999999997</v>
      </c>
      <c r="L21" s="5" t="s">
        <v>64</v>
      </c>
      <c r="M21" s="1">
        <v>5.833333333333333</v>
      </c>
    </row>
    <row r="22" spans="4:13" x14ac:dyDescent="0.3">
      <c r="D22" s="5" t="s">
        <v>64</v>
      </c>
      <c r="E22">
        <v>14</v>
      </c>
      <c r="H22" s="5" t="s">
        <v>64</v>
      </c>
      <c r="I22" s="1">
        <v>35.642857142857146</v>
      </c>
      <c r="L22" s="5" t="s">
        <v>65</v>
      </c>
      <c r="M22" s="1">
        <v>4.4444444444444446</v>
      </c>
    </row>
    <row r="23" spans="4:13" x14ac:dyDescent="0.3">
      <c r="D23" s="5" t="s">
        <v>65</v>
      </c>
      <c r="E23">
        <v>17</v>
      </c>
      <c r="H23" s="5" t="s">
        <v>65</v>
      </c>
      <c r="I23" s="1">
        <v>38.764705882352942</v>
      </c>
      <c r="L23" s="5" t="s">
        <v>66</v>
      </c>
      <c r="M23" s="1">
        <v>5.333333333333333</v>
      </c>
    </row>
    <row r="24" spans="4:13" x14ac:dyDescent="0.3">
      <c r="D24" s="5" t="s">
        <v>66</v>
      </c>
      <c r="E24">
        <v>20</v>
      </c>
      <c r="H24" s="5" t="s">
        <v>66</v>
      </c>
      <c r="I24" s="1">
        <v>39.9</v>
      </c>
      <c r="L24" s="5" t="s">
        <v>67</v>
      </c>
      <c r="M24" s="1">
        <v>5.333333333333333</v>
      </c>
    </row>
    <row r="25" spans="4:13" x14ac:dyDescent="0.3">
      <c r="D25" s="5" t="s">
        <v>67</v>
      </c>
      <c r="E25">
        <v>10</v>
      </c>
      <c r="H25" s="5" t="s">
        <v>67</v>
      </c>
      <c r="I25" s="1">
        <v>41.6</v>
      </c>
      <c r="L25" s="5" t="s">
        <v>68</v>
      </c>
      <c r="M25" s="1">
        <v>5.5714285714285712</v>
      </c>
    </row>
    <row r="26" spans="4:13" x14ac:dyDescent="0.3">
      <c r="D26" s="5" t="s">
        <v>68</v>
      </c>
      <c r="E26">
        <v>17</v>
      </c>
      <c r="H26" s="5" t="s">
        <v>68</v>
      </c>
      <c r="I26" s="1">
        <v>39.470588235294116</v>
      </c>
      <c r="L26" s="5" t="s">
        <v>69</v>
      </c>
      <c r="M26" s="1">
        <v>5</v>
      </c>
    </row>
    <row r="27" spans="4:13" x14ac:dyDescent="0.3">
      <c r="D27" s="5" t="s">
        <v>69</v>
      </c>
      <c r="E27">
        <v>15</v>
      </c>
      <c r="H27" s="5" t="s">
        <v>69</v>
      </c>
      <c r="I27" s="1">
        <v>27.733333333333334</v>
      </c>
      <c r="L27" s="5" t="s">
        <v>70</v>
      </c>
      <c r="M27" s="1">
        <v>6.4</v>
      </c>
    </row>
    <row r="28" spans="4:13" x14ac:dyDescent="0.3">
      <c r="D28" s="5" t="s">
        <v>70</v>
      </c>
      <c r="E28">
        <v>16</v>
      </c>
      <c r="H28" s="5" t="s">
        <v>70</v>
      </c>
      <c r="I28" s="1">
        <v>36.875</v>
      </c>
      <c r="L28" s="5" t="s">
        <v>71</v>
      </c>
      <c r="M28" s="1">
        <v>5.333333333333333</v>
      </c>
    </row>
    <row r="29" spans="4:13" x14ac:dyDescent="0.3">
      <c r="D29" s="5" t="s">
        <v>71</v>
      </c>
      <c r="E29">
        <v>18</v>
      </c>
      <c r="H29" s="5" t="s">
        <v>71</v>
      </c>
      <c r="I29" s="1">
        <v>40.333333333333336</v>
      </c>
      <c r="L29" s="5" t="s">
        <v>72</v>
      </c>
      <c r="M29" s="1">
        <v>3.75</v>
      </c>
    </row>
    <row r="30" spans="4:13" x14ac:dyDescent="0.3">
      <c r="D30" s="5" t="s">
        <v>72</v>
      </c>
      <c r="E30">
        <v>16</v>
      </c>
      <c r="H30" s="5" t="s">
        <v>72</v>
      </c>
      <c r="I30" s="1">
        <v>36.5</v>
      </c>
      <c r="L30" s="5" t="s">
        <v>73</v>
      </c>
      <c r="M30" s="1">
        <v>6.333333333333333</v>
      </c>
    </row>
    <row r="31" spans="4:13" x14ac:dyDescent="0.3">
      <c r="D31" s="5" t="s">
        <v>73</v>
      </c>
      <c r="E31">
        <v>15</v>
      </c>
      <c r="H31" s="5" t="s">
        <v>73</v>
      </c>
      <c r="I31" s="1">
        <v>32.866666666666667</v>
      </c>
      <c r="L31" s="5" t="s">
        <v>74</v>
      </c>
      <c r="M31" s="1">
        <v>10</v>
      </c>
    </row>
    <row r="32" spans="4:13" x14ac:dyDescent="0.3">
      <c r="D32" s="5" t="s">
        <v>74</v>
      </c>
      <c r="E32">
        <v>14</v>
      </c>
      <c r="H32" s="5" t="s">
        <v>74</v>
      </c>
      <c r="I32" s="1">
        <v>36.642857142857146</v>
      </c>
      <c r="L32" s="5" t="s">
        <v>75</v>
      </c>
      <c r="M32" s="1">
        <v>5</v>
      </c>
    </row>
    <row r="33" spans="1:13" x14ac:dyDescent="0.3">
      <c r="D33" s="5" t="s">
        <v>75</v>
      </c>
      <c r="E33">
        <v>16</v>
      </c>
      <c r="H33" s="5" t="s">
        <v>75</v>
      </c>
      <c r="I33" s="1">
        <v>36.5625</v>
      </c>
      <c r="L33" s="5" t="s">
        <v>76</v>
      </c>
      <c r="M33" s="1">
        <v>5.333333333333333</v>
      </c>
    </row>
    <row r="34" spans="1:13" x14ac:dyDescent="0.3">
      <c r="D34" s="5" t="s">
        <v>76</v>
      </c>
      <c r="E34">
        <v>20</v>
      </c>
      <c r="H34" s="5" t="s">
        <v>76</v>
      </c>
      <c r="I34" s="1">
        <v>32.15</v>
      </c>
      <c r="L34" s="5" t="s">
        <v>77</v>
      </c>
      <c r="M34" s="1">
        <v>4.8</v>
      </c>
    </row>
    <row r="35" spans="1:13" x14ac:dyDescent="0.3">
      <c r="D35" s="5" t="s">
        <v>77</v>
      </c>
      <c r="E35">
        <v>19</v>
      </c>
      <c r="H35" s="5" t="s">
        <v>77</v>
      </c>
      <c r="I35" s="1">
        <v>38.368421052631582</v>
      </c>
      <c r="L35" s="5" t="s">
        <v>78</v>
      </c>
      <c r="M35" s="1">
        <v>5</v>
      </c>
    </row>
    <row r="36" spans="1:13" x14ac:dyDescent="0.3">
      <c r="D36" s="5" t="s">
        <v>78</v>
      </c>
      <c r="E36">
        <v>14</v>
      </c>
      <c r="H36" s="5" t="s">
        <v>78</v>
      </c>
      <c r="I36" s="1">
        <v>33.071428571428569</v>
      </c>
      <c r="L36" s="5" t="s">
        <v>79</v>
      </c>
      <c r="M36" s="1">
        <v>1.4</v>
      </c>
    </row>
    <row r="37" spans="1:13" x14ac:dyDescent="0.3">
      <c r="D37" s="5" t="s">
        <v>79</v>
      </c>
      <c r="E37">
        <v>18</v>
      </c>
      <c r="H37" s="5" t="s">
        <v>79</v>
      </c>
      <c r="I37" s="1">
        <v>36.444444444444443</v>
      </c>
      <c r="L37" s="4" t="s">
        <v>5</v>
      </c>
      <c r="M37">
        <v>4.9591836734693882</v>
      </c>
    </row>
    <row r="38" spans="1:13" x14ac:dyDescent="0.3">
      <c r="D38" s="4" t="s">
        <v>5</v>
      </c>
      <c r="E38">
        <v>513</v>
      </c>
      <c r="H38" s="4" t="s">
        <v>5</v>
      </c>
      <c r="I38">
        <v>36.323586744639378</v>
      </c>
    </row>
    <row r="43" spans="1:13" x14ac:dyDescent="0.3">
      <c r="A43" s="3" t="s">
        <v>6</v>
      </c>
      <c r="B43" t="s">
        <v>14</v>
      </c>
      <c r="C43" t="s">
        <v>15</v>
      </c>
    </row>
    <row r="44" spans="1:13" x14ac:dyDescent="0.3">
      <c r="A44" s="4" t="s">
        <v>9</v>
      </c>
      <c r="B44" s="1">
        <v>269</v>
      </c>
      <c r="C44" s="10">
        <v>0.52436647173489281</v>
      </c>
    </row>
    <row r="45" spans="1:13" x14ac:dyDescent="0.3">
      <c r="A45" s="4" t="s">
        <v>10</v>
      </c>
      <c r="B45" s="1">
        <v>244</v>
      </c>
      <c r="C45" s="10">
        <v>0.47563352826510719</v>
      </c>
    </row>
    <row r="46" spans="1:13" x14ac:dyDescent="0.3">
      <c r="A46" s="4" t="s">
        <v>5</v>
      </c>
      <c r="B46" s="1">
        <v>513</v>
      </c>
      <c r="C46" s="10">
        <v>1</v>
      </c>
    </row>
    <row r="49" spans="1:4" x14ac:dyDescent="0.3">
      <c r="A49" s="11" t="s">
        <v>24</v>
      </c>
      <c r="B49" s="12" t="s">
        <v>25</v>
      </c>
      <c r="C49" s="12" t="s">
        <v>26</v>
      </c>
      <c r="D49" s="12"/>
    </row>
    <row r="50" spans="1:4" x14ac:dyDescent="0.3">
      <c r="A50" s="7" t="str">
        <f>A45</f>
        <v>Not Admitted</v>
      </c>
      <c r="B50" s="7">
        <f>B45</f>
        <v>244</v>
      </c>
      <c r="C50" s="14">
        <f>C45</f>
        <v>0.47563352826510719</v>
      </c>
      <c r="D50" s="7"/>
    </row>
    <row r="51" spans="1:4" x14ac:dyDescent="0.3">
      <c r="A51" s="7" t="str">
        <f>A44</f>
        <v>Admitted</v>
      </c>
      <c r="B51" s="7">
        <f t="shared" ref="B51:C51" si="0">B44</f>
        <v>269</v>
      </c>
      <c r="C51" s="14">
        <f t="shared" si="0"/>
        <v>0.52436647173489281</v>
      </c>
      <c r="D51" s="7"/>
    </row>
    <row r="52" spans="1:4" x14ac:dyDescent="0.3">
      <c r="D52" s="13"/>
    </row>
    <row r="54" spans="1:4" x14ac:dyDescent="0.3">
      <c r="A54" t="s">
        <v>28</v>
      </c>
    </row>
    <row r="55" spans="1:4" x14ac:dyDescent="0.3">
      <c r="A55" s="3" t="s">
        <v>6</v>
      </c>
      <c r="B55" t="s">
        <v>27</v>
      </c>
    </row>
    <row r="56" spans="1:4" x14ac:dyDescent="0.3">
      <c r="A56" s="4" t="s">
        <v>22</v>
      </c>
      <c r="B56" s="9">
        <v>76</v>
      </c>
    </row>
    <row r="57" spans="1:4" x14ac:dyDescent="0.3">
      <c r="A57" s="4" t="s">
        <v>19</v>
      </c>
      <c r="B57" s="9">
        <v>69</v>
      </c>
    </row>
    <row r="58" spans="1:4" x14ac:dyDescent="0.3">
      <c r="A58" s="4" t="s">
        <v>21</v>
      </c>
      <c r="B58" s="9">
        <v>64</v>
      </c>
    </row>
    <row r="59" spans="1:4" x14ac:dyDescent="0.3">
      <c r="A59" s="4" t="s">
        <v>23</v>
      </c>
      <c r="B59" s="9">
        <v>59</v>
      </c>
    </row>
    <row r="60" spans="1:4" x14ac:dyDescent="0.3">
      <c r="A60" s="4" t="s">
        <v>20</v>
      </c>
      <c r="B60" s="9">
        <v>58</v>
      </c>
    </row>
    <row r="61" spans="1:4" x14ac:dyDescent="0.3">
      <c r="A61" s="4" t="s">
        <v>17</v>
      </c>
      <c r="B61" s="9">
        <v>66</v>
      </c>
    </row>
    <row r="62" spans="1:4" x14ac:dyDescent="0.3">
      <c r="A62" s="4" t="s">
        <v>16</v>
      </c>
      <c r="B62" s="9">
        <v>67</v>
      </c>
    </row>
    <row r="63" spans="1:4" x14ac:dyDescent="0.3">
      <c r="A63" s="4" t="s">
        <v>18</v>
      </c>
      <c r="B63" s="9">
        <v>54</v>
      </c>
    </row>
    <row r="64" spans="1:4" x14ac:dyDescent="0.3">
      <c r="A64" s="4" t="s">
        <v>5</v>
      </c>
      <c r="B64" s="1">
        <v>513</v>
      </c>
    </row>
    <row r="69" spans="1:2" x14ac:dyDescent="0.3">
      <c r="A69" t="s">
        <v>32</v>
      </c>
    </row>
    <row r="70" spans="1:2" x14ac:dyDescent="0.3">
      <c r="A70" s="3" t="s">
        <v>6</v>
      </c>
      <c r="B70" t="s">
        <v>31</v>
      </c>
    </row>
    <row r="71" spans="1:2" x14ac:dyDescent="0.3">
      <c r="A71" s="4" t="s">
        <v>30</v>
      </c>
      <c r="B71" s="9">
        <v>316</v>
      </c>
    </row>
    <row r="72" spans="1:2" x14ac:dyDescent="0.3">
      <c r="A72" s="4" t="s">
        <v>29</v>
      </c>
      <c r="B72" s="9">
        <v>197</v>
      </c>
    </row>
    <row r="73" spans="1:2" x14ac:dyDescent="0.3">
      <c r="A73" s="4" t="s">
        <v>5</v>
      </c>
      <c r="B73" s="1">
        <v>513</v>
      </c>
    </row>
    <row r="77" spans="1:2" x14ac:dyDescent="0.3">
      <c r="A77" t="s">
        <v>36</v>
      </c>
    </row>
    <row r="78" spans="1:2" x14ac:dyDescent="0.3">
      <c r="A78" s="3" t="s">
        <v>6</v>
      </c>
      <c r="B78" t="s">
        <v>35</v>
      </c>
    </row>
    <row r="79" spans="1:2" x14ac:dyDescent="0.3">
      <c r="A79" s="4" t="s">
        <v>33</v>
      </c>
      <c r="B79" s="9">
        <v>241</v>
      </c>
    </row>
    <row r="80" spans="1:2" x14ac:dyDescent="0.3">
      <c r="A80" s="4" t="s">
        <v>34</v>
      </c>
      <c r="B80" s="9">
        <v>272</v>
      </c>
    </row>
    <row r="81" spans="1:2" x14ac:dyDescent="0.3">
      <c r="A81" s="4" t="s">
        <v>5</v>
      </c>
      <c r="B81" s="1">
        <v>513</v>
      </c>
    </row>
    <row r="85" spans="1:2" x14ac:dyDescent="0.3">
      <c r="A85" t="s">
        <v>37</v>
      </c>
    </row>
    <row r="86" spans="1:2" x14ac:dyDescent="0.3">
      <c r="A86" s="3" t="s">
        <v>6</v>
      </c>
      <c r="B86" t="s">
        <v>46</v>
      </c>
    </row>
    <row r="87" spans="1:2" x14ac:dyDescent="0.3">
      <c r="A87" s="4" t="s">
        <v>39</v>
      </c>
      <c r="B87" s="9">
        <v>4</v>
      </c>
    </row>
    <row r="88" spans="1:2" x14ac:dyDescent="0.3">
      <c r="A88" s="4" t="s">
        <v>45</v>
      </c>
      <c r="B88" s="9">
        <v>5</v>
      </c>
    </row>
    <row r="89" spans="1:2" x14ac:dyDescent="0.3">
      <c r="A89" s="4" t="s">
        <v>41</v>
      </c>
      <c r="B89" s="9">
        <v>9</v>
      </c>
    </row>
    <row r="90" spans="1:2" x14ac:dyDescent="0.3">
      <c r="A90" s="4" t="s">
        <v>44</v>
      </c>
      <c r="B90" s="9">
        <v>14</v>
      </c>
    </row>
    <row r="91" spans="1:2" x14ac:dyDescent="0.3">
      <c r="A91" s="4" t="s">
        <v>38</v>
      </c>
      <c r="B91" s="9">
        <v>14</v>
      </c>
    </row>
    <row r="92" spans="1:2" x14ac:dyDescent="0.3">
      <c r="A92" s="4" t="s">
        <v>43</v>
      </c>
      <c r="B92" s="9">
        <v>65</v>
      </c>
    </row>
    <row r="93" spans="1:2" x14ac:dyDescent="0.3">
      <c r="A93" s="4" t="s">
        <v>40</v>
      </c>
      <c r="B93" s="9">
        <v>103</v>
      </c>
    </row>
    <row r="94" spans="1:2" x14ac:dyDescent="0.3">
      <c r="A94" s="4" t="s">
        <v>42</v>
      </c>
      <c r="B94" s="9">
        <v>299</v>
      </c>
    </row>
    <row r="95" spans="1:2" x14ac:dyDescent="0.3">
      <c r="A95" s="4" t="s">
        <v>5</v>
      </c>
      <c r="B95" s="1">
        <v>513</v>
      </c>
    </row>
    <row r="98" spans="1:1" x14ac:dyDescent="0.3">
      <c r="A98" s="3" t="s">
        <v>6</v>
      </c>
    </row>
    <row r="99" spans="1:1" x14ac:dyDescent="0.3">
      <c r="A99" s="4" t="s">
        <v>47</v>
      </c>
    </row>
    <row r="100" spans="1:1" x14ac:dyDescent="0.3">
      <c r="A100"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6E131-B9D4-455E-8345-D2C26B302725}">
  <dimension ref="A1:AM33"/>
  <sheetViews>
    <sheetView tabSelected="1" zoomScale="142" workbookViewId="0"/>
  </sheetViews>
  <sheetFormatPr defaultRowHeight="14.4" x14ac:dyDescent="0.3"/>
  <sheetData>
    <row r="1" spans="1:39" x14ac:dyDescent="0.3">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spans="1:39"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39"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39"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39" x14ac:dyDescent="0.3">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spans="1:39" x14ac:dyDescent="0.3">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spans="1:39" x14ac:dyDescent="0.3">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row>
    <row r="10" spans="1:39"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row>
    <row r="11" spans="1:39"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row>
    <row r="12" spans="1:39"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row>
    <row r="13" spans="1:39" x14ac:dyDescent="0.3">
      <c r="A13" s="2" t="s">
        <v>4</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row>
    <row r="14" spans="1:39"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row>
    <row r="15" spans="1:39"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row>
    <row r="16" spans="1:39"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row>
    <row r="17" spans="1:39"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row>
    <row r="18" spans="1:39"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row>
    <row r="19" spans="1:39"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row>
    <row r="20" spans="1:39" x14ac:dyDescent="0.3">
      <c r="A20" s="2"/>
      <c r="B20" s="2"/>
      <c r="C20" s="17"/>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row>
    <row r="21" spans="1:39" x14ac:dyDescent="0.3">
      <c r="A21" s="2"/>
      <c r="B21" s="2"/>
      <c r="C21" s="2"/>
      <c r="D21" s="2"/>
      <c r="E21" s="2"/>
      <c r="F21" s="15"/>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row>
    <row r="22" spans="1:39"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row>
    <row r="23" spans="1:39"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row>
    <row r="24" spans="1:39"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row>
    <row r="25" spans="1:39"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row>
    <row r="26" spans="1:39"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row>
    <row r="27" spans="1:39"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row>
    <row r="28" spans="1:39"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row>
    <row r="29" spans="1:39"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row>
    <row r="30" spans="1:39"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row>
    <row r="32" spans="1:39" x14ac:dyDescent="0.3">
      <c r="C32" s="18"/>
    </row>
    <row r="33" spans="3:4" x14ac:dyDescent="0.3">
      <c r="C33" s="16"/>
      <c r="D33" s="1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89BD-3160-4A7C-AB00-655076660068}">
  <dimension ref="A1:J20"/>
  <sheetViews>
    <sheetView zoomScale="136" workbookViewId="0"/>
  </sheetViews>
  <sheetFormatPr defaultRowHeight="14.4" x14ac:dyDescent="0.3"/>
  <sheetData>
    <row r="1" spans="1:10" x14ac:dyDescent="0.3">
      <c r="A1" s="6"/>
      <c r="B1" s="6"/>
      <c r="C1" s="6"/>
      <c r="D1" s="6"/>
      <c r="E1" s="6"/>
      <c r="F1" s="6"/>
      <c r="G1" s="6"/>
      <c r="H1" s="6"/>
      <c r="I1" s="6"/>
      <c r="J1" s="6"/>
    </row>
    <row r="2" spans="1:10" x14ac:dyDescent="0.3">
      <c r="A2" s="6"/>
      <c r="B2" s="6"/>
      <c r="C2" s="6"/>
      <c r="D2" s="6"/>
      <c r="E2" s="6"/>
      <c r="F2" s="6"/>
      <c r="G2" s="6"/>
      <c r="H2" s="6"/>
      <c r="I2" s="6"/>
      <c r="J2" s="6"/>
    </row>
    <row r="3" spans="1:10" x14ac:dyDescent="0.3">
      <c r="A3" s="6"/>
      <c r="B3" s="6"/>
      <c r="C3" s="6"/>
      <c r="D3" s="6"/>
      <c r="E3" s="6"/>
      <c r="F3" s="6"/>
      <c r="G3" s="6"/>
      <c r="H3" s="6"/>
      <c r="I3" s="6"/>
      <c r="J3" s="6"/>
    </row>
    <row r="4" spans="1:10" x14ac:dyDescent="0.3">
      <c r="A4" s="6"/>
      <c r="B4" s="6"/>
      <c r="C4" s="6"/>
      <c r="D4" s="6"/>
      <c r="E4" s="6"/>
      <c r="F4" s="6"/>
      <c r="G4" s="6"/>
      <c r="H4" s="6"/>
      <c r="I4" s="6"/>
      <c r="J4" s="6"/>
    </row>
    <row r="5" spans="1:10" x14ac:dyDescent="0.3">
      <c r="A5" s="6"/>
      <c r="B5" s="6"/>
      <c r="C5" s="6"/>
      <c r="D5" s="6"/>
      <c r="E5" s="6"/>
      <c r="F5" s="6"/>
      <c r="G5" s="6"/>
      <c r="H5" s="6"/>
      <c r="I5" s="6"/>
      <c r="J5" s="6"/>
    </row>
    <row r="6" spans="1:10" x14ac:dyDescent="0.3">
      <c r="A6" s="6"/>
      <c r="B6" s="6"/>
      <c r="C6" s="6"/>
      <c r="D6" s="6"/>
      <c r="E6" s="6"/>
      <c r="F6" s="6"/>
      <c r="G6" s="6"/>
      <c r="H6" s="6"/>
      <c r="I6" s="6"/>
      <c r="J6" s="6"/>
    </row>
    <row r="7" spans="1:10" x14ac:dyDescent="0.3">
      <c r="A7" s="6"/>
      <c r="B7" s="6"/>
      <c r="C7" s="6"/>
      <c r="D7" s="6"/>
      <c r="E7" s="6"/>
      <c r="F7" s="6"/>
      <c r="G7" s="6"/>
      <c r="H7" s="6"/>
      <c r="I7" s="6"/>
      <c r="J7" s="6"/>
    </row>
    <row r="8" spans="1:10" x14ac:dyDescent="0.3">
      <c r="A8" s="6"/>
      <c r="B8" s="6"/>
      <c r="C8" s="6"/>
      <c r="D8" s="6"/>
      <c r="E8" s="6"/>
      <c r="F8" s="6"/>
      <c r="G8" s="6"/>
      <c r="H8" s="6"/>
      <c r="I8" s="6"/>
      <c r="J8" s="6"/>
    </row>
    <row r="9" spans="1:10" x14ac:dyDescent="0.3">
      <c r="A9" s="6"/>
      <c r="B9" s="6"/>
      <c r="C9" s="6"/>
      <c r="D9" s="6"/>
      <c r="E9" s="6"/>
      <c r="F9" s="6"/>
      <c r="G9" s="6"/>
      <c r="H9" s="6"/>
      <c r="I9" s="6"/>
      <c r="J9" s="6"/>
    </row>
    <row r="10" spans="1:10" x14ac:dyDescent="0.3">
      <c r="A10" s="6"/>
      <c r="B10" s="6"/>
      <c r="C10" s="6"/>
      <c r="D10" s="6"/>
      <c r="E10" s="6"/>
      <c r="F10" s="6"/>
      <c r="G10" s="6"/>
      <c r="H10" s="6"/>
      <c r="I10" s="6"/>
      <c r="J10" s="6"/>
    </row>
    <row r="11" spans="1:10" x14ac:dyDescent="0.3">
      <c r="A11" s="6"/>
      <c r="B11" s="6"/>
      <c r="C11" s="6"/>
      <c r="D11" s="6"/>
      <c r="E11" s="6"/>
      <c r="F11" s="6"/>
      <c r="G11" s="6"/>
      <c r="H11" s="6"/>
      <c r="I11" s="6"/>
      <c r="J11" s="6"/>
    </row>
    <row r="12" spans="1:10" x14ac:dyDescent="0.3">
      <c r="A12" s="6"/>
      <c r="B12" s="6"/>
      <c r="C12" s="6"/>
      <c r="D12" s="6"/>
      <c r="E12" s="6"/>
      <c r="F12" s="6"/>
      <c r="G12" s="6"/>
      <c r="H12" s="6"/>
      <c r="I12" s="6"/>
      <c r="J12" s="6"/>
    </row>
    <row r="13" spans="1:10" x14ac:dyDescent="0.3">
      <c r="A13" s="6"/>
      <c r="B13" s="6"/>
      <c r="C13" s="6"/>
      <c r="D13" s="6"/>
      <c r="E13" s="6"/>
      <c r="F13" s="6"/>
      <c r="G13" s="6"/>
      <c r="H13" s="6"/>
      <c r="I13" s="6"/>
      <c r="J13" s="6"/>
    </row>
    <row r="14" spans="1:10" x14ac:dyDescent="0.3">
      <c r="A14" s="6"/>
      <c r="B14" s="6"/>
      <c r="C14" s="6"/>
      <c r="D14" s="6"/>
      <c r="E14" s="6"/>
      <c r="F14" s="6"/>
      <c r="G14" s="6"/>
      <c r="H14" s="6"/>
      <c r="I14" s="6"/>
      <c r="J14" s="6"/>
    </row>
    <row r="15" spans="1:10" x14ac:dyDescent="0.3">
      <c r="A15" s="6"/>
      <c r="B15" s="6"/>
      <c r="C15" s="6"/>
      <c r="D15" s="6"/>
      <c r="E15" s="6"/>
      <c r="F15" s="6"/>
      <c r="G15" s="6"/>
      <c r="H15" s="6"/>
      <c r="I15" s="6"/>
      <c r="J15" s="6"/>
    </row>
    <row r="16" spans="1:10" x14ac:dyDescent="0.3">
      <c r="A16" s="6"/>
      <c r="B16" s="6"/>
      <c r="C16" s="6"/>
      <c r="D16" s="6"/>
      <c r="E16" s="6"/>
      <c r="F16" s="6"/>
      <c r="G16" s="6"/>
      <c r="H16" s="6"/>
      <c r="I16" s="6"/>
      <c r="J16" s="6"/>
    </row>
    <row r="17" spans="1:10" x14ac:dyDescent="0.3">
      <c r="A17" s="6"/>
      <c r="B17" s="6"/>
      <c r="C17" s="6"/>
      <c r="D17" s="6"/>
      <c r="E17" s="6"/>
      <c r="F17" s="6"/>
      <c r="G17" s="6"/>
      <c r="H17" s="6"/>
      <c r="I17" s="6"/>
      <c r="J17" s="6"/>
    </row>
    <row r="18" spans="1:10" x14ac:dyDescent="0.3">
      <c r="A18" s="6"/>
      <c r="B18" s="6"/>
      <c r="C18" s="6"/>
      <c r="D18" s="6"/>
      <c r="E18" s="6"/>
      <c r="F18" s="6"/>
      <c r="G18" s="6"/>
      <c r="H18" s="6"/>
      <c r="I18" s="6"/>
      <c r="J18" s="6"/>
    </row>
    <row r="19" spans="1:10" x14ac:dyDescent="0.3">
      <c r="A19" s="6"/>
      <c r="B19" s="6"/>
      <c r="C19" s="6"/>
      <c r="D19" s="6"/>
      <c r="E19" s="6"/>
      <c r="F19" s="6"/>
      <c r="G19" s="6"/>
      <c r="H19" s="6"/>
      <c r="I19" s="6"/>
      <c r="J19" s="6"/>
    </row>
    <row r="20" spans="1:10" x14ac:dyDescent="0.3">
      <c r="A20" s="6"/>
      <c r="B20" s="6"/>
      <c r="C20" s="6"/>
      <c r="D20" s="6"/>
      <c r="E20" s="6"/>
      <c r="F20" s="6"/>
      <c r="G20" s="6"/>
      <c r="H20" s="6"/>
      <c r="I20" s="6"/>
      <c r="J2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DBA91-DF51-4019-83F6-D471061F9F47}">
  <dimension ref="A1:T26"/>
  <sheetViews>
    <sheetView workbookViewId="0">
      <selection activeCell="I26" sqref="I26"/>
    </sheetView>
  </sheetViews>
  <sheetFormatPr defaultRowHeight="14.4" x14ac:dyDescent="0.3"/>
  <sheetData>
    <row r="1" spans="1:20" x14ac:dyDescent="0.3">
      <c r="A1" s="7"/>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x14ac:dyDescent="0.3">
      <c r="A7" s="7"/>
      <c r="B7" s="7"/>
      <c r="C7" s="7"/>
      <c r="D7" s="7"/>
      <c r="E7" s="7"/>
      <c r="F7" s="7"/>
      <c r="G7" s="7"/>
      <c r="H7" s="7"/>
      <c r="I7" s="7"/>
      <c r="J7" s="7"/>
      <c r="K7" s="7"/>
      <c r="L7" s="7"/>
      <c r="M7" s="7"/>
      <c r="N7" s="7"/>
      <c r="O7" s="7"/>
      <c r="P7" s="7"/>
      <c r="Q7" s="7"/>
      <c r="R7" s="7"/>
      <c r="S7" s="7"/>
      <c r="T7" s="7"/>
    </row>
    <row r="8" spans="1:20" x14ac:dyDescent="0.3">
      <c r="A8" s="7"/>
      <c r="B8" s="7"/>
      <c r="C8" s="7"/>
      <c r="D8" s="7"/>
      <c r="E8" s="7"/>
      <c r="F8" s="7"/>
      <c r="G8" s="7"/>
      <c r="H8" s="7"/>
      <c r="I8" s="7"/>
      <c r="J8" s="7"/>
      <c r="K8" s="7"/>
      <c r="L8" s="7"/>
      <c r="M8" s="7"/>
      <c r="N8" s="7"/>
      <c r="O8" s="7"/>
      <c r="P8" s="7"/>
      <c r="Q8" s="7"/>
      <c r="R8" s="7"/>
      <c r="S8" s="7"/>
      <c r="T8" s="7"/>
    </row>
    <row r="9" spans="1:20" x14ac:dyDescent="0.3">
      <c r="A9" s="7"/>
      <c r="B9" s="7"/>
      <c r="C9" s="7"/>
      <c r="D9" s="7"/>
      <c r="E9" s="7"/>
      <c r="F9" s="7"/>
      <c r="G9" s="7"/>
      <c r="H9" s="7"/>
      <c r="I9" s="7"/>
      <c r="J9" s="7"/>
      <c r="K9" s="7"/>
      <c r="L9" s="7"/>
      <c r="M9" s="7"/>
      <c r="N9" s="7"/>
      <c r="O9" s="7"/>
      <c r="P9" s="7"/>
      <c r="Q9" s="7"/>
      <c r="R9" s="7"/>
      <c r="S9" s="7"/>
      <c r="T9" s="7"/>
    </row>
    <row r="10" spans="1:20" x14ac:dyDescent="0.3">
      <c r="A10" s="7"/>
      <c r="B10" s="7"/>
      <c r="C10" s="7"/>
      <c r="D10" s="7"/>
      <c r="E10" s="7"/>
      <c r="F10" s="7"/>
      <c r="G10" s="7"/>
      <c r="H10" s="7"/>
      <c r="I10" s="7"/>
      <c r="J10" s="7"/>
      <c r="K10" s="7"/>
      <c r="L10" s="7"/>
      <c r="M10" s="7"/>
      <c r="N10" s="7"/>
      <c r="O10" s="7"/>
      <c r="P10" s="7"/>
      <c r="Q10" s="7"/>
      <c r="R10" s="7"/>
      <c r="S10" s="7"/>
      <c r="T10" s="7"/>
    </row>
    <row r="11" spans="1:20" x14ac:dyDescent="0.3">
      <c r="A11" s="7"/>
      <c r="B11" s="7"/>
      <c r="C11" s="7"/>
      <c r="D11" s="7"/>
      <c r="E11" s="7"/>
      <c r="F11" s="7"/>
      <c r="G11" s="7"/>
      <c r="H11" s="7"/>
      <c r="I11" s="7"/>
      <c r="J11" s="7"/>
      <c r="K11" s="7"/>
      <c r="L11" s="7"/>
      <c r="M11" s="7"/>
      <c r="N11" s="7"/>
      <c r="O11" s="7"/>
      <c r="P11" s="7"/>
      <c r="Q11" s="7"/>
      <c r="R11" s="7"/>
      <c r="S11" s="7"/>
      <c r="T11" s="7"/>
    </row>
    <row r="12" spans="1:20" x14ac:dyDescent="0.3">
      <c r="A12" s="7"/>
      <c r="B12" s="7"/>
      <c r="C12" s="7"/>
      <c r="D12" s="7"/>
      <c r="E12" s="7"/>
      <c r="F12" s="7"/>
      <c r="G12" s="7"/>
      <c r="H12" s="7"/>
      <c r="I12" s="7"/>
      <c r="J12" s="7"/>
      <c r="K12" s="7"/>
      <c r="L12" s="7"/>
      <c r="M12" s="7"/>
      <c r="N12" s="7"/>
      <c r="O12" s="7"/>
      <c r="P12" s="7"/>
      <c r="Q12" s="7"/>
      <c r="R12" s="7"/>
      <c r="S12" s="7"/>
      <c r="T12" s="7"/>
    </row>
    <row r="13" spans="1:20" x14ac:dyDescent="0.3">
      <c r="A13" s="7"/>
      <c r="B13" s="7"/>
      <c r="C13" s="7"/>
      <c r="D13" s="7"/>
      <c r="E13" s="7"/>
      <c r="F13" s="7"/>
      <c r="G13" s="7"/>
      <c r="H13" s="7"/>
      <c r="I13" s="7"/>
      <c r="J13" s="7"/>
      <c r="K13" s="7"/>
      <c r="L13" s="7"/>
      <c r="M13" s="7"/>
      <c r="N13" s="7"/>
      <c r="O13" s="7"/>
      <c r="P13" s="7"/>
      <c r="Q13" s="7"/>
      <c r="R13" s="7"/>
      <c r="S13" s="7"/>
      <c r="T13" s="7"/>
    </row>
    <row r="14" spans="1:20" x14ac:dyDescent="0.3">
      <c r="A14" s="7"/>
      <c r="B14" s="7"/>
      <c r="C14" s="7"/>
      <c r="D14" s="7"/>
      <c r="E14" s="7"/>
      <c r="F14" s="7"/>
      <c r="G14" s="7"/>
      <c r="H14" s="7"/>
      <c r="I14" s="7"/>
      <c r="J14" s="7"/>
      <c r="K14" s="7"/>
      <c r="L14" s="7"/>
      <c r="M14" s="7"/>
      <c r="N14" s="7"/>
      <c r="O14" s="7"/>
      <c r="P14" s="7"/>
      <c r="Q14" s="7"/>
      <c r="R14" s="7"/>
      <c r="S14" s="7"/>
      <c r="T14" s="7"/>
    </row>
    <row r="15" spans="1:20" x14ac:dyDescent="0.3">
      <c r="A15" s="7"/>
      <c r="B15" s="7"/>
      <c r="C15" s="7"/>
      <c r="D15" s="7"/>
      <c r="E15" s="7"/>
      <c r="F15" s="7"/>
      <c r="G15" s="7"/>
      <c r="H15" s="7"/>
      <c r="I15" s="7"/>
      <c r="J15" s="7"/>
      <c r="K15" s="7"/>
      <c r="L15" s="7"/>
      <c r="M15" s="7"/>
      <c r="N15" s="7"/>
      <c r="O15" s="7"/>
      <c r="P15" s="7"/>
      <c r="Q15" s="7"/>
      <c r="R15" s="7"/>
      <c r="S15" s="7"/>
      <c r="T15" s="7"/>
    </row>
    <row r="16" spans="1:20" x14ac:dyDescent="0.3">
      <c r="A16" s="7"/>
      <c r="B16" s="7"/>
      <c r="C16" s="7"/>
      <c r="D16" s="7"/>
      <c r="E16" s="7"/>
      <c r="F16" s="7"/>
      <c r="G16" s="7"/>
      <c r="H16" s="7"/>
      <c r="I16" s="7"/>
      <c r="J16" s="7"/>
      <c r="K16" s="7"/>
      <c r="L16" s="7"/>
      <c r="M16" s="7"/>
      <c r="N16" s="7"/>
      <c r="O16" s="7"/>
      <c r="P16" s="7"/>
      <c r="Q16" s="7"/>
      <c r="R16" s="7"/>
      <c r="S16" s="7"/>
      <c r="T16" s="7"/>
    </row>
    <row r="17" spans="1:20" x14ac:dyDescent="0.3">
      <c r="A17" s="7"/>
      <c r="B17" s="7"/>
      <c r="C17" s="7"/>
      <c r="D17" s="7"/>
      <c r="E17" s="7"/>
      <c r="F17" s="7"/>
      <c r="G17" s="7"/>
      <c r="H17" s="7"/>
      <c r="I17" s="7"/>
      <c r="J17" s="7"/>
      <c r="K17" s="7"/>
      <c r="L17" s="7"/>
      <c r="M17" s="7"/>
      <c r="N17" s="7"/>
      <c r="O17" s="7"/>
      <c r="P17" s="7"/>
      <c r="Q17" s="7"/>
      <c r="R17" s="7"/>
      <c r="S17" s="7"/>
      <c r="T17" s="7"/>
    </row>
    <row r="18" spans="1:20" x14ac:dyDescent="0.3">
      <c r="A18" s="7"/>
      <c r="B18" s="7"/>
      <c r="C18" s="7"/>
      <c r="D18" s="7"/>
      <c r="E18" s="7"/>
      <c r="F18" s="7"/>
      <c r="G18" s="7"/>
      <c r="H18" s="7"/>
      <c r="I18" s="7"/>
      <c r="J18" s="7"/>
      <c r="K18" s="7"/>
      <c r="L18" s="7"/>
      <c r="M18" s="7"/>
      <c r="N18" s="7"/>
      <c r="O18" s="7"/>
      <c r="P18" s="7"/>
      <c r="Q18" s="7"/>
      <c r="R18" s="7"/>
      <c r="S18" s="7"/>
      <c r="T18" s="7"/>
    </row>
    <row r="19" spans="1:20" x14ac:dyDescent="0.3">
      <c r="A19" s="7"/>
      <c r="B19" s="7"/>
      <c r="C19" s="7"/>
      <c r="D19" s="7"/>
      <c r="E19" s="7"/>
      <c r="F19" s="7"/>
      <c r="G19" s="7"/>
      <c r="H19" s="7"/>
      <c r="I19" s="7"/>
      <c r="J19" s="7"/>
      <c r="K19" s="7"/>
      <c r="L19" s="7"/>
      <c r="M19" s="7"/>
      <c r="N19" s="7"/>
      <c r="O19" s="7"/>
      <c r="P19" s="7"/>
      <c r="Q19" s="7"/>
      <c r="R19" s="7"/>
      <c r="S19" s="7"/>
      <c r="T19" s="7"/>
    </row>
    <row r="20" spans="1:20" x14ac:dyDescent="0.3">
      <c r="A20" s="7"/>
      <c r="B20" s="7"/>
      <c r="C20" s="7"/>
      <c r="D20" s="7"/>
      <c r="E20" s="7"/>
      <c r="F20" s="7"/>
      <c r="G20" s="7"/>
      <c r="H20" s="7"/>
      <c r="I20" s="7"/>
      <c r="J20" s="7"/>
      <c r="K20" s="7"/>
      <c r="L20" s="7"/>
      <c r="M20" s="7"/>
      <c r="N20" s="7"/>
      <c r="O20" s="7"/>
      <c r="P20" s="7"/>
      <c r="Q20" s="7"/>
      <c r="R20" s="7"/>
      <c r="S20" s="7"/>
      <c r="T20" s="7"/>
    </row>
    <row r="21" spans="1:20" x14ac:dyDescent="0.3">
      <c r="A21" s="7"/>
      <c r="B21" s="7"/>
      <c r="C21" s="7"/>
      <c r="D21" s="7"/>
      <c r="E21" s="7"/>
      <c r="F21" s="7"/>
      <c r="G21" s="7"/>
      <c r="H21" s="7"/>
      <c r="I21" s="7"/>
      <c r="J21" s="7"/>
      <c r="K21" s="7"/>
      <c r="L21" s="7"/>
      <c r="M21" s="7"/>
      <c r="N21" s="7"/>
      <c r="O21" s="7"/>
      <c r="P21" s="7"/>
      <c r="Q21" s="7"/>
      <c r="R21" s="7"/>
      <c r="S21" s="7"/>
      <c r="T21" s="7"/>
    </row>
    <row r="22" spans="1:20" x14ac:dyDescent="0.3">
      <c r="A22" s="7"/>
      <c r="B22" s="7"/>
      <c r="C22" s="7"/>
      <c r="D22" s="7"/>
      <c r="E22" s="8" t="s">
        <v>11</v>
      </c>
      <c r="F22" s="7"/>
      <c r="G22" s="7"/>
      <c r="H22" s="7"/>
      <c r="I22" s="7"/>
      <c r="J22" s="7"/>
      <c r="K22" s="7"/>
      <c r="L22" s="7"/>
      <c r="M22" s="7"/>
      <c r="N22" s="7"/>
      <c r="O22" s="7"/>
      <c r="P22" s="7"/>
      <c r="Q22" s="7"/>
      <c r="R22" s="7"/>
      <c r="S22" s="7"/>
      <c r="T22" s="7"/>
    </row>
    <row r="23" spans="1:20" x14ac:dyDescent="0.3">
      <c r="A23" s="7"/>
      <c r="B23" s="7"/>
      <c r="C23" s="7"/>
      <c r="D23" s="7"/>
      <c r="E23" s="7"/>
      <c r="F23" s="7"/>
      <c r="G23" s="7"/>
      <c r="H23" s="7"/>
      <c r="I23" s="7"/>
      <c r="J23" s="7"/>
      <c r="K23" s="7"/>
      <c r="L23" s="7"/>
      <c r="M23" s="7"/>
      <c r="N23" s="7"/>
      <c r="O23" s="7"/>
      <c r="P23" s="7"/>
      <c r="Q23" s="7"/>
      <c r="R23" s="7"/>
      <c r="S23" s="7"/>
      <c r="T23" s="7"/>
    </row>
    <row r="24" spans="1:20" x14ac:dyDescent="0.3">
      <c r="A24" s="7"/>
      <c r="B24" s="7"/>
      <c r="C24" s="7"/>
      <c r="D24" s="7"/>
      <c r="E24" s="7"/>
      <c r="F24" s="7"/>
      <c r="G24" s="7"/>
      <c r="H24" s="7"/>
      <c r="I24" s="7"/>
      <c r="J24" s="7"/>
      <c r="K24" s="7"/>
      <c r="L24" s="7"/>
      <c r="M24" s="7"/>
      <c r="N24" s="7"/>
      <c r="O24" s="7"/>
      <c r="P24" s="7"/>
      <c r="Q24" s="7"/>
      <c r="R24" s="7"/>
      <c r="S24" s="7"/>
      <c r="T24" s="7"/>
    </row>
    <row r="25" spans="1:20" x14ac:dyDescent="0.3">
      <c r="A25" s="7"/>
      <c r="B25" s="8"/>
      <c r="C25" s="7"/>
      <c r="D25" s="7"/>
      <c r="E25" s="7"/>
      <c r="F25" s="7"/>
      <c r="G25" s="7"/>
      <c r="H25" s="7"/>
      <c r="I25" s="7"/>
      <c r="J25" s="7"/>
      <c r="K25" s="7"/>
      <c r="L25" s="7"/>
      <c r="M25" s="7"/>
      <c r="N25" s="7"/>
      <c r="O25" s="7"/>
      <c r="P25" s="7"/>
      <c r="Q25" s="7"/>
      <c r="R25" s="7"/>
      <c r="S25" s="7"/>
      <c r="T25" s="7"/>
    </row>
    <row r="26" spans="1:20" x14ac:dyDescent="0.3">
      <c r="A26" s="7"/>
      <c r="B26" s="7"/>
      <c r="C26" s="7"/>
      <c r="D26" s="7"/>
      <c r="E26" s="7"/>
      <c r="F26" s="7"/>
      <c r="G26" s="7"/>
      <c r="H26" s="7"/>
      <c r="I26" s="7"/>
      <c r="J26" s="7"/>
      <c r="K26" s="7"/>
      <c r="L26" s="7"/>
      <c r="M26" s="7"/>
      <c r="N26" s="7"/>
      <c r="O26" s="7"/>
      <c r="P26" s="7"/>
      <c r="Q26" s="7"/>
      <c r="R26" s="7"/>
      <c r="S26" s="7"/>
      <c r="T26"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7B421-7255-470E-A3BC-BC9BD33E6F17}">
  <dimension ref="A1:T26"/>
  <sheetViews>
    <sheetView workbookViewId="0"/>
  </sheetViews>
  <sheetFormatPr defaultRowHeight="14.4" x14ac:dyDescent="0.3"/>
  <sheetData>
    <row r="1" spans="1:20" x14ac:dyDescent="0.3">
      <c r="A1" s="7"/>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x14ac:dyDescent="0.3">
      <c r="A7" s="7"/>
      <c r="B7" s="7"/>
      <c r="C7" s="7"/>
      <c r="D7" s="7"/>
      <c r="E7" s="7"/>
      <c r="F7" s="7"/>
      <c r="G7" s="7"/>
      <c r="H7" s="7"/>
      <c r="I7" s="7"/>
      <c r="J7" s="7"/>
      <c r="K7" s="7"/>
      <c r="L7" s="7"/>
      <c r="M7" s="7"/>
      <c r="N7" s="7"/>
      <c r="O7" s="7"/>
      <c r="P7" s="7"/>
      <c r="Q7" s="7"/>
      <c r="R7" s="7"/>
      <c r="S7" s="7"/>
      <c r="T7" s="7"/>
    </row>
    <row r="8" spans="1:20" x14ac:dyDescent="0.3">
      <c r="A8" s="7"/>
      <c r="B8" s="7"/>
      <c r="C8" s="7"/>
      <c r="D8" s="7"/>
      <c r="E8" s="7"/>
      <c r="F8" s="7"/>
      <c r="G8" s="7"/>
      <c r="H8" s="7"/>
      <c r="I8" s="7"/>
      <c r="J8" s="7"/>
      <c r="K8" s="7"/>
      <c r="L8" s="7"/>
      <c r="M8" s="7"/>
      <c r="N8" s="7"/>
      <c r="O8" s="7"/>
      <c r="P8" s="7"/>
      <c r="Q8" s="7"/>
      <c r="R8" s="7"/>
      <c r="S8" s="7"/>
      <c r="T8" s="7"/>
    </row>
    <row r="9" spans="1:20" x14ac:dyDescent="0.3">
      <c r="A9" s="7"/>
      <c r="B9" s="7"/>
      <c r="C9" s="7"/>
      <c r="D9" s="7"/>
      <c r="E9" s="7"/>
      <c r="F9" s="7"/>
      <c r="G9" s="7"/>
      <c r="H9" s="7"/>
      <c r="I9" s="7"/>
      <c r="J9" s="7"/>
      <c r="K9" s="7"/>
      <c r="L9" s="7"/>
      <c r="M9" s="7"/>
      <c r="N9" s="7"/>
      <c r="O9" s="7"/>
      <c r="P9" s="7"/>
      <c r="Q9" s="7"/>
      <c r="R9" s="7"/>
      <c r="S9" s="7"/>
      <c r="T9" s="7"/>
    </row>
    <row r="10" spans="1:20" x14ac:dyDescent="0.3">
      <c r="A10" s="7"/>
      <c r="B10" s="7"/>
      <c r="C10" s="7"/>
      <c r="D10" s="7"/>
      <c r="E10" s="7"/>
      <c r="F10" s="7"/>
      <c r="G10" s="7"/>
      <c r="H10" s="7"/>
      <c r="I10" s="7"/>
      <c r="J10" s="7"/>
      <c r="K10" s="7"/>
      <c r="L10" s="7"/>
      <c r="M10" s="7"/>
      <c r="N10" s="7"/>
      <c r="O10" s="7"/>
      <c r="P10" s="7"/>
      <c r="Q10" s="7"/>
      <c r="R10" s="7"/>
      <c r="S10" s="7"/>
      <c r="T10" s="7"/>
    </row>
    <row r="11" spans="1:20" x14ac:dyDescent="0.3">
      <c r="A11" s="7"/>
      <c r="B11" s="7"/>
      <c r="C11" s="7"/>
      <c r="D11" s="7"/>
      <c r="E11" s="7"/>
      <c r="F11" s="7"/>
      <c r="G11" s="7"/>
      <c r="H11" s="7"/>
      <c r="I11" s="7"/>
      <c r="J11" s="7"/>
      <c r="K11" s="7"/>
      <c r="L11" s="7"/>
      <c r="M11" s="7"/>
      <c r="N11" s="7"/>
      <c r="O11" s="7"/>
      <c r="P11" s="7"/>
      <c r="Q11" s="7"/>
      <c r="R11" s="7"/>
      <c r="S11" s="7"/>
      <c r="T11" s="7"/>
    </row>
    <row r="12" spans="1:20" x14ac:dyDescent="0.3">
      <c r="A12" s="7"/>
      <c r="B12" s="7"/>
      <c r="C12" s="7"/>
      <c r="D12" s="7"/>
      <c r="E12" s="7"/>
      <c r="F12" s="7"/>
      <c r="G12" s="7"/>
      <c r="H12" s="7"/>
      <c r="I12" s="7"/>
      <c r="J12" s="7"/>
      <c r="K12" s="7"/>
      <c r="L12" s="7"/>
      <c r="M12" s="7"/>
      <c r="N12" s="7"/>
      <c r="O12" s="7"/>
      <c r="P12" s="7"/>
      <c r="Q12" s="7"/>
      <c r="R12" s="7"/>
      <c r="S12" s="7"/>
      <c r="T12" s="7"/>
    </row>
    <row r="13" spans="1:20" x14ac:dyDescent="0.3">
      <c r="A13" s="7"/>
      <c r="B13" s="7"/>
      <c r="C13" s="7"/>
      <c r="D13" s="7"/>
      <c r="E13" s="7"/>
      <c r="F13" s="7"/>
      <c r="G13" s="7"/>
      <c r="H13" s="7"/>
      <c r="I13" s="7"/>
      <c r="J13" s="7"/>
      <c r="K13" s="7"/>
      <c r="L13" s="7"/>
      <c r="M13" s="7"/>
      <c r="N13" s="7"/>
      <c r="O13" s="7"/>
      <c r="P13" s="7"/>
      <c r="Q13" s="7"/>
      <c r="R13" s="7"/>
      <c r="S13" s="7"/>
      <c r="T13" s="7"/>
    </row>
    <row r="14" spans="1:20" x14ac:dyDescent="0.3">
      <c r="A14" s="7"/>
      <c r="B14" s="7"/>
      <c r="C14" s="7"/>
      <c r="D14" s="7"/>
      <c r="E14" s="7"/>
      <c r="F14" s="7"/>
      <c r="G14" s="7"/>
      <c r="H14" s="7"/>
      <c r="I14" s="7"/>
      <c r="J14" s="7"/>
      <c r="K14" s="7"/>
      <c r="L14" s="7"/>
      <c r="M14" s="7"/>
      <c r="N14" s="7"/>
      <c r="O14" s="7"/>
      <c r="P14" s="7"/>
      <c r="Q14" s="7"/>
      <c r="R14" s="7"/>
      <c r="S14" s="7"/>
      <c r="T14" s="7"/>
    </row>
    <row r="15" spans="1:20" x14ac:dyDescent="0.3">
      <c r="A15" s="7"/>
      <c r="B15" s="7"/>
      <c r="C15" s="7"/>
      <c r="D15" s="7"/>
      <c r="E15" s="7"/>
      <c r="F15" s="7"/>
      <c r="G15" s="7"/>
      <c r="H15" s="7"/>
      <c r="I15" s="7"/>
      <c r="J15" s="7"/>
      <c r="K15" s="7"/>
      <c r="L15" s="7"/>
      <c r="M15" s="7"/>
      <c r="N15" s="7"/>
      <c r="O15" s="7"/>
      <c r="P15" s="7"/>
      <c r="Q15" s="7"/>
      <c r="R15" s="7"/>
      <c r="S15" s="7"/>
      <c r="T15" s="7"/>
    </row>
    <row r="16" spans="1:20" x14ac:dyDescent="0.3">
      <c r="A16" s="7"/>
      <c r="B16" s="7"/>
      <c r="C16" s="7"/>
      <c r="D16" s="7"/>
      <c r="E16" s="7"/>
      <c r="F16" s="7"/>
      <c r="G16" s="7"/>
      <c r="H16" s="7"/>
      <c r="I16" s="7"/>
      <c r="J16" s="7"/>
      <c r="K16" s="7"/>
      <c r="L16" s="7"/>
      <c r="M16" s="7"/>
      <c r="N16" s="7"/>
      <c r="O16" s="7"/>
      <c r="P16" s="7"/>
      <c r="Q16" s="7"/>
      <c r="R16" s="7"/>
      <c r="S16" s="7"/>
      <c r="T16" s="7"/>
    </row>
    <row r="17" spans="1:20" x14ac:dyDescent="0.3">
      <c r="A17" s="7"/>
      <c r="B17" s="7"/>
      <c r="C17" s="7"/>
      <c r="D17" s="7"/>
      <c r="E17" s="7" t="s">
        <v>12</v>
      </c>
      <c r="F17" s="7"/>
      <c r="G17" s="7"/>
      <c r="H17" s="7"/>
      <c r="I17" s="7"/>
      <c r="J17" s="7"/>
      <c r="K17" s="7"/>
      <c r="L17" s="7"/>
      <c r="M17" s="7"/>
      <c r="N17" s="7"/>
      <c r="O17" s="7"/>
      <c r="P17" s="7"/>
      <c r="Q17" s="7"/>
      <c r="R17" s="7"/>
      <c r="S17" s="7"/>
      <c r="T17" s="7"/>
    </row>
    <row r="18" spans="1:20" x14ac:dyDescent="0.3">
      <c r="A18" s="7"/>
      <c r="B18" s="7"/>
      <c r="C18" s="7"/>
      <c r="D18" s="7"/>
      <c r="E18" s="7"/>
      <c r="F18" s="7"/>
      <c r="G18" s="7"/>
      <c r="H18" s="7"/>
      <c r="I18" s="7"/>
      <c r="J18" s="7"/>
      <c r="K18" s="7"/>
      <c r="L18" s="7"/>
      <c r="M18" s="7"/>
      <c r="N18" s="7"/>
      <c r="O18" s="7"/>
      <c r="P18" s="7"/>
      <c r="Q18" s="7"/>
      <c r="R18" s="7"/>
      <c r="S18" s="7"/>
      <c r="T18" s="7"/>
    </row>
    <row r="19" spans="1:20" x14ac:dyDescent="0.3">
      <c r="A19" s="7"/>
      <c r="B19" s="7"/>
      <c r="C19" s="7"/>
      <c r="D19" s="7"/>
      <c r="E19" s="7"/>
      <c r="F19" s="7"/>
      <c r="G19" s="7"/>
      <c r="H19" s="7"/>
      <c r="I19" s="7"/>
      <c r="J19" s="7"/>
      <c r="K19" s="7"/>
      <c r="L19" s="7"/>
      <c r="M19" s="7"/>
      <c r="N19" s="7"/>
      <c r="O19" s="7"/>
      <c r="P19" s="7"/>
      <c r="Q19" s="7"/>
      <c r="R19" s="7"/>
      <c r="S19" s="7"/>
      <c r="T19" s="7"/>
    </row>
    <row r="20" spans="1:20" x14ac:dyDescent="0.3">
      <c r="A20" s="7"/>
      <c r="B20" s="7"/>
      <c r="C20" s="7"/>
      <c r="D20" s="7"/>
      <c r="E20" s="7"/>
      <c r="F20" s="7"/>
      <c r="G20" s="7"/>
      <c r="H20" s="7"/>
      <c r="I20" s="7"/>
      <c r="J20" s="7"/>
      <c r="K20" s="7"/>
      <c r="L20" s="7"/>
      <c r="M20" s="7"/>
      <c r="N20" s="7"/>
      <c r="O20" s="7"/>
      <c r="P20" s="7"/>
      <c r="Q20" s="7"/>
      <c r="R20" s="7"/>
      <c r="S20" s="7"/>
      <c r="T20" s="7"/>
    </row>
    <row r="21" spans="1:20" x14ac:dyDescent="0.3">
      <c r="A21" s="7"/>
      <c r="B21" s="7"/>
      <c r="C21" s="7"/>
      <c r="D21" s="7"/>
      <c r="E21" s="7"/>
      <c r="F21" s="7"/>
      <c r="G21" s="7"/>
      <c r="H21" s="7"/>
      <c r="I21" s="7"/>
      <c r="J21" s="7"/>
      <c r="K21" s="7"/>
      <c r="L21" s="7"/>
      <c r="M21" s="7"/>
      <c r="N21" s="7"/>
      <c r="O21" s="7"/>
      <c r="P21" s="7"/>
      <c r="Q21" s="7"/>
      <c r="R21" s="7"/>
      <c r="S21" s="7"/>
      <c r="T21" s="7"/>
    </row>
    <row r="22" spans="1:20" x14ac:dyDescent="0.3">
      <c r="A22" s="7"/>
      <c r="B22" s="7"/>
      <c r="C22" s="7"/>
      <c r="D22" s="7"/>
      <c r="E22" s="8"/>
      <c r="F22" s="7"/>
      <c r="G22" s="7"/>
      <c r="H22" s="7"/>
      <c r="I22" s="7"/>
      <c r="J22" s="7"/>
      <c r="K22" s="7"/>
      <c r="L22" s="7"/>
      <c r="M22" s="7"/>
      <c r="N22" s="7"/>
      <c r="O22" s="7"/>
      <c r="P22" s="7"/>
      <c r="Q22" s="7"/>
      <c r="R22" s="7"/>
      <c r="S22" s="7"/>
      <c r="T22" s="7"/>
    </row>
    <row r="23" spans="1:20" x14ac:dyDescent="0.3">
      <c r="A23" s="7"/>
      <c r="B23" s="7"/>
      <c r="C23" s="7"/>
      <c r="D23" s="7"/>
      <c r="E23" s="7"/>
      <c r="F23" s="7"/>
      <c r="G23" s="7"/>
      <c r="H23" s="7"/>
      <c r="I23" s="7"/>
      <c r="J23" s="7"/>
      <c r="K23" s="7"/>
      <c r="L23" s="7"/>
      <c r="M23" s="7"/>
      <c r="N23" s="7"/>
      <c r="O23" s="7"/>
      <c r="P23" s="7"/>
      <c r="Q23" s="7"/>
      <c r="R23" s="7"/>
      <c r="S23" s="7"/>
      <c r="T23" s="7"/>
    </row>
    <row r="24" spans="1:20" x14ac:dyDescent="0.3">
      <c r="A24" s="7"/>
      <c r="B24" s="7"/>
      <c r="C24" s="7"/>
      <c r="D24" s="7"/>
      <c r="E24" s="7"/>
      <c r="F24" s="7"/>
      <c r="G24" s="7"/>
      <c r="H24" s="7"/>
      <c r="I24" s="7"/>
      <c r="J24" s="7"/>
      <c r="K24" s="7"/>
      <c r="L24" s="7"/>
      <c r="M24" s="7"/>
      <c r="N24" s="7"/>
      <c r="O24" s="7"/>
      <c r="P24" s="7"/>
      <c r="Q24" s="7"/>
      <c r="R24" s="7"/>
      <c r="S24" s="7"/>
      <c r="T24" s="7"/>
    </row>
    <row r="25" spans="1:20" x14ac:dyDescent="0.3">
      <c r="A25" s="7"/>
      <c r="B25" s="8"/>
      <c r="C25" s="7"/>
      <c r="D25" s="7"/>
      <c r="E25" s="7"/>
      <c r="F25" s="7"/>
      <c r="G25" s="7"/>
      <c r="H25" s="7"/>
      <c r="I25" s="7"/>
      <c r="J25" s="7"/>
      <c r="K25" s="7"/>
      <c r="L25" s="7"/>
      <c r="M25" s="7"/>
      <c r="N25" s="7"/>
      <c r="O25" s="7"/>
      <c r="P25" s="7"/>
      <c r="Q25" s="7"/>
      <c r="R25" s="7"/>
      <c r="S25" s="7"/>
      <c r="T25" s="7"/>
    </row>
    <row r="26" spans="1:20" x14ac:dyDescent="0.3">
      <c r="A26" s="7"/>
      <c r="B26" s="7"/>
      <c r="C26" s="7"/>
      <c r="D26" s="7"/>
      <c r="E26" s="7"/>
      <c r="F26" s="7"/>
      <c r="G26" s="7"/>
      <c r="H26" s="7"/>
      <c r="I26" s="7"/>
      <c r="J26" s="7"/>
      <c r="K26" s="7"/>
      <c r="L26" s="7"/>
      <c r="M26" s="7"/>
      <c r="N26" s="7"/>
      <c r="O26" s="7"/>
      <c r="P26" s="7"/>
      <c r="Q26" s="7"/>
      <c r="R26" s="7"/>
      <c r="S26" s="7"/>
      <c r="T26"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1 _ 0 8 3 c 8 2 8 b - 6 5 b f - 4 b a 8 - 8 c 5 f - 0 e e f d c b 2 8 2 7 8 " > < 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 2 _ 7 4 f 5 3 c f c - 4 1 7 6 - 4 e b 1 - a 7 b 2 - 8 c c c 7 5 6 a 2 a 8 a < / K e y > < V a l u e   x m l n s : a = " h t t p : / / s c h e m a s . d a t a c o n t r a c t . o r g / 2 0 0 4 / 0 7 / M i c r o s o f t . A n a l y s i s S e r v i c e s . C o m m o n " > < a : H a s F o c u s > t r u e < / a : H a s F o c u s > < a : S i z e A t D p i 9 6 > 1 2 9 < / a : S i z e A t D p i 9 6 > < a : V i s i b l e > t r u e < / a : V i s i b l e > < / V a l u e > < / K e y V a l u e O f s t r i n g S a n d b o x E d i t o r . M e a s u r e G r i d S t a t e S c d E 3 5 R y > < K e y V a l u e O f s t r i n g S a n d b o x E d i t o r . M e a s u r e G r i d S t a t e S c d E 3 5 R y > < K e y > Q u e r y 1 _ 0 8 3 c 8 2 8 b - 6 5 b f - 4 b a 8 - 8 c 5 f - 0 e e f d c b 2 8 2 7 8 < / 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T a b l e O r d e r " > < C u s t o m C o n t e n t > < ! [ C D A T A [ H o s p i t a l   E m e r g e n c y   R o o m   D a t a     2 _ 7 4 f 5 3 c f c - 4 1 7 6 - 4 e b 1 - a 7 b 2 - 8 c c c 7 5 6 a 2 a 8 a , Q u e r y 1 _ 0 8 3 c 8 2 8 b - 6 5 b f - 4 b a 8 - 8 c 5 f - 0 e e f d c b 2 8 2 7 8 ] ] > < / 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H o s p i t a l   E m e r g e n c y   R o o m   D a t a     2 _ 7 4 f 5 3 c f c - 4 1 7 6 - 4 e b 1 - a 7 b 2 - 8 c c c 7 5 6 a 2 a 8 a " > < C u s t o m C o n t e n t   x m l n s = " h t t p : / / g e m i n i / p i v o t c u s t o m i z a t i o n / T a b l e X M L _ H o s p i t a l   E m e r g e n c y   R o o m   D a t a   2 _ 7 4 f 5 3 c f c - 4 1 7 6 - 4 e b 1 - a 7 b 2 - 8 c c c 7 5 6 a 2 a 8 a " > < ! [ 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 1 2 0 < / i n t > < / v a l u e > < / i t e m > < i t e m > < k e y > < s t r i n g > p a t i e n t   a t t e n d   s t a t u s < / s t r i n g > < / k e y > < v a l u e > < i n t > 2 0 3 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H o s p i t a l   E m e r g e n c y   R o o m   D a t a     2 _ 7 4 f 5 3 c f c - 4 1 7 6 - 4 e b 1 - a 7 b 2 - 8 c c c 7 5 6 a 2 a 8 a " > < C u s t o m C o n t e n t   x m l n s = " h t t p : / / g e m i n i / p i v o t c u s t o m i z a t i o n / T a b l e X M L _ H o s p i t a l   E m e r g e n c y   R o o m   D a t a   2 _ 7 4 f 5 3 c f c - 4 1 7 6 - 4 e b 1 - a 7 b 2 - 8 c c c 7 5 6 a 2 a 8 a " > < ! [ 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 1 2 0 < / i n t > < / v a l u e > < / i t e m > < i t e m > < k e y > < s t r i n g > p a t i e n t   a t t e n d   s t a t u s < / s t r i n g > < / k e y > < v a l u e > < i n t > 2 0 3 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H o s p i t a l   E m e r g e n c y   R o o m   D a t a     2 _ 7 4 f 5 3 c f c - 4 1 7 6 - 4 e b 1 - a 7 b 2 - 8 c c c 7 5 6 a 2 a 8 a " > < C u s t o m C o n t e n t   x m l n s = " h t t p : / / g e m i n i / p i v o t c u s t o m i z a t i o n / T a b l e X M L _ H o s p i t a l   E m e r g e n c y   R o o m   D a t a   2 _ 7 4 f 5 3 c f c - 4 1 7 6 - 4 e b 1 - a 7 b 2 - 8 c c c 7 5 6 a 2 a 8 a " > < ! [ 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C l i e n t W i n d o w X M L " > < C u s t o m C o n t e n t > < ! [ C D A T A [ H o s p i t a l   E m e r g e n c y   R o o m   D a t a     2 _ 7 4 f 5 3 c f c - 4 1 7 6 - 4 e b 1 - a 7 b 2 - 8 c c c 7 5 6 a 2 a 8 a ] ] > < / 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T a b l e X M L _ H o s p i t a l   E m e r g e n c y   R o o m   D a t a     2 _ 7 4 f 5 3 c f c - 4 1 7 6 - 4 e b 1 - a 7 b 2 - 8 c c c 7 5 6 a 2 a 8 a " > < C u s t o m C o n t e n t   x m l n s = " h t t p : / / g e m i n i / p i v o t c u s t o m i z a t i o n / T a b l e X M L _ H o s p i t a l   E m e r g e n c y   R o o m   D a t a   2 _ 7 4 f 5 3 c f c - 4 1 7 6 - 4 e b 1 - a 7 b 2 - 8 c c c 7 5 6 a 2 a 8 a " > < ! [ 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 1 2 0 < / i n t > < / v a l u e > < / i t e m > < i t e m > < k e y > < s t r i n g > p a t i e n t   a t t e n d   s t a t u s < / s t r i n g > < / k e y > < v a l u e > < i n t > 2 0 3 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 H o s p i t a l   E m e r g e n c y   R o o m   D a t a     2 < / K e y > < / D i a g r a m O b j e c t K e y > < D i a g r a m O b j e c t K e y > < K e y > A c t i o n s \ A d d   t o   h i e r a r c h y   F o r   & l t ; T a b l e s \ H o s p i t a l   E m e r g e n c y   R o o m   D a t a     2 \ H i e r a r c h i e s \ H i e r a r c h y 1 & g t ; < / K e y > < / D i a g r a m O b j e c t K e y > < D i a g r a m O b j e c t K e y > < K e y > A c t i o n s \ M o v e   t o   a   H i e r a r c h y   i n   T a b l e   H o s p i t a l   E m e r g e n c y   R o o m   D a t a     2 < / K e y > < / D i a g r a m O b j e c t K e y > < D i a g r a m O b j e c t K e y > < K e y > A c t i o n s \ M o v e   i n t o   h i e r a r c h y   F o r   & l t ; T a b l e s \ H o s p i t a l   E m e r g e n c y   R o o m   D a t a     2 \ H i e r a r c h i e s \ H i e r a r c h y 1 & g t ; 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 2 & g t ; < / K e y > < / D i a g r a m O b j e c t K e y > < D i a g r a m O b j e c t K e y > < K e y > D y n a m i c   T a g s \ T a b l e s \ & l t ; T a b l e s \ Q u e r y 1 & g t ; < / K e y > < / D i a g r a m O b j e c t K e y > < D i a g r a m O b j e c t K e y > < K e y > D y n a m i c   T a g s \ H i e r a r c h i e s \ & l t ; T a b l e s \ H o s p i t a l   E m e r g e n c y   R o o m   D a t a     2 \ H i e r a r c h i e s \ H i e r a r c h y 1 & g t ; < / K e y > < / D i a g r a m O b j e c t K e y > < D i a g r a m O b j e c t K e y > < K e y > T a b l e s \ H o s p i t a l   E m e r g e n c y   R o o m   D a t a     2 < / K e y > < / D i a g r a m O b j e c t K e y > < D i a g r a m O b j e c t K e y > < K e y > T a b l e s \ H o s p i t a l   E m e r g e n c y   R o o m   D a t a     2 \ C o l u m n s \ P a t i e n t   I d < / K e y > < / D i a g r a m O b j e c t K e y > < D i a g r a m O b j e c t K e y > < K e y > T a b l e s \ H o s p i t a l   E m e r g e n c y   R o o m   D a t a     2 \ C o l u m n s \ P a t i e n t   A d m i s s i o n   D a t e < / K e y > < / D i a g r a m O b j e c t K e y > < D i a g r a m O b j e c t K e y > < K e y > T a b l e s \ H o s p i t a l   E m e r g e n c y   R o o m   D a t a     2 \ C o l u m n s \ P a t i e n t   A d m i s s i o n   t i m e < / K e y > < / D i a g r a m O b j e c t K e y > < D i a g r a m O b j e c t K e y > < K e y > T a b l e s \ H o s p i t a l   E m e r g e n c y   R o o m   D a t a     2 \ C o l u m n s \ M e r g e d < / K e y > < / D i a g r a m O b j e c t K e y > < D i a g r a m O b j e c t K e y > < K e y > T a b l e s \ H o s p i t a l   E m e r g e n c y   R o o m   D a t a     2 \ C o l u m n s \ P a t i e n t   G e n d e r < / K e y > < / D i a g r a m O b j e c t K e y > < D i a g r a m O b j e c t K e y > < K e y > T a b l e s \ H o s p i t a l   E m e r g e n c y   R o o m   D a t a     2 \ C o l u m n s \ P a t i e n t   A g e < / K e y > < / D i a g r a m O b j e c t K e y > < D i a g r a m O b j e c t K e y > < K e y > T a b l e s \ H o s p i t a l   E m e r g e n c y   R o o m   D a t a     2 \ C o l u m n s \ P a t i e n t   R a c e < / K e y > < / D i a g r a m O b j e c t K e y > < D i a g r a m O b j e c t K e y > < K e y > T a b l e s \ H o s p i t a l   E m e r g e n c y   R o o m   D a t a     2 \ C o l u m n s \ D e p a r t m e n t   R e f e r r a l < / K e y > < / D i a g r a m O b j e c t K e y > < D i a g r a m O b j e c t K e y > < K e y > T a b l e s \ H o s p i t a l   E m e r g e n c y   R o o m   D a t a     2 \ C o l u m n s \ P a t i e n t   A d m i s s i o n   F l a g < / K e y > < / D i a g r a m O b j e c t K e y > < D i a g r a m O b j e c t K e y > < K e y > T a b l e s \ H o s p i t a l   E m e r g e n c y   R o o m   D a t a     2 \ C o l u m n s \ P a t i e n t   S a t i s f a c t i o n   S c o r e < / K e y > < / D i a g r a m O b j e c t K e y > < D i a g r a m O b j e c t K e y > < K e y > T a b l e s \ H o s p i t a l   E m e r g e n c y   R o o m   D a t a     2 \ C o l u m n s \ P a t i e n t   W a i t t i m e < / K e y > < / D i a g r a m O b j e c t K e y > < D i a g r a m O b j e c t K e y > < K e y > T a b l e s \ H o s p i t a l   E m e r g e n c y   R o o m   D a t a     2 \ H i e r a r c h i e s \ H i e r a r c h y 1 < / K e y > < / D i a g r a m O b j e c t K e y > < D i a g r a m O b j e c t K e y > < K e y > T a b l e s \ H o s p i t a l   E m e r g e n c y   R o o m   D a t a     2 \ H i e r a r c h y 1 \ A d d i t i o n a l   I n f o \ H i n t   T e x t < / K e y > < / D i a g r a m O b j e c t K e y > < D i a g r a m O b j e c t K e y > < K e y > T a b l e s \ H o s p i t a l   E m e r g e n c y   R o o m   D a t a     2 \ C o l u m n s \ a g e   g r o u p < / K e y > < / D i a g r a m O b j e c t K e y > < D i a g r a m O b j e c t K e y > < K e y > T a b l e s \ H o s p i t a l   E m e r g e n c y   R o o m   D a t a     2 \ C o l u m n s \ p a t i e n t   a t t e n d   s t a t u s < / K e y > < / D i a g r a m O b j e c t K e y > < D i a g r a m O b j e c t K e y > < K e y > T a b l e s \ Q u e r y 1 < / K e y > < / D i a g r a m O b j e c t K e y > < D i a g r a m O b j e c t K e y > < K e y > T a b l e s \ Q u e r y 1 \ C o l u m n s \ C o l u m n 1 < / K e y > < / D i a g r a m O b j e c t K e y > < D i a g r a m O b j e c t K e y > < K e y > R e l a t i o n s h i p s \ & l t ; T a b l e s \ H o s p i t a l   E m e r g e n c y   R o o m   D a t a     2 \ C o l u m n s \ P a t i e n t   A d m i s s i o n   D a t e & g t ; - & l t ; T a b l e s \ Q u e r y 1 \ C o l u m n s \ C o l u m n 1 & g t ; < / K e y > < / D i a g r a m O b j e c t K e y > < D i a g r a m O b j e c t K e y > < K e y > R e l a t i o n s h i p s \ & l t ; T a b l e s \ H o s p i t a l   E m e r g e n c y   R o o m   D a t a     2 \ C o l u m n s \ P a t i e n t   A d m i s s i o n   D a t e & g t ; - & l t ; T a b l e s \ Q u e r y 1 \ C o l u m n s \ C o l u m n 1 & g t ; \ F K < / K e y > < / D i a g r a m O b j e c t K e y > < D i a g r a m O b j e c t K e y > < K e y > R e l a t i o n s h i p s \ & l t ; T a b l e s \ H o s p i t a l   E m e r g e n c y   R o o m   D a t a     2 \ C o l u m n s \ P a t i e n t   A d m i s s i o n   D a t e & g t ; - & l t ; T a b l e s \ Q u e r y 1 \ C o l u m n s \ C o l u m n 1 & g t ; \ P K < / K e y > < / D i a g r a m O b j e c t K e y > < D i a g r a m O b j e c t K e y > < K e y > R e l a t i o n s h i p s \ & l t ; T a b l e s \ H o s p i t a l   E m e r g e n c y   R o o m   D a t a     2 \ C o l u m n s \ P a t i e n t   A d m i s s i o n   D a t e & g t ; - & l t ; T a b l e s \ Q u e r y 1 \ C o l u m n s \ C o l u m n 1 & g t ; \ C r o s s F i l t e r < / K e y > < / D i a g r a m O b j e c t K e y > < / A l l K e y s > < S e l e c t e d K e y s > < D i a g r a m O b j e c t K e y > < K e y > R e l a t i o n s h i p s \ & l t ; T a b l e s \ H o s p i t a l   E m e r g e n c y   R o o m   D a t a     2 \ C o l u m n s \ P a t i e n t   A d m i s s i o n   D a t e & g t ; - & l t ; T a b l e s \ Q u e r y 1 \ C o l u m n s \ C o l u m n 1 & g t ; 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 H o s p i t a l   E m e r g e n c y   R o o m   D a t a     2 < / K e y > < / a : K e y > < a : V a l u e   i : t y p e = " D i a g r a m D i s p l a y V i e w S t a t e I D i a g r a m A c t i o n " / > < / a : K e y V a l u e O f D i a g r a m O b j e c t K e y a n y T y p e z b w N T n L X > < a : K e y V a l u e O f D i a g r a m O b j e c t K e y a n y T y p e z b w N T n L X > < a : K e y > < K e y > A c t i o n s \ A d d   t o   h i e r a r c h y   F o r   & l t ; T a b l e s \ H o s p i t a l   E m e r g e n c y   R o o m   D a t a     2 \ H i e r a r c h i e s \ H i e r a r c h y 1 & g t ; < / K e y > < / a : K e y > < a : V a l u e   i : t y p e = " D i a g r a m D i s p l a y V i e w S t a t e I D i a g r a m A c t i o n " / > < / a : K e y V a l u e O f D i a g r a m O b j e c t K e y a n y T y p e z b w N T n L X > < a : K e y V a l u e O f D i a g r a m O b j e c t K e y a n y T y p e z b w N T n L X > < a : K e y > < K e y > A c t i o n s \ M o v e   t o   a   H i e r a r c h y   i n   T a b l e   H o s p i t a l   E m e r g e n c y   R o o m   D a t a     2 < / K e y > < / a : K e y > < a : V a l u e   i : t y p e = " D i a g r a m D i s p l a y V i e w S t a t e I D i a g r a m A c t i o n " / > < / a : K e y V a l u e O f D i a g r a m O b j e c t K e y a n y T y p e z b w N T n L X > < a : K e y V a l u e O f D i a g r a m O b j e c t K e y a n y T y p e z b w N T n L X > < a : K e y > < K e y > A c t i o n s \ M o v e   i n t o   h i e r a r c h y   F o r   & l t ; T a b l e s \ H o s p i t a l   E m e r g e n c y   R o o m   D a t a     2 \ H i e r a r c h i e s \ H i e r a r c h y 1 & g t ; 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 2 & g t ; 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 D y n a m i c   T a g s \ H i e r a r c h i e s \ & l t ; T a b l e s \ H o s p i t a l   E m e r g e n c y   R o o m   D a t a     2 \ H i e r a r c h i e s \ H i e r a r c h y 1 & g t ; < / K e y > < / a : K e y > < a : V a l u e   i : t y p e = " D i a g r a m D i s p l a y T a g V i e w S t a t e " > < I s N o t F i l t e r e d O u t > t r u e < / I s N o t F i l t e r e d O u t > < / a : V a l u e > < / a : K e y V a l u e O f D i a g r a m O b j e c t K e y a n y T y p e z b w N T n L X > < a : K e y V a l u e O f D i a g r a m O b j e c t K e y a n y T y p e z b w N T n L X > < a : K e y > < K e y > T a b l e s \ H o s p i t a l   E m e r g e n c y   R o o m   D a t a     2 < / K e y > < / a : K e y > < a : V a l u e   i : t y p e = " D i a g r a m D i s p l a y N o d e V i e w S t a t e " > < H e i g h t > 2 9 8 . 7 9 9 9 9 9 9 9 9 9 9 9 3 9 < / H e i g h t > < I s E x p a n d e d > t r u e < / I s E x p a n d e d > < L a y e d O u t > t r u e < / L a y e d O u t > < L e f t > 1 1 7 . 1 9 9 9 9 9 9 9 9 9 9 9 9 9 < / L e f t > < T o p > 1 8 < / T o p > < W i d t h > 2 4 1 . 6 0 0 0 0 0 0 0 0 0 0 0 0 2 < / W i d t h > < / a : V a l u e > < / a : K e y V a l u e O f D i a g r a m O b j e c t K e y a n y T y p e z b w N T n L X > < a : K e y V a l u e O f D i a g r a m O b j e c t K e y a n y T y p e z b w N T n L X > < a : K e y > < K e y > T a b l e s \ H o s p i t a l   E m e r g e n c y   R o o m   D a t a     2 \ C o l u m n s \ P a t i e n t   I d < / K e y > < / a : K e y > < a : V a l u e   i : t y p e = " D i a g r a m D i s p l a y N o d e V i e w S t a t e " > < H e i g h t > 1 5 0 < / H e i g h t > < I s E x p a n d e d > t r u e < / I s E x p a n d e d > < W i d t h > 2 0 0 < / W i d t h > < / a : V a l u e > < / a : K e y V a l u e O f D i a g r a m O b j e c t K e y a n y T y p e z b w N T n L X > < a : K e y V a l u e O f D i a g r a m O b j e c t K e y a n y T y p e z b w N T n L X > < a : K e y > < K e y > T a b l e s \ H o s p i t a l   E m e r g e n c y   R o o m   D a t a     2 \ C o l u m n s \ P a t i e n t   A d m i s s i o n   D a t e < / K e y > < / a : K e y > < a : V a l u e   i : t y p e = " D i a g r a m D i s p l a y N o d e V i e w S t a t e " > < H e i g h t > 1 5 0 < / H e i g h t > < I s E x p a n d e d > t r u e < / I s E x p a n d e d > < W i d t h > 2 0 0 < / W i d t h > < / a : V a l u e > < / a : K e y V a l u e O f D i a g r a m O b j e c t K e y a n y T y p e z b w N T n L X > < a : K e y V a l u e O f D i a g r a m O b j e c t K e y a n y T y p e z b w N T n L X > < a : K e y > < K e y > T a b l e s \ H o s p i t a l   E m e r g e n c y   R o o m   D a t a     2 \ C o l u m n s \ P a t i e n t   A d m i s s i o n   t i m e < / K e y > < / a : K e y > < a : V a l u e   i : t y p e = " D i a g r a m D i s p l a y N o d e V i e w S t a t e " > < H e i g h t > 1 5 0 < / H e i g h t > < I s E x p a n d e d > t r u e < / I s E x p a n d e d > < W i d t h > 2 0 0 < / W i d t h > < / a : V a l u e > < / a : K e y V a l u e O f D i a g r a m O b j e c t K e y a n y T y p e z b w N T n L X > < a : K e y V a l u e O f D i a g r a m O b j e c t K e y a n y T y p e z b w N T n L X > < a : K e y > < K e y > T a b l e s \ H o s p i t a l   E m e r g e n c y   R o o m   D a t a     2 \ C o l u m n s \ M e r g e d < / K e y > < / a : K e y > < a : V a l u e   i : t y p e = " D i a g r a m D i s p l a y N o d e V i e w S t a t e " > < H e i g h t > 1 5 0 < / H e i g h t > < I s E x p a n d e d > t r u e < / I s E x p a n d e d > < W i d t h > 2 0 0 < / W i d t h > < / a : V a l u e > < / a : K e y V a l u e O f D i a g r a m O b j e c t K e y a n y T y p e z b w N T n L X > < a : K e y V a l u e O f D i a g r a m O b j e c t K e y a n y T y p e z b w N T n L X > < a : K e y > < K e y > T a b l e s \ H o s p i t a l   E m e r g e n c y   R o o m   D a t a     2 \ C o l u m n s \ P a t i e n t   G e n d e r < / K e y > < / a : K e y > < a : V a l u e   i : t y p e = " D i a g r a m D i s p l a y N o d e V i e w S t a t e " > < H e i g h t > 1 5 0 < / H e i g h t > < I s E x p a n d e d > t r u e < / I s E x p a n d e d > < W i d t h > 2 0 0 < / W i d t h > < / a : V a l u e > < / a : K e y V a l u e O f D i a g r a m O b j e c t K e y a n y T y p e z b w N T n L X > < a : K e y V a l u e O f D i a g r a m O b j e c t K e y a n y T y p e z b w N T n L X > < a : K e y > < K e y > T a b l e s \ H o s p i t a l   E m e r g e n c y   R o o m   D a t a     2 \ C o l u m n s \ P a t i e n t   A g e < / K e y > < / a : K e y > < a : V a l u e   i : t y p e = " D i a g r a m D i s p l a y N o d e V i e w S t a t e " > < H e i g h t > 1 5 0 < / H e i g h t > < I s E x p a n d e d > t r u e < / I s E x p a n d e d > < W i d t h > 2 0 0 < / W i d t h > < / a : V a l u e > < / a : K e y V a l u e O f D i a g r a m O b j e c t K e y a n y T y p e z b w N T n L X > < a : K e y V a l u e O f D i a g r a m O b j e c t K e y a n y T y p e z b w N T n L X > < a : K e y > < K e y > T a b l e s \ H o s p i t a l   E m e r g e n c y   R o o m   D a t a     2 \ C o l u m n s \ P a t i e n t   R a c e < / K e y > < / a : K e y > < a : V a l u e   i : t y p e = " D i a g r a m D i s p l a y N o d e V i e w S t a t e " > < H e i g h t > 1 5 0 < / H e i g h t > < I s E x p a n d e d > t r u e < / I s E x p a n d e d > < W i d t h > 2 0 0 < / W i d t h > < / a : V a l u e > < / a : K e y V a l u e O f D i a g r a m O b j e c t K e y a n y T y p e z b w N T n L X > < a : K e y V a l u e O f D i a g r a m O b j e c t K e y a n y T y p e z b w N T n L X > < a : K e y > < K e y > T a b l e s \ H o s p i t a l   E m e r g e n c y   R o o m   D a t a     2 \ C o l u m n s \ D e p a r t m e n t   R e f e r r a l < / K e y > < / a : K e y > < a : V a l u e   i : t y p e = " D i a g r a m D i s p l a y N o d e V i e w S t a t e " > < H e i g h t > 1 5 0 < / H e i g h t > < I s E x p a n d e d > t r u e < / I s E x p a n d e d > < W i d t h > 2 0 0 < / W i d t h > < / a : V a l u e > < / a : K e y V a l u e O f D i a g r a m O b j e c t K e y a n y T y p e z b w N T n L X > < a : K e y V a l u e O f D i a g r a m O b j e c t K e y a n y T y p e z b w N T n L X > < a : K e y > < K e y > T a b l e s \ H o s p i t a l   E m e r g e n c y   R o o m   D a t a     2 \ C o l u m n s \ P a t i e n t   A d m i s s i o n   F l a g < / K e y > < / a : K e y > < a : V a l u e   i : t y p e = " D i a g r a m D i s p l a y N o d e V i e w S t a t e " > < H e i g h t > 1 5 0 < / H e i g h t > < I s E x p a n d e d > t r u e < / I s E x p a n d e d > < W i d t h > 2 0 0 < / W i d t h > < / a : V a l u e > < / a : K e y V a l u e O f D i a g r a m O b j e c t K e y a n y T y p e z b w N T n L X > < a : K e y V a l u e O f D i a g r a m O b j e c t K e y a n y T y p e z b w N T n L X > < a : K e y > < K e y > T a b l e s \ H o s p i t a l   E m e r g e n c y   R o o m   D a t a     2 \ C o l u m n s \ P a t i e n t   S a t i s f a c t i o n   S c o r e < / K e y > < / a : K e y > < a : V a l u e   i : t y p e = " D i a g r a m D i s p l a y N o d e V i e w S t a t e " > < H e i g h t > 1 5 0 < / H e i g h t > < I s E x p a n d e d > t r u e < / I s E x p a n d e d > < W i d t h > 2 0 0 < / W i d t h > < / a : V a l u e > < / a : K e y V a l u e O f D i a g r a m O b j e c t K e y a n y T y p e z b w N T n L X > < a : K e y V a l u e O f D i a g r a m O b j e c t K e y a n y T y p e z b w N T n L X > < a : K e y > < K e y > T a b l e s \ H o s p i t a l   E m e r g e n c y   R o o m   D a t a     2 \ C o l u m n s \ P a t i e n t   W a i t t i m e < / K e y > < / a : K e y > < a : V a l u e   i : t y p e = " D i a g r a m D i s p l a y N o d e V i e w S t a t e " > < H e i g h t > 1 5 0 < / H e i g h t > < I s E x p a n d e d > t r u e < / I s E x p a n d e d > < W i d t h > 2 0 0 < / W i d t h > < / a : V a l u e > < / a : K e y V a l u e O f D i a g r a m O b j e c t K e y a n y T y p e z b w N T n L X > < a : K e y V a l u e O f D i a g r a m O b j e c t K e y a n y T y p e z b w N T n L X > < a : K e y > < K e y > T a b l e s \ H o s p i t a l   E m e r g e n c y   R o o m   D a t a     2 \ H i e r a r c h i e s \ H i e r a r c h y 1 < / K e y > < / a : K e y > < a : V a l u e   i : t y p e = " D i a g r a m D i s p l a y N o d e V i e w S t a t e " > < H e i g h t > 1 5 0 < / H e i g h t > < I s E x p a n d e d > t r u e < / I s E x p a n d e d > < W i d t h > 2 0 0 < / W i d t h > < / a : V a l u e > < / a : K e y V a l u e O f D i a g r a m O b j e c t K e y a n y T y p e z b w N T n L X > < a : K e y V a l u e O f D i a g r a m O b j e c t K e y a n y T y p e z b w N T n L X > < a : K e y > < K e y > T a b l e s \ H o s p i t a l   E m e r g e n c y   R o o m   D a t a     2 \ H i e r a r c h y 1 \ A d d i t i o n a l   I n f o \ H i n t   T e x t < / K e y > < / a : K e y > < a : V a l u e   i : t y p e = " D i a g r a m D i s p l a y V i e w S t a t e I D i a g r a m T a g A d d i t i o n a l I n f o " / > < / a : K e y V a l u e O f D i a g r a m O b j e c t K e y a n y T y p e z b w N T n L X > < a : K e y V a l u e O f D i a g r a m O b j e c t K e y a n y T y p e z b w N T n L X > < a : K e y > < K e y > T a b l e s \ H o s p i t a l   E m e r g e n c y   R o o m   D a t a     2 \ C o l u m n s \ a g e   g r o u p < / K e y > < / a : K e y > < a : V a l u e   i : t y p e = " D i a g r a m D i s p l a y N o d e V i e w S t a t e " > < H e i g h t > 1 5 0 < / H e i g h t > < I s E x p a n d e d > t r u e < / I s E x p a n d e d > < W i d t h > 2 0 0 < / W i d t h > < / a : V a l u e > < / a : K e y V a l u e O f D i a g r a m O b j e c t K e y a n y T y p e z b w N T n L X > < a : K e y V a l u e O f D i a g r a m O b j e c t K e y a n y T y p e z b w N T n L X > < a : K e y > < K e y > T a b l e s \ H o s p i t a l   E m e r g e n c y   R o o m   D a t a     2 \ C o l u m n s \ p a t i e n t   a t t e n d   s t a t u s < / K e y > < / a : K e y > < a : V a l u e   i : t y p e = " D i a g r a m D i s p l a y N o d e V i e w S t a t e " > < H e i g h t > 1 5 0 < / H e i g h t > < I s E x p a n d e d > t r u e < / I s E x p a n d e d > < W i d t h > 2 0 0 < / W i d t h > < / a : V a l u e > < / a : K e y V a l u e O f D i a g r a m O b j e c t K e y a n y T y p e z b w N T n L X > < a : K e y V a l u e O f D i a g r a m O b j e c t K e y a n y T y p e z b w N T n L X > < a : K e y > < K e y > T a b l e s \ Q u e r y 1 < / K e y > < / a : K e y > < a : V a l u e   i : t y p e = " D i a g r a m D i s p l a y N o d e V i e w S t a t e " > < H e i g h t > 1 4 1 . 2 0 0 0 0 0 0 0 0 0 0 0 0 2 < / H e i g h t > < I s E x p a n d e d > t r u e < / I s E x p a n d e d > < L a y e d O u t > t r u e < / L a y e d O u t > < L e f t > 4 5 7 . 1 0 3 8 1 0 5 6 7 6 6 5 8 5 < / L e f t > < T a b I n d e x > 1 < / T a b I n d e x > < T o p > 3 2 . 8 0 0 0 0 0 0 0 0 0 0 0 0 1 1 < / T o p > < W i d t h > 2 0 0 < / W i d t h > < / a : V a l u e > < / a : K e y V a l u e O f D i a g r a m O b j e c t K e y a n y T y p e z b w N T n L X > < a : K e y V a l u e O f D i a g r a m O b j e c t K e y a n y T y p e z b w N T n L X > < a : K e y > < K e y > T a b l e s \ Q u e r y 1 \ C o l u m n s \ C o l u m n 1 < / K e y > < / a : K e y > < a : V a l u e   i : t y p e = " D i a g r a m D i s p l a y N o d e V i e w S t a t e " > < H e i g h t > 1 5 0 < / H e i g h t > < I s E x p a n d e d > t r u e < / I s E x p a n d e d > < W i d t h > 2 0 0 < / W i d t h > < / a : V a l u e > < / a : K e y V a l u e O f D i a g r a m O b j e c t K e y a n y T y p e z b w N T n L X > < a : K e y V a l u e O f D i a g r a m O b j e c t K e y a n y T y p e z b w N T n L X > < a : K e y > < K e y > R e l a t i o n s h i p s \ & l t ; T a b l e s \ H o s p i t a l   E m e r g e n c y   R o o m   D a t a     2 \ C o l u m n s \ P a t i e n t   A d m i s s i o n   D a t e & g t ; - & l t ; T a b l e s \ Q u e r y 1 \ C o l u m n s \ C o l u m n 1 & g t ; < / K e y > < / a : K e y > < a : V a l u e   i : t y p e = " D i a g r a m D i s p l a y L i n k V i e w S t a t e " > < A u t o m a t i o n P r o p e r t y H e l p e r T e x t > E n d   p o i n t   1 :   ( 3 7 4 . 8 , 1 6 7 . 4 ) .   E n d   p o i n t   2 :   ( 4 4 1 . 1 0 3 8 1 0 5 6 7 6 6 6 , 1 0 3 . 4 )   < / A u t o m a t i o n P r o p e r t y H e l p e r T e x t > < I s F o c u s e d > t r u e < / I s F o c u s e d > < L a y e d O u t > t r u e < / L a y e d O u t > < P o i n t s   x m l n s : b = " h t t p : / / s c h e m a s . d a t a c o n t r a c t . o r g / 2 0 0 4 / 0 7 / S y s t e m . W i n d o w s " > < b : P o i n t > < b : _ x > 3 7 4 . 8 < / b : _ x > < b : _ y > 1 6 7 . 4 < / b : _ y > < / b : P o i n t > < b : P o i n t > < b : _ x > 4 0 5 . 9 5 1 9 0 5 5 < / b : _ x > < b : _ y > 1 6 7 . 4 < / b : _ y > < / b : P o i n t > < b : P o i n t > < b : _ x > 4 0 7 . 9 5 1 9 0 5 5 < / b : _ x > < b : _ y > 1 6 5 . 4 < / b : _ y > < / b : P o i n t > < b : P o i n t > < b : _ x > 4 0 7 . 9 5 1 9 0 5 5 < / b : _ x > < b : _ y > 1 0 5 . 4 < / b : _ y > < / b : P o i n t > < b : P o i n t > < b : _ x > 4 0 9 . 9 5 1 9 0 5 5 < / b : _ x > < b : _ y > 1 0 3 . 4 < / b : _ y > < / b : P o i n t > < b : P o i n t > < b : _ x > 4 4 1 . 1 0 3 8 1 0 5 6 7 6 6 5 9 < / b : _ x > < b : _ y > 1 0 3 . 4 < / b : _ y > < / b : P o i n t > < / P o i n t s > < / a : V a l u e > < / a : K e y V a l u e O f D i a g r a m O b j e c t K e y a n y T y p e z b w N T n L X > < a : K e y V a l u e O f D i a g r a m O b j e c t K e y a n y T y p e z b w N T n L X > < a : K e y > < K e y > R e l a t i o n s h i p s \ & l t ; T a b l e s \ H o s p i t a l   E m e r g e n c y   R o o m   D a t a     2 \ C o l u m n s \ P a t i e n t   A d m i s s i o n   D a t e & g t ; - & l t ; T a b l e s \ Q u e r y 1 \ C o l u m n s \ C o l u m n 1 & g t ; \ F K < / K e y > < / a : K e y > < a : V a l u e   i : t y p e = " D i a g r a m D i s p l a y L i n k E n d p o i n t V i e w S t a t e " > < H e i g h t > 1 6 < / H e i g h t > < L a b e l L o c a t i o n   x m l n s : b = " h t t p : / / s c h e m a s . d a t a c o n t r a c t . o r g / 2 0 0 4 / 0 7 / S y s t e m . W i n d o w s " > < b : _ x > 3 5 8 . 8 < / b : _ x > < b : _ y > 1 5 9 . 4 < / b : _ y > < / L a b e l L o c a t i o n > < L o c a t i o n   x m l n s : b = " h t t p : / / s c h e m a s . d a t a c o n t r a c t . o r g / 2 0 0 4 / 0 7 / S y s t e m . W i n d o w s " > < b : _ x > 3 5 8 . 8 < / b : _ x > < b : _ y > 1 6 7 . 4 < / b : _ y > < / L o c a t i o n > < S h a p e R o t a t e A n g l e > 3 6 0 < / S h a p e R o t a t e A n g l e > < W i d t h > 1 6 < / W i d t h > < / a : V a l u e > < / a : K e y V a l u e O f D i a g r a m O b j e c t K e y a n y T y p e z b w N T n L X > < a : K e y V a l u e O f D i a g r a m O b j e c t K e y a n y T y p e z b w N T n L X > < a : K e y > < K e y > R e l a t i o n s h i p s \ & l t ; T a b l e s \ H o s p i t a l   E m e r g e n c y   R o o m   D a t a     2 \ C o l u m n s \ P a t i e n t   A d m i s s i o n   D a t e & g t ; - & l t ; T a b l e s \ Q u e r y 1 \ C o l u m n s \ C o l u m n 1 & g t ; \ P K < / K e y > < / a : K e y > < a : V a l u e   i : t y p e = " D i a g r a m D i s p l a y L i n k E n d p o i n t V i e w S t a t e " > < H e i g h t > 1 6 < / H e i g h t > < L a b e l L o c a t i o n   x m l n s : b = " h t t p : / / s c h e m a s . d a t a c o n t r a c t . o r g / 2 0 0 4 / 0 7 / S y s t e m . W i n d o w s " > < b : _ x > 4 4 1 . 1 0 3 8 1 0 5 6 7 6 6 5 9 < / b : _ x > < b : _ y > 9 5 . 4 < / b : _ y > < / L a b e l L o c a t i o n > < L o c a t i o n   x m l n s : b = " h t t p : / / s c h e m a s . d a t a c o n t r a c t . o r g / 2 0 0 4 / 0 7 / S y s t e m . W i n d o w s " > < b : _ x > 4 5 7 . 1 0 3 8 1 0 5 6 7 6 6 5 9 < / b : _ x > < b : _ y > 1 0 3 . 4 < / b : _ y > < / L o c a t i o n > < S h a p e R o t a t e A n g l e > 1 8 0 < / S h a p e R o t a t e A n g l e > < W i d t h > 1 6 < / W i d t h > < / a : V a l u e > < / a : K e y V a l u e O f D i a g r a m O b j e c t K e y a n y T y p e z b w N T n L X > < a : K e y V a l u e O f D i a g r a m O b j e c t K e y a n y T y p e z b w N T n L X > < a : K e y > < K e y > R e l a t i o n s h i p s \ & l t ; T a b l e s \ H o s p i t a l   E m e r g e n c y   R o o m   D a t a     2 \ C o l u m n s \ P a t i e n t   A d m i s s i o n   D a t e & g t ; - & l t ; T a b l e s \ Q u e r y 1 \ C o l u m n s \ C o l u m n 1 & g t ; \ C r o s s F i l t e r < / K e y > < / a : K e y > < a : V a l u e   i : t y p e = " D i a g r a m D i s p l a y L i n k C r o s s F i l t e r V i e w S t a t e " > < P o i n t s   x m l n s : b = " h t t p : / / s c h e m a s . d a t a c o n t r a c t . o r g / 2 0 0 4 / 0 7 / S y s t e m . W i n d o w s " > < b : P o i n t > < b : _ x > 3 7 4 . 8 < / b : _ x > < b : _ y > 1 6 7 . 4 < / b : _ y > < / b : P o i n t > < b : P o i n t > < b : _ x > 4 0 5 . 9 5 1 9 0 5 5 < / b : _ x > < b : _ y > 1 6 7 . 4 < / b : _ y > < / b : P o i n t > < b : P o i n t > < b : _ x > 4 0 7 . 9 5 1 9 0 5 5 < / b : _ x > < b : _ y > 1 6 5 . 4 < / b : _ y > < / b : P o i n t > < b : P o i n t > < b : _ x > 4 0 7 . 9 5 1 9 0 5 5 < / b : _ x > < b : _ y > 1 0 5 . 4 < / b : _ y > < / b : P o i n t > < b : P o i n t > < b : _ x > 4 0 9 . 9 5 1 9 0 5 5 < / b : _ x > < b : _ y > 1 0 3 . 4 < / b : _ y > < / b : P o i n t > < b : P o i n t > < b : _ x > 4 4 1 . 1 0 3 8 1 0 5 6 7 6 6 5 9 < / b : _ x > < b : _ y > 1 0 3 . 4 < / b : _ y > < / b : P o i n t > < / P o i n t s > < / a : V a l u e > < / a : K e y V a l u e O f D i a g r a m O b j e c t K e y a n y T y p e z b w N T n L X > < / V i e w S t a t e s > < / D i a g r a m M a n a g e r . S e r i a l i z a b l e D i a g r a m > < D i a g r a m M a n a g e r . S e r i a l i z a b l e D i a g r a m > < A d a p t e r   i : t y p e = " M e a s u r e D i a g r a m S a n d b o x A d a p t e r " > < T a b l e N a m e > H o s p i t a l   E m e r g e n c y   R o o m   D a t a 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X M L _ H o s p i t a l   E m e r g e n c y   R o o m   D a t a     2 _ 7 4 f 5 3 c f c - 4 1 7 6 - 4 e b 1 - a 7 b 2 - 8 c c c 7 5 6 a 2 a 8 a " > < C u s t o m C o n t e n t   x m l n s = " h t t p : / / g e m i n i / p i v o t c u s t o m i z a t i o n / T a b l e X M L _ H o s p i t a l   E m e r g e n c y   R o o m   D a t a   2 _ 7 4 f 5 3 c f c - 4 1 7 6 - 4 e b 1 - a 7 b 2 - 8 c c c 7 5 6 a 2 a 8 a " > < ! [ 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 1 2 0 < / i n t > < / v a l u e > < / i t e m > < i t e m > < k e y > < s t r i n g > p a t i e n t   a t t e n d   s t a t u s < / s t r i n g > < / k e y > < v a l u e > < i n t > 2 0 3 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H o s p i t a l   E m e r g e n c y   R o o m   D a t a     2 _ 7 4 f 5 3 c f c - 4 1 7 6 - 4 e b 1 - a 7 b 2 - 8 c c c 7 5 6 a 2 a 8 a " > < C u s t o m C o n t e n t   x m l n s = " h t t p : / / g e m i n i / p i v o t c u s t o m i z a t i o n / T a b l e X M L _ H o s p i t a l   E m e r g e n c y   R o o m   D a t a   2 _ 7 4 f 5 3 c f c - 4 1 7 6 - 4 e b 1 - a 7 b 2 - 8 c c c 7 5 6 a 2 a 8 a " > < ! [ 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 1 2 0 < / i n t > < / v a l u e > < / i t e m > < i t e m > < k e y > < s t r i n g > p a t i e n t   a t t e n d   s t a t u s < / s t r i n g > < / k e y > < v a l u e > < i n t > 2 0 3 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6.xml>��< ? x m l   v e r s i o n = " 1 . 0 "   e n c o d i n g = " u t f - 1 6 " ? > < D a t a M a s h u p   s q m i d = " 5 9 7 b 7 9 f 3 - 4 8 a 7 - 4 6 7 9 - b 9 e f - b 8 c 4 f 7 7 f e 4 8 8 "   x m l n s = " h t t p : / / s c h e m a s . m i c r o s o f t . c o m / D a t a M a s h u p " > A A A A A E M G A A B Q S w M E F A A C A A g A p Q W H W g L j Q 9 G n A A A A 9 w A A A B I A H A B D b 2 5 m a W c v U G F j a 2 F n Z S 5 4 b W w g o h g A K K A U A A A A A A A A A A A A A A A A A A A A A A A A A A A A e 7 9 7 v 4 1 9 R W 6 O Q l l q U X F m f p 6 t k q G e g Z J C c U l i X k p i T n 5 e q q 1 S X r 6 S v R 0 v l 0 1 A Y n J 2 Y n q q A l B 1 X r F V R X G K r V J G S U m B l b 5 + e X m 5 X r m x X n 5 R u r 6 R g Y G h f o S v T 3 B y R m p u o h J c c S Z h x b q Z e S B r k 1 O V 7 G z C I K 6 x M 9 I z N D H U M z M w 0 j O w 0 Y c J 2 v h m 5 i E U G A E d D J J F E r R x L s 0 p K S 1 K t U v N 0 / X 0 s 9 G H c W 3 0 o X 6 w A w B Q S w M E F A A C A A g A p Q W H 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U F h 1 p / 5 s I D Q w M A A I w O A A A T A B w A R m 9 y b X V s Y X M v U 2 V j d G l v b j E u b S C i G A A o o B Q A A A A A A A A A A A A A A A A A A A A A A A A A A A D t V t 9 v 2 j A Q f q / U / 8 F K X x L J i 0 j Y O m k V D y 0 / 1 k o b a g v d H s o 0 u Y m h k R w b 2 Q 4 r q v j f d y a B J D S G a t v L p I J C g u 9 y 9 9 3 d d / Y p G u l E c D T K 7 8 H Z 0 Z F 6 J J L G 6 M S 5 F G q e a M J Q P 6 V y R n m 0 R L d C p K h H N H F Q B z G q j 4 8 Q f E Y i k x G F l a 5 a + D 0 R Z S n l 2 h 0 k j P p d w T X 8 U a 7 T / T S 5 U 1 S q y f n o b j T p i V + c C R K r y T 4 v f q Q W j o f v e 5 Q l a a K p 7 D j Y w a g r W J Z y 1 Q l C j P o 8 E n H C Z 5 3 T D 6 1 W g N F N J j Q d 6 S W j n f L R H w p O f 3 g 4 h 3 v i X E u R g i x G l 5 T E g M l E M y Y P o F h I i n U 3 j w y j + 2 L 9 n L F R R B i R q q N l V j X Z f S R 8 B h b H y z k t z Y 0 l 4 W o q Z J p D N k L l N v j H z 8 / O N d E J p A p d x R C i B k 2 k 6 Z N e Y V S K z u M 0 U c r U C 7 J D N 2 o x P O s k p T X V Q S I V 2 O I m t V Z 7 X w j o D E l K r R q f K Q e A d k A z 8 + o V 1 6 f v f R N c T X h L o p e G e 3 R O p E 7 X c j q l U u 6 B V 4 Y 7 Y G S 2 U W N i l k A N a p o j u K s p K b g c C b k H 1 n e S a J M u u 0 b d 7 8 9 g 1 / O q L P t X w 9 l 4 w 8 i y 8 F 2 R P i S c F u v u D j + w t U 4 N p V n h w p j c W B 1 D o i 6 W 2 6 Z w H R 8 5 V e a v 6 e 7 h A p z j H R 8 l 3 A L 4 t f 2 O 3 N B 7 6 / m 3 n n / r + f + k 5 7 d o b + m c Q V F i 9 I 2 w r E L T Y n 2 9 6 r 4 I C g y Z i z A A X m j K 2 i s Q T u G q E k D B n J X N e 2 B 1 v 4 M S O w N z 0 f S v A V R r E B x s 0 l 2 4 1 R 5 t Z u a a w N a A 2 9 a A 6 7 i w M y V M m b i H I v e k t Y l s N 3 L D A m y F Z I U R v j L v b Q B g 9 j i 4 / R M M q V g 0 N U o u K P t k F 6 z V O r R l x f 5 o z h J d W E c P S 7 R t j t L T W i X X c A 8 U v o 4 V t o Z D W 3 B e e S A f 5 e + u h t B x y P 7 C G g c g y w G 9 6 O W d V o Y j 1 b M f A X 7 g W F 3 5 o Y 3 7 4 U H u 2 9 P Z 3 A V b L N s D a c + 5 B c A 2 a T O n V o 0 l H H a 8 R p Y Y Q f N u G h 7 C Z C v F I Y g N s v W 5 A Y i r U 9 Q u 6 H K M u s m o X A a N k 9 K X R G n f e I J o T L r c s B W 2 M Q w w r c D D H 9 s B P o k z S c x x 5 s K a + X q V W g q + o N L M D 1 r k C S o z N Y D R w h j f j i 5 1 u l 0 s Y V N 5 h H n J B V b x j L H N b / 9 J S 7 L u O e X 3 p R T y D 0 e b B m y m P L l S n S H 1 N N a 8 n P 0 G U E s B A i 0 A F A A C A A g A p Q W H W g L j Q 9 G n A A A A 9 w A A A B I A A A A A A A A A A A A A A A A A A A A A A E N v b m Z p Z y 9 Q Y W N r Y W d l L n h t b F B L A Q I t A B Q A A g A I A K U F h 1 p T c j g s m w A A A O E A A A A T A A A A A A A A A A A A A A A A A P M A A A B b Q 2 9 u d G V u d F 9 U e X B l c 1 0 u e G 1 s U E s B A i 0 A F A A C A A g A p Q W H W n / m w g N D A w A A j A 4 A A B M A A A A A A A A A A A A A A A A A 2 w E A A E Z v c m 1 1 b G F z L 1 N l Y 3 R p b 2 4 x L m 1 Q S w U G A A A A A A M A A w D C A 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C Y A A A A A A A D 6 J 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J 1 Z m Z l c k 5 l e H R S Z W Z y Z X N o I i B W Y W x 1 Z T 0 i b D E i I C 8 + P E V u d H J 5 I F R 5 c G U 9 I k Z p b G x D b 3 V u d C I g V m F s d W U 9 I m w 5 M j E 2 I i A v P j x F b n R y e S B U e X B l P S J G a W x s R W 5 h Y m x l Z C I g V m F s d W U 9 I m w x I i A v P j x F b n R y e S B U e X B l P S J G a W x s R X J y b 3 J D b 2 R l I i B W Y W x 1 Z T 0 i c 1 V u a 2 5 v d 2 4 i I C 8 + P E V u d H J 5 I F R 5 c G U 9 I k Z p b G x F c n J v c k N v d W 5 0 I i B W Y W x 1 Z T 0 i b D A i I C 8 + P E V u d H J 5 I F R 5 c G U 9 I k Z p b G x M Y X N 0 V X B k Y X R l Z C I g V m F s d W U 9 I m Q y M D I 1 L T A 0 L T A 0 V D E 4 O j U x O j Q 4 L j I 3 M T M y M D B a I i A v P j x F b n R y e S B U e X B l P S J G a W x s U 3 R h d H V z I i B W Y W x 1 Z T 0 i c 1 d h a X R p b m d G b 3 J F e G N l b F J l Z n J l c 2 g i I C 8 + P E V u d H J 5 I F R 5 c G U 9 I k Z p b G x U b 0 R h d G F N b 2 R l b E V u Y W J s Z W Q i I F Z h b H V l P S J s M C I g L z 4 8 R W 5 0 c n k g V H l w Z T 0 i S X N Q c m l 2 Y X R l I i B W Y W x 1 Z T 0 i b D A i I C 8 + P E V u d H J 5 I F R 5 c G U 9 I l F 1 Z X J 5 S U Q i I F Z h b H V l P S J z Y j c 5 Y m U 1 Y W M t M z c y N y 0 0 N D E w L W F l N D k t M j E 3 O T F i Y m M y N m F i I i A v P j x F b n R y e S B U e X B l P S J S Z X N 1 b H R U e X B l I i B W Y W x 1 Z T 0 i c 1 R h Y m x l I i A v P j x F b n R y e S B U e X B l P S J O Y X Z p Z 2 F 0 a W 9 u U 3 R l c E 5 h b W U i I F Z h b H V l P S J z T m F 2 a W d h d G l v b i I g L z 4 8 R W 5 0 c n k g V H l w Z T 0 i R m l s b E 9 i a m V j d F R 5 c G U i I F Z h b H V l P S J z V G F i b G U i I C 8 + P E V u d H J 5 I F R 5 c G U 9 I k 5 h b W V V c G R h d G V k Q W Z 0 Z X J G a W x s I i B W Y W x 1 Z T 0 i b D A i I C 8 + P C 9 T d G F i b G V F b n R y a W V z P j w v S X R l b T 4 8 S X R l b T 4 8 S X R l b U x v Y 2 F 0 a W 9 u P j x J d G V t V H l w Z T 5 G b 3 J t d W x h P C 9 J d G V t V H l w Z T 4 8 S X R l b V B h d G g + U 2 V j d G l v b j E v S G 9 z c G l 0 Y W w l M j B F b W V y Z 2 V u Y 3 k l M j B S b 2 9 t J T I w R G F 0 Y S U y M C g y K T w v S X R l b V B h d G g + P C 9 J d G V t T G 9 j Y X R p b 2 4 + P F N 0 Y W J s Z U V u d H J p Z X M + P E V u d H J 5 I F R 5 c G U 9 I k Z p b G x T d G F 0 d X M i I F Z h b H V l P S J z Q 2 9 t c G x l d G U i I C 8 + P E V u d H J 5 I F R 5 c G U 9 I k J 1 Z m Z l c k 5 l e H R S Z W Z y Z X N o I i B W Y W x 1 Z T 0 i b D E i I C 8 + P E V u d H J 5 I F R 5 c G U 9 I k Z p b G x D b 2 x 1 b W 5 O Y W 1 l c y I g V m F s d W U 9 I n N b J n F 1 b 3 Q 7 U G F 0 a W V u d C B J Z C Z x d W 9 0 O y w m c X V v d D t Q Y X R p Z W 5 0 I E F k b W l z c 2 l v b i B E Y X R l J n F 1 b 3 Q 7 L C Z x d W 9 0 O 1 B h d G l l b n Q g Q W R t a X N z a W 9 u I H 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F b m F i b G V k I i B W Y W x 1 Z T 0 i b D A i I C 8 + P E V u d H J 5 I F R 5 c G U 9 I k Z p b G x D b 2 x 1 b W 5 U e X B l c y I g V m F s d W U 9 I n N C Z 2 t L Q m d Z R E J n W U d B d 0 0 9 I i A v P j x F b n R y e S B U e X B l P S J G a W x s T G F z d F V w Z G F 0 Z W Q i I F Z h b H V l P S J k M j A y N S 0 w N C 0 w N l Q x O T o x N T o w O S 4 0 O T Y z N z c 2 W i I g L z 4 8 R W 5 0 c n k g V H l w Z T 0 i R m l s b E V y c m 9 y Q 2 9 1 b n Q i I F Z h b H V l P S J s M C I g L z 4 8 R W 5 0 c n k g V H l w Z T 0 i R m l s b E V y c m 9 y Q 2 9 k Z S I g V m F s d W U 9 I n N V b m t u b 3 d u I i A v P j x F b n R y e S B U e X B l P S J G a W x s Z W R D b 2 1 w b G V 0 Z V J l c 3 V s d F R v V 2 9 y a 3 N o Z W V 0 I i B W Y W x 1 Z T 0 i b D A i I C 8 + P E V u d H J 5 I F R 5 c G U 9 I k Z p b G x D b 3 V u d C I g V m F s d W U 9 I m w 5 M j E 2 I i A v P j x F b n R y e S B U e X B l P S J G a W x s V G 9 E Y X R h T W 9 k Z W x F b m F i b G V k I i B W Y W x 1 Z T 0 i b D E i I C 8 + P E V u d H J 5 I F R 5 c G U 9 I k l z U H J p d m F 0 Z S I g V m F s d W U 9 I m w w I i A v P j x F b n R y e S B U e X B l P S J R d W V y e U l E I i B W Y W x 1 Z T 0 i c z Y 3 M z J k Z W M 0 L T U z N W Y t N G Z h O C 0 5 Z j Y x L T Z k Y T g w Y T k 5 Z j I 2 Y 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B p d m 9 0 I H J l c G 9 y d C F Q a X Z v d F R h Y m x l M i 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g K D I p L 0 N o Y W 5 n Z W Q g V H l w Z S 5 7 U G F 0 a W V u d C B J Z C w w f S Z x d W 9 0 O y w m c X V v d D t T Z W N 0 a W 9 u M S 9 I b 3 N w a X R h b C B F b W V y Z 2 V u Y 3 k g U m 9 v b S B E Y X R h I C g y K S 9 D a G F u Z 2 V k I F R 5 c G U y L n t Q Y X R p Z W 5 0 I E F k b W l z c 2 l v b i B E Y X R l L j E s M X 0 m c X V v d D s s J n F 1 b 3 Q 7 U 2 V j d G l v b j E v S G 9 z c G l 0 Y W w g R W 1 l c m d l b m N 5 I F J v b 2 0 g R G F 0 Y S A o M i k v Q 2 h h b m d l Z C B U e X B l M i 5 7 U G F 0 a W V u d C B B Z G 1 p c 3 N p b 2 4 g R G F 0 Z S 4 y L D J 9 J n F 1 b 3 Q 7 L C Z x d W 9 0 O 1 N l Y 3 R p b 2 4 x L 0 h v c 3 B p d G F s I E V t Z X J n Z W 5 j e S B S b 2 9 t I E R h d G E g K D I p L 1 J l c G x h Y 2 V k I F Z h b H V l M S 5 7 T W V y Z 2 V k L D J 9 J n F 1 b 3 Q 7 L C Z x d W 9 0 O 1 N l Y 3 R p b 2 4 x L 0 h v c 3 B p d G F s I E V t Z X J n Z W 5 j e S B S b 2 9 t I E R h d G E g K D I p L 1 J l c G x h Y 2 V k I F Z h b H V l M S 5 7 U G F 0 a W V u d C B H Z W 5 k Z X I s M 3 0 m c X V v d D s s J n F 1 b 3 Q 7 U 2 V j d G l v b j E v S G 9 z c G l 0 Y W w g R W 1 l c m d l b m N 5 I F J v b 2 0 g R G F 0 Y S A o M i k v Q 2 h h b m d l Z C B U e X B l L n t Q Y X R p Z W 5 0 I E F n Z S w 1 f S Z x d W 9 0 O y w m c X V v d D t T Z W N 0 a W 9 u M S 9 I b 3 N w a X R h b C B F b W V y Z 2 V u Y 3 k g U m 9 v b S B E Y X R h I C g y K S 9 D a G F u Z 2 V k I F R 5 c G U u e 1 B h d G l l b n Q g U m F j Z S w 2 f S Z x d W 9 0 O y w m c X V v d D t T Z W N 0 a W 9 u M S 9 I b 3 N w a X R h b C B F b W V y Z 2 V u Y 3 k g U m 9 v b S B E Y X R h I C g y K S 9 D a G F u Z 2 V k I F R 5 c G U u e 0 R l c G F y d G 1 l b n Q g U m V m Z X J y Y W w s N 3 0 m c X V v d D s s J n F 1 b 3 Q 7 U 2 V j d G l v b j E v S G 9 z c G l 0 Y W w g R W 1 l c m d l b m N 5 I F J v b 2 0 g R G F 0 Y S A o M i k v U m V w b G F j Z W Q g V m F s d W U y L n t Q Y X R p Z W 5 0 I E F k b W l z c 2 l v b i B G b G F n L D d 9 J n F 1 b 3 Q 7 L C Z x d W 9 0 O 1 N l Y 3 R p b 2 4 x L 0 h v c 3 B p d G F s I E V t Z X J n Z W 5 j e S B S b 2 9 t I E R h d G E g K D I p L 0 N o Y W 5 n Z W Q g V H l w Z S 5 7 U G F 0 a W V u d C B T Y X R p c 2 Z h Y 3 R p b 2 4 g U 2 N v c m U s O X 0 m c X V v d D s s J n F 1 b 3 Q 7 U 2 V j d G l v b j E v S G 9 z c G l 0 Y W w g R W 1 l c m d l b m N 5 I F J v b 2 0 g R G F 0 Y S A o M i k v Q 2 h h b m d l Z C B U e X B l L n t Q Y X R p Z W 5 0 I F d h a X R 0 a W 1 l L D E w f S Z x d W 9 0 O 1 0 s J n F 1 b 3 Q 7 Q 2 9 s d W 1 u Q 2 9 1 b n Q m c X V v d D s 6 M T E s J n F 1 b 3 Q 7 S 2 V 5 Q 2 9 s d W 1 u T m F t Z X M m c X V v d D s 6 W 1 0 s J n F 1 b 3 Q 7 Q 2 9 s d W 1 u S W R l b n R p d G l l c y Z x d W 9 0 O z p b J n F 1 b 3 Q 7 U 2 V j d G l v b j E v S G 9 z c G l 0 Y W w g R W 1 l c m d l b m N 5 I F J v b 2 0 g R G F 0 Y S A o M i k v Q 2 h h b m d l Z C B U e X B l L n t Q Y X R p Z W 5 0 I E l k L D B 9 J n F 1 b 3 Q 7 L C Z x d W 9 0 O 1 N l Y 3 R p b 2 4 x L 0 h v c 3 B p d G F s I E V t Z X J n Z W 5 j e S B S b 2 9 t I E R h d G E g K D I p L 0 N o Y W 5 n Z W Q g V H l w Z T I u e 1 B h d G l l b n Q g Q W R t a X N z a W 9 u I E R h d G U u M S w x f S Z x d W 9 0 O y w m c X V v d D t T Z W N 0 a W 9 u M S 9 I b 3 N w a X R h b C B F b W V y Z 2 V u Y 3 k g U m 9 v b S B E Y X R h I C g y K S 9 D a G F u Z 2 V k I F R 5 c G U y L n t Q Y X R p Z W 5 0 I E F k b W l z c 2 l v b i B E Y X R l L j I s M n 0 m c X V v d D s s J n F 1 b 3 Q 7 U 2 V j d G l v b j E v S G 9 z c G l 0 Y W w g R W 1 l c m d l b m N 5 I F J v b 2 0 g R G F 0 Y S A o M i k v U m V w b G F j Z W Q g V m F s d W U x L n t N Z X J n Z W Q s M n 0 m c X V v d D s s J n F 1 b 3 Q 7 U 2 V j d G l v b j E v S G 9 z c G l 0 Y W w g R W 1 l c m d l b m N 5 I F J v b 2 0 g R G F 0 Y S A o M i k v U m V w b G F j Z W Q g V m F s d W U x L n t Q Y X R p Z W 5 0 I E d l b m R l c i w z f S Z x d W 9 0 O y w m c X V v d D t T Z W N 0 a W 9 u M S 9 I b 3 N w a X R h b C B F b W V y Z 2 V u Y 3 k g U m 9 v b S B E Y X R h I C g y K S 9 D a G F u Z 2 V k I F R 5 c G U u e 1 B h d G l l b n Q g Q W d l L D V 9 J n F 1 b 3 Q 7 L C Z x d W 9 0 O 1 N l Y 3 R p b 2 4 x L 0 h v c 3 B p d G F s I E V t Z X J n Z W 5 j e S B S b 2 9 t I E R h d G E g K D I p L 0 N o Y W 5 n Z W Q g V H l w Z S 5 7 U G F 0 a W V u d C B S Y W N l L D Z 9 J n F 1 b 3 Q 7 L C Z x d W 9 0 O 1 N l Y 3 R p b 2 4 x L 0 h v c 3 B p d G F s I E V t Z X J n Z W 5 j e S B S b 2 9 t I E R h d G E g K D I p L 0 N o Y W 5 n Z W Q g V H l w Z S 5 7 R G V w Y X J 0 b W V u d C B S Z W Z l c n J h b C w 3 f S Z x d W 9 0 O y w m c X V v d D t T Z W N 0 a W 9 u M S 9 I b 3 N w a X R h b C B F b W V y Z 2 V u Y 3 k g U m 9 v b S B E Y X R h I C g y K S 9 S Z X B s Y W N l Z C B W Y W x 1 Z T I u e 1 B h d G l l b n Q g Q W R t a X N z a W 9 u I E Z s Y W c s N 3 0 m c X V v d D s s J n F 1 b 3 Q 7 U 2 V j d G l v b j E v S G 9 z c G l 0 Y W w g R W 1 l c m d l b m N 5 I F J v b 2 0 g R G F 0 Y S A o M i k v Q 2 h h b m d l Z C B U e X B l L n t Q Y X R p Z W 5 0 I F N h d G l z Z m F j d G l v b i B T Y 2 9 y Z S w 5 f S Z x d W 9 0 O y w m c X V v d D t T Z W N 0 a W 9 u M S 9 I b 3 N w a X R h b C B F b W V y Z 2 V u Y 3 k g U m 9 v b S B E Y X R h I C g y K S 9 D a G F u Z 2 V k I F R 5 c G U u e 1 B h d G l l b n Q g V 2 F p d H R p b W U s M T B 9 J n F 1 b 3 Q 7 X S w m c X V v d D t S Z W x h d G l v b n N o a X B J b m Z v J n F 1 b 3 Q 7 O l t d f S I g L z 4 8 L 1 N 0 Y W J s Z U V u d H J p Z X M + P C 9 J d G V t P j x J d G V t P j x J d G V t T G 9 j Y X R p b 2 4 + P E l 0 Z W 1 U e X B l P k Z v c m 1 1 b G E 8 L 0 l 0 Z W 1 U e X B l P j x J d G V t U G F 0 a D 5 T Z W N 0 a W 9 u M S 9 R d W V y e T E 8 L 0 l 0 Z W 1 Q Y X R o P j w v S X R l b U x v Y 2 F 0 a W 9 u P j x T d G F i b G V F b n R y a W V z P j x F b n R y e S B U e X B l P S J G a W x s U 3 R h d H V z I i B W Y W x 1 Z T 0 i c 0 N v b X B s Z X R l I i A v P j x F b n R y e S B U e X B l P S J C d W Z m Z X J O Z X h 0 U m V m c m V z a C I g V m F s d W U 9 I m w x I i A v P j x F b n R y e S B U e X B l P S J G a W x s Q 2 9 s d W 1 u T m F t Z X M i I F Z h b H V l P S J z W y Z x d W 9 0 O 0 N v b H V t b j E m c X V v d D t d I i A v P j x F b n R y e S B U e X B l P S J G a W x s R W 5 h Y m x l Z C I g V m F s d W U 9 I m w w I i A v P j x F b n R y e S B U e X B l P S J G a W x s Q 2 9 s d W 1 u V H l w Z X M i I F Z h b H V l P S J z Q 1 E 9 P S I g L z 4 8 R W 5 0 c n k g V H l w Z T 0 i R m l s b E x h c 3 R V c G R h d G V k I i B W Y W x 1 Z T 0 i Z D I w M j U t M D Q t M D Z U M T k 6 M T U 6 M D k u N T A y O D A z N V 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z I z O D I z Y W E w L W Y x Z j g t N D R h Y S 0 5 N 2 I 0 L T g 0 Z D A 0 N D B j Z j Y z Y i 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B p d m 9 0 I H J l c G 9 y d C F Q a X Z v d F R h Y m x l N S I g L z 4 8 R W 5 0 c n k g V H l w Z T 0 i U m V s Y X R p b 2 5 z a G l w S W 5 m b 0 N v b n R h a W 5 l c i I g V m F s d W U 9 I n N 7 J n F 1 b 3 Q 7 Y 2 9 s d W 1 u Q 2 9 1 b n Q m c X V v d D s 6 M S w m c X V v d D t r Z X l D b 2 x 1 b W 5 O Y W 1 l c y Z x d W 9 0 O z p b X S w m c X V v d D t x d W V y e V J l b G F 0 a W 9 u c 2 h p c H M m c X V v d D s 6 W 1 0 s J n F 1 b 3 Q 7 Y 2 9 s d W 1 u S W R l b n R p d G l l c y Z x d W 9 0 O z p b J n F 1 b 3 Q 7 U 2 V j d G l v b j E v U X V l c n k x L 0 N o Y W 5 n Z W Q g V H l w Z S 5 7 Q 2 9 s d W 1 u M S w w f S Z x d W 9 0 O 1 0 s J n F 1 b 3 Q 7 Q 2 9 s d W 1 u Q 2 9 1 b n Q m c X V v d D s 6 M S w m c X V v d D t L Z X l D b 2 x 1 b W 5 O Y W 1 l c y Z x d W 9 0 O z p b X S w m c X V v d D t D b 2 x 1 b W 5 J Z G V u d G l 0 a W V z J n F 1 b 3 Q 7 O l s m c X V v d D t T Z W N 0 a W 9 u M S 9 R d W V y e T E 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l M j A o M i k v U 2 9 1 c m N l P C 9 J d G V t U G F 0 a D 4 8 L 0 l 0 Z W 1 M b 2 N h d G l v b j 4 8 U 3 R h Y m x l R W 5 0 c m l l c y A v P j w v S X R l b T 4 8 S X R l b T 4 8 S X R l b U x v Y 2 F 0 a W 9 u P j x J d G V t V H l w Z T 5 G b 3 J t d W x h P C 9 J d G V t V H l w Z T 4 8 S X R l b V B h d G g + U 2 V j d G l v b j E v S G 9 z c G l 0 Y W w l M j B F b W V y Z 2 V u Y 3 k l M j B S b 2 9 t J T I w R G F 0 Y S U y M C g y K S 9 Q c m 9 t b 3 R l Z C U y M E h l Y W R l c n M 8 L 0 l 0 Z W 1 Q Y X R o P j w v S X R l b U x v Y 2 F 0 a W 9 u P j x T d G F i b G V F b n R y a W V z I C 8 + P C 9 J d G V t P j x J d G V t P j x J d G V t T G 9 j Y X R p b 2 4 + P E l 0 Z W 1 U e X B l P k Z v c m 1 1 b G E 8 L 0 l 0 Z W 1 U e X B l P j x J d G V t U G F 0 a D 5 T Z W N 0 a W 9 u M S 9 I b 3 N w a X R h b C U y M E V t Z X J n Z W 5 j e S U y M F J v b 2 0 l M j B E Y X R h J T I w K D I p L 0 N o Y W 5 n Z W Q l M j B U e X B l P C 9 J d G V t U G F 0 a D 4 8 L 0 l 0 Z W 1 M b 2 N h d G l v b j 4 8 U 3 R h Y m x l R W 5 0 c m l l c y A v P j w v S X R l b T 4 8 S X R l b T 4 8 S X R l b U x v Y 2 F 0 a W 9 u P j x J d G V t V H l w Z T 5 G b 3 J t d W x h P C 9 J d G V t V H l w Z T 4 8 S X R l b V B h d G g + U 2 V j d G l v b j E v S G 9 z c G l 0 Y W w l M j B F b W V y Z 2 V u Y 3 k l M j B S b 2 9 t J T I w R G F 0 Y S U y M C g y K S 9 N Z X J n Z W Q l M j B D b 2 x 1 b W 5 z P C 9 J d G V t U G F 0 a D 4 8 L 0 l 0 Z W 1 M b 2 N h d G l v b j 4 8 U 3 R h Y m x l R W 5 0 c m l l c y A v P j w v S X R l b T 4 8 S X R l b T 4 8 S X R l b U x v Y 2 F 0 a W 9 u P j x J d G V t V H l w Z T 5 G b 3 J t d W x h P C 9 J d G V t V H l w Z T 4 8 S X R l b V B h d G g + U 2 V j d G l v b j E v S G 9 z c G l 0 Y W w l M j B F b W V y Z 2 V u Y 3 k l M j B S b 2 9 t J T I w R G F 0 Y S U y M C g y K S 9 S Z X B s Y W N l Z C U y M F Z h b H V l P C 9 J d G V t U G F 0 a D 4 8 L 0 l 0 Z W 1 M b 2 N h d G l v b j 4 8 U 3 R h Y m x l R W 5 0 c m l l c y A v P j w v S X R l b T 4 8 S X R l b T 4 8 S X R l b U x v Y 2 F 0 a W 9 u P j x J d G V t V H l w Z T 5 G b 3 J t d W x h P C 9 J d G V t V H l w Z T 4 8 S X R l b V B h d G g + U 2 V j d G l v b j E v S G 9 z c G l 0 Y W w l M j B F b W V y Z 2 V u Y 3 k l M j B S b 2 9 t J T I w R G F 0 Y S U y M C g y K S 9 S Z X B s Y W N l Z C U y M F Z h b H V l M T w v S X R l b V B h d G g + P C 9 J d G V t T G 9 j Y X R p b 2 4 + P F N 0 Y W J s Z U V u d H J p Z X M g L z 4 8 L 0 l 0 Z W 0 + P E l 0 Z W 0 + P E l 0 Z W 1 M b 2 N h d G l v b j 4 8 S X R l b V R 5 c G U + R m 9 y b X V s Y T w v S X R l b V R 5 c G U + P E l 0 Z W 1 Q Y X R o P l N l Y 3 R p b 2 4 x L 0 h v c 3 B p d G F s J T I w R W 1 l c m d l b m N 5 J T I w U m 9 v b S U y M E R h d G E l M j A o M i k v Q 2 h h b m d l Z C U y M F R 5 c G U x P C 9 J d G V t U G F 0 a D 4 8 L 0 l 0 Z W 1 M b 2 N h d G l v b j 4 8 U 3 R h Y m x l R W 5 0 c m l l c y A v P j w v S X R l b T 4 8 S X R l b T 4 8 S X R l b U x v Y 2 F 0 a W 9 u P j x J d G V t V H l w Z T 5 G b 3 J t d W x h P C 9 J d G V t V H l w Z T 4 8 S X R l b V B h d G g + U 2 V j d G l v b j E v S G 9 z c G l 0 Y W w l M j B F b W V y Z 2 V u Y 3 k l M j B S b 2 9 t J T I w R G F 0 Y S U y M C g y K S 9 S Z X B s Y W N l Z C U y M F Z h b H V l M z w v S X R l b V B h d G g + P C 9 J d G V t T G 9 j Y X R p b 2 4 + P F N 0 Y W J s Z U V u d H J p Z X M g L z 4 8 L 0 l 0 Z W 0 + P E l 0 Z W 0 + P E l 0 Z W 1 M b 2 N h d G l v b j 4 8 S X R l b V R 5 c G U + R m 9 y b X V s Y T w v S X R l b V R 5 c G U + P E l 0 Z W 1 Q Y X R o P l N l Y 3 R p b 2 4 x L 0 h v c 3 B p d G F s J T I w R W 1 l c m d l b m N 5 J T I w U m 9 v b S U y M E R h d G E l M j A o M i k v U m V w b G F j Z W Q l M j B W Y W x 1 Z T I 8 L 0 l 0 Z W 1 Q Y X R o P j w v S X R l b U x v Y 2 F 0 a W 9 u P j x T d G F i b G V F b n R y a W V z I C 8 + P C 9 J d G V t P j x J d G V t P j x J d G V t T G 9 j Y X R p b 2 4 + P E l 0 Z W 1 U e X B l P k Z v c m 1 1 b G E 8 L 0 l 0 Z W 1 U e X B l P j x J d G V t U G F 0 a D 5 T Z W N 0 a W 9 u M S 9 I b 3 N w a X R h b C U y M E V t Z X J n Z W 5 j e S U y M F J v b 2 0 l M j B E Y X R h J T I w K D I p L 1 J l b W 9 2 Z W Q l M j B D b 2 x 1 b W 5 z P C 9 J d G V t U G F 0 a D 4 8 L 0 l 0 Z W 1 M b 2 N h d G l v b j 4 8 U 3 R h Y m x l R W 5 0 c m l l c y A v P j w v S X R l b T 4 8 S X R l b T 4 8 S X R l b U x v Y 2 F 0 a W 9 u P j x J d G V t V H l w Z T 5 G b 3 J t d W x h P C 9 J d G V t V H l w Z T 4 8 S X R l b V B h d G g + U 2 V j d G l v b j E v S G 9 z c G l 0 Y W w l M j B F b W V y Z 2 V u Y 3 k l M j B S b 2 9 t J T I w R G F 0 Y S U y M C g y K S 9 T c G x p d C U y M E N v b H V t b i U y M G J 5 J T I w R G V s a W 1 p d G V y P C 9 J d G V t U G F 0 a D 4 8 L 0 l 0 Z W 1 M b 2 N h d G l v b j 4 8 U 3 R h Y m x l R W 5 0 c m l l c y A v P j w v S X R l b T 4 8 S X R l b T 4 8 S X R l b U x v Y 2 F 0 a W 9 u P j x J d G V t V H l w Z T 5 G b 3 J t d W x h P C 9 J d G V t V H l w Z T 4 8 S X R l b V B h d G g + U 2 V j d G l v b j E v S G 9 z c G l 0 Y W w l M j B F b W V y Z 2 V u Y 3 k l M j B S b 2 9 t J T I w R G F 0 Y S U y M C g y K S 9 D a G F u Z 2 V k J T I w V H l w Z T I 8 L 0 l 0 Z W 1 Q Y X R o P j w v S X R l b U x v Y 2 F 0 a W 9 u P j x T d G F i b G V F b n R y a W V z I C 8 + P C 9 J d G V t P j x J d G V t P j x J d G V t T G 9 j Y X R p b 2 4 + P E l 0 Z W 1 U e X B l P k Z v c m 1 1 b G E 8 L 0 l 0 Z W 1 U e X B l P j x J d G V t U G F 0 a D 5 T Z W N 0 a W 9 u M S 9 I b 3 N w a X R h b C U y M E V t Z X J n Z W 5 j e S U y M F J v b 2 0 l M j B E Y X R h J T I w K D I p L 1 J l b m F t Z W Q l M j B D b 2 x 1 b W 5 z P C 9 J d G V t U G F 0 a D 4 8 L 0 l 0 Z W 1 M b 2 N h d G l v b j 4 8 U 3 R h Y m x l R W 5 0 c m l l c y A v P j w v S X R l b T 4 8 S X R l b T 4 8 S X R l b U x v Y 2 F 0 a W 9 u P j x J d G V t V H l w Z T 5 G b 3 J t d W x h P C 9 J d G V t V H l w Z T 4 8 S X R l b V B h d G g + U 2 V j d G l v b j E v U X V l c n k x L 1 N v d X J j Z T w v S X R l b V B h d G g + P C 9 J d G V t T G 9 j Y X R p b 2 4 + P F N 0 Y W J s Z U V u d H J p Z X M g L z 4 8 L 0 l 0 Z W 0 + P E l 0 Z W 0 + P E l 0 Z W 1 M b 2 N h d G l v b j 4 8 S X R l b V R 5 c G U + R m 9 y b X V s Y T w v S X R l b V R 5 c G U + P E l 0 Z W 1 Q Y X R o P l N l Y 3 R p b 2 4 x L 1 F 1 Z X J 5 M S 9 D b 2 5 2 Z X J 0 Z W Q l M j B 0 b y U y M F R h Y m x l P C 9 J d G V t U G F 0 a D 4 8 L 0 l 0 Z W 1 M b 2 N h d G l v b j 4 8 U 3 R h Y m x l R W 5 0 c m l l c y A v P j w v S X R l b T 4 8 S X R l b T 4 8 S X R l b U x v Y 2 F 0 a W 9 u P j x J d G V t V H l w Z T 5 G b 3 J t d W x h P C 9 J d G V t V H l w Z T 4 8 S X R l b V B h d G g + U 2 V j d G l v b j E v U X V l c n k x L 0 N o Y W 5 n Z W Q l M j B U e X B l P C 9 J d G V t U G F 0 a D 4 8 L 0 l 0 Z W 1 M b 2 N h d G l v b j 4 8 U 3 R h Y m x l R W 5 0 c m l l c y A v P j w v S X R l b T 4 8 S X R l b T 4 8 S X R l b U x v Y 2 F 0 a W 9 u P j x J d G V t V H l w Z T 5 B b G x G b 3 J t d W x h c z w v S X R l b V R 5 c G U + P E l 0 Z W 1 Q Y X R o I C 8 + P C 9 J d G V t T G 9 j Y X R p b 2 4 + P F N 0 Y W J s Z U V u d H J p Z X M g L z 4 8 L 0 l 0 Z W 0 + P C 9 J d G V t c z 4 8 L 0 x v Y 2 F s U G F j a 2 F n Z U 1 l d G F k Y X R h R m l s Z T 4 W A A A A U E s F B g A A A A A A A A A A A A A A A A A A A A A A A C Y B A A A B A A A A 0 I y d 3 w E V 0 R G M e g D A T 8 K X 6 w E A A A A 2 W Y g m C 2 B H T o C 8 / G j A z o I b A A A A A A I A A A A A A B B m A A A A A Q A A I A A A A I C B N g c C N g R n C 1 p 5 y W O e R 7 W P / z y A 5 l A m h c 1 S Y f G 9 H t z t A A A A A A 6 A A A A A A g A A I A A A A O I s + 2 W a / 0 A h w u O C A y O 0 s c D G t Y a 2 N G N T d u r 7 f g P X + a C R U A A A A L j N c X M m t J 2 W a 5 b r a m 1 R H Z r o / t s t W J V I A s S 8 G H z J / 4 T T g i s d J M g w 3 / Q m Z J L W V N M / x G y g V s w Q e m / D F 4 o i + 4 V p m c o l L D e V m r U E o I g M 0 X d D D 0 b B Q A A A A O t 4 C q u K j p Y L g c B q Q r 8 P B X p P + 8 M H / X r o f h t P / 9 s a d p o M 6 h z N 4 D q 7 b B J s R 3 3 o K Q j M m D m f N c F Z q r H B w g O A d i x c C Q Y = < / D a t a M a s h u p > 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X M L _ H o s p i t a l   E m e r g e n c y   R o o m   D a t a     2 _ 7 4 f 5 3 c f c - 4 1 7 6 - 4 e b 1 - a 7 b 2 - 8 c c c 7 5 6 a 2 a 8 a " > < C u s t o m C o n t e n t   x m l n s = " h t t p : / / g e m i n i / p i v o t c u s t o m i z a t i o n / T a b l e X M L _ H o s p i t a l   E m e r g e n c y   R o o m   D a t a   2 _ 7 4 f 5 3 c f c - 4 1 7 6 - 4 e b 1 - a 7 b 2 - 8 c c c 7 5 6 a 2 a 8 a " > < ! [ 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H o s p i t a l   E m e r g e n c y   R o o m   D a t a     2 _ 7 4 f 5 3 c f c - 4 1 7 6 - 4 e b 1 - a 7 b 2 - 8 c c c 7 5 6 a 2 a 8 a " > < C u s t o m C o n t e n t   x m l n s = " h t t p : / / g e m i n i / p i v o t c u s t o m i z a t i o n / T a b l e X M L _ H o s p i t a l   E m e r g e n c y   R o o m   D a t a   2 _ 7 4 f 5 3 c f c - 4 1 7 6 - 4 e b 1 - a 7 b 2 - 8 c c c 7 5 6 a 2 a 8 a " > < ! [ 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 1 2 0 < / i n t > < / v a l u e > < / i t e m > < i t e m > < k e y > < s t r i n g > p a t i e n t   a t t e n d   s t a t u s < / s t r i n g > < / k e y > < v a l u e > < i n t > 2 0 3 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 2 0 2 5 - 0 4 - 0 6 T 0 2 : 1 7 : 4 6 . 9 3 3 5 4 9 7 + 0 5 : 3 0 < / L a s t P r o c e s s e d T i m e > < / D a t a M o d e l i n g S a n d b o x . S e r i a l i z e d S a n d b o x E r r o r C a c h e > ] ] > < / C u s t o m C o n t e n t > < / G e m i n i > 
</file>

<file path=customXml/item8.xml>��< ? x m l   v e r s i o n = " 1 . 0 "   e n c o d i n g = " U T F - 1 6 " ? > < G e m i n i   x m l n s = " h t t p : / / g e m i n i / p i v o t c u s t o m i z a t i o n / S a n d b o x N o n E m p t y " > < C u s t o m C o n t e n t > < ! [ C D A T A [ 1 ] ] > < / C u s t o m C o n t e n t > < / G e m i n i > 
</file>

<file path=customXml/item9.xml>��< ? x m l   v e r s i o n = " 1 . 0 "   e n c o d i n g = " U T F - 1 6 " ? > < G e m i n i   x m l n s = " h t t p : / / g e m i n i / p i v o t c u s t o m i z a t i o n / T a b l e X M L _ H o s p i t a l   E m e r g e n c y   R o o m   D a t a     2 _ 7 4 f 5 3 c f c - 4 1 7 6 - 4 e b 1 - a 7 b 2 - 8 c c c 7 5 6 a 2 a 8 a " > < C u s t o m C o n t e n t   x m l n s = " h t t p : / / g e m i n i / p i v o t c u s t o m i z a t i o n / T a b l e X M L _ H o s p i t a l   E m e r g e n c y   R o o m   D a t a   2 _ 7 4 f 5 3 c f c - 4 1 7 6 - 4 e b 1 - a 7 b 2 - 8 c c c 7 5 6 a 2 a 8 a " > < ! [ 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19677CA-9642-4BC2-ADD6-7EDAAAF78D5F}">
  <ds:schemaRefs/>
</ds:datastoreItem>
</file>

<file path=customXml/itemProps10.xml><?xml version="1.0" encoding="utf-8"?>
<ds:datastoreItem xmlns:ds="http://schemas.openxmlformats.org/officeDocument/2006/customXml" ds:itemID="{792C6B9C-C869-4137-9EFD-120B26CA83CE}">
  <ds:schemaRefs/>
</ds:datastoreItem>
</file>

<file path=customXml/itemProps11.xml><?xml version="1.0" encoding="utf-8"?>
<ds:datastoreItem xmlns:ds="http://schemas.openxmlformats.org/officeDocument/2006/customXml" ds:itemID="{5AC29F1D-B01D-41D1-8EBB-256D8575E8E9}">
  <ds:schemaRefs/>
</ds:datastoreItem>
</file>

<file path=customXml/itemProps12.xml><?xml version="1.0" encoding="utf-8"?>
<ds:datastoreItem xmlns:ds="http://schemas.openxmlformats.org/officeDocument/2006/customXml" ds:itemID="{E528FEAB-9789-4C30-A2B7-49A8C40C658D}">
  <ds:schemaRefs/>
</ds:datastoreItem>
</file>

<file path=customXml/itemProps13.xml><?xml version="1.0" encoding="utf-8"?>
<ds:datastoreItem xmlns:ds="http://schemas.openxmlformats.org/officeDocument/2006/customXml" ds:itemID="{6295B0AB-0ECD-43AC-B70C-8B24C73E2E88}">
  <ds:schemaRefs/>
</ds:datastoreItem>
</file>

<file path=customXml/itemProps14.xml><?xml version="1.0" encoding="utf-8"?>
<ds:datastoreItem xmlns:ds="http://schemas.openxmlformats.org/officeDocument/2006/customXml" ds:itemID="{1EA62325-1C79-48C9-B74C-0B256F3DA963}">
  <ds:schemaRefs/>
</ds:datastoreItem>
</file>

<file path=customXml/itemProps15.xml><?xml version="1.0" encoding="utf-8"?>
<ds:datastoreItem xmlns:ds="http://schemas.openxmlformats.org/officeDocument/2006/customXml" ds:itemID="{BA8C7349-E479-4C9D-84A1-A32092C896BB}">
  <ds:schemaRefs/>
</ds:datastoreItem>
</file>

<file path=customXml/itemProps16.xml><?xml version="1.0" encoding="utf-8"?>
<ds:datastoreItem xmlns:ds="http://schemas.openxmlformats.org/officeDocument/2006/customXml" ds:itemID="{89FA0532-C176-4CB1-B5E6-B48992147640}">
  <ds:schemaRefs/>
</ds:datastoreItem>
</file>

<file path=customXml/itemProps17.xml><?xml version="1.0" encoding="utf-8"?>
<ds:datastoreItem xmlns:ds="http://schemas.openxmlformats.org/officeDocument/2006/customXml" ds:itemID="{5A0AB56C-9A5D-4AE5-B969-34FB7798ADCF}">
  <ds:schemaRefs/>
</ds:datastoreItem>
</file>

<file path=customXml/itemProps18.xml><?xml version="1.0" encoding="utf-8"?>
<ds:datastoreItem xmlns:ds="http://schemas.openxmlformats.org/officeDocument/2006/customXml" ds:itemID="{88383A29-E961-406D-B18D-6C6D25B689D2}">
  <ds:schemaRefs/>
</ds:datastoreItem>
</file>

<file path=customXml/itemProps19.xml><?xml version="1.0" encoding="utf-8"?>
<ds:datastoreItem xmlns:ds="http://schemas.openxmlformats.org/officeDocument/2006/customXml" ds:itemID="{957509C5-340A-45EB-AE3B-190FC1BA4383}">
  <ds:schemaRefs/>
</ds:datastoreItem>
</file>

<file path=customXml/itemProps2.xml><?xml version="1.0" encoding="utf-8"?>
<ds:datastoreItem xmlns:ds="http://schemas.openxmlformats.org/officeDocument/2006/customXml" ds:itemID="{3CDF526F-16C9-4E54-A8F3-27EA11BF825D}">
  <ds:schemaRefs/>
</ds:datastoreItem>
</file>

<file path=customXml/itemProps20.xml><?xml version="1.0" encoding="utf-8"?>
<ds:datastoreItem xmlns:ds="http://schemas.openxmlformats.org/officeDocument/2006/customXml" ds:itemID="{757F5E00-E771-446F-8093-21958128FE42}">
  <ds:schemaRefs/>
</ds:datastoreItem>
</file>

<file path=customXml/itemProps21.xml><?xml version="1.0" encoding="utf-8"?>
<ds:datastoreItem xmlns:ds="http://schemas.openxmlformats.org/officeDocument/2006/customXml" ds:itemID="{A2AF46C4-E0CE-4745-8DBB-8462A81B91B4}">
  <ds:schemaRefs/>
</ds:datastoreItem>
</file>

<file path=customXml/itemProps22.xml><?xml version="1.0" encoding="utf-8"?>
<ds:datastoreItem xmlns:ds="http://schemas.openxmlformats.org/officeDocument/2006/customXml" ds:itemID="{C04632CA-F857-4C17-A68B-90951B418971}">
  <ds:schemaRefs/>
</ds:datastoreItem>
</file>

<file path=customXml/itemProps23.xml><?xml version="1.0" encoding="utf-8"?>
<ds:datastoreItem xmlns:ds="http://schemas.openxmlformats.org/officeDocument/2006/customXml" ds:itemID="{DD330DFA-7909-4D28-8CAA-B31B4660E05E}">
  <ds:schemaRefs/>
</ds:datastoreItem>
</file>

<file path=customXml/itemProps24.xml><?xml version="1.0" encoding="utf-8"?>
<ds:datastoreItem xmlns:ds="http://schemas.openxmlformats.org/officeDocument/2006/customXml" ds:itemID="{4EE92B0E-6C48-401D-8403-524B9FA8E156}">
  <ds:schemaRefs/>
</ds:datastoreItem>
</file>

<file path=customXml/itemProps25.xml><?xml version="1.0" encoding="utf-8"?>
<ds:datastoreItem xmlns:ds="http://schemas.openxmlformats.org/officeDocument/2006/customXml" ds:itemID="{B8320FA6-58C5-4187-B388-FC6E30CED8F1}">
  <ds:schemaRefs/>
</ds:datastoreItem>
</file>

<file path=customXml/itemProps26.xml><?xml version="1.0" encoding="utf-8"?>
<ds:datastoreItem xmlns:ds="http://schemas.openxmlformats.org/officeDocument/2006/customXml" ds:itemID="{C238DD9B-99BB-483B-B0BC-7F124E09D356}">
  <ds:schemaRefs>
    <ds:schemaRef ds:uri="http://schemas.microsoft.com/DataMashup"/>
  </ds:schemaRefs>
</ds:datastoreItem>
</file>

<file path=customXml/itemProps3.xml><?xml version="1.0" encoding="utf-8"?>
<ds:datastoreItem xmlns:ds="http://schemas.openxmlformats.org/officeDocument/2006/customXml" ds:itemID="{3DCE4872-56C6-470A-A339-EE8C6CE0212D}">
  <ds:schemaRefs/>
</ds:datastoreItem>
</file>

<file path=customXml/itemProps4.xml><?xml version="1.0" encoding="utf-8"?>
<ds:datastoreItem xmlns:ds="http://schemas.openxmlformats.org/officeDocument/2006/customXml" ds:itemID="{E224033D-DC82-408C-B5A0-87E301C509E3}">
  <ds:schemaRefs/>
</ds:datastoreItem>
</file>

<file path=customXml/itemProps5.xml><?xml version="1.0" encoding="utf-8"?>
<ds:datastoreItem xmlns:ds="http://schemas.openxmlformats.org/officeDocument/2006/customXml" ds:itemID="{70A15522-24B4-4E22-A4B7-2953181B58F7}">
  <ds:schemaRefs/>
</ds:datastoreItem>
</file>

<file path=customXml/itemProps6.xml><?xml version="1.0" encoding="utf-8"?>
<ds:datastoreItem xmlns:ds="http://schemas.openxmlformats.org/officeDocument/2006/customXml" ds:itemID="{ADDFE56D-8279-4747-84DD-F6D64EFA7CC7}">
  <ds:schemaRefs/>
</ds:datastoreItem>
</file>

<file path=customXml/itemProps7.xml><?xml version="1.0" encoding="utf-8"?>
<ds:datastoreItem xmlns:ds="http://schemas.openxmlformats.org/officeDocument/2006/customXml" ds:itemID="{33D2363D-5E36-416A-A317-22251B342BDB}">
  <ds:schemaRefs/>
</ds:datastoreItem>
</file>

<file path=customXml/itemProps8.xml><?xml version="1.0" encoding="utf-8"?>
<ds:datastoreItem xmlns:ds="http://schemas.openxmlformats.org/officeDocument/2006/customXml" ds:itemID="{684FFFBB-ECC8-42D4-A9F5-A0AE0E2B2978}">
  <ds:schemaRefs/>
</ds:datastoreItem>
</file>

<file path=customXml/itemProps9.xml><?xml version="1.0" encoding="utf-8"?>
<ds:datastoreItem xmlns:ds="http://schemas.openxmlformats.org/officeDocument/2006/customXml" ds:itemID="{466FDE3C-F611-45C1-A056-5750FF518A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weight time</vt:lpstr>
      <vt:lpstr>satisfication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varshney</dc:creator>
  <cp:lastModifiedBy>sneha varshney</cp:lastModifiedBy>
  <dcterms:created xsi:type="dcterms:W3CDTF">2025-04-04T17:22:12Z</dcterms:created>
  <dcterms:modified xsi:type="dcterms:W3CDTF">2025-08-31T07:46:03Z</dcterms:modified>
</cp:coreProperties>
</file>