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2" documentId="11_07F446F90E2AE56A6704276B7B83587C10B7A96C" xr6:coauthVersionLast="47" xr6:coauthVersionMax="47" xr10:uidLastSave="{9A65F106-3EE3-473D-A152-A04C433C8112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16" i="1"/>
  <c r="F14" i="1"/>
  <c r="F13" i="1"/>
  <c r="F15" i="1"/>
  <c r="F12" i="1"/>
  <c r="F11" i="1"/>
  <c r="F10" i="1"/>
  <c r="F9" i="1"/>
  <c r="F8" i="1"/>
  <c r="F7" i="1"/>
  <c r="F6" i="1"/>
  <c r="F5" i="1"/>
  <c r="F4" i="1"/>
  <c r="F3" i="1"/>
  <c r="F2" i="1"/>
  <c r="F25" i="1" s="1"/>
</calcChain>
</file>

<file path=xl/sharedStrings.xml><?xml version="1.0" encoding="utf-8"?>
<sst xmlns="http://schemas.openxmlformats.org/spreadsheetml/2006/main" count="64" uniqueCount="59">
  <si>
    <t>Link</t>
  </si>
  <si>
    <t>Product Name</t>
  </si>
  <si>
    <t>Site</t>
  </si>
  <si>
    <t>Cost</t>
  </si>
  <si>
    <t>Qty.</t>
  </si>
  <si>
    <t>Total</t>
  </si>
  <si>
    <t>15L High Flow 555 Vacuum Pump, Air Pump, Oxygen Pump, Fish Tank Folding</t>
  </si>
  <si>
    <t>15L High Flow 555 Vacuum Pump</t>
  </si>
  <si>
    <t>Robu</t>
  </si>
  <si>
    <t>Cytron 20Amp 6V-30V DC Motor Driver MD20A</t>
  </si>
  <si>
    <t>Cytron 20Amp 6V-30V DC Motor Driver</t>
  </si>
  <si>
    <t>XH-M401 DC-DC Step Down Buck Converter Power Supply Module XL4016E1</t>
  </si>
  <si>
    <t>Buck Converter</t>
  </si>
  <si>
    <t>Universal Aluminium Heat Sink 50 x 25 x 10 mm</t>
  </si>
  <si>
    <t>Heat sink for motor driver</t>
  </si>
  <si>
    <t>Ant Esports VS700L 700 Watt Non-Modular Power Supply/PSU for PC</t>
  </si>
  <si>
    <t>ATX Power supply</t>
  </si>
  <si>
    <t>Amazon</t>
  </si>
  <si>
    <t>Mega Torque DC Planetary Geared Encoder Servo Motor 250W 25RPM 18VDC 650Kgcm</t>
  </si>
  <si>
    <t>DC PLANETARY GEARED ENCODER SERVO MOTOR 250W 25RPM 18VDC 650KGCM</t>
  </si>
  <si>
    <t>Robokits India</t>
  </si>
  <si>
    <t>DS5180 Servo Motor High Torque 80Kg | EtechRobot</t>
  </si>
  <si>
    <t>DS5180 Servo Motor High Torque 80Kg</t>
  </si>
  <si>
    <t>EtechRobot</t>
  </si>
  <si>
    <t>Ultra Torque Dual Shaft Metal Gear 35kgcm Coreless Servo w/t Acc</t>
  </si>
  <si>
    <t>Dual Shaft Metal Gear 35kgcm Servo</t>
  </si>
  <si>
    <t>Not Applicable</t>
  </si>
  <si>
    <t>3/4 CPVC Pipe</t>
  </si>
  <si>
    <t>Local/Yogi Ent.</t>
  </si>
  <si>
    <t>3/4" CPVC T</t>
  </si>
  <si>
    <t>3X50 CSK Bolt</t>
  </si>
  <si>
    <t>https://www.schmalz.com/en-in/vacuum-technology-for-automation/vacuum-components/vacuum-suction-cups/bellows-suction-cups-round/bellows-suction-cups-fsga-1-5-folds-302818/10.01.06.00081/</t>
  </si>
  <si>
    <t>Rubber Suction Cup</t>
  </si>
  <si>
    <t>Schmalz India</t>
  </si>
  <si>
    <t>Mix Iron Nail</t>
  </si>
  <si>
    <t>Mix UPVC Fitting</t>
  </si>
  <si>
    <t>https://robu.in/product/pct-spl-42-0-08-2-5mm-42-pole-wire-connector-terminal-block-with-spring-lock-lever-for-cable-connection/</t>
  </si>
  <si>
    <t>PCT-SPL-42 0.08-2.5mm 4:2 Pole Wire Conn. Block</t>
  </si>
  <si>
    <t>https://robu.in/product/pct-214-0-08-2-5mm-5-pole-wire-connector-terminal-block-with-spring-lock-lever-for-cable-connection/</t>
  </si>
  <si>
    <t>PCT-214 0.08-2.5mm 4 Pole Wire Connector Terminal Block</t>
  </si>
  <si>
    <t>https://www.flyrobo.in/2-pin-5.08mm-pitch-pluggable-screw-terminal-block-connector?search=2+Pin+5.08mm+Pitch+Pluggable+Screw+Terminal&amp;description=true</t>
  </si>
  <si>
    <t>2 Pin 5.08mm Pitch Pluggable Screw Terminal</t>
  </si>
  <si>
    <t>https://www.flyrobo.in/100cm-jr-male-futaba-female-servo-extension-cable?search=100cm+JR+Male+to+Futaba+Female+Servo+Extension+Cable&amp;description=true</t>
  </si>
  <si>
    <t>100cm JR Male to Futaba Female Servo Extension Cable</t>
  </si>
  <si>
    <t>https://www.flyrobo.in/3-pin-5.08mm-pitch-plug-screw-terminal-block-connector?search=3+Pin+5.08mm+Pitch+Plug-in+Screw+Terminal&amp;description=true</t>
  </si>
  <si>
    <t>3 Pin 5.08mm Pitch Plug-in Screw Terminal</t>
  </si>
  <si>
    <t>Flyrobo</t>
  </si>
  <si>
    <t>9 x 15 cm Double-Side Universal PCB Prototype Board</t>
  </si>
  <si>
    <t>40 pin Male Header connector Strip Breakable</t>
  </si>
  <si>
    <t>40 Pin male headers connector strip breakable</t>
  </si>
  <si>
    <t>2.54mm Pitch Female Burg Strip 40 pin</t>
  </si>
  <si>
    <t xml:space="preserve">Total :- </t>
  </si>
  <si>
    <t>//One Cup was given by Schmalz India as free sample</t>
  </si>
  <si>
    <t>Camera for image processing - Intel Real sense L515</t>
  </si>
  <si>
    <t>Plywood Sheets</t>
  </si>
  <si>
    <t>Grid sheet under our setup</t>
  </si>
  <si>
    <t xml:space="preserve">Components that were already with our team </t>
  </si>
  <si>
    <t>NOTE:- The whole funding of 29,930 is sacntioned by our Nirma University itself.</t>
  </si>
  <si>
    <t>Arduino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</si>
</sst>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b/>
      <sz val="10"/>
      <color rgb="FFFF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Inter"/>
    </font>
    <font>
      <sz val="10"/>
      <color rgb="FF000000"/>
      <name val="Roboto"/>
    </font>
    <font>
      <b/>
      <sz val="10"/>
      <color rgb="FFFF0000"/>
      <name val="Arial"/>
      <family val="2"/>
    </font>
    <font>
      <u/>
      <sz val="10"/>
      <color rgb="FF0000FF"/>
      <name val="Arial"/>
      <family val="2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Roboto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rgb="FFFAFAFA"/>
        <bgColor rgb="FFFAFAFA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15" fillId="0" borderId="6" xfId="0" applyFont="1" applyBorder="1"/>
    <xf numFmtId="0" fontId="15" fillId="0" borderId="7" xfId="0" applyFont="1" applyBorder="1"/>
    <xf numFmtId="0" fontId="17" fillId="0" borderId="6" xfId="0" applyFont="1" applyBorder="1"/>
    <xf numFmtId="0" fontId="17" fillId="0" borderId="11" xfId="0" applyFont="1" applyBorder="1"/>
    <xf numFmtId="0" fontId="0" fillId="0" borderId="8" xfId="0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8" fillId="2" borderId="11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8" fillId="6" borderId="6" xfId="0" applyFont="1" applyFill="1" applyBorder="1" applyAlignment="1">
      <alignment horizont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bokits.co.in/motors/rc-servo-motor/ultra-torque-dual-shaft-metal-gear-35kgcm-coreless-servo-w-t-acc" TargetMode="External"/><Relationship Id="rId13" Type="http://schemas.openxmlformats.org/officeDocument/2006/relationships/hyperlink" Target="https://www.flyrobo.in/2-pin-5.08mm-pitch-pluggable-screw-terminal-block-connector?search=2+Pin+5.08mm+Pitch+Pluggable+Screw+Terminal&amp;description=true" TargetMode="External"/><Relationship Id="rId3" Type="http://schemas.openxmlformats.org/officeDocument/2006/relationships/hyperlink" Target="https://robu.in/product/xh-m401-dc-dc-step-down-buck-converter-power-supply-module-xl4016e1/?gclid=Cj0KCQjw84anBhCtARIsAISI-xfxciyL48yqxGWWagKOC2TWxK2AO0CASsATqfQ4uLf8z4yWcE-0KsgaAmW_EALw_wcB" TargetMode="External"/><Relationship Id="rId7" Type="http://schemas.openxmlformats.org/officeDocument/2006/relationships/hyperlink" Target="https://etechrobot.com/product/ds5180-high-torque-80-kgcm-servo-motor/" TargetMode="External"/><Relationship Id="rId12" Type="http://schemas.openxmlformats.org/officeDocument/2006/relationships/hyperlink" Target="https://robu.in/product/pct-214-0-08-2-5mm-5-pole-wire-connector-terminal-block-with-spring-lock-lever-for-cable-connection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robu.in/product/cytron-20amp-6v-30v-dc-motor-driver-md20a/" TargetMode="External"/><Relationship Id="rId16" Type="http://schemas.openxmlformats.org/officeDocument/2006/relationships/hyperlink" Target="https://www.flyrobo.in/40-pin-male-header-connector-strip-breakable-5pcs" TargetMode="External"/><Relationship Id="rId1" Type="http://schemas.openxmlformats.org/officeDocument/2006/relationships/hyperlink" Target="https://robu.in/product/15l-high-flow-555-vaccum-pump-air-pump-oxygen-pump-fish-tank-folding/?gclid=Cj0KCQjwib2mBhDWARIsAPZUn_kVH2NUkXrOPlp43b5ka8gJP85mdeC0eQzTHeK64MgFGsxEQ_0Iy9YaAlQwEALw_wcB" TargetMode="External"/><Relationship Id="rId6" Type="http://schemas.openxmlformats.org/officeDocument/2006/relationships/hyperlink" Target="https://robokits.co.in/motors/mega-torque-18v-250w-dc-motor/mega-torque-encoder-servo-motor/mega-torque-dc-planetary-geared-encoder-servo-motor-250w-25rpm-18vdc-650kgcm" TargetMode="External"/><Relationship Id="rId11" Type="http://schemas.openxmlformats.org/officeDocument/2006/relationships/hyperlink" Target="https://robu.in/product/pct-spl-42-0-08-2-5mm-42-pole-wire-connector-terminal-block-with-spring-lock-lever-for-cable-connection/" TargetMode="External"/><Relationship Id="rId5" Type="http://schemas.openxmlformats.org/officeDocument/2006/relationships/hyperlink" Target="https://www.amazon.in/dp/B0C3ZZQ28W/ref=sspa_dk_detail_3?pd_rd_i=B0C3ZZQ28W&amp;pd_rd_w=NDMbV&amp;content-id=amzn1.sym.dcd65529-2e56-4c74-bf19-15db07b4a1fc&amp;pf_rd_p=dcd65529-2e56-4c74-bf19-15db07b4a1fc&amp;pf_rd_r=YG9N9A0X02SRSF0V5NG1&amp;pd_rd_wg=IYf47&amp;pd_rd_r=5859406d-eb75-428f-81e2-c95e91808a85&amp;sp_csd=d2lkZ2V0TmFtZT1zcF9kZXRhaWxfdGhlbWF0aWM&amp;spLa=ZW5jcnlwdGVkUXVhbGlmaWVyPUFSOUJVRkJKQlM3NzcmZW5jcnlwdGVkSWQ9QTA2MzQ0MDEzUEk5OVY0S0EzWlo2JmVuY3J5cHRlZEFkSWQ9QTAxMDI3NDJHNEo5QTFJNkE5NjAmd2lkZ2V0TmFtZT1zcF9kZXRhaWxfdGhlbWF0aWMmYWN0aW9uPWNsaWNrUmVkaXJlY3QmZG9Ob3RMb2dDbGljaz10cnVl&amp;th=1" TargetMode="External"/><Relationship Id="rId15" Type="http://schemas.openxmlformats.org/officeDocument/2006/relationships/hyperlink" Target="https://www.flyrobo.in/3-pin-5.08mm-pitch-plug-screw-terminal-block-connector?search=3+Pin+5.08mm+Pitch+Plug-in+Screw+Terminal&amp;description=true" TargetMode="External"/><Relationship Id="rId10" Type="http://schemas.openxmlformats.org/officeDocument/2006/relationships/hyperlink" Target="https://robu.in/product/xh-m401-dc-dc-step-down-buck-converter-power-supply-module-xl4016e1/?gclid=Cj0KCQjw84anBhCtARIsAISI-xfxciyL48yqxGWWagKOC2TWxK2AO0CASsATqfQ4uLf8z4yWcE-0KsgaAmW_EALw_wcB" TargetMode="External"/><Relationship Id="rId4" Type="http://schemas.openxmlformats.org/officeDocument/2006/relationships/hyperlink" Target="https://robu.in/product/universal-aluminium-heat-sink-50-x-25-x-10-mm/?gclid=CjwKCAjw29ymBhAKEiwAHJbJ8uUgJ6yJGkWyTDP_m7JWUWgbdZebCGnpWuA1BcgCGoSIpVGeecCrJxoC0KAQAvD_BwE" TargetMode="External"/><Relationship Id="rId9" Type="http://schemas.openxmlformats.org/officeDocument/2006/relationships/hyperlink" Target="https://www.schmalz.com/en-in/vacuum-technology-for-automation/vacuum-components/vacuum-suction-cups/bellows-suction-cups-round/bellows-suction-cups-fsga-1-5-folds-302818/10.01.06.00081/" TargetMode="External"/><Relationship Id="rId14" Type="http://schemas.openxmlformats.org/officeDocument/2006/relationships/hyperlink" Target="https://www.flyrobo.in/100cm-jr-male-futaba-female-servo-extension-cable?search=100cm+JR+Male+to+Futaba+Female+Servo+Extension+Cable&amp;descriptio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80" zoomScaleNormal="80" workbookViewId="0">
      <selection activeCell="B36" sqref="B36"/>
    </sheetView>
  </sheetViews>
  <sheetFormatPr defaultRowHeight="14.5"/>
  <cols>
    <col min="1" max="1" width="26.54296875" style="1" customWidth="1"/>
    <col min="2" max="2" width="79.90625" style="1" bestFit="1" customWidth="1"/>
    <col min="3" max="3" width="16.90625" style="1" bestFit="1" customWidth="1"/>
    <col min="4" max="6" width="8.7265625" style="1"/>
    <col min="7" max="7" width="45.1796875" style="1" customWidth="1"/>
    <col min="8" max="16384" width="8.7265625" style="1"/>
  </cols>
  <sheetData>
    <row r="1" spans="1:7" ht="1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4" t="s">
        <v>5</v>
      </c>
    </row>
    <row r="2" spans="1:7">
      <c r="A2" s="4" t="s">
        <v>6</v>
      </c>
      <c r="B2" s="13" t="s">
        <v>7</v>
      </c>
      <c r="C2" s="66" t="s">
        <v>8</v>
      </c>
      <c r="D2" s="26">
        <v>589</v>
      </c>
      <c r="E2" s="27">
        <v>1</v>
      </c>
      <c r="F2" s="28">
        <f t="shared" ref="F2:F5" si="0">PRODUCT(D2:E2)</f>
        <v>589</v>
      </c>
    </row>
    <row r="3" spans="1:7">
      <c r="A3" s="5" t="s">
        <v>9</v>
      </c>
      <c r="B3" s="14" t="s">
        <v>10</v>
      </c>
      <c r="C3" s="67"/>
      <c r="D3" s="29">
        <v>1930</v>
      </c>
      <c r="E3" s="30">
        <v>1</v>
      </c>
      <c r="F3" s="31">
        <f t="shared" si="0"/>
        <v>1930</v>
      </c>
    </row>
    <row r="4" spans="1:7">
      <c r="A4" s="5" t="s">
        <v>11</v>
      </c>
      <c r="B4" s="14" t="s">
        <v>12</v>
      </c>
      <c r="C4" s="67"/>
      <c r="D4" s="29">
        <v>250</v>
      </c>
      <c r="E4" s="30">
        <v>1</v>
      </c>
      <c r="F4" s="31">
        <f t="shared" si="0"/>
        <v>250</v>
      </c>
    </row>
    <row r="5" spans="1:7" ht="15" thickBot="1">
      <c r="A5" s="5" t="s">
        <v>13</v>
      </c>
      <c r="B5" s="14" t="s">
        <v>14</v>
      </c>
      <c r="C5" s="68"/>
      <c r="D5" s="29">
        <v>49</v>
      </c>
      <c r="E5" s="30">
        <v>1</v>
      </c>
      <c r="F5" s="31">
        <f t="shared" si="0"/>
        <v>49</v>
      </c>
    </row>
    <row r="6" spans="1:7" ht="15" thickBot="1">
      <c r="A6" s="6" t="s">
        <v>15</v>
      </c>
      <c r="B6" s="15" t="s">
        <v>16</v>
      </c>
      <c r="C6" s="22" t="s">
        <v>17</v>
      </c>
      <c r="D6" s="26">
        <v>2577</v>
      </c>
      <c r="E6" s="27">
        <v>1</v>
      </c>
      <c r="F6" s="28">
        <f>PRODUCT(D6:E6)</f>
        <v>2577</v>
      </c>
    </row>
    <row r="7" spans="1:7" ht="15" thickBot="1">
      <c r="A7" s="6" t="s">
        <v>18</v>
      </c>
      <c r="B7" s="13" t="s">
        <v>19</v>
      </c>
      <c r="C7" s="22" t="s">
        <v>20</v>
      </c>
      <c r="D7" s="26">
        <v>5723</v>
      </c>
      <c r="E7" s="27">
        <v>1</v>
      </c>
      <c r="F7" s="28">
        <f>PRODUCT(D7:E7)</f>
        <v>5723</v>
      </c>
    </row>
    <row r="8" spans="1:7" ht="15" thickBot="1">
      <c r="A8" s="6" t="s">
        <v>21</v>
      </c>
      <c r="B8" s="13" t="s">
        <v>22</v>
      </c>
      <c r="C8" s="23" t="s">
        <v>23</v>
      </c>
      <c r="D8" s="26">
        <v>5309</v>
      </c>
      <c r="E8" s="27">
        <v>2</v>
      </c>
      <c r="F8" s="28">
        <f>PRODUCT(D8:E8)</f>
        <v>10618</v>
      </c>
    </row>
    <row r="9" spans="1:7" ht="15" thickBot="1">
      <c r="A9" s="6" t="s">
        <v>24</v>
      </c>
      <c r="B9" s="13" t="s">
        <v>25</v>
      </c>
      <c r="C9" s="22" t="s">
        <v>20</v>
      </c>
      <c r="D9" s="26">
        <v>2549</v>
      </c>
      <c r="E9" s="32">
        <v>2</v>
      </c>
      <c r="F9" s="28">
        <f>PRODUCT(D9:E9)</f>
        <v>5098</v>
      </c>
    </row>
    <row r="10" spans="1:7">
      <c r="A10" s="69" t="s">
        <v>26</v>
      </c>
      <c r="B10" s="13" t="s">
        <v>27</v>
      </c>
      <c r="C10" s="72" t="s">
        <v>28</v>
      </c>
      <c r="D10" s="13">
        <v>40</v>
      </c>
      <c r="E10" s="33">
        <v>5</v>
      </c>
      <c r="F10" s="34">
        <f t="shared" ref="F10:F14" si="1">PRODUCT(D10:E10)</f>
        <v>200</v>
      </c>
    </row>
    <row r="11" spans="1:7">
      <c r="A11" s="70"/>
      <c r="B11" s="14" t="s">
        <v>29</v>
      </c>
      <c r="C11" s="73"/>
      <c r="D11" s="14">
        <v>35</v>
      </c>
      <c r="E11" s="35">
        <v>2</v>
      </c>
      <c r="F11" s="36">
        <f t="shared" si="1"/>
        <v>70</v>
      </c>
    </row>
    <row r="12" spans="1:7" ht="15" thickBot="1">
      <c r="A12" s="70"/>
      <c r="B12" s="14" t="s">
        <v>30</v>
      </c>
      <c r="C12" s="73"/>
      <c r="D12" s="14">
        <v>30</v>
      </c>
      <c r="E12" s="35">
        <v>1</v>
      </c>
      <c r="F12" s="36">
        <f t="shared" si="1"/>
        <v>30</v>
      </c>
    </row>
    <row r="13" spans="1:7">
      <c r="A13" s="70"/>
      <c r="B13" s="13" t="s">
        <v>34</v>
      </c>
      <c r="C13" s="73"/>
      <c r="D13" s="37">
        <v>120</v>
      </c>
      <c r="E13" s="49">
        <v>1</v>
      </c>
      <c r="F13" s="28">
        <f t="shared" si="1"/>
        <v>120</v>
      </c>
    </row>
    <row r="14" spans="1:7" ht="15" thickBot="1">
      <c r="A14" s="71"/>
      <c r="B14" s="14" t="s">
        <v>35</v>
      </c>
      <c r="C14" s="74"/>
      <c r="D14" s="38">
        <v>280</v>
      </c>
      <c r="E14" s="50">
        <v>1</v>
      </c>
      <c r="F14" s="31">
        <f t="shared" si="1"/>
        <v>280</v>
      </c>
    </row>
    <row r="15" spans="1:7" ht="15" thickBot="1">
      <c r="A15" s="6" t="s">
        <v>31</v>
      </c>
      <c r="B15" s="13" t="s">
        <v>32</v>
      </c>
      <c r="C15" s="25" t="s">
        <v>33</v>
      </c>
      <c r="D15" s="37">
        <v>1239</v>
      </c>
      <c r="E15" s="32">
        <v>1</v>
      </c>
      <c r="F15" s="28">
        <f>PRODUCT(D15:E15)</f>
        <v>1239</v>
      </c>
      <c r="G15" s="1" t="s">
        <v>52</v>
      </c>
    </row>
    <row r="16" spans="1:7">
      <c r="A16" s="6" t="s">
        <v>11</v>
      </c>
      <c r="B16" s="13" t="s">
        <v>12</v>
      </c>
      <c r="C16" s="61" t="s">
        <v>8</v>
      </c>
      <c r="D16" s="39">
        <v>250</v>
      </c>
      <c r="E16" s="40">
        <v>1</v>
      </c>
      <c r="F16" s="41">
        <f t="shared" ref="F16:F24" si="2">PRODUCT(D16:E16)</f>
        <v>250</v>
      </c>
    </row>
    <row r="17" spans="1:6">
      <c r="A17" s="5" t="s">
        <v>36</v>
      </c>
      <c r="B17" s="16" t="s">
        <v>37</v>
      </c>
      <c r="C17" s="62"/>
      <c r="D17" s="42">
        <v>40</v>
      </c>
      <c r="E17" s="43">
        <v>2</v>
      </c>
      <c r="F17" s="44">
        <f t="shared" si="2"/>
        <v>80</v>
      </c>
    </row>
    <row r="18" spans="1:6" ht="15" thickBot="1">
      <c r="A18" s="5" t="s">
        <v>38</v>
      </c>
      <c r="B18" s="16" t="s">
        <v>39</v>
      </c>
      <c r="C18" s="62"/>
      <c r="D18" s="42">
        <v>22</v>
      </c>
      <c r="E18" s="43">
        <v>1</v>
      </c>
      <c r="F18" s="44">
        <f t="shared" si="2"/>
        <v>22</v>
      </c>
    </row>
    <row r="19" spans="1:6">
      <c r="A19" s="8" t="s">
        <v>40</v>
      </c>
      <c r="B19" s="17" t="s">
        <v>41</v>
      </c>
      <c r="C19" s="75" t="s">
        <v>46</v>
      </c>
      <c r="D19" s="39">
        <v>10</v>
      </c>
      <c r="E19" s="40">
        <v>4</v>
      </c>
      <c r="F19" s="41">
        <f t="shared" si="2"/>
        <v>40</v>
      </c>
    </row>
    <row r="20" spans="1:6">
      <c r="A20" s="9" t="s">
        <v>42</v>
      </c>
      <c r="B20" s="18" t="s">
        <v>43</v>
      </c>
      <c r="C20" s="75"/>
      <c r="D20" s="42">
        <v>139</v>
      </c>
      <c r="E20" s="43">
        <v>4</v>
      </c>
      <c r="F20" s="44">
        <f t="shared" si="2"/>
        <v>556</v>
      </c>
    </row>
    <row r="21" spans="1:6" ht="15" thickBot="1">
      <c r="A21" s="9" t="s">
        <v>44</v>
      </c>
      <c r="B21" s="19" t="s">
        <v>45</v>
      </c>
      <c r="C21" s="75"/>
      <c r="D21" s="42">
        <v>15</v>
      </c>
      <c r="E21" s="43">
        <v>2</v>
      </c>
      <c r="F21" s="44">
        <f t="shared" si="2"/>
        <v>30</v>
      </c>
    </row>
    <row r="22" spans="1:6">
      <c r="A22" s="10"/>
      <c r="B22" s="48" t="s">
        <v>47</v>
      </c>
      <c r="C22" s="61" t="s">
        <v>46</v>
      </c>
      <c r="D22" s="39">
        <v>99</v>
      </c>
      <c r="E22" s="40">
        <v>1</v>
      </c>
      <c r="F22" s="41">
        <f t="shared" si="2"/>
        <v>99</v>
      </c>
    </row>
    <row r="23" spans="1:6">
      <c r="A23" s="9" t="s">
        <v>48</v>
      </c>
      <c r="B23" s="20" t="s">
        <v>49</v>
      </c>
      <c r="C23" s="62"/>
      <c r="D23" s="42">
        <v>8</v>
      </c>
      <c r="E23" s="43">
        <v>5</v>
      </c>
      <c r="F23" s="44">
        <f t="shared" si="2"/>
        <v>40</v>
      </c>
    </row>
    <row r="24" spans="1:6" ht="15" thickBot="1">
      <c r="A24" s="11"/>
      <c r="B24" s="21" t="s">
        <v>50</v>
      </c>
      <c r="C24" s="63"/>
      <c r="D24" s="45">
        <v>8</v>
      </c>
      <c r="E24" s="46">
        <v>5</v>
      </c>
      <c r="F24" s="47">
        <f t="shared" si="2"/>
        <v>40</v>
      </c>
    </row>
    <row r="25" spans="1:6">
      <c r="A25" s="12"/>
      <c r="B25" s="12"/>
      <c r="C25" s="12"/>
      <c r="D25" s="12"/>
      <c r="E25" s="64" t="s">
        <v>51</v>
      </c>
      <c r="F25" s="64">
        <f>SUM(F2:F24)</f>
        <v>29930</v>
      </c>
    </row>
    <row r="26" spans="1:6" ht="15" thickBot="1">
      <c r="A26" s="7"/>
      <c r="B26" s="7"/>
      <c r="C26" s="7"/>
      <c r="D26" s="7"/>
      <c r="E26" s="65"/>
      <c r="F26" s="65"/>
    </row>
    <row r="27" spans="1:6">
      <c r="A27" s="58" t="s">
        <v>56</v>
      </c>
      <c r="B27" s="59"/>
      <c r="C27" s="59"/>
      <c r="D27" s="59"/>
      <c r="E27" s="59"/>
      <c r="F27" s="60"/>
    </row>
    <row r="28" spans="1:6" ht="14.5" customHeight="1">
      <c r="A28" s="52"/>
      <c r="B28" s="53"/>
      <c r="C28" s="53"/>
      <c r="D28" s="53"/>
      <c r="E28" s="53"/>
      <c r="F28" s="54"/>
    </row>
    <row r="29" spans="1:6">
      <c r="A29" s="52"/>
      <c r="B29" s="53"/>
      <c r="C29" s="53"/>
      <c r="D29" s="53"/>
      <c r="E29" s="53"/>
      <c r="F29" s="54"/>
    </row>
    <row r="30" spans="1:6">
      <c r="A30" s="52"/>
      <c r="B30" s="53"/>
      <c r="C30" s="53"/>
      <c r="D30" s="53"/>
      <c r="E30" s="53"/>
      <c r="F30" s="54"/>
    </row>
    <row r="31" spans="1:6">
      <c r="A31" s="52"/>
      <c r="B31" s="53"/>
      <c r="C31" s="53"/>
      <c r="D31" s="53"/>
      <c r="E31" s="53"/>
      <c r="F31" s="54"/>
    </row>
    <row r="32" spans="1:6" ht="15" thickBot="1">
      <c r="A32" s="55"/>
      <c r="B32" s="56"/>
      <c r="C32" s="56"/>
      <c r="D32" s="56"/>
      <c r="E32" s="56"/>
      <c r="F32" s="57"/>
    </row>
    <row r="33" spans="1:6">
      <c r="A33" s="51">
        <v>1</v>
      </c>
      <c r="B33" s="51" t="s">
        <v>53</v>
      </c>
      <c r="C33" s="51"/>
      <c r="D33" s="51"/>
      <c r="E33" s="51"/>
      <c r="F33" s="51"/>
    </row>
    <row r="34" spans="1:6">
      <c r="A34" s="2">
        <v>2</v>
      </c>
      <c r="B34" s="2" t="s">
        <v>54</v>
      </c>
      <c r="C34" s="2"/>
      <c r="D34" s="2"/>
      <c r="E34" s="2"/>
      <c r="F34" s="2"/>
    </row>
    <row r="35" spans="1:6">
      <c r="A35" s="2">
        <v>3</v>
      </c>
      <c r="B35" s="2" t="s">
        <v>55</v>
      </c>
      <c r="C35" s="2"/>
      <c r="D35" s="2"/>
      <c r="E35" s="2"/>
      <c r="F35" s="2"/>
    </row>
    <row r="36" spans="1:6">
      <c r="A36" s="2">
        <v>4</v>
      </c>
      <c r="B36" s="2" t="s">
        <v>58</v>
      </c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52" t="s">
        <v>57</v>
      </c>
      <c r="B39" s="53"/>
      <c r="C39" s="53"/>
      <c r="D39" s="53"/>
      <c r="E39" s="53"/>
      <c r="F39" s="54"/>
    </row>
    <row r="40" spans="1:6">
      <c r="A40" s="52"/>
      <c r="B40" s="53"/>
      <c r="C40" s="53"/>
      <c r="D40" s="53"/>
      <c r="E40" s="53"/>
      <c r="F40" s="54"/>
    </row>
    <row r="41" spans="1:6">
      <c r="A41" s="52"/>
      <c r="B41" s="53"/>
      <c r="C41" s="53"/>
      <c r="D41" s="53"/>
      <c r="E41" s="53"/>
      <c r="F41" s="54"/>
    </row>
    <row r="42" spans="1:6">
      <c r="A42" s="52"/>
      <c r="B42" s="53"/>
      <c r="C42" s="53"/>
      <c r="D42" s="53"/>
      <c r="E42" s="53"/>
      <c r="F42" s="54"/>
    </row>
    <row r="43" spans="1:6" ht="15" thickBot="1">
      <c r="A43" s="55"/>
      <c r="B43" s="56"/>
      <c r="C43" s="56"/>
      <c r="D43" s="56"/>
      <c r="E43" s="56"/>
      <c r="F43" s="57"/>
    </row>
  </sheetData>
  <mergeCells count="10">
    <mergeCell ref="C2:C5"/>
    <mergeCell ref="A10:A14"/>
    <mergeCell ref="C10:C14"/>
    <mergeCell ref="C16:C18"/>
    <mergeCell ref="C19:C21"/>
    <mergeCell ref="A39:F43"/>
    <mergeCell ref="A27:F32"/>
    <mergeCell ref="C22:C24"/>
    <mergeCell ref="F25:F26"/>
    <mergeCell ref="E25:E26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5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19" r:id="rId13" xr:uid="{00000000-0004-0000-0000-00000C000000}"/>
    <hyperlink ref="A20" r:id="rId14" xr:uid="{00000000-0004-0000-0000-00000D000000}"/>
    <hyperlink ref="A21" r:id="rId15" xr:uid="{00000000-0004-0000-0000-00000E000000}"/>
    <hyperlink ref="A23" r:id="rId16" xr:uid="{00000000-0004-0000-0000-00000F000000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2023-10-24T18:16:35Z</dcterms:modified>
</cp:coreProperties>
</file>