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390" yWindow="510" windowWidth="27015" windowHeight="12720"/>
  </bookViews>
  <sheets>
    <sheet name="inicial" sheetId="1" r:id="rId1"/>
  </sheets>
  <calcPr calcId="145621"/>
</workbook>
</file>

<file path=xl/calcChain.xml><?xml version="1.0" encoding="utf-8"?>
<calcChain xmlns="http://schemas.openxmlformats.org/spreadsheetml/2006/main">
  <c r="F12" i="1" l="1"/>
</calcChain>
</file>

<file path=xl/sharedStrings.xml><?xml version="1.0" encoding="utf-8"?>
<sst xmlns="http://schemas.openxmlformats.org/spreadsheetml/2006/main" count="43" uniqueCount="34">
  <si>
    <t>REGISTRO</t>
  </si>
  <si>
    <t>PRESUPUESTO</t>
  </si>
  <si>
    <t>No. CONTRATO:</t>
  </si>
  <si>
    <t>SUBESTACION:</t>
  </si>
  <si>
    <t>AERONAUTICA</t>
  </si>
  <si>
    <t>DAT:</t>
  </si>
  <si>
    <t>OBJETO:</t>
  </si>
  <si>
    <t>NORMALIZACIÓN DE LA SUBESTACIÓN BALSILLAS CON LA IMPLEMENTACIÓN DE CONTROL DISTRIBUIDO Y PROTECCIONES NUMÉRICAS.</t>
  </si>
  <si>
    <t>ALCANCE:</t>
  </si>
  <si>
    <t>Servicios Auxiliares AC 208VAC: Diseño de Cuatro (4) tableros de servicios Auxiliares de corriente Alterna para las casetas de control distribuido.Servicios Auxiliares AC 208VAC: Rediseño de un (1) tableros de servicios Auxiliares de corriente Alterna. (Ubicado en la sala principal de la SE). Servicios Auxiliares DC 125VCC: Diseño de Cuatro (4) tableros de servicios Auxiliares de corriente Continua para las casetas de control distribuido.Servicios Auxiliares DC 125VCC: Rediseño de dos (2) tableros de servicios Auxiliares de corriente Continua .(Ubicado en la sala principal de la SE). Autotransformador AT1 230/115kV / Autotransformador AT3 230/115kV : Diseño de nuevo tablero de control tipo rack, con protecciones y control numérico, normalización de cajas de empalme CT?s lado de 115kV, lado de 230kV, Diseño de nuevo tablero regulador de tensión, reubicación de medidores digitales de frontera lado 230kV ( Principal y Respaldo), Reubicación de registrador de fallas. Autotransformador AT2 230/115kV / Autotransformador AT4 230/115kV: Levantamiento eléctrico de control y protección (Lado 115 kV), normalización de cajas de empalme CT?s lado de 115kV, lado de 230kV, Diseño de un (1) nuevo tablero Regulador de tensión, Diseño de un (1) nuevo tablero de medidores, reubicación de medidores digitales de frontera lado 230 ( Principal y Respaldo), Reubicación de registrador de fallas . Barra B1.1 y Barra B1.2 115kV: Normalización cajas de empalme PT?s 115kV. Unión Barras B1.1 - B1.2 115kV: Levantamiento eléctrico de control y protección, normalización de cajas de empalme CT?s lado de 115kV (2) juegos de tres. Línea Colegio 115kV: Diseño de nuevo tablero de control tipo rack, con protecciones y control numérico, normalización de cajas de empalme CT?s 115kV. Línea Facatativá, Fontibón, Fontibón 2, Mosquera 115kV: Levantamiento eléctrico de control y protección, normalización de cajas de empalme CT?s 115kV. Línea Balsilla (S/E Mosquera) 115 kV: Levantamientos eléctricos para el cambio del esquema de protección y levantamiento mecánico de transformadores de corriente. Línea Balsillas 1 y 2 (S/E Fontibón) 115 kV: Levantamientos eléctricos para el cambio del esquema de protección y levantamiento mecánico de transformadores de corriente. Transformador R1 115/34.5kV: Levantamiento eléctrico de control y protección, normalización de cajas de empalme CT?s 115kV, levantamiento eléctrico de señales de protecciones mecánicas y control de ventiladores y cambiador de tomas. Transformador R2 230/34.5kV: Levantamiento eléctrico de control y protección, normalización de caja de empalme CT?s lado de 230kV, levantamiento eléctrico de señales de protecciones mecánicas y control de ventiladores y cambiador de tomas, Diseño de un (1) nuevo tablero de medidores, reubicación de medidores digitales de frontera lado 230 ( Principal y Respaldo), Reubicación de registrador de fallas . Subestación: Diseño de cuatro (4 casetas para control distribuido, a ubicarse en el patio de conexión) y diseño de canalizaciones de control para comunicación de casetas nuevas con canalizaciones existentes.</t>
  </si>
  <si>
    <t>Módulo</t>
  </si>
  <si>
    <t>Labor</t>
  </si>
  <si>
    <t>Actividad</t>
  </si>
  <si>
    <t>Codigo GOM</t>
  </si>
  <si>
    <t>Subactividad</t>
  </si>
  <si>
    <t>Cantidad</t>
  </si>
  <si>
    <t>Vr. Unitario
(2017)</t>
  </si>
  <si>
    <t>Vr. Total</t>
  </si>
  <si>
    <t>Observaciones</t>
  </si>
  <si>
    <t>SERVICIOS AUXILIARES AC 208VAC</t>
  </si>
  <si>
    <t>M-1 Ingenieria para el montaje de un nuevo modulo de transformador a nivel de tension  230 kV o 115 kV - Configuracion Barra Sencilla</t>
  </si>
  <si>
    <t>Ingenieria civil (Levantamiento e ingenieria de detalle)</t>
  </si>
  <si>
    <t>Ingenieria mecanica (Levantamiento e ingenieria de detalle)</t>
  </si>
  <si>
    <t>prueba</t>
  </si>
  <si>
    <t>SPTFLFF</t>
  </si>
  <si>
    <t>RRFRFDS</t>
  </si>
  <si>
    <t>WW</t>
  </si>
  <si>
    <t>LEVANTAMIENTO</t>
  </si>
  <si>
    <t>INGENIERIA DETALLADA</t>
  </si>
  <si>
    <t>0.4</t>
  </si>
  <si>
    <t>0.7</t>
  </si>
  <si>
    <t>0.2</t>
  </si>
  <si>
    <t>Labor asimilada para el diseño de canalizaciones de control para comunicacion de casetas nuevas con canalizaciones existentes. Incuye cárcamos, bancos de ductos y cajas de inspección. Factor 72 = 48 H.H Diseñador +  24 H.H  Revisión)</t>
  </si>
  <si>
    <t>Subtotal Labor No 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</si>
</sst>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9"/>
      <color rgb="FF123D05"/>
      <name val="Calibri"/>
    </font>
    <font>
      <sz val="11"/>
      <color rgb="FFFFFFFF"/>
      <name val="Calibri"/>
    </font>
  </fonts>
  <fills count="4">
    <fill>
      <patternFill patternType="none"/>
    </fill>
    <fill>
      <patternFill patternType="gray125"/>
    </fill>
    <fill>
      <patternFill patternType="solid">
        <fgColor rgb="FF0070C0"/>
        <bgColor rgb="FF000000"/>
      </patternFill>
    </fill>
    <fill>
      <patternFill patternType="solid">
        <fgColor rgb="FFFCD5B4"/>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applyAlignment="1">
      <alignment horizontal="center" vertical="center"/>
    </xf>
    <xf numFmtId="0" fontId="2" fillId="2" borderId="0" xfId="0" applyFont="1" applyFill="1"/>
    <xf numFmtId="0" fontId="0" fillId="3" borderId="0" xfId="0" applyFill="1"/>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0" fontId="0" fillId="0" borderId="1" xfId="0" applyBorder="1" applyAlignment="1">
      <alignment horizontal="center"/>
    </xf>
    <xf numFmtId="0" fontId="0" fillId="0" borderId="1" xfId="0" applyBorder="1" applyAlignment="1">
      <alignment horizontal="right"/>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3900" cy="342900"/>
    <xdr:pic>
      <xdr:nvPicPr>
        <xdr:cNvPr id="2" name="Logo" descr="Logo"/>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workbookViewId="0">
      <selection activeCell="I7" sqref="I7:I8"/>
    </sheetView>
  </sheetViews>
  <sheetFormatPr baseColWidth="10" defaultColWidth="9.140625" defaultRowHeight="15" x14ac:dyDescent="0.25"/>
  <cols>
    <col min="1" max="1" width="20" customWidth="1"/>
    <col min="2" max="3" width="30" customWidth="1"/>
    <col min="4" max="4" width="20" customWidth="1"/>
    <col min="5" max="5" width="30" customWidth="1"/>
    <col min="6" max="8" width="20" customWidth="1"/>
    <col min="9" max="9" width="45" customWidth="1"/>
  </cols>
  <sheetData>
    <row r="1" spans="1:9" x14ac:dyDescent="0.25">
      <c r="A1" s="5"/>
      <c r="B1" s="6" t="s">
        <v>0</v>
      </c>
      <c r="C1" s="7"/>
      <c r="D1" s="7"/>
      <c r="E1" s="8"/>
      <c r="F1" s="7"/>
      <c r="G1" s="8"/>
    </row>
    <row r="2" spans="1:9" x14ac:dyDescent="0.25">
      <c r="A2" s="5"/>
      <c r="B2" s="6" t="s">
        <v>1</v>
      </c>
      <c r="C2" s="5"/>
      <c r="D2" s="5"/>
      <c r="E2" s="5"/>
      <c r="F2" s="5"/>
      <c r="G2" s="5"/>
    </row>
    <row r="3" spans="1:9" x14ac:dyDescent="0.25">
      <c r="A3" s="2" t="s">
        <v>2</v>
      </c>
      <c r="B3" s="1">
        <v>2323423223</v>
      </c>
      <c r="C3" s="2" t="s">
        <v>3</v>
      </c>
      <c r="D3" s="5" t="s">
        <v>4</v>
      </c>
      <c r="E3" s="5"/>
      <c r="F3" s="2" t="s">
        <v>5</v>
      </c>
    </row>
    <row r="4" spans="1:9" x14ac:dyDescent="0.25">
      <c r="A4" s="2" t="s">
        <v>6</v>
      </c>
      <c r="B4" s="5" t="s">
        <v>7</v>
      </c>
      <c r="C4" s="5"/>
      <c r="D4" s="5"/>
      <c r="E4" s="5"/>
      <c r="F4" s="5"/>
      <c r="G4" s="5"/>
    </row>
    <row r="5" spans="1:9" ht="219.95" customHeight="1" x14ac:dyDescent="0.25">
      <c r="A5" s="2" t="s">
        <v>8</v>
      </c>
      <c r="B5" s="9" t="s">
        <v>9</v>
      </c>
      <c r="C5" s="5"/>
      <c r="D5" s="5"/>
      <c r="E5" s="5"/>
      <c r="F5" s="5"/>
      <c r="G5" s="5"/>
      <c r="H5" s="5"/>
      <c r="I5" s="5"/>
    </row>
    <row r="6" spans="1:9" x14ac:dyDescent="0.25">
      <c r="A6" s="3" t="s">
        <v>10</v>
      </c>
      <c r="B6" s="3" t="s">
        <v>11</v>
      </c>
      <c r="C6" s="3" t="s">
        <v>12</v>
      </c>
      <c r="D6" s="3" t="s">
        <v>13</v>
      </c>
      <c r="E6" s="3" t="s">
        <v>14</v>
      </c>
      <c r="F6" s="4" t="s">
        <v>15</v>
      </c>
      <c r="G6" s="4" t="s">
        <v>16</v>
      </c>
      <c r="H6" s="4" t="s">
        <v>17</v>
      </c>
      <c r="I6" s="3" t="s">
        <v>18</v>
      </c>
    </row>
    <row r="7" spans="1:9" ht="63" customHeight="1" x14ac:dyDescent="0.25">
      <c r="A7" s="10" t="s">
        <v>19</v>
      </c>
      <c r="B7" s="10" t="s">
        <v>20</v>
      </c>
      <c r="C7" s="10" t="s">
        <v>21</v>
      </c>
      <c r="D7" s="11" t="s">
        <v>24</v>
      </c>
      <c r="E7" s="11" t="s">
        <v>27</v>
      </c>
      <c r="F7" s="11" t="s">
        <v>29</v>
      </c>
      <c r="G7" s="11">
        <v>7164766</v>
      </c>
      <c r="H7" s="11">
        <v>2865906</v>
      </c>
      <c r="I7" s="10" t="s">
        <v>32</v>
      </c>
    </row>
    <row r="8" spans="1:9" x14ac:dyDescent="0.25">
      <c r="A8" s="10"/>
      <c r="B8" s="10"/>
      <c r="C8" s="10"/>
      <c r="D8" s="11" t="s">
        <v>24</v>
      </c>
      <c r="E8" s="11" t="s">
        <v>28</v>
      </c>
      <c r="F8" s="11" t="s">
        <v>30</v>
      </c>
      <c r="G8" s="11">
        <v>7164766</v>
      </c>
      <c r="H8" s="11">
        <v>5015336</v>
      </c>
      <c r="I8" s="10"/>
    </row>
    <row r="9" spans="1:9" ht="45" x14ac:dyDescent="0.25">
      <c r="A9" s="10"/>
      <c r="B9" s="10"/>
      <c r="C9" s="11" t="s">
        <v>22</v>
      </c>
      <c r="D9" s="12"/>
      <c r="E9" s="11" t="s">
        <v>27</v>
      </c>
      <c r="F9" s="11" t="s">
        <v>29</v>
      </c>
      <c r="G9" s="11">
        <v>7001187</v>
      </c>
      <c r="H9" s="11">
        <v>2800475</v>
      </c>
      <c r="I9" s="11" t="s">
        <v>23</v>
      </c>
    </row>
    <row r="10" spans="1:9" ht="30" x14ac:dyDescent="0.25">
      <c r="A10" s="10"/>
      <c r="B10" s="10"/>
      <c r="C10" s="11" t="s">
        <v>21</v>
      </c>
      <c r="D10" s="11" t="s">
        <v>25</v>
      </c>
      <c r="E10" s="11" t="s">
        <v>28</v>
      </c>
      <c r="F10" s="11" t="s">
        <v>30</v>
      </c>
      <c r="G10" s="11">
        <v>4514784</v>
      </c>
      <c r="H10" s="11">
        <v>3160349</v>
      </c>
      <c r="I10" s="11" t="s">
        <v>23</v>
      </c>
    </row>
    <row r="11" spans="1:9" x14ac:dyDescent="0.25">
      <c r="A11" s="10"/>
      <c r="B11" s="10"/>
      <c r="C11" s="11" t="s">
        <v>23</v>
      </c>
      <c r="D11" s="11" t="s">
        <v>26</v>
      </c>
      <c r="E11" s="12"/>
      <c r="F11" s="11" t="s">
        <v>31</v>
      </c>
      <c r="G11" s="11">
        <v>10000000</v>
      </c>
      <c r="H11" s="11">
        <v>2000000</v>
      </c>
      <c r="I11" s="11" t="s">
        <v>23</v>
      </c>
    </row>
    <row r="12" spans="1:9" x14ac:dyDescent="0.25">
      <c r="A12" s="10"/>
      <c r="B12" s="10"/>
      <c r="C12" s="13" t="s">
        <v>33</v>
      </c>
      <c r="D12" s="13"/>
      <c r="E12" s="13"/>
      <c r="F12" s="14">
        <f>SUM(H7:H11)</f>
        <v>15842066</v>
      </c>
      <c r="G12" s="14"/>
      <c r="H12" s="14"/>
      <c r="I12" s="12"/>
    </row>
  </sheetData>
  <sheetProtection formatCells="0" formatColumns="0" formatRows="0" insertColumns="0" insertRows="0" insertHyperlinks="0" deleteColumns="0" deleteRows="0" sort="0" autoFilter="0" pivotTables="0"/>
  <mergeCells count="12">
    <mergeCell ref="B5:I5"/>
    <mergeCell ref="C12:E12"/>
    <mergeCell ref="F12:H12"/>
    <mergeCell ref="A7:A12"/>
    <mergeCell ref="B7:B12"/>
    <mergeCell ref="C7:C8"/>
    <mergeCell ref="I7:I8"/>
    <mergeCell ref="A1:A2"/>
    <mergeCell ref="B1:G1"/>
    <mergeCell ref="B2:G2"/>
    <mergeCell ref="D3:E3"/>
    <mergeCell ref="B4:G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inicial</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Presupuesto</dc:title>
  <dc:subject>_</dc:subject>
  <dc:creator>Casai</dc:creator>
  <cp:keywords>presupuesto</cp:keywords>
  <dc:description>_</dc:description>
  <cp:lastModifiedBy>Jennifer Alejandra Cabiativa Sandoval</cp:lastModifiedBy>
  <dcterms:created xsi:type="dcterms:W3CDTF">2017-05-23T23:05:44Z</dcterms:created>
  <dcterms:modified xsi:type="dcterms:W3CDTF">2017-05-23T23:59:52Z</dcterms:modified>
  <cp:category>excel</cp:category>
</cp:coreProperties>
</file>