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HH BAREMOS" sheetId="1" r:id="rId1"/>
  </sheets>
  <externalReferences>
    <externalReference r:id="rId2"/>
  </externalReferences>
  <definedNames>
    <definedName name="WinCal0">'[1]Calendario Semanal 2017'!$B$112:$P$115</definedName>
    <definedName name="WinCalendar_Calendar_1">'[1]Calendario Semanal 2017'!$B$3:$P$110</definedName>
  </definedNames>
  <calcPr calcId="145621" iterateDelta="1E-4"/>
</workbook>
</file>

<file path=xl/calcChain.xml><?xml version="1.0" encoding="utf-8"?>
<calcChain xmlns="http://schemas.openxmlformats.org/spreadsheetml/2006/main">
  <c r="H116" i="1" l="1"/>
  <c r="H115" i="1"/>
  <c r="C114" i="1"/>
  <c r="H114" i="1" s="1"/>
  <c r="H113" i="1"/>
  <c r="H112" i="1"/>
  <c r="C112" i="1"/>
  <c r="H111" i="1"/>
  <c r="H110" i="1"/>
  <c r="H109" i="1"/>
  <c r="H108" i="1"/>
  <c r="H107" i="1"/>
  <c r="H106" i="1"/>
  <c r="H105" i="1"/>
  <c r="C105" i="1"/>
  <c r="C103" i="1"/>
  <c r="C102" i="1"/>
  <c r="C101" i="1"/>
  <c r="C100" i="1"/>
  <c r="C98" i="1"/>
  <c r="C97" i="1"/>
  <c r="C96" i="1"/>
  <c r="C95" i="1"/>
  <c r="C94" i="1"/>
  <c r="C93" i="1"/>
  <c r="C92" i="1"/>
  <c r="D91" i="1"/>
  <c r="C91" i="1"/>
  <c r="D90" i="1"/>
  <c r="C90" i="1"/>
  <c r="D89" i="1"/>
  <c r="C89" i="1"/>
  <c r="D88" i="1"/>
  <c r="C88" i="1"/>
  <c r="D87" i="1"/>
  <c r="C87" i="1"/>
  <c r="I87" i="1" s="1"/>
  <c r="D86" i="1"/>
  <c r="C86" i="1"/>
  <c r="D85" i="1"/>
  <c r="C85" i="1"/>
  <c r="D84" i="1"/>
  <c r="C84" i="1"/>
  <c r="D83" i="1"/>
  <c r="C83" i="1"/>
  <c r="D82" i="1"/>
  <c r="C82" i="1"/>
  <c r="C81" i="1"/>
  <c r="C80" i="1"/>
  <c r="C79" i="1"/>
  <c r="C78" i="1"/>
  <c r="C77" i="1"/>
  <c r="C76" i="1"/>
  <c r="C75" i="1"/>
  <c r="C74" i="1"/>
  <c r="C73" i="1"/>
  <c r="C72" i="1"/>
  <c r="C71" i="1"/>
  <c r="C68" i="1"/>
  <c r="C63" i="1"/>
  <c r="C60" i="1"/>
  <c r="C59" i="1"/>
  <c r="C55" i="1"/>
  <c r="C54" i="1"/>
  <c r="C53" i="1"/>
  <c r="C52" i="1"/>
  <c r="C51" i="1"/>
  <c r="C50" i="1"/>
  <c r="C49" i="1"/>
  <c r="C42" i="1"/>
  <c r="C41" i="1"/>
  <c r="C18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D5" i="1"/>
  <c r="C5" i="1"/>
  <c r="D4" i="1"/>
  <c r="C4" i="1"/>
  <c r="D3" i="1"/>
  <c r="C3" i="1"/>
</calcChain>
</file>

<file path=xl/comments1.xml><?xml version="1.0" encoding="utf-8"?>
<comments xmlns="http://schemas.openxmlformats.org/spreadsheetml/2006/main">
  <authors>
    <author>coord_ing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30 hh dibujante + 16 validacion estructural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38 hh dibujante + 16 validacion estructural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28 hh dibujante + 16 validacion estructural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28 hh dibujante + 16 validacion estructural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28 hh dibujante + 16 validacion estructural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28 hh dibujante + 16 validacion estructural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28 hh dibujante + 16 validacion estructural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28 hh dibujante + 16 validacion estructural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28 hh dibujante + 16 validacion estructural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28 hh dibujante + 16 validacion estructural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38 hh dibujante +22
 validacion estructural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38 hh dibujante +22
 validacion estructural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25 hh dibujante + 16 validacion estructural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25 hh dibujante + 16 validacion estructural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=58 DISEÑO+12+12+12 
CT, PT, SEC
CALCULO ESTRUCTURAL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=58 DISEÑO+12+12+12 
CT, PT, SEC
CALCULO ESTRUCTURAL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=58 DISEÑO+12+12+12 
CT, PT, SEC
CALCULO ESTRUCTURAL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=58 DISEÑO+12+12+12 
CT, PT, SEC
CALCULO ESTRUCTURAL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=58 DISEÑO+12+12+12 
CT, PT, SEC
CALCULO ESTRUCTURAL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=58 DISEÑO+12+12+12 
CT, PT, SEC
CALCULO ESTRUCTURAL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=58 DISEÑO+12+12+12 
CT, PT, SEC
CALCULO ESTRUCTURAL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=58 DISEÑO+12+12+12 
CT, PT, SEC
CALCULO ESTRUCTURAL</t>
        </r>
      </text>
    </comment>
    <comment ref="D91" authorId="0">
      <text>
        <r>
          <rPr>
            <b/>
            <sz val="9"/>
            <color indexed="81"/>
            <rFont val="Tahoma"/>
            <family val="2"/>
          </rPr>
          <t>coord_ing:</t>
        </r>
        <r>
          <rPr>
            <sz val="9"/>
            <color indexed="81"/>
            <rFont val="Tahoma"/>
            <family val="2"/>
          </rPr>
          <t xml:space="preserve">
40 hh CORTE + 12 validacion estructural (Bajante)</t>
        </r>
      </text>
    </comment>
  </commentList>
</comments>
</file>

<file path=xl/sharedStrings.xml><?xml version="1.0" encoding="utf-8"?>
<sst xmlns="http://schemas.openxmlformats.org/spreadsheetml/2006/main" count="124" uniqueCount="121">
  <si>
    <t>DIS</t>
  </si>
  <si>
    <t>LEV</t>
  </si>
  <si>
    <t>ELE</t>
  </si>
  <si>
    <t>CIV</t>
  </si>
  <si>
    <t>MEC</t>
  </si>
  <si>
    <t>L-1</t>
  </si>
  <si>
    <t>L-2</t>
  </si>
  <si>
    <t>L-3</t>
  </si>
  <si>
    <t>[HH BAREMOS.xlsx]Hoja1'!$A$3:$G$104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</si>
  <si>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</si>
  <si>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</si>
  <si>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</si>
  <si>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</si>
  <si>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</si>
  <si>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</si>
  <si>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</si>
  <si>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</si>
  <si>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</si>
  <si>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</si>
  <si>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</si>
  <si>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</si>
  <si>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</si>
  <si>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</si>
  <si>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</si>
  <si>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</si>
  <si>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</si>
  <si>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L-21</t>
  </si>
  <si>
    <t>L-22</t>
  </si>
  <si>
    <t>L-23</t>
  </si>
  <si>
    <t>L-24</t>
  </si>
  <si>
    <t>L-25</t>
  </si>
  <si>
    <t>L-26</t>
  </si>
  <si>
    <t>L-27</t>
  </si>
  <si>
    <t>L-28</t>
  </si>
  <si>
    <t>L-29</t>
  </si>
  <si>
    <t>L-30</t>
  </si>
  <si>
    <t>L-31</t>
  </si>
  <si>
    <t>L-32</t>
  </si>
  <si>
    <t>L-33</t>
  </si>
  <si>
    <t>L-34</t>
  </si>
  <si>
    <t>L-35</t>
  </si>
  <si>
    <t>L-36</t>
  </si>
  <si>
    <t>L-37</t>
  </si>
  <si>
    <t>L-38</t>
  </si>
  <si>
    <t>L-39</t>
  </si>
  <si>
    <t>L-40</t>
  </si>
  <si>
    <t>L-41</t>
  </si>
  <si>
    <t>L-42</t>
  </si>
  <si>
    <t>L-43</t>
  </si>
  <si>
    <t>L-44</t>
  </si>
  <si>
    <t>L-45</t>
  </si>
  <si>
    <t>L-46</t>
  </si>
  <si>
    <t>L-47</t>
  </si>
  <si>
    <t>L-48</t>
  </si>
  <si>
    <t>L-49</t>
  </si>
  <si>
    <t>L-50</t>
  </si>
  <si>
    <t>L-51</t>
  </si>
  <si>
    <t>L-52</t>
  </si>
  <si>
    <t>L-53</t>
  </si>
  <si>
    <t>L-54</t>
  </si>
  <si>
    <t>L-55</t>
  </si>
  <si>
    <t>L-56</t>
  </si>
  <si>
    <t>L-57</t>
  </si>
  <si>
    <t>L-58</t>
  </si>
  <si>
    <t>L-59</t>
  </si>
  <si>
    <t>L-60</t>
  </si>
  <si>
    <t>L-61</t>
  </si>
  <si>
    <t>L-62</t>
  </si>
  <si>
    <t>L-63</t>
  </si>
  <si>
    <t>L-64</t>
  </si>
  <si>
    <t>L-65</t>
  </si>
  <si>
    <t>L-66</t>
  </si>
  <si>
    <t>L-67</t>
  </si>
  <si>
    <t>L-68</t>
  </si>
  <si>
    <t>L-69</t>
  </si>
  <si>
    <t>L-70</t>
  </si>
  <si>
    <t>L-71</t>
  </si>
  <si>
    <t>L-72</t>
  </si>
  <si>
    <t>L-73</t>
  </si>
  <si>
    <t>L-74</t>
  </si>
  <si>
    <t>L-75</t>
  </si>
  <si>
    <t>L-76</t>
  </si>
  <si>
    <t>L-77</t>
  </si>
  <si>
    <t>L-78</t>
  </si>
  <si>
    <t>L-79</t>
  </si>
  <si>
    <t>M-1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</si>
  <si>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</si>
  <si>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</si>
  <si>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</si>
  <si>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</si>
  <si>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</si>
  <si>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</si>
  <si>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</si>
  <si>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</si>
  <si>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</si>
  <si>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</si>
  <si>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</si>
  <si>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</si>
  <si>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</si>
  <si>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</si>
  <si>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</si>
  <si>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</si>
  <si>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</si>
  <si>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</si>
  <si>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</si>
  <si>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</si>
  <si>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</si>
  <si>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</si>
  <si>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LL-1</t>
  </si>
  <si>
    <t>LL-2</t>
  </si>
  <si>
    <t xml:space="preserve"> </t>
  </si>
  <si>
    <t>LL-3</t>
  </si>
  <si>
    <t>LL-4</t>
  </si>
  <si>
    <t>LL-5</t>
  </si>
  <si>
    <t>LL-6</t>
  </si>
  <si>
    <t>LL-7</t>
  </si>
  <si>
    <t>LL-8</t>
  </si>
  <si>
    <t>LL-9</t>
  </si>
  <si>
    <t>LL-10</t>
  </si>
  <si>
    <t>LL-11</t>
  </si>
  <si>
    <t>LL-12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</si>
</sst>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5" fillId="0" borderId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9" fontId="9" fillId="0" borderId="0" applyFill="0" applyBorder="0" applyProtection="0">
      <alignment horizontal="left" vertical="top" wrapText="1"/>
    </xf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1" applyFont="1" applyBorder="1" applyAlignment="1" applyProtection="1">
      <alignment horizontal="center" vertical="center" wrapText="1"/>
    </xf>
    <xf numFmtId="1" fontId="4" fillId="0" borderId="2" xfId="1" applyNumberFormat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8">
    <cellStyle name="Millares [0] 2" xfId="2"/>
    <cellStyle name="Millares 2" xfId="3"/>
    <cellStyle name="Moneda 2" xfId="4"/>
    <cellStyle name="Moneda 2 2" xfId="5"/>
    <cellStyle name="Moneda 3" xfId="6"/>
    <cellStyle name="Normal" xfId="0" builtinId="0"/>
    <cellStyle name="Normal 10" xfId="7"/>
    <cellStyle name="Normal 11" xfId="8"/>
    <cellStyle name="Normal 12" xfId="9"/>
    <cellStyle name="Normal 13" xfId="10"/>
    <cellStyle name="Normal 14" xfId="11"/>
    <cellStyle name="Normal 14 2" xfId="12"/>
    <cellStyle name="Normal 14 2 2" xfId="13"/>
    <cellStyle name="Normal 2" xfId="14"/>
    <cellStyle name="Normal 2 2" xfId="15"/>
    <cellStyle name="Normal 2 3" xfId="1"/>
    <cellStyle name="Normal 2 4" xfId="16"/>
    <cellStyle name="Normal 3" xfId="17"/>
    <cellStyle name="Normal 3 2" xfId="18"/>
    <cellStyle name="Normal 3 2 2" xfId="19"/>
    <cellStyle name="Normal 3 2 2 2" xfId="20"/>
    <cellStyle name="Normal 3 2 3" xfId="21"/>
    <cellStyle name="Normal 3 3" xfId="22"/>
    <cellStyle name="Normal 3 3 2" xfId="23"/>
    <cellStyle name="Normal 3 4" xfId="24"/>
    <cellStyle name="Normal 3 5" xfId="25"/>
    <cellStyle name="Normal 4" xfId="26"/>
    <cellStyle name="Normal 5" xfId="27"/>
    <cellStyle name="Normal 5 2" xfId="28"/>
    <cellStyle name="Normal 6" xfId="29"/>
    <cellStyle name="Normal 7" xfId="30"/>
    <cellStyle name="Normal 7 2" xfId="31"/>
    <cellStyle name="Normal 8" xfId="32"/>
    <cellStyle name="Normal 8 2" xfId="33"/>
    <cellStyle name="Normal 9" xfId="34"/>
    <cellStyle name="Normal 9 2" xfId="35"/>
    <cellStyle name="Porcentaje 2" xfId="36"/>
    <cellStyle name="WinCalendar_BlankDates_33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42\Compromisos\Users\Ingeniero\AppData\Local\Microsoft\Windows\Temporary%20Internet%20Files\Content.Outlook\EN9EN0O7\VISI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ITAS"/>
      <sheetName val="Calendario Semanal 2017"/>
    </sheetNames>
    <sheetDataSet>
      <sheetData sheetId="0"/>
      <sheetData sheetId="1">
        <row r="3">
          <cell r="B3" t="str">
            <v>WinCalendar</v>
          </cell>
          <cell r="C3" t="str">
            <v>Domingo</v>
          </cell>
          <cell r="D3">
            <v>0</v>
          </cell>
          <cell r="E3" t="str">
            <v>Lunes</v>
          </cell>
          <cell r="F3">
            <v>0</v>
          </cell>
          <cell r="G3" t="str">
            <v>Martes</v>
          </cell>
          <cell r="H3">
            <v>0</v>
          </cell>
          <cell r="I3" t="str">
            <v>Miércoles</v>
          </cell>
          <cell r="J3">
            <v>0</v>
          </cell>
          <cell r="K3" t="str">
            <v>Jueves</v>
          </cell>
          <cell r="L3">
            <v>0</v>
          </cell>
          <cell r="M3" t="str">
            <v>Viernes</v>
          </cell>
          <cell r="N3">
            <v>0</v>
          </cell>
          <cell r="O3" t="str">
            <v>Sábado</v>
          </cell>
          <cell r="P3">
            <v>0</v>
          </cell>
        </row>
        <row r="4">
          <cell r="B4" t="str">
            <v>Ene
2017</v>
          </cell>
          <cell r="C4">
            <v>42736</v>
          </cell>
          <cell r="D4">
            <v>0</v>
          </cell>
          <cell r="E4">
            <v>42737</v>
          </cell>
          <cell r="F4" t="str">
            <v>O.SUAREZ</v>
          </cell>
          <cell r="G4">
            <v>42738</v>
          </cell>
          <cell r="H4" t="str">
            <v>DARWIN, OSCAR SUAREZ</v>
          </cell>
          <cell r="I4">
            <v>42739</v>
          </cell>
          <cell r="J4" t="str">
            <v>DARWIN, ANGELA, ALEXANDER.
OSCAR Y GERMAN</v>
          </cell>
          <cell r="K4">
            <v>42740</v>
          </cell>
          <cell r="L4" t="str">
            <v>A.CHAPARRO,</v>
          </cell>
          <cell r="M4">
            <v>42741</v>
          </cell>
          <cell r="N4" t="str">
            <v>GERMAN GONZALES, R MIÑO, O.CELY</v>
          </cell>
          <cell r="O4">
            <v>42742</v>
          </cell>
          <cell r="P4">
            <v>0</v>
          </cell>
        </row>
        <row r="5">
          <cell r="B5">
            <v>0</v>
          </cell>
          <cell r="C5" t="str">
            <v xml:space="preserve"> </v>
          </cell>
          <cell r="D5">
            <v>0</v>
          </cell>
          <cell r="E5" t="str">
            <v>ARANJUEZ CHIA BOLIVIA</v>
          </cell>
          <cell r="F5">
            <v>0</v>
          </cell>
          <cell r="G5" t="str">
            <v>LLTT IN-NE, BO-CO, CH-IN.
SAN MATEO.</v>
          </cell>
          <cell r="H5">
            <v>0</v>
          </cell>
          <cell r="I5" t="str">
            <v>FACA RURAL. SE BALSILLAS</v>
          </cell>
          <cell r="J5">
            <v>0</v>
          </cell>
          <cell r="K5" t="str">
            <v xml:space="preserve"> FACA URBANAS</v>
          </cell>
          <cell r="L5">
            <v>0</v>
          </cell>
          <cell r="M5" t="str">
            <v>BOSA, VICTORIA</v>
          </cell>
          <cell r="N5">
            <v>0</v>
          </cell>
          <cell r="O5" t="str">
            <v xml:space="preserve"> </v>
          </cell>
          <cell r="P5">
            <v>0</v>
          </cell>
        </row>
        <row r="6">
          <cell r="B6">
            <v>0</v>
          </cell>
          <cell r="C6">
            <v>42743</v>
          </cell>
          <cell r="D6">
            <v>0</v>
          </cell>
          <cell r="E6">
            <v>42744</v>
          </cell>
          <cell r="F6">
            <v>0</v>
          </cell>
          <cell r="G6">
            <v>42745</v>
          </cell>
          <cell r="H6" t="str">
            <v>O. SUAREZ, O. CELY, H. VEGA.</v>
          </cell>
          <cell r="I6">
            <v>42746</v>
          </cell>
          <cell r="J6" t="str">
            <v>OSCAR SUAREZ
DARWIN, JENIFFER
ANGELA</v>
          </cell>
          <cell r="K6">
            <v>42747</v>
          </cell>
          <cell r="L6" t="str">
            <v>A. LEON, D. BELTRAN.
O. SUAREZ, O CELY. GERMAN GONZALES</v>
          </cell>
          <cell r="M6">
            <v>42748</v>
          </cell>
          <cell r="N6" t="str">
            <v>J. CAMILO, H. VEGA</v>
          </cell>
          <cell r="O6">
            <v>42749</v>
          </cell>
          <cell r="P6">
            <v>0</v>
          </cell>
        </row>
        <row r="7">
          <cell r="B7">
            <v>0</v>
          </cell>
          <cell r="C7" t="str">
            <v xml:space="preserve"> </v>
          </cell>
          <cell r="D7">
            <v>0</v>
          </cell>
          <cell r="E7" t="str">
            <v xml:space="preserve"> </v>
          </cell>
          <cell r="F7">
            <v>0</v>
          </cell>
          <cell r="G7" t="str">
            <v>CONCORDIA</v>
          </cell>
          <cell r="H7">
            <v>0</v>
          </cell>
          <cell r="I7" t="str">
            <v>LA GUACA, MUÑA Y MUÑA 3</v>
          </cell>
          <cell r="J7">
            <v>0</v>
          </cell>
          <cell r="K7" t="str">
            <v>SSEE FUSA y CONCORDIA, LA PAZ, SUBA, CASTELLANA. NORMA SOL</v>
          </cell>
          <cell r="L7">
            <v>0</v>
          </cell>
          <cell r="M7" t="str">
            <v xml:space="preserve">NOROESTE </v>
          </cell>
          <cell r="N7">
            <v>0</v>
          </cell>
          <cell r="O7" t="str">
            <v xml:space="preserve"> </v>
          </cell>
          <cell r="P7">
            <v>0</v>
          </cell>
        </row>
        <row r="8">
          <cell r="B8">
            <v>0</v>
          </cell>
          <cell r="C8">
            <v>42750</v>
          </cell>
          <cell r="D8">
            <v>0</v>
          </cell>
          <cell r="E8">
            <v>42751</v>
          </cell>
          <cell r="F8" t="str">
            <v>H. VEGA, D. BELTRAN, O. CELY, RODOLFO</v>
          </cell>
          <cell r="G8">
            <v>42752</v>
          </cell>
          <cell r="H8" t="str">
            <v>O. SUAREZ</v>
          </cell>
          <cell r="I8">
            <v>42753</v>
          </cell>
          <cell r="J8">
            <v>0</v>
          </cell>
          <cell r="K8">
            <v>42754</v>
          </cell>
          <cell r="L8">
            <v>0</v>
          </cell>
          <cell r="M8">
            <v>42755</v>
          </cell>
          <cell r="N8">
            <v>0</v>
          </cell>
          <cell r="O8">
            <v>42756</v>
          </cell>
          <cell r="P8">
            <v>0</v>
          </cell>
        </row>
        <row r="9">
          <cell r="B9">
            <v>0</v>
          </cell>
          <cell r="C9" t="str">
            <v xml:space="preserve"> </v>
          </cell>
          <cell r="D9">
            <v>0</v>
          </cell>
          <cell r="E9" t="str">
            <v>SAN CARLOS</v>
          </cell>
          <cell r="F9">
            <v>0</v>
          </cell>
          <cell r="G9" t="str">
            <v>CALLE 67</v>
          </cell>
          <cell r="H9">
            <v>0</v>
          </cell>
          <cell r="I9" t="str">
            <v xml:space="preserve"> </v>
          </cell>
          <cell r="J9">
            <v>0</v>
          </cell>
          <cell r="K9" t="str">
            <v xml:space="preserve"> </v>
          </cell>
          <cell r="L9">
            <v>0</v>
          </cell>
          <cell r="M9" t="str">
            <v xml:space="preserve"> </v>
          </cell>
          <cell r="N9">
            <v>0</v>
          </cell>
          <cell r="O9" t="str">
            <v xml:space="preserve"> </v>
          </cell>
          <cell r="P9">
            <v>0</v>
          </cell>
        </row>
        <row r="10">
          <cell r="B10">
            <v>0</v>
          </cell>
          <cell r="C10">
            <v>42757</v>
          </cell>
          <cell r="D10">
            <v>0</v>
          </cell>
          <cell r="E10">
            <v>42758</v>
          </cell>
          <cell r="F10">
            <v>0</v>
          </cell>
          <cell r="G10">
            <v>42759</v>
          </cell>
          <cell r="H10">
            <v>0</v>
          </cell>
          <cell r="I10">
            <v>42760</v>
          </cell>
          <cell r="J10">
            <v>0</v>
          </cell>
          <cell r="K10">
            <v>42761</v>
          </cell>
          <cell r="L10">
            <v>0</v>
          </cell>
          <cell r="M10">
            <v>42762</v>
          </cell>
          <cell r="N10">
            <v>0</v>
          </cell>
          <cell r="O10">
            <v>42763</v>
          </cell>
          <cell r="P10">
            <v>0</v>
          </cell>
        </row>
        <row r="11">
          <cell r="B11">
            <v>0</v>
          </cell>
          <cell r="C11" t="str">
            <v xml:space="preserve"> </v>
          </cell>
          <cell r="D11">
            <v>0</v>
          </cell>
          <cell r="E11" t="str">
            <v>GUAVIO</v>
          </cell>
          <cell r="F11">
            <v>0</v>
          </cell>
          <cell r="G11" t="str">
            <v>GUAVIO</v>
          </cell>
          <cell r="H11">
            <v>0</v>
          </cell>
          <cell r="I11" t="str">
            <v xml:space="preserve"> </v>
          </cell>
          <cell r="J11">
            <v>0</v>
          </cell>
          <cell r="K11" t="str">
            <v xml:space="preserve"> </v>
          </cell>
          <cell r="L11">
            <v>0</v>
          </cell>
          <cell r="M11" t="str">
            <v xml:space="preserve"> </v>
          </cell>
          <cell r="N11">
            <v>0</v>
          </cell>
          <cell r="O11" t="str">
            <v xml:space="preserve"> </v>
          </cell>
          <cell r="P11">
            <v>0</v>
          </cell>
        </row>
        <row r="12">
          <cell r="B12">
            <v>0</v>
          </cell>
          <cell r="C12">
            <v>42764</v>
          </cell>
          <cell r="D12">
            <v>0</v>
          </cell>
          <cell r="E12">
            <v>42765</v>
          </cell>
          <cell r="F12">
            <v>0</v>
          </cell>
          <cell r="G12">
            <v>42766</v>
          </cell>
          <cell r="H12">
            <v>0</v>
          </cell>
          <cell r="I12">
            <v>42767</v>
          </cell>
          <cell r="J12">
            <v>0</v>
          </cell>
          <cell r="K12">
            <v>42768</v>
          </cell>
          <cell r="L12">
            <v>0</v>
          </cell>
          <cell r="M12">
            <v>42769</v>
          </cell>
          <cell r="N12">
            <v>0</v>
          </cell>
          <cell r="O12">
            <v>42770</v>
          </cell>
          <cell r="P12">
            <v>0</v>
          </cell>
        </row>
        <row r="13">
          <cell r="B13">
            <v>0</v>
          </cell>
          <cell r="C13" t="str">
            <v xml:space="preserve"> </v>
          </cell>
          <cell r="D13">
            <v>0</v>
          </cell>
          <cell r="E13" t="str">
            <v>TERMOZIPA</v>
          </cell>
          <cell r="F13">
            <v>0</v>
          </cell>
          <cell r="G13" t="str">
            <v>TERMOZIPA</v>
          </cell>
          <cell r="H13">
            <v>0</v>
          </cell>
          <cell r="I13" t="str">
            <v xml:space="preserve"> </v>
          </cell>
          <cell r="J13">
            <v>0</v>
          </cell>
          <cell r="K13" t="str">
            <v xml:space="preserve"> </v>
          </cell>
          <cell r="L13">
            <v>0</v>
          </cell>
          <cell r="M13" t="str">
            <v xml:space="preserve"> </v>
          </cell>
          <cell r="N13">
            <v>0</v>
          </cell>
          <cell r="O13" t="str">
            <v xml:space="preserve"> </v>
          </cell>
          <cell r="P13">
            <v>0</v>
          </cell>
        </row>
        <row r="14">
          <cell r="B14" t="str">
            <v>Feb
2017</v>
          </cell>
          <cell r="C14">
            <v>42771</v>
          </cell>
          <cell r="D14">
            <v>0</v>
          </cell>
          <cell r="E14">
            <v>42772</v>
          </cell>
          <cell r="F14">
            <v>0</v>
          </cell>
          <cell r="G14">
            <v>42773</v>
          </cell>
          <cell r="H14">
            <v>0</v>
          </cell>
          <cell r="I14">
            <v>42774</v>
          </cell>
          <cell r="J14">
            <v>0</v>
          </cell>
          <cell r="K14">
            <v>42775</v>
          </cell>
          <cell r="L14">
            <v>0</v>
          </cell>
          <cell r="M14">
            <v>42776</v>
          </cell>
          <cell r="N14">
            <v>0</v>
          </cell>
          <cell r="O14">
            <v>42777</v>
          </cell>
          <cell r="P14">
            <v>0</v>
          </cell>
        </row>
        <row r="15">
          <cell r="B15">
            <v>0</v>
          </cell>
          <cell r="C15" t="str">
            <v xml:space="preserve"> </v>
          </cell>
          <cell r="D15">
            <v>0</v>
          </cell>
          <cell r="E15" t="str">
            <v xml:space="preserve"> </v>
          </cell>
          <cell r="F15">
            <v>0</v>
          </cell>
          <cell r="G15" t="str">
            <v xml:space="preserve"> </v>
          </cell>
          <cell r="H15">
            <v>0</v>
          </cell>
          <cell r="I15" t="str">
            <v xml:space="preserve"> </v>
          </cell>
          <cell r="J15">
            <v>0</v>
          </cell>
          <cell r="K15" t="str">
            <v xml:space="preserve"> </v>
          </cell>
          <cell r="L15">
            <v>0</v>
          </cell>
          <cell r="M15" t="str">
            <v xml:space="preserve"> </v>
          </cell>
          <cell r="N15">
            <v>0</v>
          </cell>
          <cell r="O15" t="str">
            <v xml:space="preserve"> </v>
          </cell>
          <cell r="P15">
            <v>0</v>
          </cell>
        </row>
        <row r="16">
          <cell r="B16">
            <v>0</v>
          </cell>
          <cell r="C16">
            <v>42778</v>
          </cell>
          <cell r="D16">
            <v>0</v>
          </cell>
          <cell r="E16">
            <v>42779</v>
          </cell>
          <cell r="F16">
            <v>0</v>
          </cell>
          <cell r="G16">
            <v>42780</v>
          </cell>
          <cell r="H16">
            <v>0</v>
          </cell>
          <cell r="I16">
            <v>42781</v>
          </cell>
          <cell r="J16">
            <v>0</v>
          </cell>
          <cell r="K16">
            <v>42782</v>
          </cell>
          <cell r="L16">
            <v>0</v>
          </cell>
          <cell r="M16">
            <v>42783</v>
          </cell>
          <cell r="N16">
            <v>0</v>
          </cell>
          <cell r="O16">
            <v>42784</v>
          </cell>
          <cell r="P16">
            <v>0</v>
          </cell>
        </row>
        <row r="17">
          <cell r="B17">
            <v>0</v>
          </cell>
          <cell r="C17" t="str">
            <v xml:space="preserve"> </v>
          </cell>
          <cell r="D17">
            <v>0</v>
          </cell>
          <cell r="E17" t="str">
            <v xml:space="preserve"> </v>
          </cell>
          <cell r="F17">
            <v>0</v>
          </cell>
          <cell r="G17" t="str">
            <v xml:space="preserve"> </v>
          </cell>
          <cell r="H17">
            <v>0</v>
          </cell>
          <cell r="I17" t="str">
            <v xml:space="preserve"> </v>
          </cell>
          <cell r="J17">
            <v>0</v>
          </cell>
          <cell r="K17" t="str">
            <v xml:space="preserve"> </v>
          </cell>
          <cell r="L17">
            <v>0</v>
          </cell>
          <cell r="M17" t="str">
            <v xml:space="preserve"> </v>
          </cell>
          <cell r="N17">
            <v>0</v>
          </cell>
          <cell r="O17" t="str">
            <v xml:space="preserve"> </v>
          </cell>
          <cell r="P17">
            <v>0</v>
          </cell>
        </row>
        <row r="18">
          <cell r="B18">
            <v>0</v>
          </cell>
          <cell r="C18">
            <v>42785</v>
          </cell>
          <cell r="D18">
            <v>0</v>
          </cell>
          <cell r="E18">
            <v>42786</v>
          </cell>
          <cell r="F18">
            <v>0</v>
          </cell>
          <cell r="G18">
            <v>42787</v>
          </cell>
          <cell r="H18">
            <v>0</v>
          </cell>
          <cell r="I18">
            <v>42788</v>
          </cell>
          <cell r="J18">
            <v>0</v>
          </cell>
          <cell r="K18">
            <v>42789</v>
          </cell>
          <cell r="L18">
            <v>0</v>
          </cell>
          <cell r="M18">
            <v>42790</v>
          </cell>
          <cell r="N18">
            <v>0</v>
          </cell>
          <cell r="O18">
            <v>42791</v>
          </cell>
          <cell r="P18">
            <v>0</v>
          </cell>
        </row>
        <row r="19">
          <cell r="B19">
            <v>0</v>
          </cell>
          <cell r="C19" t="str">
            <v xml:space="preserve"> </v>
          </cell>
          <cell r="D19">
            <v>0</v>
          </cell>
          <cell r="E19" t="str">
            <v xml:space="preserve"> </v>
          </cell>
          <cell r="F19">
            <v>0</v>
          </cell>
          <cell r="G19" t="str">
            <v xml:space="preserve"> </v>
          </cell>
          <cell r="H19">
            <v>0</v>
          </cell>
          <cell r="I19" t="str">
            <v xml:space="preserve"> </v>
          </cell>
          <cell r="J19">
            <v>0</v>
          </cell>
          <cell r="K19" t="str">
            <v xml:space="preserve"> </v>
          </cell>
          <cell r="L19">
            <v>0</v>
          </cell>
          <cell r="M19" t="str">
            <v xml:space="preserve"> </v>
          </cell>
          <cell r="N19">
            <v>0</v>
          </cell>
          <cell r="O19" t="str">
            <v xml:space="preserve"> </v>
          </cell>
          <cell r="P19">
            <v>0</v>
          </cell>
        </row>
        <row r="20">
          <cell r="B20">
            <v>0</v>
          </cell>
          <cell r="C20">
            <v>42792</v>
          </cell>
          <cell r="D20">
            <v>0</v>
          </cell>
          <cell r="E20">
            <v>42793</v>
          </cell>
          <cell r="F20">
            <v>0</v>
          </cell>
          <cell r="G20">
            <v>42794</v>
          </cell>
          <cell r="H20">
            <v>0</v>
          </cell>
          <cell r="I20">
            <v>42795</v>
          </cell>
          <cell r="J20">
            <v>0</v>
          </cell>
          <cell r="K20">
            <v>42796</v>
          </cell>
          <cell r="L20">
            <v>0</v>
          </cell>
          <cell r="M20">
            <v>42797</v>
          </cell>
          <cell r="N20">
            <v>0</v>
          </cell>
          <cell r="O20">
            <v>42798</v>
          </cell>
          <cell r="P20">
            <v>0</v>
          </cell>
        </row>
        <row r="21">
          <cell r="B21">
            <v>0</v>
          </cell>
          <cell r="C21" t="str">
            <v xml:space="preserve"> </v>
          </cell>
          <cell r="D21">
            <v>0</v>
          </cell>
          <cell r="E21" t="str">
            <v xml:space="preserve"> </v>
          </cell>
          <cell r="F21">
            <v>0</v>
          </cell>
          <cell r="G21" t="str">
            <v xml:space="preserve"> </v>
          </cell>
          <cell r="H21">
            <v>0</v>
          </cell>
          <cell r="I21" t="str">
            <v xml:space="preserve"> </v>
          </cell>
          <cell r="J21">
            <v>0</v>
          </cell>
          <cell r="K21" t="str">
            <v xml:space="preserve"> </v>
          </cell>
          <cell r="L21">
            <v>0</v>
          </cell>
          <cell r="M21" t="str">
            <v xml:space="preserve"> </v>
          </cell>
          <cell r="N21">
            <v>0</v>
          </cell>
          <cell r="O21" t="str">
            <v xml:space="preserve"> </v>
          </cell>
          <cell r="P21">
            <v>0</v>
          </cell>
        </row>
        <row r="22">
          <cell r="B22" t="str">
            <v>Mar
2017</v>
          </cell>
          <cell r="C22">
            <v>42799</v>
          </cell>
          <cell r="D22">
            <v>0</v>
          </cell>
          <cell r="E22">
            <v>42800</v>
          </cell>
          <cell r="F22">
            <v>0</v>
          </cell>
          <cell r="G22">
            <v>42801</v>
          </cell>
          <cell r="H22">
            <v>0</v>
          </cell>
          <cell r="I22">
            <v>42802</v>
          </cell>
          <cell r="J22">
            <v>0</v>
          </cell>
          <cell r="K22">
            <v>42803</v>
          </cell>
          <cell r="L22">
            <v>0</v>
          </cell>
          <cell r="M22">
            <v>42804</v>
          </cell>
          <cell r="N22">
            <v>0</v>
          </cell>
          <cell r="O22">
            <v>42805</v>
          </cell>
          <cell r="P22">
            <v>0</v>
          </cell>
        </row>
        <row r="23">
          <cell r="B23">
            <v>0</v>
          </cell>
          <cell r="C23" t="str">
            <v xml:space="preserve"> </v>
          </cell>
          <cell r="D23">
            <v>0</v>
          </cell>
          <cell r="E23" t="str">
            <v xml:space="preserve"> </v>
          </cell>
          <cell r="F23">
            <v>0</v>
          </cell>
          <cell r="G23" t="str">
            <v xml:space="preserve"> </v>
          </cell>
          <cell r="H23">
            <v>0</v>
          </cell>
          <cell r="I23" t="str">
            <v xml:space="preserve"> </v>
          </cell>
          <cell r="J23">
            <v>0</v>
          </cell>
          <cell r="K23" t="str">
            <v xml:space="preserve"> </v>
          </cell>
          <cell r="L23">
            <v>0</v>
          </cell>
          <cell r="M23" t="str">
            <v xml:space="preserve"> </v>
          </cell>
          <cell r="N23">
            <v>0</v>
          </cell>
          <cell r="O23" t="str">
            <v xml:space="preserve"> </v>
          </cell>
          <cell r="P23">
            <v>0</v>
          </cell>
        </row>
        <row r="24">
          <cell r="B24">
            <v>0</v>
          </cell>
          <cell r="C24">
            <v>42806</v>
          </cell>
          <cell r="D24">
            <v>0</v>
          </cell>
          <cell r="E24">
            <v>42807</v>
          </cell>
          <cell r="F24">
            <v>0</v>
          </cell>
          <cell r="G24">
            <v>42808</v>
          </cell>
          <cell r="H24">
            <v>0</v>
          </cell>
          <cell r="I24">
            <v>42809</v>
          </cell>
          <cell r="J24">
            <v>0</v>
          </cell>
          <cell r="K24">
            <v>42810</v>
          </cell>
          <cell r="L24">
            <v>0</v>
          </cell>
          <cell r="M24">
            <v>42811</v>
          </cell>
          <cell r="N24">
            <v>0</v>
          </cell>
          <cell r="O24">
            <v>42812</v>
          </cell>
          <cell r="P24">
            <v>0</v>
          </cell>
        </row>
        <row r="25">
          <cell r="B25">
            <v>0</v>
          </cell>
          <cell r="C25" t="str">
            <v xml:space="preserve"> </v>
          </cell>
          <cell r="D25">
            <v>0</v>
          </cell>
          <cell r="E25" t="str">
            <v xml:space="preserve"> </v>
          </cell>
          <cell r="F25">
            <v>0</v>
          </cell>
          <cell r="G25" t="str">
            <v xml:space="preserve"> </v>
          </cell>
          <cell r="H25">
            <v>0</v>
          </cell>
          <cell r="I25" t="str">
            <v xml:space="preserve"> </v>
          </cell>
          <cell r="J25">
            <v>0</v>
          </cell>
          <cell r="K25" t="str">
            <v xml:space="preserve"> </v>
          </cell>
          <cell r="L25">
            <v>0</v>
          </cell>
          <cell r="M25" t="str">
            <v xml:space="preserve"> </v>
          </cell>
          <cell r="N25">
            <v>0</v>
          </cell>
          <cell r="O25" t="str">
            <v xml:space="preserve"> </v>
          </cell>
          <cell r="P25">
            <v>0</v>
          </cell>
        </row>
        <row r="26">
          <cell r="B26">
            <v>0</v>
          </cell>
          <cell r="C26">
            <v>42813</v>
          </cell>
          <cell r="D26">
            <v>0</v>
          </cell>
          <cell r="E26">
            <v>42814</v>
          </cell>
          <cell r="F26">
            <v>0</v>
          </cell>
          <cell r="G26">
            <v>42815</v>
          </cell>
          <cell r="H26">
            <v>0</v>
          </cell>
          <cell r="I26">
            <v>42816</v>
          </cell>
          <cell r="J26">
            <v>0</v>
          </cell>
          <cell r="K26">
            <v>42817</v>
          </cell>
          <cell r="L26">
            <v>0</v>
          </cell>
          <cell r="M26">
            <v>42818</v>
          </cell>
          <cell r="N26">
            <v>0</v>
          </cell>
          <cell r="O26">
            <v>42819</v>
          </cell>
          <cell r="P26">
            <v>0</v>
          </cell>
        </row>
        <row r="27">
          <cell r="B27">
            <v>0</v>
          </cell>
          <cell r="C27" t="str">
            <v xml:space="preserve"> </v>
          </cell>
          <cell r="D27">
            <v>0</v>
          </cell>
          <cell r="E27" t="str">
            <v xml:space="preserve"> </v>
          </cell>
          <cell r="F27">
            <v>0</v>
          </cell>
          <cell r="G27" t="str">
            <v xml:space="preserve"> </v>
          </cell>
          <cell r="H27">
            <v>0</v>
          </cell>
          <cell r="I27" t="str">
            <v xml:space="preserve"> </v>
          </cell>
          <cell r="J27">
            <v>0</v>
          </cell>
          <cell r="K27" t="str">
            <v xml:space="preserve"> </v>
          </cell>
          <cell r="L27">
            <v>0</v>
          </cell>
          <cell r="M27" t="str">
            <v xml:space="preserve"> </v>
          </cell>
          <cell r="N27">
            <v>0</v>
          </cell>
          <cell r="O27" t="str">
            <v xml:space="preserve"> </v>
          </cell>
          <cell r="P27">
            <v>0</v>
          </cell>
        </row>
        <row r="28">
          <cell r="B28">
            <v>0</v>
          </cell>
          <cell r="C28">
            <v>42820</v>
          </cell>
          <cell r="D28">
            <v>0</v>
          </cell>
          <cell r="E28">
            <v>42821</v>
          </cell>
          <cell r="F28">
            <v>0</v>
          </cell>
          <cell r="G28">
            <v>42822</v>
          </cell>
          <cell r="H28">
            <v>0</v>
          </cell>
          <cell r="I28">
            <v>42823</v>
          </cell>
          <cell r="J28">
            <v>0</v>
          </cell>
          <cell r="K28">
            <v>42824</v>
          </cell>
          <cell r="L28">
            <v>0</v>
          </cell>
          <cell r="M28">
            <v>42825</v>
          </cell>
          <cell r="N28">
            <v>0</v>
          </cell>
          <cell r="O28">
            <v>42826</v>
          </cell>
          <cell r="P28">
            <v>0</v>
          </cell>
        </row>
        <row r="29">
          <cell r="B29">
            <v>0</v>
          </cell>
          <cell r="C29" t="str">
            <v xml:space="preserve"> </v>
          </cell>
          <cell r="D29">
            <v>0</v>
          </cell>
          <cell r="E29" t="str">
            <v xml:space="preserve"> </v>
          </cell>
          <cell r="F29">
            <v>0</v>
          </cell>
          <cell r="G29" t="str">
            <v xml:space="preserve"> </v>
          </cell>
          <cell r="H29">
            <v>0</v>
          </cell>
          <cell r="I29" t="str">
            <v xml:space="preserve"> </v>
          </cell>
          <cell r="J29">
            <v>0</v>
          </cell>
          <cell r="K29" t="str">
            <v xml:space="preserve"> </v>
          </cell>
          <cell r="L29">
            <v>0</v>
          </cell>
          <cell r="M29" t="str">
            <v xml:space="preserve"> </v>
          </cell>
          <cell r="N29">
            <v>0</v>
          </cell>
          <cell r="O29" t="str">
            <v xml:space="preserve"> </v>
          </cell>
          <cell r="P29">
            <v>0</v>
          </cell>
        </row>
        <row r="30">
          <cell r="B30" t="str">
            <v>Abr
2017</v>
          </cell>
          <cell r="C30">
            <v>42827</v>
          </cell>
          <cell r="D30">
            <v>0</v>
          </cell>
          <cell r="E30">
            <v>42828</v>
          </cell>
          <cell r="F30">
            <v>0</v>
          </cell>
          <cell r="G30">
            <v>42829</v>
          </cell>
          <cell r="H30">
            <v>0</v>
          </cell>
          <cell r="I30">
            <v>42830</v>
          </cell>
          <cell r="J30">
            <v>0</v>
          </cell>
          <cell r="K30">
            <v>42831</v>
          </cell>
          <cell r="L30">
            <v>0</v>
          </cell>
          <cell r="M30">
            <v>42832</v>
          </cell>
          <cell r="N30">
            <v>0</v>
          </cell>
          <cell r="O30">
            <v>42833</v>
          </cell>
          <cell r="P30">
            <v>0</v>
          </cell>
        </row>
        <row r="31">
          <cell r="B31">
            <v>0</v>
          </cell>
          <cell r="C31" t="str">
            <v xml:space="preserve"> </v>
          </cell>
          <cell r="D31">
            <v>0</v>
          </cell>
          <cell r="E31" t="str">
            <v xml:space="preserve"> </v>
          </cell>
          <cell r="F31">
            <v>0</v>
          </cell>
          <cell r="G31" t="str">
            <v xml:space="preserve"> </v>
          </cell>
          <cell r="H31">
            <v>0</v>
          </cell>
          <cell r="I31" t="str">
            <v xml:space="preserve"> </v>
          </cell>
          <cell r="J31">
            <v>0</v>
          </cell>
          <cell r="K31" t="str">
            <v xml:space="preserve"> </v>
          </cell>
          <cell r="L31">
            <v>0</v>
          </cell>
          <cell r="M31" t="str">
            <v xml:space="preserve"> </v>
          </cell>
          <cell r="N31">
            <v>0</v>
          </cell>
          <cell r="O31" t="str">
            <v xml:space="preserve"> </v>
          </cell>
          <cell r="P31">
            <v>0</v>
          </cell>
        </row>
        <row r="32">
          <cell r="B32">
            <v>0</v>
          </cell>
          <cell r="C32">
            <v>42834</v>
          </cell>
          <cell r="D32">
            <v>0</v>
          </cell>
          <cell r="E32">
            <v>42835</v>
          </cell>
          <cell r="F32">
            <v>0</v>
          </cell>
          <cell r="G32">
            <v>42836</v>
          </cell>
          <cell r="H32">
            <v>0</v>
          </cell>
          <cell r="I32">
            <v>42837</v>
          </cell>
          <cell r="J32">
            <v>0</v>
          </cell>
          <cell r="K32">
            <v>42838</v>
          </cell>
          <cell r="L32">
            <v>0</v>
          </cell>
          <cell r="M32">
            <v>42839</v>
          </cell>
          <cell r="N32">
            <v>0</v>
          </cell>
          <cell r="O32">
            <v>42840</v>
          </cell>
          <cell r="P32">
            <v>0</v>
          </cell>
        </row>
        <row r="33">
          <cell r="B33">
            <v>0</v>
          </cell>
          <cell r="C33" t="str">
            <v xml:space="preserve"> </v>
          </cell>
          <cell r="D33">
            <v>0</v>
          </cell>
          <cell r="E33" t="str">
            <v xml:space="preserve"> </v>
          </cell>
          <cell r="F33">
            <v>0</v>
          </cell>
          <cell r="G33" t="str">
            <v xml:space="preserve"> </v>
          </cell>
          <cell r="H33">
            <v>0</v>
          </cell>
          <cell r="I33" t="str">
            <v xml:space="preserve"> </v>
          </cell>
          <cell r="J33">
            <v>0</v>
          </cell>
          <cell r="K33" t="str">
            <v xml:space="preserve"> </v>
          </cell>
          <cell r="L33">
            <v>0</v>
          </cell>
          <cell r="M33" t="str">
            <v xml:space="preserve"> </v>
          </cell>
          <cell r="N33">
            <v>0</v>
          </cell>
          <cell r="O33" t="str">
            <v xml:space="preserve"> </v>
          </cell>
          <cell r="P33">
            <v>0</v>
          </cell>
        </row>
        <row r="34">
          <cell r="B34">
            <v>0</v>
          </cell>
          <cell r="C34">
            <v>42841</v>
          </cell>
          <cell r="D34">
            <v>0</v>
          </cell>
          <cell r="E34">
            <v>42842</v>
          </cell>
          <cell r="F34">
            <v>0</v>
          </cell>
          <cell r="G34">
            <v>42843</v>
          </cell>
          <cell r="H34">
            <v>0</v>
          </cell>
          <cell r="I34">
            <v>42844</v>
          </cell>
          <cell r="J34">
            <v>0</v>
          </cell>
          <cell r="K34">
            <v>42845</v>
          </cell>
          <cell r="L34">
            <v>0</v>
          </cell>
          <cell r="M34">
            <v>42846</v>
          </cell>
          <cell r="N34">
            <v>0</v>
          </cell>
          <cell r="O34">
            <v>42847</v>
          </cell>
          <cell r="P34">
            <v>0</v>
          </cell>
        </row>
        <row r="35">
          <cell r="B35">
            <v>0</v>
          </cell>
          <cell r="C35" t="str">
            <v xml:space="preserve"> </v>
          </cell>
          <cell r="D35">
            <v>0</v>
          </cell>
          <cell r="E35" t="str">
            <v xml:space="preserve"> </v>
          </cell>
          <cell r="F35">
            <v>0</v>
          </cell>
          <cell r="G35" t="str">
            <v xml:space="preserve"> </v>
          </cell>
          <cell r="H35">
            <v>0</v>
          </cell>
          <cell r="I35" t="str">
            <v xml:space="preserve"> </v>
          </cell>
          <cell r="J35">
            <v>0</v>
          </cell>
          <cell r="K35" t="str">
            <v xml:space="preserve"> </v>
          </cell>
          <cell r="L35">
            <v>0</v>
          </cell>
          <cell r="M35" t="str">
            <v xml:space="preserve"> </v>
          </cell>
          <cell r="N35">
            <v>0</v>
          </cell>
          <cell r="O35" t="str">
            <v xml:space="preserve"> </v>
          </cell>
          <cell r="P35">
            <v>0</v>
          </cell>
        </row>
        <row r="36">
          <cell r="B36">
            <v>0</v>
          </cell>
          <cell r="C36">
            <v>42848</v>
          </cell>
          <cell r="D36">
            <v>0</v>
          </cell>
          <cell r="E36">
            <v>42849</v>
          </cell>
          <cell r="F36">
            <v>0</v>
          </cell>
          <cell r="G36">
            <v>42850</v>
          </cell>
          <cell r="H36">
            <v>0</v>
          </cell>
          <cell r="I36">
            <v>42851</v>
          </cell>
          <cell r="J36">
            <v>0</v>
          </cell>
          <cell r="K36">
            <v>42852</v>
          </cell>
          <cell r="L36">
            <v>0</v>
          </cell>
          <cell r="M36">
            <v>42853</v>
          </cell>
          <cell r="N36">
            <v>0</v>
          </cell>
          <cell r="O36">
            <v>42854</v>
          </cell>
          <cell r="P36">
            <v>0</v>
          </cell>
        </row>
        <row r="37">
          <cell r="B37">
            <v>0</v>
          </cell>
          <cell r="C37" t="str">
            <v xml:space="preserve"> </v>
          </cell>
          <cell r="D37">
            <v>0</v>
          </cell>
          <cell r="E37" t="str">
            <v xml:space="preserve"> </v>
          </cell>
          <cell r="F37">
            <v>0</v>
          </cell>
          <cell r="G37" t="str">
            <v xml:space="preserve"> </v>
          </cell>
          <cell r="H37">
            <v>0</v>
          </cell>
          <cell r="I37" t="str">
            <v xml:space="preserve"> </v>
          </cell>
          <cell r="J37">
            <v>0</v>
          </cell>
          <cell r="K37" t="str">
            <v xml:space="preserve"> </v>
          </cell>
          <cell r="L37">
            <v>0</v>
          </cell>
          <cell r="M37" t="str">
            <v xml:space="preserve"> </v>
          </cell>
          <cell r="N37">
            <v>0</v>
          </cell>
          <cell r="O37" t="str">
            <v xml:space="preserve"> </v>
          </cell>
          <cell r="P37">
            <v>0</v>
          </cell>
        </row>
        <row r="38">
          <cell r="B38">
            <v>0</v>
          </cell>
          <cell r="C38">
            <v>42855</v>
          </cell>
          <cell r="D38">
            <v>0</v>
          </cell>
          <cell r="E38">
            <v>42856</v>
          </cell>
          <cell r="F38">
            <v>0</v>
          </cell>
          <cell r="G38">
            <v>42857</v>
          </cell>
          <cell r="H38">
            <v>0</v>
          </cell>
          <cell r="I38">
            <v>42858</v>
          </cell>
          <cell r="J38">
            <v>0</v>
          </cell>
          <cell r="K38">
            <v>42859</v>
          </cell>
          <cell r="L38">
            <v>0</v>
          </cell>
          <cell r="M38">
            <v>42860</v>
          </cell>
          <cell r="N38">
            <v>0</v>
          </cell>
          <cell r="O38">
            <v>42861</v>
          </cell>
          <cell r="P38">
            <v>0</v>
          </cell>
        </row>
        <row r="39">
          <cell r="B39">
            <v>0</v>
          </cell>
          <cell r="C39" t="str">
            <v xml:space="preserve"> </v>
          </cell>
          <cell r="D39">
            <v>0</v>
          </cell>
          <cell r="E39" t="str">
            <v xml:space="preserve"> </v>
          </cell>
          <cell r="F39">
            <v>0</v>
          </cell>
          <cell r="G39" t="str">
            <v xml:space="preserve"> </v>
          </cell>
          <cell r="H39">
            <v>0</v>
          </cell>
          <cell r="I39" t="str">
            <v xml:space="preserve"> </v>
          </cell>
          <cell r="J39">
            <v>0</v>
          </cell>
          <cell r="K39" t="str">
            <v xml:space="preserve"> </v>
          </cell>
          <cell r="L39">
            <v>0</v>
          </cell>
          <cell r="M39" t="str">
            <v xml:space="preserve"> </v>
          </cell>
          <cell r="N39">
            <v>0</v>
          </cell>
          <cell r="O39" t="str">
            <v xml:space="preserve"> </v>
          </cell>
          <cell r="P39">
            <v>0</v>
          </cell>
        </row>
        <row r="40">
          <cell r="B40" t="str">
            <v>Mayo
2017</v>
          </cell>
          <cell r="C40">
            <v>42862</v>
          </cell>
          <cell r="D40">
            <v>0</v>
          </cell>
          <cell r="E40">
            <v>42863</v>
          </cell>
          <cell r="F40">
            <v>0</v>
          </cell>
          <cell r="G40">
            <v>42864</v>
          </cell>
          <cell r="H40">
            <v>0</v>
          </cell>
          <cell r="I40">
            <v>42865</v>
          </cell>
          <cell r="J40">
            <v>0</v>
          </cell>
          <cell r="K40">
            <v>42866</v>
          </cell>
          <cell r="L40">
            <v>0</v>
          </cell>
          <cell r="M40">
            <v>42867</v>
          </cell>
          <cell r="N40">
            <v>0</v>
          </cell>
          <cell r="O40">
            <v>42868</v>
          </cell>
          <cell r="P40">
            <v>0</v>
          </cell>
        </row>
        <row r="41">
          <cell r="B41">
            <v>0</v>
          </cell>
          <cell r="C41" t="str">
            <v xml:space="preserve"> </v>
          </cell>
          <cell r="D41">
            <v>0</v>
          </cell>
          <cell r="E41" t="str">
            <v xml:space="preserve"> </v>
          </cell>
          <cell r="F41">
            <v>0</v>
          </cell>
          <cell r="G41" t="str">
            <v xml:space="preserve"> </v>
          </cell>
          <cell r="H41">
            <v>0</v>
          </cell>
          <cell r="I41" t="str">
            <v xml:space="preserve"> </v>
          </cell>
          <cell r="J41">
            <v>0</v>
          </cell>
          <cell r="K41" t="str">
            <v xml:space="preserve"> </v>
          </cell>
          <cell r="L41">
            <v>0</v>
          </cell>
          <cell r="M41" t="str">
            <v xml:space="preserve"> </v>
          </cell>
          <cell r="N41">
            <v>0</v>
          </cell>
          <cell r="O41" t="str">
            <v xml:space="preserve"> </v>
          </cell>
          <cell r="P41">
            <v>0</v>
          </cell>
        </row>
        <row r="42">
          <cell r="B42">
            <v>0</v>
          </cell>
          <cell r="C42">
            <v>42869</v>
          </cell>
          <cell r="D42">
            <v>0</v>
          </cell>
          <cell r="E42">
            <v>42870</v>
          </cell>
          <cell r="F42">
            <v>0</v>
          </cell>
          <cell r="G42">
            <v>42871</v>
          </cell>
          <cell r="H42">
            <v>0</v>
          </cell>
          <cell r="I42">
            <v>42872</v>
          </cell>
          <cell r="J42">
            <v>0</v>
          </cell>
          <cell r="K42">
            <v>42873</v>
          </cell>
          <cell r="L42">
            <v>0</v>
          </cell>
          <cell r="M42">
            <v>42874</v>
          </cell>
          <cell r="N42">
            <v>0</v>
          </cell>
          <cell r="O42">
            <v>42875</v>
          </cell>
          <cell r="P42">
            <v>0</v>
          </cell>
        </row>
        <row r="43">
          <cell r="B43">
            <v>0</v>
          </cell>
          <cell r="C43" t="str">
            <v xml:space="preserve"> </v>
          </cell>
          <cell r="D43">
            <v>0</v>
          </cell>
          <cell r="E43" t="str">
            <v xml:space="preserve"> </v>
          </cell>
          <cell r="F43">
            <v>0</v>
          </cell>
          <cell r="G43" t="str">
            <v xml:space="preserve"> </v>
          </cell>
          <cell r="H43">
            <v>0</v>
          </cell>
          <cell r="I43" t="str">
            <v xml:space="preserve"> </v>
          </cell>
          <cell r="J43">
            <v>0</v>
          </cell>
          <cell r="K43" t="str">
            <v xml:space="preserve"> </v>
          </cell>
          <cell r="L43">
            <v>0</v>
          </cell>
          <cell r="M43" t="str">
            <v xml:space="preserve"> </v>
          </cell>
          <cell r="N43">
            <v>0</v>
          </cell>
          <cell r="O43" t="str">
            <v xml:space="preserve"> </v>
          </cell>
          <cell r="P43">
            <v>0</v>
          </cell>
        </row>
        <row r="44">
          <cell r="B44">
            <v>0</v>
          </cell>
          <cell r="C44">
            <v>42876</v>
          </cell>
          <cell r="D44">
            <v>0</v>
          </cell>
          <cell r="E44">
            <v>42877</v>
          </cell>
          <cell r="F44">
            <v>0</v>
          </cell>
          <cell r="G44">
            <v>42878</v>
          </cell>
          <cell r="H44">
            <v>0</v>
          </cell>
          <cell r="I44">
            <v>42879</v>
          </cell>
          <cell r="J44">
            <v>0</v>
          </cell>
          <cell r="K44">
            <v>42880</v>
          </cell>
          <cell r="L44">
            <v>0</v>
          </cell>
          <cell r="M44">
            <v>42881</v>
          </cell>
          <cell r="N44">
            <v>0</v>
          </cell>
          <cell r="O44">
            <v>42882</v>
          </cell>
          <cell r="P44">
            <v>0</v>
          </cell>
        </row>
        <row r="45">
          <cell r="B45">
            <v>0</v>
          </cell>
          <cell r="C45" t="str">
            <v xml:space="preserve"> </v>
          </cell>
          <cell r="D45">
            <v>0</v>
          </cell>
          <cell r="E45" t="str">
            <v xml:space="preserve"> </v>
          </cell>
          <cell r="F45">
            <v>0</v>
          </cell>
          <cell r="G45" t="str">
            <v xml:space="preserve"> </v>
          </cell>
          <cell r="H45">
            <v>0</v>
          </cell>
          <cell r="I45" t="str">
            <v xml:space="preserve"> </v>
          </cell>
          <cell r="J45">
            <v>0</v>
          </cell>
          <cell r="K45" t="str">
            <v xml:space="preserve"> </v>
          </cell>
          <cell r="L45">
            <v>0</v>
          </cell>
          <cell r="M45" t="str">
            <v xml:space="preserve"> </v>
          </cell>
          <cell r="N45">
            <v>0</v>
          </cell>
          <cell r="O45" t="str">
            <v xml:space="preserve"> </v>
          </cell>
          <cell r="P45">
            <v>0</v>
          </cell>
        </row>
        <row r="46">
          <cell r="B46">
            <v>0</v>
          </cell>
          <cell r="C46">
            <v>42883</v>
          </cell>
          <cell r="D46">
            <v>0</v>
          </cell>
          <cell r="E46">
            <v>42884</v>
          </cell>
          <cell r="F46">
            <v>0</v>
          </cell>
          <cell r="G46">
            <v>42885</v>
          </cell>
          <cell r="H46">
            <v>0</v>
          </cell>
          <cell r="I46">
            <v>42886</v>
          </cell>
          <cell r="J46">
            <v>0</v>
          </cell>
          <cell r="K46">
            <v>42887</v>
          </cell>
          <cell r="L46">
            <v>0</v>
          </cell>
          <cell r="M46">
            <v>42888</v>
          </cell>
          <cell r="N46">
            <v>0</v>
          </cell>
          <cell r="O46">
            <v>42889</v>
          </cell>
          <cell r="P46">
            <v>0</v>
          </cell>
        </row>
        <row r="47">
          <cell r="B47">
            <v>0</v>
          </cell>
          <cell r="C47" t="str">
            <v xml:space="preserve"> </v>
          </cell>
          <cell r="D47">
            <v>0</v>
          </cell>
          <cell r="E47" t="str">
            <v xml:space="preserve"> </v>
          </cell>
          <cell r="F47">
            <v>0</v>
          </cell>
          <cell r="G47" t="str">
            <v xml:space="preserve"> </v>
          </cell>
          <cell r="H47">
            <v>0</v>
          </cell>
          <cell r="I47" t="str">
            <v xml:space="preserve"> </v>
          </cell>
          <cell r="J47">
            <v>0</v>
          </cell>
          <cell r="K47" t="str">
            <v xml:space="preserve"> </v>
          </cell>
          <cell r="L47">
            <v>0</v>
          </cell>
          <cell r="M47" t="str">
            <v xml:space="preserve"> </v>
          </cell>
          <cell r="N47">
            <v>0</v>
          </cell>
          <cell r="O47" t="str">
            <v xml:space="preserve"> </v>
          </cell>
          <cell r="P47">
            <v>0</v>
          </cell>
        </row>
        <row r="48">
          <cell r="B48" t="str">
            <v>Jun
2017</v>
          </cell>
          <cell r="C48">
            <v>42890</v>
          </cell>
          <cell r="D48">
            <v>0</v>
          </cell>
          <cell r="E48">
            <v>42891</v>
          </cell>
          <cell r="F48">
            <v>0</v>
          </cell>
          <cell r="G48">
            <v>42892</v>
          </cell>
          <cell r="H48">
            <v>0</v>
          </cell>
          <cell r="I48">
            <v>42893</v>
          </cell>
          <cell r="J48">
            <v>0</v>
          </cell>
          <cell r="K48">
            <v>42894</v>
          </cell>
          <cell r="L48">
            <v>0</v>
          </cell>
          <cell r="M48">
            <v>42895</v>
          </cell>
          <cell r="N48">
            <v>0</v>
          </cell>
          <cell r="O48">
            <v>42896</v>
          </cell>
          <cell r="P48">
            <v>0</v>
          </cell>
        </row>
        <row r="49">
          <cell r="B49">
            <v>0</v>
          </cell>
          <cell r="C49" t="str">
            <v xml:space="preserve"> </v>
          </cell>
          <cell r="D49">
            <v>0</v>
          </cell>
          <cell r="E49" t="str">
            <v xml:space="preserve"> </v>
          </cell>
          <cell r="F49">
            <v>0</v>
          </cell>
          <cell r="G49" t="str">
            <v xml:space="preserve"> </v>
          </cell>
          <cell r="H49">
            <v>0</v>
          </cell>
          <cell r="I49" t="str">
            <v xml:space="preserve"> </v>
          </cell>
          <cell r="J49">
            <v>0</v>
          </cell>
          <cell r="K49" t="str">
            <v xml:space="preserve"> </v>
          </cell>
          <cell r="L49">
            <v>0</v>
          </cell>
          <cell r="M49" t="str">
            <v xml:space="preserve"> </v>
          </cell>
          <cell r="N49">
            <v>0</v>
          </cell>
          <cell r="O49" t="str">
            <v xml:space="preserve"> </v>
          </cell>
          <cell r="P49">
            <v>0</v>
          </cell>
        </row>
        <row r="50">
          <cell r="B50">
            <v>0</v>
          </cell>
          <cell r="C50">
            <v>42897</v>
          </cell>
          <cell r="D50">
            <v>0</v>
          </cell>
          <cell r="E50">
            <v>42898</v>
          </cell>
          <cell r="F50">
            <v>0</v>
          </cell>
          <cell r="G50">
            <v>42899</v>
          </cell>
          <cell r="H50">
            <v>0</v>
          </cell>
          <cell r="I50">
            <v>42900</v>
          </cell>
          <cell r="J50">
            <v>0</v>
          </cell>
          <cell r="K50">
            <v>42901</v>
          </cell>
          <cell r="L50">
            <v>0</v>
          </cell>
          <cell r="M50">
            <v>42902</v>
          </cell>
          <cell r="N50">
            <v>0</v>
          </cell>
          <cell r="O50">
            <v>42903</v>
          </cell>
          <cell r="P50">
            <v>0</v>
          </cell>
        </row>
        <row r="51">
          <cell r="B51">
            <v>0</v>
          </cell>
          <cell r="C51" t="str">
            <v xml:space="preserve"> </v>
          </cell>
          <cell r="D51">
            <v>0</v>
          </cell>
          <cell r="E51" t="str">
            <v xml:space="preserve"> </v>
          </cell>
          <cell r="F51">
            <v>0</v>
          </cell>
          <cell r="G51" t="str">
            <v xml:space="preserve"> </v>
          </cell>
          <cell r="H51">
            <v>0</v>
          </cell>
          <cell r="I51" t="str">
            <v xml:space="preserve"> </v>
          </cell>
          <cell r="J51">
            <v>0</v>
          </cell>
          <cell r="K51" t="str">
            <v xml:space="preserve"> </v>
          </cell>
          <cell r="L51">
            <v>0</v>
          </cell>
          <cell r="M51" t="str">
            <v xml:space="preserve"> </v>
          </cell>
          <cell r="N51">
            <v>0</v>
          </cell>
          <cell r="O51" t="str">
            <v xml:space="preserve"> </v>
          </cell>
          <cell r="P51">
            <v>0</v>
          </cell>
        </row>
        <row r="52">
          <cell r="B52">
            <v>0</v>
          </cell>
          <cell r="C52">
            <v>42904</v>
          </cell>
          <cell r="D52">
            <v>0</v>
          </cell>
          <cell r="E52">
            <v>42905</v>
          </cell>
          <cell r="F52">
            <v>0</v>
          </cell>
          <cell r="G52">
            <v>42906</v>
          </cell>
          <cell r="H52">
            <v>0</v>
          </cell>
          <cell r="I52">
            <v>42907</v>
          </cell>
          <cell r="J52">
            <v>0</v>
          </cell>
          <cell r="K52">
            <v>42908</v>
          </cell>
          <cell r="L52">
            <v>0</v>
          </cell>
          <cell r="M52">
            <v>42909</v>
          </cell>
          <cell r="N52">
            <v>0</v>
          </cell>
          <cell r="O52">
            <v>42910</v>
          </cell>
          <cell r="P52">
            <v>0</v>
          </cell>
        </row>
        <row r="53">
          <cell r="B53">
            <v>0</v>
          </cell>
          <cell r="C53" t="str">
            <v xml:space="preserve"> </v>
          </cell>
          <cell r="D53">
            <v>0</v>
          </cell>
          <cell r="E53" t="str">
            <v xml:space="preserve"> </v>
          </cell>
          <cell r="F53">
            <v>0</v>
          </cell>
          <cell r="G53" t="str">
            <v xml:space="preserve"> </v>
          </cell>
          <cell r="H53">
            <v>0</v>
          </cell>
          <cell r="I53" t="str">
            <v xml:space="preserve"> </v>
          </cell>
          <cell r="J53">
            <v>0</v>
          </cell>
          <cell r="K53" t="str">
            <v xml:space="preserve"> </v>
          </cell>
          <cell r="L53">
            <v>0</v>
          </cell>
          <cell r="M53" t="str">
            <v xml:space="preserve"> </v>
          </cell>
          <cell r="N53">
            <v>0</v>
          </cell>
          <cell r="O53" t="str">
            <v xml:space="preserve"> </v>
          </cell>
          <cell r="P53">
            <v>0</v>
          </cell>
        </row>
        <row r="54">
          <cell r="B54">
            <v>0</v>
          </cell>
          <cell r="C54">
            <v>42911</v>
          </cell>
          <cell r="D54">
            <v>0</v>
          </cell>
          <cell r="E54">
            <v>42912</v>
          </cell>
          <cell r="F54">
            <v>0</v>
          </cell>
          <cell r="G54">
            <v>42913</v>
          </cell>
          <cell r="H54">
            <v>0</v>
          </cell>
          <cell r="I54">
            <v>42914</v>
          </cell>
          <cell r="J54">
            <v>0</v>
          </cell>
          <cell r="K54">
            <v>42915</v>
          </cell>
          <cell r="L54">
            <v>0</v>
          </cell>
          <cell r="M54">
            <v>42916</v>
          </cell>
          <cell r="N54">
            <v>0</v>
          </cell>
          <cell r="O54">
            <v>42917</v>
          </cell>
          <cell r="P54">
            <v>0</v>
          </cell>
        </row>
        <row r="55">
          <cell r="B55">
            <v>0</v>
          </cell>
          <cell r="C55" t="str">
            <v xml:space="preserve"> </v>
          </cell>
          <cell r="D55">
            <v>0</v>
          </cell>
          <cell r="E55" t="str">
            <v xml:space="preserve"> </v>
          </cell>
          <cell r="F55">
            <v>0</v>
          </cell>
          <cell r="G55" t="str">
            <v xml:space="preserve"> </v>
          </cell>
          <cell r="H55">
            <v>0</v>
          </cell>
          <cell r="I55" t="str">
            <v xml:space="preserve"> </v>
          </cell>
          <cell r="J55">
            <v>0</v>
          </cell>
          <cell r="K55" t="str">
            <v xml:space="preserve"> </v>
          </cell>
          <cell r="L55">
            <v>0</v>
          </cell>
          <cell r="M55" t="str">
            <v xml:space="preserve"> </v>
          </cell>
          <cell r="N55">
            <v>0</v>
          </cell>
          <cell r="O55" t="str">
            <v xml:space="preserve"> </v>
          </cell>
          <cell r="P55">
            <v>0</v>
          </cell>
        </row>
        <row r="56">
          <cell r="B56" t="str">
            <v>Jul
2017</v>
          </cell>
          <cell r="C56">
            <v>42918</v>
          </cell>
          <cell r="D56">
            <v>0</v>
          </cell>
          <cell r="E56">
            <v>42919</v>
          </cell>
          <cell r="F56">
            <v>0</v>
          </cell>
          <cell r="G56">
            <v>42920</v>
          </cell>
          <cell r="H56">
            <v>0</v>
          </cell>
          <cell r="I56">
            <v>42921</v>
          </cell>
          <cell r="J56">
            <v>0</v>
          </cell>
          <cell r="K56">
            <v>42922</v>
          </cell>
          <cell r="L56">
            <v>0</v>
          </cell>
          <cell r="M56">
            <v>42923</v>
          </cell>
          <cell r="N56">
            <v>0</v>
          </cell>
          <cell r="O56">
            <v>42924</v>
          </cell>
          <cell r="P56">
            <v>0</v>
          </cell>
        </row>
        <row r="57">
          <cell r="B57">
            <v>0</v>
          </cell>
          <cell r="C57" t="str">
            <v xml:space="preserve"> </v>
          </cell>
          <cell r="D57">
            <v>0</v>
          </cell>
          <cell r="E57" t="str">
            <v xml:space="preserve"> </v>
          </cell>
          <cell r="F57">
            <v>0</v>
          </cell>
          <cell r="G57" t="str">
            <v xml:space="preserve"> </v>
          </cell>
          <cell r="H57">
            <v>0</v>
          </cell>
          <cell r="I57" t="str">
            <v xml:space="preserve"> </v>
          </cell>
          <cell r="J57">
            <v>0</v>
          </cell>
          <cell r="K57" t="str">
            <v xml:space="preserve"> </v>
          </cell>
          <cell r="L57">
            <v>0</v>
          </cell>
          <cell r="M57" t="str">
            <v xml:space="preserve"> </v>
          </cell>
          <cell r="N57">
            <v>0</v>
          </cell>
          <cell r="O57" t="str">
            <v xml:space="preserve"> </v>
          </cell>
          <cell r="P57">
            <v>0</v>
          </cell>
        </row>
        <row r="58">
          <cell r="B58">
            <v>0</v>
          </cell>
          <cell r="C58">
            <v>42925</v>
          </cell>
          <cell r="D58">
            <v>0</v>
          </cell>
          <cell r="E58">
            <v>42926</v>
          </cell>
          <cell r="F58">
            <v>0</v>
          </cell>
          <cell r="G58">
            <v>42927</v>
          </cell>
          <cell r="H58">
            <v>0</v>
          </cell>
          <cell r="I58">
            <v>42928</v>
          </cell>
          <cell r="J58">
            <v>0</v>
          </cell>
          <cell r="K58">
            <v>42929</v>
          </cell>
          <cell r="L58">
            <v>0</v>
          </cell>
          <cell r="M58">
            <v>42930</v>
          </cell>
          <cell r="N58">
            <v>0</v>
          </cell>
          <cell r="O58">
            <v>42931</v>
          </cell>
          <cell r="P58">
            <v>0</v>
          </cell>
        </row>
        <row r="59">
          <cell r="B59">
            <v>0</v>
          </cell>
          <cell r="C59" t="str">
            <v xml:space="preserve"> </v>
          </cell>
          <cell r="D59">
            <v>0</v>
          </cell>
          <cell r="E59" t="str">
            <v xml:space="preserve"> </v>
          </cell>
          <cell r="F59">
            <v>0</v>
          </cell>
          <cell r="G59" t="str">
            <v xml:space="preserve"> </v>
          </cell>
          <cell r="H59">
            <v>0</v>
          </cell>
          <cell r="I59" t="str">
            <v xml:space="preserve"> </v>
          </cell>
          <cell r="J59">
            <v>0</v>
          </cell>
          <cell r="K59" t="str">
            <v xml:space="preserve"> </v>
          </cell>
          <cell r="L59">
            <v>0</v>
          </cell>
          <cell r="M59" t="str">
            <v xml:space="preserve"> </v>
          </cell>
          <cell r="N59">
            <v>0</v>
          </cell>
          <cell r="O59" t="str">
            <v xml:space="preserve"> </v>
          </cell>
          <cell r="P59">
            <v>0</v>
          </cell>
        </row>
        <row r="60">
          <cell r="B60">
            <v>0</v>
          </cell>
          <cell r="C60">
            <v>42932</v>
          </cell>
          <cell r="D60">
            <v>0</v>
          </cell>
          <cell r="E60">
            <v>42933</v>
          </cell>
          <cell r="F60">
            <v>0</v>
          </cell>
          <cell r="G60">
            <v>42934</v>
          </cell>
          <cell r="H60">
            <v>0</v>
          </cell>
          <cell r="I60">
            <v>42935</v>
          </cell>
          <cell r="J60">
            <v>0</v>
          </cell>
          <cell r="K60">
            <v>42936</v>
          </cell>
          <cell r="L60">
            <v>0</v>
          </cell>
          <cell r="M60">
            <v>42937</v>
          </cell>
          <cell r="N60">
            <v>0</v>
          </cell>
          <cell r="O60">
            <v>42938</v>
          </cell>
          <cell r="P60">
            <v>0</v>
          </cell>
        </row>
        <row r="61">
          <cell r="B61">
            <v>0</v>
          </cell>
          <cell r="C61" t="str">
            <v xml:space="preserve"> </v>
          </cell>
          <cell r="D61">
            <v>0</v>
          </cell>
          <cell r="E61" t="str">
            <v xml:space="preserve"> </v>
          </cell>
          <cell r="F61">
            <v>0</v>
          </cell>
          <cell r="G61" t="str">
            <v xml:space="preserve"> </v>
          </cell>
          <cell r="H61">
            <v>0</v>
          </cell>
          <cell r="I61" t="str">
            <v xml:space="preserve"> </v>
          </cell>
          <cell r="J61">
            <v>0</v>
          </cell>
          <cell r="K61" t="str">
            <v xml:space="preserve"> </v>
          </cell>
          <cell r="L61">
            <v>0</v>
          </cell>
          <cell r="M61" t="str">
            <v xml:space="preserve"> </v>
          </cell>
          <cell r="N61">
            <v>0</v>
          </cell>
          <cell r="O61" t="str">
            <v xml:space="preserve"> </v>
          </cell>
          <cell r="P61">
            <v>0</v>
          </cell>
        </row>
        <row r="62">
          <cell r="B62">
            <v>0</v>
          </cell>
          <cell r="C62">
            <v>42939</v>
          </cell>
          <cell r="D62">
            <v>0</v>
          </cell>
          <cell r="E62">
            <v>42940</v>
          </cell>
          <cell r="F62">
            <v>0</v>
          </cell>
          <cell r="G62">
            <v>42941</v>
          </cell>
          <cell r="H62">
            <v>0</v>
          </cell>
          <cell r="I62">
            <v>42942</v>
          </cell>
          <cell r="J62">
            <v>0</v>
          </cell>
          <cell r="K62">
            <v>42943</v>
          </cell>
          <cell r="L62">
            <v>0</v>
          </cell>
          <cell r="M62">
            <v>42944</v>
          </cell>
          <cell r="N62">
            <v>0</v>
          </cell>
          <cell r="O62">
            <v>42945</v>
          </cell>
          <cell r="P62">
            <v>0</v>
          </cell>
        </row>
        <row r="63">
          <cell r="B63">
            <v>0</v>
          </cell>
          <cell r="C63" t="str">
            <v xml:space="preserve"> </v>
          </cell>
          <cell r="D63">
            <v>0</v>
          </cell>
          <cell r="E63" t="str">
            <v xml:space="preserve"> </v>
          </cell>
          <cell r="F63">
            <v>0</v>
          </cell>
          <cell r="G63" t="str">
            <v xml:space="preserve"> </v>
          </cell>
          <cell r="H63">
            <v>0</v>
          </cell>
          <cell r="I63" t="str">
            <v xml:space="preserve"> </v>
          </cell>
          <cell r="J63">
            <v>0</v>
          </cell>
          <cell r="K63" t="str">
            <v xml:space="preserve"> </v>
          </cell>
          <cell r="L63">
            <v>0</v>
          </cell>
          <cell r="M63" t="str">
            <v xml:space="preserve"> </v>
          </cell>
          <cell r="N63">
            <v>0</v>
          </cell>
          <cell r="O63" t="str">
            <v xml:space="preserve"> </v>
          </cell>
          <cell r="P63">
            <v>0</v>
          </cell>
        </row>
        <row r="64">
          <cell r="B64">
            <v>0</v>
          </cell>
          <cell r="C64">
            <v>42946</v>
          </cell>
          <cell r="D64">
            <v>0</v>
          </cell>
          <cell r="E64">
            <v>42947</v>
          </cell>
          <cell r="F64">
            <v>0</v>
          </cell>
          <cell r="G64">
            <v>42948</v>
          </cell>
          <cell r="H64">
            <v>0</v>
          </cell>
          <cell r="I64">
            <v>42949</v>
          </cell>
          <cell r="J64">
            <v>0</v>
          </cell>
          <cell r="K64">
            <v>42950</v>
          </cell>
          <cell r="L64">
            <v>0</v>
          </cell>
          <cell r="M64">
            <v>42951</v>
          </cell>
          <cell r="N64">
            <v>0</v>
          </cell>
          <cell r="O64">
            <v>42952</v>
          </cell>
          <cell r="P64">
            <v>0</v>
          </cell>
        </row>
        <row r="65">
          <cell r="B65">
            <v>0</v>
          </cell>
          <cell r="C65" t="str">
            <v xml:space="preserve"> </v>
          </cell>
          <cell r="D65">
            <v>0</v>
          </cell>
          <cell r="E65" t="str">
            <v xml:space="preserve"> </v>
          </cell>
          <cell r="F65">
            <v>0</v>
          </cell>
          <cell r="G65" t="str">
            <v xml:space="preserve"> </v>
          </cell>
          <cell r="H65">
            <v>0</v>
          </cell>
          <cell r="I65" t="str">
            <v xml:space="preserve"> </v>
          </cell>
          <cell r="J65">
            <v>0</v>
          </cell>
          <cell r="K65" t="str">
            <v xml:space="preserve"> </v>
          </cell>
          <cell r="L65">
            <v>0</v>
          </cell>
          <cell r="M65" t="str">
            <v xml:space="preserve"> </v>
          </cell>
          <cell r="N65">
            <v>0</v>
          </cell>
          <cell r="O65" t="str">
            <v xml:space="preserve"> </v>
          </cell>
          <cell r="P65">
            <v>0</v>
          </cell>
        </row>
        <row r="66">
          <cell r="B66" t="str">
            <v>Ago
2017</v>
          </cell>
          <cell r="C66">
            <v>42953</v>
          </cell>
          <cell r="D66">
            <v>0</v>
          </cell>
          <cell r="E66">
            <v>42954</v>
          </cell>
          <cell r="F66">
            <v>0</v>
          </cell>
          <cell r="G66">
            <v>42955</v>
          </cell>
          <cell r="H66">
            <v>0</v>
          </cell>
          <cell r="I66">
            <v>42956</v>
          </cell>
          <cell r="J66">
            <v>0</v>
          </cell>
          <cell r="K66">
            <v>42957</v>
          </cell>
          <cell r="L66">
            <v>0</v>
          </cell>
          <cell r="M66">
            <v>42958</v>
          </cell>
          <cell r="N66">
            <v>0</v>
          </cell>
          <cell r="O66">
            <v>42959</v>
          </cell>
          <cell r="P66">
            <v>0</v>
          </cell>
        </row>
        <row r="67">
          <cell r="B67">
            <v>0</v>
          </cell>
          <cell r="C67" t="str">
            <v xml:space="preserve"> </v>
          </cell>
          <cell r="D67">
            <v>0</v>
          </cell>
          <cell r="E67" t="str">
            <v xml:space="preserve"> </v>
          </cell>
          <cell r="F67">
            <v>0</v>
          </cell>
          <cell r="G67" t="str">
            <v xml:space="preserve"> </v>
          </cell>
          <cell r="H67">
            <v>0</v>
          </cell>
          <cell r="I67" t="str">
            <v xml:space="preserve"> </v>
          </cell>
          <cell r="J67">
            <v>0</v>
          </cell>
          <cell r="K67" t="str">
            <v xml:space="preserve"> </v>
          </cell>
          <cell r="L67">
            <v>0</v>
          </cell>
          <cell r="M67" t="str">
            <v xml:space="preserve"> </v>
          </cell>
          <cell r="N67">
            <v>0</v>
          </cell>
          <cell r="O67" t="str">
            <v xml:space="preserve"> </v>
          </cell>
          <cell r="P67">
            <v>0</v>
          </cell>
        </row>
        <row r="68">
          <cell r="B68">
            <v>0</v>
          </cell>
          <cell r="C68">
            <v>42960</v>
          </cell>
          <cell r="D68">
            <v>0</v>
          </cell>
          <cell r="E68">
            <v>42961</v>
          </cell>
          <cell r="F68">
            <v>0</v>
          </cell>
          <cell r="G68">
            <v>42962</v>
          </cell>
          <cell r="H68">
            <v>0</v>
          </cell>
          <cell r="I68">
            <v>42963</v>
          </cell>
          <cell r="J68">
            <v>0</v>
          </cell>
          <cell r="K68">
            <v>42964</v>
          </cell>
          <cell r="L68">
            <v>0</v>
          </cell>
          <cell r="M68">
            <v>42965</v>
          </cell>
          <cell r="N68">
            <v>0</v>
          </cell>
          <cell r="O68">
            <v>42966</v>
          </cell>
          <cell r="P68">
            <v>0</v>
          </cell>
        </row>
        <row r="69">
          <cell r="B69">
            <v>0</v>
          </cell>
          <cell r="C69" t="str">
            <v xml:space="preserve"> </v>
          </cell>
          <cell r="D69">
            <v>0</v>
          </cell>
          <cell r="E69" t="str">
            <v xml:space="preserve"> </v>
          </cell>
          <cell r="F69">
            <v>0</v>
          </cell>
          <cell r="G69" t="str">
            <v xml:space="preserve"> </v>
          </cell>
          <cell r="H69">
            <v>0</v>
          </cell>
          <cell r="I69" t="str">
            <v xml:space="preserve"> </v>
          </cell>
          <cell r="J69">
            <v>0</v>
          </cell>
          <cell r="K69" t="str">
            <v xml:space="preserve"> </v>
          </cell>
          <cell r="L69">
            <v>0</v>
          </cell>
          <cell r="M69" t="str">
            <v xml:space="preserve"> </v>
          </cell>
          <cell r="N69">
            <v>0</v>
          </cell>
          <cell r="O69" t="str">
            <v xml:space="preserve"> </v>
          </cell>
          <cell r="P69">
            <v>0</v>
          </cell>
        </row>
        <row r="70">
          <cell r="B70">
            <v>0</v>
          </cell>
          <cell r="C70">
            <v>42967</v>
          </cell>
          <cell r="D70">
            <v>0</v>
          </cell>
          <cell r="E70">
            <v>42968</v>
          </cell>
          <cell r="F70">
            <v>0</v>
          </cell>
          <cell r="G70">
            <v>42969</v>
          </cell>
          <cell r="H70">
            <v>0</v>
          </cell>
          <cell r="I70">
            <v>42970</v>
          </cell>
          <cell r="J70">
            <v>0</v>
          </cell>
          <cell r="K70">
            <v>42971</v>
          </cell>
          <cell r="L70">
            <v>0</v>
          </cell>
          <cell r="M70">
            <v>42972</v>
          </cell>
          <cell r="N70">
            <v>0</v>
          </cell>
          <cell r="O70">
            <v>42973</v>
          </cell>
          <cell r="P70">
            <v>0</v>
          </cell>
        </row>
        <row r="71">
          <cell r="B71">
            <v>0</v>
          </cell>
          <cell r="C71" t="str">
            <v xml:space="preserve"> </v>
          </cell>
          <cell r="D71">
            <v>0</v>
          </cell>
          <cell r="E71" t="str">
            <v xml:space="preserve"> </v>
          </cell>
          <cell r="F71">
            <v>0</v>
          </cell>
          <cell r="G71" t="str">
            <v xml:space="preserve"> </v>
          </cell>
          <cell r="H71">
            <v>0</v>
          </cell>
          <cell r="I71" t="str">
            <v xml:space="preserve"> </v>
          </cell>
          <cell r="J71">
            <v>0</v>
          </cell>
          <cell r="K71" t="str">
            <v xml:space="preserve"> </v>
          </cell>
          <cell r="L71">
            <v>0</v>
          </cell>
          <cell r="M71" t="str">
            <v xml:space="preserve"> </v>
          </cell>
          <cell r="N71">
            <v>0</v>
          </cell>
          <cell r="O71" t="str">
            <v xml:space="preserve"> </v>
          </cell>
          <cell r="P71">
            <v>0</v>
          </cell>
        </row>
        <row r="72">
          <cell r="B72">
            <v>0</v>
          </cell>
          <cell r="C72">
            <v>42974</v>
          </cell>
          <cell r="D72">
            <v>0</v>
          </cell>
          <cell r="E72">
            <v>42975</v>
          </cell>
          <cell r="F72">
            <v>0</v>
          </cell>
          <cell r="G72">
            <v>42976</v>
          </cell>
          <cell r="H72">
            <v>0</v>
          </cell>
          <cell r="I72">
            <v>42977</v>
          </cell>
          <cell r="J72">
            <v>0</v>
          </cell>
          <cell r="K72">
            <v>42978</v>
          </cell>
          <cell r="L72">
            <v>0</v>
          </cell>
          <cell r="M72">
            <v>42979</v>
          </cell>
          <cell r="N72">
            <v>0</v>
          </cell>
          <cell r="O72">
            <v>42980</v>
          </cell>
          <cell r="P72">
            <v>0</v>
          </cell>
        </row>
        <row r="73">
          <cell r="B73">
            <v>0</v>
          </cell>
          <cell r="C73" t="str">
            <v xml:space="preserve"> </v>
          </cell>
          <cell r="D73">
            <v>0</v>
          </cell>
          <cell r="E73" t="str">
            <v xml:space="preserve"> </v>
          </cell>
          <cell r="F73">
            <v>0</v>
          </cell>
          <cell r="G73" t="str">
            <v xml:space="preserve"> </v>
          </cell>
          <cell r="H73">
            <v>0</v>
          </cell>
          <cell r="I73" t="str">
            <v xml:space="preserve"> </v>
          </cell>
          <cell r="J73">
            <v>0</v>
          </cell>
          <cell r="K73" t="str">
            <v xml:space="preserve"> </v>
          </cell>
          <cell r="L73">
            <v>0</v>
          </cell>
          <cell r="M73" t="str">
            <v xml:space="preserve"> </v>
          </cell>
          <cell r="N73">
            <v>0</v>
          </cell>
          <cell r="O73" t="str">
            <v xml:space="preserve"> </v>
          </cell>
          <cell r="P73">
            <v>0</v>
          </cell>
        </row>
        <row r="74">
          <cell r="B74" t="str">
            <v>Sep
2017</v>
          </cell>
          <cell r="C74">
            <v>42981</v>
          </cell>
          <cell r="D74">
            <v>0</v>
          </cell>
          <cell r="E74">
            <v>42982</v>
          </cell>
          <cell r="F74">
            <v>0</v>
          </cell>
          <cell r="G74">
            <v>42983</v>
          </cell>
          <cell r="H74">
            <v>0</v>
          </cell>
          <cell r="I74">
            <v>42984</v>
          </cell>
          <cell r="J74">
            <v>0</v>
          </cell>
          <cell r="K74">
            <v>42985</v>
          </cell>
          <cell r="L74">
            <v>0</v>
          </cell>
          <cell r="M74">
            <v>42986</v>
          </cell>
          <cell r="N74">
            <v>0</v>
          </cell>
          <cell r="O74">
            <v>42987</v>
          </cell>
          <cell r="P74">
            <v>0</v>
          </cell>
        </row>
        <row r="75">
          <cell r="B75">
            <v>0</v>
          </cell>
          <cell r="C75" t="str">
            <v xml:space="preserve"> </v>
          </cell>
          <cell r="D75">
            <v>0</v>
          </cell>
          <cell r="E75" t="str">
            <v xml:space="preserve"> </v>
          </cell>
          <cell r="F75">
            <v>0</v>
          </cell>
          <cell r="G75" t="str">
            <v xml:space="preserve"> </v>
          </cell>
          <cell r="H75">
            <v>0</v>
          </cell>
          <cell r="I75" t="str">
            <v xml:space="preserve"> </v>
          </cell>
          <cell r="J75">
            <v>0</v>
          </cell>
          <cell r="K75" t="str">
            <v xml:space="preserve"> </v>
          </cell>
          <cell r="L75">
            <v>0</v>
          </cell>
          <cell r="M75" t="str">
            <v xml:space="preserve"> </v>
          </cell>
          <cell r="N75">
            <v>0</v>
          </cell>
          <cell r="O75" t="str">
            <v xml:space="preserve"> </v>
          </cell>
          <cell r="P75">
            <v>0</v>
          </cell>
        </row>
        <row r="76">
          <cell r="B76">
            <v>0</v>
          </cell>
          <cell r="C76">
            <v>42988</v>
          </cell>
          <cell r="D76">
            <v>0</v>
          </cell>
          <cell r="E76">
            <v>42989</v>
          </cell>
          <cell r="F76">
            <v>0</v>
          </cell>
          <cell r="G76">
            <v>42990</v>
          </cell>
          <cell r="H76">
            <v>0</v>
          </cell>
          <cell r="I76">
            <v>42991</v>
          </cell>
          <cell r="J76">
            <v>0</v>
          </cell>
          <cell r="K76">
            <v>42992</v>
          </cell>
          <cell r="L76">
            <v>0</v>
          </cell>
          <cell r="M76">
            <v>42993</v>
          </cell>
          <cell r="N76">
            <v>0</v>
          </cell>
          <cell r="O76">
            <v>42994</v>
          </cell>
          <cell r="P76">
            <v>0</v>
          </cell>
        </row>
        <row r="77">
          <cell r="B77">
            <v>0</v>
          </cell>
          <cell r="C77" t="str">
            <v xml:space="preserve"> </v>
          </cell>
          <cell r="D77">
            <v>0</v>
          </cell>
          <cell r="E77" t="str">
            <v xml:space="preserve"> </v>
          </cell>
          <cell r="F77">
            <v>0</v>
          </cell>
          <cell r="G77" t="str">
            <v xml:space="preserve"> </v>
          </cell>
          <cell r="H77">
            <v>0</v>
          </cell>
          <cell r="I77" t="str">
            <v xml:space="preserve"> </v>
          </cell>
          <cell r="J77">
            <v>0</v>
          </cell>
          <cell r="K77" t="str">
            <v xml:space="preserve"> </v>
          </cell>
          <cell r="L77">
            <v>0</v>
          </cell>
          <cell r="M77" t="str">
            <v xml:space="preserve"> </v>
          </cell>
          <cell r="N77">
            <v>0</v>
          </cell>
          <cell r="O77" t="str">
            <v xml:space="preserve"> </v>
          </cell>
          <cell r="P77">
            <v>0</v>
          </cell>
        </row>
        <row r="78">
          <cell r="B78">
            <v>0</v>
          </cell>
          <cell r="C78">
            <v>42995</v>
          </cell>
          <cell r="D78">
            <v>0</v>
          </cell>
          <cell r="E78">
            <v>42996</v>
          </cell>
          <cell r="F78">
            <v>0</v>
          </cell>
          <cell r="G78">
            <v>42997</v>
          </cell>
          <cell r="H78">
            <v>0</v>
          </cell>
          <cell r="I78">
            <v>42998</v>
          </cell>
          <cell r="J78">
            <v>0</v>
          </cell>
          <cell r="K78">
            <v>42999</v>
          </cell>
          <cell r="L78">
            <v>0</v>
          </cell>
          <cell r="M78">
            <v>43000</v>
          </cell>
          <cell r="N78">
            <v>0</v>
          </cell>
          <cell r="O78">
            <v>43001</v>
          </cell>
          <cell r="P78">
            <v>0</v>
          </cell>
        </row>
        <row r="79">
          <cell r="B79">
            <v>0</v>
          </cell>
          <cell r="C79" t="str">
            <v xml:space="preserve"> </v>
          </cell>
          <cell r="D79">
            <v>0</v>
          </cell>
          <cell r="E79" t="str">
            <v xml:space="preserve"> </v>
          </cell>
          <cell r="F79">
            <v>0</v>
          </cell>
          <cell r="G79" t="str">
            <v xml:space="preserve"> </v>
          </cell>
          <cell r="H79">
            <v>0</v>
          </cell>
          <cell r="I79" t="str">
            <v xml:space="preserve"> </v>
          </cell>
          <cell r="J79">
            <v>0</v>
          </cell>
          <cell r="K79" t="str">
            <v xml:space="preserve"> </v>
          </cell>
          <cell r="L79">
            <v>0</v>
          </cell>
          <cell r="M79" t="str">
            <v xml:space="preserve"> </v>
          </cell>
          <cell r="N79">
            <v>0</v>
          </cell>
          <cell r="O79" t="str">
            <v xml:space="preserve"> </v>
          </cell>
          <cell r="P79">
            <v>0</v>
          </cell>
        </row>
        <row r="80">
          <cell r="B80">
            <v>0</v>
          </cell>
          <cell r="C80">
            <v>43002</v>
          </cell>
          <cell r="D80">
            <v>0</v>
          </cell>
          <cell r="E80">
            <v>43003</v>
          </cell>
          <cell r="F80">
            <v>0</v>
          </cell>
          <cell r="G80">
            <v>43004</v>
          </cell>
          <cell r="H80">
            <v>0</v>
          </cell>
          <cell r="I80">
            <v>43005</v>
          </cell>
          <cell r="J80">
            <v>0</v>
          </cell>
          <cell r="K80">
            <v>43006</v>
          </cell>
          <cell r="L80">
            <v>0</v>
          </cell>
          <cell r="M80">
            <v>43007</v>
          </cell>
          <cell r="N80">
            <v>0</v>
          </cell>
          <cell r="O80">
            <v>43008</v>
          </cell>
          <cell r="P80">
            <v>0</v>
          </cell>
        </row>
        <row r="81">
          <cell r="B81">
            <v>0</v>
          </cell>
          <cell r="C81" t="str">
            <v xml:space="preserve"> </v>
          </cell>
          <cell r="D81">
            <v>0</v>
          </cell>
          <cell r="E81" t="str">
            <v xml:space="preserve"> </v>
          </cell>
          <cell r="F81">
            <v>0</v>
          </cell>
          <cell r="G81" t="str">
            <v xml:space="preserve"> </v>
          </cell>
          <cell r="H81">
            <v>0</v>
          </cell>
          <cell r="I81" t="str">
            <v xml:space="preserve"> </v>
          </cell>
          <cell r="J81">
            <v>0</v>
          </cell>
          <cell r="K81" t="str">
            <v xml:space="preserve"> </v>
          </cell>
          <cell r="L81">
            <v>0</v>
          </cell>
          <cell r="M81" t="str">
            <v xml:space="preserve"> </v>
          </cell>
          <cell r="N81">
            <v>0</v>
          </cell>
          <cell r="O81" t="str">
            <v xml:space="preserve"> </v>
          </cell>
          <cell r="P81">
            <v>0</v>
          </cell>
        </row>
        <row r="82">
          <cell r="B82" t="str">
            <v>Oct
2017</v>
          </cell>
          <cell r="C82">
            <v>43009</v>
          </cell>
          <cell r="D82">
            <v>0</v>
          </cell>
          <cell r="E82">
            <v>43010</v>
          </cell>
          <cell r="F82">
            <v>0</v>
          </cell>
          <cell r="G82">
            <v>43011</v>
          </cell>
          <cell r="H82">
            <v>0</v>
          </cell>
          <cell r="I82">
            <v>43012</v>
          </cell>
          <cell r="J82">
            <v>0</v>
          </cell>
          <cell r="K82">
            <v>43013</v>
          </cell>
          <cell r="L82">
            <v>0</v>
          </cell>
          <cell r="M82">
            <v>43014</v>
          </cell>
          <cell r="N82">
            <v>0</v>
          </cell>
          <cell r="O82">
            <v>43015</v>
          </cell>
          <cell r="P82">
            <v>0</v>
          </cell>
        </row>
        <row r="83">
          <cell r="B83">
            <v>0</v>
          </cell>
          <cell r="C83" t="str">
            <v xml:space="preserve"> </v>
          </cell>
          <cell r="D83">
            <v>0</v>
          </cell>
          <cell r="E83" t="str">
            <v xml:space="preserve"> </v>
          </cell>
          <cell r="F83">
            <v>0</v>
          </cell>
          <cell r="G83" t="str">
            <v xml:space="preserve"> </v>
          </cell>
          <cell r="H83">
            <v>0</v>
          </cell>
          <cell r="I83" t="str">
            <v xml:space="preserve"> </v>
          </cell>
          <cell r="J83">
            <v>0</v>
          </cell>
          <cell r="K83" t="str">
            <v xml:space="preserve"> </v>
          </cell>
          <cell r="L83">
            <v>0</v>
          </cell>
          <cell r="M83" t="str">
            <v xml:space="preserve"> </v>
          </cell>
          <cell r="N83">
            <v>0</v>
          </cell>
          <cell r="O83" t="str">
            <v xml:space="preserve"> </v>
          </cell>
          <cell r="P83">
            <v>0</v>
          </cell>
        </row>
        <row r="84">
          <cell r="B84">
            <v>0</v>
          </cell>
          <cell r="C84">
            <v>43016</v>
          </cell>
          <cell r="D84">
            <v>0</v>
          </cell>
          <cell r="E84">
            <v>43017</v>
          </cell>
          <cell r="F84">
            <v>0</v>
          </cell>
          <cell r="G84">
            <v>43018</v>
          </cell>
          <cell r="H84">
            <v>0</v>
          </cell>
          <cell r="I84">
            <v>43019</v>
          </cell>
          <cell r="J84">
            <v>0</v>
          </cell>
          <cell r="K84">
            <v>43020</v>
          </cell>
          <cell r="L84">
            <v>0</v>
          </cell>
          <cell r="M84">
            <v>43021</v>
          </cell>
          <cell r="N84">
            <v>0</v>
          </cell>
          <cell r="O84">
            <v>43022</v>
          </cell>
          <cell r="P84">
            <v>0</v>
          </cell>
        </row>
        <row r="85">
          <cell r="B85">
            <v>0</v>
          </cell>
          <cell r="C85" t="str">
            <v xml:space="preserve"> </v>
          </cell>
          <cell r="D85">
            <v>0</v>
          </cell>
          <cell r="E85" t="str">
            <v xml:space="preserve"> </v>
          </cell>
          <cell r="F85">
            <v>0</v>
          </cell>
          <cell r="G85" t="str">
            <v xml:space="preserve"> </v>
          </cell>
          <cell r="H85">
            <v>0</v>
          </cell>
          <cell r="I85" t="str">
            <v xml:space="preserve"> </v>
          </cell>
          <cell r="J85">
            <v>0</v>
          </cell>
          <cell r="K85" t="str">
            <v xml:space="preserve"> </v>
          </cell>
          <cell r="L85">
            <v>0</v>
          </cell>
          <cell r="M85" t="str">
            <v xml:space="preserve"> </v>
          </cell>
          <cell r="N85">
            <v>0</v>
          </cell>
          <cell r="O85" t="str">
            <v xml:space="preserve"> </v>
          </cell>
          <cell r="P85">
            <v>0</v>
          </cell>
        </row>
        <row r="86">
          <cell r="B86">
            <v>0</v>
          </cell>
          <cell r="C86">
            <v>43023</v>
          </cell>
          <cell r="D86">
            <v>0</v>
          </cell>
          <cell r="E86">
            <v>43024</v>
          </cell>
          <cell r="F86">
            <v>0</v>
          </cell>
          <cell r="G86">
            <v>43025</v>
          </cell>
          <cell r="H86">
            <v>0</v>
          </cell>
          <cell r="I86">
            <v>43026</v>
          </cell>
          <cell r="J86">
            <v>0</v>
          </cell>
          <cell r="K86">
            <v>43027</v>
          </cell>
          <cell r="L86">
            <v>0</v>
          </cell>
          <cell r="M86">
            <v>43028</v>
          </cell>
          <cell r="N86">
            <v>0</v>
          </cell>
          <cell r="O86">
            <v>43029</v>
          </cell>
          <cell r="P86">
            <v>0</v>
          </cell>
        </row>
        <row r="87">
          <cell r="B87">
            <v>0</v>
          </cell>
          <cell r="C87" t="str">
            <v xml:space="preserve"> </v>
          </cell>
          <cell r="D87">
            <v>0</v>
          </cell>
          <cell r="E87" t="str">
            <v xml:space="preserve"> </v>
          </cell>
          <cell r="F87">
            <v>0</v>
          </cell>
          <cell r="G87" t="str">
            <v xml:space="preserve"> </v>
          </cell>
          <cell r="H87">
            <v>0</v>
          </cell>
          <cell r="I87" t="str">
            <v xml:space="preserve"> </v>
          </cell>
          <cell r="J87">
            <v>0</v>
          </cell>
          <cell r="K87" t="str">
            <v xml:space="preserve"> </v>
          </cell>
          <cell r="L87">
            <v>0</v>
          </cell>
          <cell r="M87" t="str">
            <v xml:space="preserve"> </v>
          </cell>
          <cell r="N87">
            <v>0</v>
          </cell>
          <cell r="O87" t="str">
            <v xml:space="preserve"> </v>
          </cell>
          <cell r="P87">
            <v>0</v>
          </cell>
        </row>
        <row r="88">
          <cell r="B88">
            <v>0</v>
          </cell>
          <cell r="C88">
            <v>43030</v>
          </cell>
          <cell r="D88">
            <v>0</v>
          </cell>
          <cell r="E88">
            <v>43031</v>
          </cell>
          <cell r="F88">
            <v>0</v>
          </cell>
          <cell r="G88">
            <v>43032</v>
          </cell>
          <cell r="H88">
            <v>0</v>
          </cell>
          <cell r="I88">
            <v>43033</v>
          </cell>
          <cell r="J88">
            <v>0</v>
          </cell>
          <cell r="K88">
            <v>43034</v>
          </cell>
          <cell r="L88">
            <v>0</v>
          </cell>
          <cell r="M88">
            <v>43035</v>
          </cell>
          <cell r="N88">
            <v>0</v>
          </cell>
          <cell r="O88">
            <v>43036</v>
          </cell>
          <cell r="P88">
            <v>0</v>
          </cell>
        </row>
        <row r="89">
          <cell r="B89">
            <v>0</v>
          </cell>
          <cell r="C89" t="str">
            <v xml:space="preserve"> </v>
          </cell>
          <cell r="D89">
            <v>0</v>
          </cell>
          <cell r="E89" t="str">
            <v xml:space="preserve"> </v>
          </cell>
          <cell r="F89">
            <v>0</v>
          </cell>
          <cell r="G89" t="str">
            <v xml:space="preserve"> </v>
          </cell>
          <cell r="H89">
            <v>0</v>
          </cell>
          <cell r="I89" t="str">
            <v xml:space="preserve"> </v>
          </cell>
          <cell r="J89">
            <v>0</v>
          </cell>
          <cell r="K89" t="str">
            <v xml:space="preserve"> </v>
          </cell>
          <cell r="L89">
            <v>0</v>
          </cell>
          <cell r="M89" t="str">
            <v xml:space="preserve"> </v>
          </cell>
          <cell r="N89">
            <v>0</v>
          </cell>
          <cell r="O89" t="str">
            <v xml:space="preserve"> </v>
          </cell>
          <cell r="P89">
            <v>0</v>
          </cell>
        </row>
        <row r="90">
          <cell r="B90">
            <v>0</v>
          </cell>
          <cell r="C90">
            <v>43037</v>
          </cell>
          <cell r="D90">
            <v>0</v>
          </cell>
          <cell r="E90">
            <v>43038</v>
          </cell>
          <cell r="F90">
            <v>0</v>
          </cell>
          <cell r="G90">
            <v>43039</v>
          </cell>
          <cell r="H90">
            <v>0</v>
          </cell>
          <cell r="I90">
            <v>43040</v>
          </cell>
          <cell r="J90">
            <v>0</v>
          </cell>
          <cell r="K90">
            <v>43041</v>
          </cell>
          <cell r="L90">
            <v>0</v>
          </cell>
          <cell r="M90">
            <v>43042</v>
          </cell>
          <cell r="N90">
            <v>0</v>
          </cell>
          <cell r="O90">
            <v>43043</v>
          </cell>
          <cell r="P90">
            <v>0</v>
          </cell>
        </row>
        <row r="91">
          <cell r="B91">
            <v>0</v>
          </cell>
          <cell r="C91" t="str">
            <v xml:space="preserve"> </v>
          </cell>
          <cell r="D91">
            <v>0</v>
          </cell>
          <cell r="E91" t="str">
            <v xml:space="preserve"> </v>
          </cell>
          <cell r="F91">
            <v>0</v>
          </cell>
          <cell r="G91" t="str">
            <v xml:space="preserve"> </v>
          </cell>
          <cell r="H91">
            <v>0</v>
          </cell>
          <cell r="I91" t="str">
            <v xml:space="preserve"> </v>
          </cell>
          <cell r="J91">
            <v>0</v>
          </cell>
          <cell r="K91" t="str">
            <v xml:space="preserve"> </v>
          </cell>
          <cell r="L91">
            <v>0</v>
          </cell>
          <cell r="M91" t="str">
            <v xml:space="preserve"> </v>
          </cell>
          <cell r="N91">
            <v>0</v>
          </cell>
          <cell r="O91" t="str">
            <v xml:space="preserve"> </v>
          </cell>
          <cell r="P91">
            <v>0</v>
          </cell>
        </row>
        <row r="92">
          <cell r="B92" t="str">
            <v>Nov
2017</v>
          </cell>
          <cell r="C92">
            <v>43044</v>
          </cell>
          <cell r="D92">
            <v>0</v>
          </cell>
          <cell r="E92">
            <v>43045</v>
          </cell>
          <cell r="F92">
            <v>0</v>
          </cell>
          <cell r="G92">
            <v>43046</v>
          </cell>
          <cell r="H92">
            <v>0</v>
          </cell>
          <cell r="I92">
            <v>43047</v>
          </cell>
          <cell r="J92">
            <v>0</v>
          </cell>
          <cell r="K92">
            <v>43048</v>
          </cell>
          <cell r="L92">
            <v>0</v>
          </cell>
          <cell r="M92">
            <v>43049</v>
          </cell>
          <cell r="N92">
            <v>0</v>
          </cell>
          <cell r="O92">
            <v>43050</v>
          </cell>
          <cell r="P92">
            <v>0</v>
          </cell>
        </row>
        <row r="93">
          <cell r="B93">
            <v>0</v>
          </cell>
          <cell r="C93" t="str">
            <v xml:space="preserve"> </v>
          </cell>
          <cell r="D93">
            <v>0</v>
          </cell>
          <cell r="E93" t="str">
            <v xml:space="preserve"> </v>
          </cell>
          <cell r="F93">
            <v>0</v>
          </cell>
          <cell r="G93" t="str">
            <v xml:space="preserve"> </v>
          </cell>
          <cell r="H93">
            <v>0</v>
          </cell>
          <cell r="I93" t="str">
            <v xml:space="preserve"> </v>
          </cell>
          <cell r="J93">
            <v>0</v>
          </cell>
          <cell r="K93" t="str">
            <v xml:space="preserve"> </v>
          </cell>
          <cell r="L93">
            <v>0</v>
          </cell>
          <cell r="M93" t="str">
            <v xml:space="preserve"> </v>
          </cell>
          <cell r="N93">
            <v>0</v>
          </cell>
          <cell r="O93" t="str">
            <v xml:space="preserve"> </v>
          </cell>
          <cell r="P93">
            <v>0</v>
          </cell>
        </row>
        <row r="94">
          <cell r="B94">
            <v>0</v>
          </cell>
          <cell r="C94">
            <v>43051</v>
          </cell>
          <cell r="D94">
            <v>0</v>
          </cell>
          <cell r="E94">
            <v>43052</v>
          </cell>
          <cell r="F94">
            <v>0</v>
          </cell>
          <cell r="G94">
            <v>43053</v>
          </cell>
          <cell r="H94">
            <v>0</v>
          </cell>
          <cell r="I94">
            <v>43054</v>
          </cell>
          <cell r="J94">
            <v>0</v>
          </cell>
          <cell r="K94">
            <v>43055</v>
          </cell>
          <cell r="L94">
            <v>0</v>
          </cell>
          <cell r="M94">
            <v>43056</v>
          </cell>
          <cell r="N94">
            <v>0</v>
          </cell>
          <cell r="O94">
            <v>43057</v>
          </cell>
          <cell r="P94">
            <v>0</v>
          </cell>
        </row>
        <row r="95">
          <cell r="B95">
            <v>0</v>
          </cell>
          <cell r="C95" t="str">
            <v xml:space="preserve"> </v>
          </cell>
          <cell r="D95">
            <v>0</v>
          </cell>
          <cell r="E95" t="str">
            <v xml:space="preserve"> </v>
          </cell>
          <cell r="F95">
            <v>0</v>
          </cell>
          <cell r="G95" t="str">
            <v xml:space="preserve"> </v>
          </cell>
          <cell r="H95">
            <v>0</v>
          </cell>
          <cell r="I95" t="str">
            <v xml:space="preserve"> </v>
          </cell>
          <cell r="J95">
            <v>0</v>
          </cell>
          <cell r="K95" t="str">
            <v xml:space="preserve"> </v>
          </cell>
          <cell r="L95">
            <v>0</v>
          </cell>
          <cell r="M95" t="str">
            <v xml:space="preserve"> </v>
          </cell>
          <cell r="N95">
            <v>0</v>
          </cell>
          <cell r="O95" t="str">
            <v xml:space="preserve"> </v>
          </cell>
          <cell r="P95">
            <v>0</v>
          </cell>
        </row>
        <row r="96">
          <cell r="B96">
            <v>0</v>
          </cell>
          <cell r="C96">
            <v>43058</v>
          </cell>
          <cell r="D96">
            <v>0</v>
          </cell>
          <cell r="E96">
            <v>43059</v>
          </cell>
          <cell r="F96">
            <v>0</v>
          </cell>
          <cell r="G96">
            <v>43060</v>
          </cell>
          <cell r="H96">
            <v>0</v>
          </cell>
          <cell r="I96">
            <v>43061</v>
          </cell>
          <cell r="J96">
            <v>0</v>
          </cell>
          <cell r="K96">
            <v>43062</v>
          </cell>
          <cell r="L96">
            <v>0</v>
          </cell>
          <cell r="M96">
            <v>43063</v>
          </cell>
          <cell r="N96">
            <v>0</v>
          </cell>
          <cell r="O96">
            <v>43064</v>
          </cell>
          <cell r="P96">
            <v>0</v>
          </cell>
        </row>
        <row r="97">
          <cell r="B97">
            <v>0</v>
          </cell>
          <cell r="C97" t="str">
            <v xml:space="preserve"> </v>
          </cell>
          <cell r="D97">
            <v>0</v>
          </cell>
          <cell r="E97" t="str">
            <v xml:space="preserve"> </v>
          </cell>
          <cell r="F97">
            <v>0</v>
          </cell>
          <cell r="G97" t="str">
            <v xml:space="preserve"> </v>
          </cell>
          <cell r="H97">
            <v>0</v>
          </cell>
          <cell r="I97" t="str">
            <v xml:space="preserve"> </v>
          </cell>
          <cell r="J97">
            <v>0</v>
          </cell>
          <cell r="K97" t="str">
            <v xml:space="preserve"> </v>
          </cell>
          <cell r="L97">
            <v>0</v>
          </cell>
          <cell r="M97" t="str">
            <v xml:space="preserve"> </v>
          </cell>
          <cell r="N97">
            <v>0</v>
          </cell>
          <cell r="O97" t="str">
            <v xml:space="preserve"> </v>
          </cell>
          <cell r="P97">
            <v>0</v>
          </cell>
        </row>
        <row r="98">
          <cell r="B98">
            <v>0</v>
          </cell>
          <cell r="C98">
            <v>43065</v>
          </cell>
          <cell r="D98">
            <v>0</v>
          </cell>
          <cell r="E98">
            <v>43066</v>
          </cell>
          <cell r="F98">
            <v>0</v>
          </cell>
          <cell r="G98">
            <v>43067</v>
          </cell>
          <cell r="H98">
            <v>0</v>
          </cell>
          <cell r="I98">
            <v>43068</v>
          </cell>
          <cell r="J98">
            <v>0</v>
          </cell>
          <cell r="K98">
            <v>43069</v>
          </cell>
          <cell r="L98">
            <v>0</v>
          </cell>
          <cell r="M98">
            <v>43070</v>
          </cell>
          <cell r="N98">
            <v>0</v>
          </cell>
          <cell r="O98">
            <v>43071</v>
          </cell>
          <cell r="P98">
            <v>0</v>
          </cell>
        </row>
        <row r="99">
          <cell r="B99">
            <v>0</v>
          </cell>
          <cell r="C99" t="str">
            <v xml:space="preserve"> </v>
          </cell>
          <cell r="D99">
            <v>0</v>
          </cell>
          <cell r="E99" t="str">
            <v xml:space="preserve"> </v>
          </cell>
          <cell r="F99">
            <v>0</v>
          </cell>
          <cell r="G99" t="str">
            <v xml:space="preserve"> </v>
          </cell>
          <cell r="H99">
            <v>0</v>
          </cell>
          <cell r="I99" t="str">
            <v xml:space="preserve"> </v>
          </cell>
          <cell r="J99">
            <v>0</v>
          </cell>
          <cell r="K99" t="str">
            <v xml:space="preserve"> </v>
          </cell>
          <cell r="L99">
            <v>0</v>
          </cell>
          <cell r="M99" t="str">
            <v xml:space="preserve"> </v>
          </cell>
          <cell r="N99">
            <v>0</v>
          </cell>
          <cell r="O99" t="str">
            <v xml:space="preserve"> </v>
          </cell>
          <cell r="P99">
            <v>0</v>
          </cell>
        </row>
        <row r="100">
          <cell r="B100" t="str">
            <v>Dic
2017</v>
          </cell>
          <cell r="C100">
            <v>43072</v>
          </cell>
          <cell r="D100">
            <v>0</v>
          </cell>
          <cell r="E100">
            <v>43073</v>
          </cell>
          <cell r="F100">
            <v>0</v>
          </cell>
          <cell r="G100">
            <v>43074</v>
          </cell>
          <cell r="H100">
            <v>0</v>
          </cell>
          <cell r="I100">
            <v>43075</v>
          </cell>
          <cell r="J100">
            <v>0</v>
          </cell>
          <cell r="K100">
            <v>43076</v>
          </cell>
          <cell r="L100">
            <v>0</v>
          </cell>
          <cell r="M100">
            <v>43077</v>
          </cell>
          <cell r="N100">
            <v>0</v>
          </cell>
          <cell r="O100">
            <v>43078</v>
          </cell>
          <cell r="P100">
            <v>0</v>
          </cell>
        </row>
        <row r="101">
          <cell r="B101">
            <v>0</v>
          </cell>
          <cell r="C101" t="str">
            <v xml:space="preserve"> </v>
          </cell>
          <cell r="D101">
            <v>0</v>
          </cell>
          <cell r="E101" t="str">
            <v xml:space="preserve"> </v>
          </cell>
          <cell r="F101">
            <v>0</v>
          </cell>
          <cell r="G101" t="str">
            <v xml:space="preserve"> </v>
          </cell>
          <cell r="H101">
            <v>0</v>
          </cell>
          <cell r="I101" t="str">
            <v xml:space="preserve"> </v>
          </cell>
          <cell r="J101">
            <v>0</v>
          </cell>
          <cell r="K101" t="str">
            <v xml:space="preserve"> </v>
          </cell>
          <cell r="L101">
            <v>0</v>
          </cell>
          <cell r="M101" t="str">
            <v xml:space="preserve"> </v>
          </cell>
          <cell r="N101">
            <v>0</v>
          </cell>
          <cell r="O101" t="str">
            <v xml:space="preserve"> </v>
          </cell>
          <cell r="P101">
            <v>0</v>
          </cell>
        </row>
        <row r="102">
          <cell r="B102">
            <v>0</v>
          </cell>
          <cell r="C102">
            <v>43079</v>
          </cell>
          <cell r="D102">
            <v>0</v>
          </cell>
          <cell r="E102">
            <v>43080</v>
          </cell>
          <cell r="F102">
            <v>0</v>
          </cell>
          <cell r="G102">
            <v>43081</v>
          </cell>
          <cell r="H102">
            <v>0</v>
          </cell>
          <cell r="I102">
            <v>43082</v>
          </cell>
          <cell r="J102">
            <v>0</v>
          </cell>
          <cell r="K102">
            <v>43083</v>
          </cell>
          <cell r="L102">
            <v>0</v>
          </cell>
          <cell r="M102">
            <v>43084</v>
          </cell>
          <cell r="N102">
            <v>0</v>
          </cell>
          <cell r="O102">
            <v>43085</v>
          </cell>
          <cell r="P102">
            <v>0</v>
          </cell>
        </row>
        <row r="103">
          <cell r="B103">
            <v>0</v>
          </cell>
          <cell r="C103" t="str">
            <v xml:space="preserve"> </v>
          </cell>
          <cell r="D103">
            <v>0</v>
          </cell>
          <cell r="E103" t="str">
            <v xml:space="preserve"> </v>
          </cell>
          <cell r="F103">
            <v>0</v>
          </cell>
          <cell r="G103" t="str">
            <v xml:space="preserve"> </v>
          </cell>
          <cell r="H103">
            <v>0</v>
          </cell>
          <cell r="I103" t="str">
            <v xml:space="preserve"> </v>
          </cell>
          <cell r="J103">
            <v>0</v>
          </cell>
          <cell r="K103" t="str">
            <v xml:space="preserve"> </v>
          </cell>
          <cell r="L103">
            <v>0</v>
          </cell>
          <cell r="M103" t="str">
            <v xml:space="preserve"> </v>
          </cell>
          <cell r="N103">
            <v>0</v>
          </cell>
          <cell r="O103" t="str">
            <v xml:space="preserve"> </v>
          </cell>
          <cell r="P103">
            <v>0</v>
          </cell>
        </row>
        <row r="104">
          <cell r="B104">
            <v>0</v>
          </cell>
          <cell r="C104">
            <v>43086</v>
          </cell>
          <cell r="D104">
            <v>0</v>
          </cell>
          <cell r="E104">
            <v>43087</v>
          </cell>
          <cell r="F104">
            <v>0</v>
          </cell>
          <cell r="G104">
            <v>43088</v>
          </cell>
          <cell r="H104">
            <v>0</v>
          </cell>
          <cell r="I104">
            <v>43089</v>
          </cell>
          <cell r="J104">
            <v>0</v>
          </cell>
          <cell r="K104">
            <v>43090</v>
          </cell>
          <cell r="L104">
            <v>0</v>
          </cell>
          <cell r="M104">
            <v>43091</v>
          </cell>
          <cell r="N104">
            <v>0</v>
          </cell>
          <cell r="O104">
            <v>43092</v>
          </cell>
          <cell r="P104">
            <v>0</v>
          </cell>
        </row>
        <row r="105">
          <cell r="B105">
            <v>0</v>
          </cell>
          <cell r="C105" t="str">
            <v xml:space="preserve"> </v>
          </cell>
          <cell r="D105">
            <v>0</v>
          </cell>
          <cell r="E105" t="str">
            <v xml:space="preserve"> </v>
          </cell>
          <cell r="F105">
            <v>0</v>
          </cell>
          <cell r="G105" t="str">
            <v xml:space="preserve"> </v>
          </cell>
          <cell r="H105">
            <v>0</v>
          </cell>
          <cell r="I105" t="str">
            <v xml:space="preserve"> </v>
          </cell>
          <cell r="J105">
            <v>0</v>
          </cell>
          <cell r="K105" t="str">
            <v xml:space="preserve"> </v>
          </cell>
          <cell r="L105">
            <v>0</v>
          </cell>
          <cell r="M105" t="str">
            <v xml:space="preserve"> </v>
          </cell>
          <cell r="N105">
            <v>0</v>
          </cell>
          <cell r="O105" t="str">
            <v xml:space="preserve"> </v>
          </cell>
          <cell r="P105">
            <v>0</v>
          </cell>
        </row>
        <row r="106">
          <cell r="B106">
            <v>0</v>
          </cell>
          <cell r="C106">
            <v>43093</v>
          </cell>
          <cell r="D106">
            <v>0</v>
          </cell>
          <cell r="E106">
            <v>43094</v>
          </cell>
          <cell r="F106">
            <v>0</v>
          </cell>
          <cell r="G106">
            <v>43095</v>
          </cell>
          <cell r="H106">
            <v>0</v>
          </cell>
          <cell r="I106">
            <v>43096</v>
          </cell>
          <cell r="J106">
            <v>0</v>
          </cell>
          <cell r="K106">
            <v>43097</v>
          </cell>
          <cell r="L106">
            <v>0</v>
          </cell>
          <cell r="M106">
            <v>43098</v>
          </cell>
          <cell r="N106">
            <v>0</v>
          </cell>
          <cell r="O106">
            <v>43099</v>
          </cell>
          <cell r="P106">
            <v>0</v>
          </cell>
        </row>
        <row r="107">
          <cell r="B107">
            <v>0</v>
          </cell>
          <cell r="C107" t="str">
            <v xml:space="preserve"> </v>
          </cell>
          <cell r="D107">
            <v>0</v>
          </cell>
          <cell r="E107" t="str">
            <v xml:space="preserve"> </v>
          </cell>
          <cell r="F107">
            <v>0</v>
          </cell>
          <cell r="G107" t="str">
            <v xml:space="preserve"> </v>
          </cell>
          <cell r="H107">
            <v>0</v>
          </cell>
          <cell r="I107" t="str">
            <v xml:space="preserve"> </v>
          </cell>
          <cell r="J107">
            <v>0</v>
          </cell>
          <cell r="K107" t="str">
            <v xml:space="preserve"> </v>
          </cell>
          <cell r="L107">
            <v>0</v>
          </cell>
          <cell r="M107" t="str">
            <v xml:space="preserve"> </v>
          </cell>
          <cell r="N107">
            <v>0</v>
          </cell>
          <cell r="O107" t="str">
            <v xml:space="preserve"> </v>
          </cell>
          <cell r="P107">
            <v>0</v>
          </cell>
        </row>
        <row r="108">
          <cell r="B108">
            <v>0</v>
          </cell>
          <cell r="C108">
            <v>43100</v>
          </cell>
          <cell r="D108">
            <v>0</v>
          </cell>
          <cell r="E108">
            <v>43101</v>
          </cell>
          <cell r="F108">
            <v>0</v>
          </cell>
          <cell r="G108">
            <v>43102</v>
          </cell>
          <cell r="H108">
            <v>0</v>
          </cell>
          <cell r="I108">
            <v>43103</v>
          </cell>
          <cell r="J108">
            <v>0</v>
          </cell>
          <cell r="K108">
            <v>43104</v>
          </cell>
          <cell r="L108">
            <v>0</v>
          </cell>
          <cell r="M108">
            <v>43105</v>
          </cell>
          <cell r="N108">
            <v>0</v>
          </cell>
          <cell r="O108">
            <v>43106</v>
          </cell>
          <cell r="P108">
            <v>0</v>
          </cell>
        </row>
        <row r="109">
          <cell r="B109">
            <v>0</v>
          </cell>
          <cell r="C109" t="str">
            <v xml:space="preserve"> </v>
          </cell>
          <cell r="D109">
            <v>0</v>
          </cell>
          <cell r="E109" t="str">
            <v xml:space="preserve"> </v>
          </cell>
          <cell r="F109">
            <v>0</v>
          </cell>
          <cell r="G109" t="str">
            <v xml:space="preserve"> </v>
          </cell>
          <cell r="H109">
            <v>0</v>
          </cell>
          <cell r="I109" t="str">
            <v xml:space="preserve"> </v>
          </cell>
          <cell r="J109">
            <v>0</v>
          </cell>
          <cell r="K109" t="str">
            <v xml:space="preserve"> </v>
          </cell>
          <cell r="L109">
            <v>0</v>
          </cell>
          <cell r="M109" t="str">
            <v xml:space="preserve"> </v>
          </cell>
          <cell r="N109">
            <v>0</v>
          </cell>
          <cell r="O109" t="str">
            <v xml:space="preserve"> </v>
          </cell>
          <cell r="P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 t="str">
            <v>Calendario Español:</v>
          </cell>
          <cell r="K110">
            <v>0</v>
          </cell>
          <cell r="L110" t="str">
            <v>Calendario Excel</v>
          </cell>
          <cell r="M110">
            <v>0</v>
          </cell>
          <cell r="N110" t="str">
            <v>Calendario PDF</v>
          </cell>
          <cell r="O110">
            <v>0</v>
          </cell>
          <cell r="P110" t="str">
            <v>Mais Calendários</v>
          </cell>
        </row>
        <row r="112">
          <cell r="B112" t="str">
            <v>Creado con el Creador de Calendario de WinCalendar</v>
          </cell>
        </row>
        <row r="113">
          <cell r="B113" t="str">
            <v>► Para más diseños, colores, opciones y para días feriados religiosos, descargue WinCalendar desde WinCalendar.com.</v>
          </cell>
        </row>
        <row r="114">
          <cell r="B114" t="str">
            <v>► Usted inclusive puede convertir Microsoft Oulook, Google, o Yahoo Calendar a formato de Word y Excel usando WinCalendar.</v>
          </cell>
        </row>
        <row r="115">
          <cell r="B115" t="str">
            <v>► WinCalendar viene con un calendario y selector de fechas gratis para el escritorio que también se integra con Microsoft Word y Excel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workbookViewId="0">
      <pane xSplit="1" ySplit="2" topLeftCell="B3" activePane="bottomRight" state="frozen"/>
      <selection activeCell="E73" sqref="E73"/>
      <selection pane="topRight" activeCell="E73" sqref="E73"/>
      <selection pane="bottomLeft" activeCell="E73" sqref="E73"/>
      <selection pane="bottomRight" activeCell="D3" sqref="D3"/>
    </sheetView>
  </sheetViews>
  <sheetFormatPr baseColWidth="10" defaultColWidth="10.85546875" defaultRowHeight="15" x14ac:dyDescent="0.25"/>
  <cols>
    <col min="1" max="1" width="10.85546875" style="1"/>
    <col min="2" max="4" width="10.85546875" style="8"/>
    <col min="5" max="5" width="12" style="8" bestFit="1" customWidth="1"/>
    <col min="6" max="16384" width="10.85546875" style="8"/>
  </cols>
  <sheetData>
    <row r="1" spans="1:12" s="1" customFormat="1" x14ac:dyDescent="0.25">
      <c r="B1" s="14" t="s">
        <v>0</v>
      </c>
      <c r="C1" s="14"/>
      <c r="D1" s="14"/>
      <c r="E1" s="14" t="s">
        <v>1</v>
      </c>
      <c r="F1" s="14"/>
      <c r="G1" s="14"/>
      <c r="H1" s="2"/>
      <c r="I1" s="2"/>
      <c r="J1" s="2"/>
    </row>
    <row r="2" spans="1:12" s="1" customFormat="1" x14ac:dyDescent="0.25">
      <c r="A2" s="3"/>
      <c r="B2" s="3" t="s">
        <v>2</v>
      </c>
      <c r="C2" s="3" t="s">
        <v>3</v>
      </c>
      <c r="D2" s="3" t="s">
        <v>4</v>
      </c>
      <c r="E2" s="3" t="s">
        <v>2</v>
      </c>
      <c r="F2" s="3" t="s">
        <v>3</v>
      </c>
      <c r="G2" s="3" t="s">
        <v>4</v>
      </c>
      <c r="H2" s="2"/>
      <c r="I2" s="2"/>
      <c r="J2" s="2"/>
    </row>
    <row r="3" spans="1:12" x14ac:dyDescent="0.25">
      <c r="A3" s="3" t="s">
        <v>5</v>
      </c>
      <c r="B3" s="4">
        <v>61.333333333333336</v>
      </c>
      <c r="C3" s="5">
        <f>5*9.5</f>
        <v>47.5</v>
      </c>
      <c r="D3" s="6">
        <f>30+16</f>
        <v>46</v>
      </c>
      <c r="E3" s="5">
        <v>16</v>
      </c>
      <c r="F3" s="5"/>
      <c r="G3" s="5"/>
      <c r="H3" s="7"/>
      <c r="I3" s="7"/>
      <c r="J3" s="7"/>
    </row>
    <row r="4" spans="1:12" x14ac:dyDescent="0.25">
      <c r="A4" s="3" t="s">
        <v>6</v>
      </c>
      <c r="B4" s="4">
        <v>93.333333333333329</v>
      </c>
      <c r="C4" s="5">
        <f>5*9.5</f>
        <v>47.5</v>
      </c>
      <c r="D4" s="6">
        <f>38+16</f>
        <v>54</v>
      </c>
      <c r="E4" s="5">
        <v>22</v>
      </c>
      <c r="F4" s="5"/>
      <c r="G4" s="5"/>
      <c r="H4" s="7"/>
      <c r="I4" s="7"/>
      <c r="J4" s="7"/>
    </row>
    <row r="5" spans="1:12" x14ac:dyDescent="0.25">
      <c r="A5" s="3" t="s">
        <v>7</v>
      </c>
      <c r="B5" s="4">
        <v>45.333333333333336</v>
      </c>
      <c r="C5" s="5">
        <f>5*9.5</f>
        <v>47.5</v>
      </c>
      <c r="D5" s="6">
        <f t="shared" ref="D5:D12" si="0">28+16</f>
        <v>44</v>
      </c>
      <c r="E5" s="5">
        <v>16</v>
      </c>
      <c r="F5" s="5"/>
      <c r="G5" s="5"/>
      <c r="H5" s="7"/>
      <c r="I5" s="7"/>
      <c r="J5" s="7"/>
      <c r="L5" s="9" t="s">
        <v>8</v>
      </c>
    </row>
    <row r="6" spans="1:12" x14ac:dyDescent="0.25">
      <c r="A6" s="3" t="s">
        <v>9</v>
      </c>
      <c r="B6" s="4">
        <v>48</v>
      </c>
      <c r="C6" s="5">
        <v>56</v>
      </c>
      <c r="D6" s="6">
        <f t="shared" si="0"/>
        <v>44</v>
      </c>
      <c r="E6" s="5">
        <v>14</v>
      </c>
      <c r="F6" s="5"/>
      <c r="G6" s="5"/>
      <c r="H6" s="7"/>
      <c r="I6" s="7"/>
      <c r="J6" s="7"/>
    </row>
    <row r="7" spans="1:12" x14ac:dyDescent="0.25">
      <c r="A7" s="3" t="s">
        <v>10</v>
      </c>
      <c r="B7" s="4">
        <v>53.333333333333336</v>
      </c>
      <c r="C7" s="5">
        <f>3*9.5</f>
        <v>28.5</v>
      </c>
      <c r="D7" s="6">
        <f t="shared" si="0"/>
        <v>44</v>
      </c>
      <c r="E7" s="5">
        <v>18</v>
      </c>
      <c r="F7" s="5"/>
      <c r="G7" s="5"/>
      <c r="H7" s="7"/>
      <c r="I7" s="7"/>
      <c r="J7" s="7"/>
    </row>
    <row r="8" spans="1:12" x14ac:dyDescent="0.25">
      <c r="A8" s="3" t="s">
        <v>11</v>
      </c>
      <c r="B8" s="4">
        <v>40</v>
      </c>
      <c r="C8" s="5">
        <f>3*9.5</f>
        <v>28.5</v>
      </c>
      <c r="D8" s="6">
        <f t="shared" si="0"/>
        <v>44</v>
      </c>
      <c r="E8" s="5">
        <v>12</v>
      </c>
      <c r="F8" s="5"/>
      <c r="G8" s="5"/>
      <c r="H8" s="7"/>
      <c r="I8" s="7"/>
      <c r="J8" s="7"/>
    </row>
    <row r="9" spans="1:12" x14ac:dyDescent="0.25">
      <c r="A9" s="3" t="s">
        <v>12</v>
      </c>
      <c r="B9" s="4">
        <v>32</v>
      </c>
      <c r="C9" s="5">
        <f t="shared" ref="C9:C14" si="1">4*9.5</f>
        <v>38</v>
      </c>
      <c r="D9" s="6">
        <f t="shared" si="0"/>
        <v>44</v>
      </c>
      <c r="E9" s="5">
        <v>8</v>
      </c>
      <c r="F9" s="5"/>
      <c r="G9" s="5"/>
      <c r="H9" s="7"/>
      <c r="I9" s="7"/>
      <c r="J9" s="7"/>
    </row>
    <row r="10" spans="1:12" x14ac:dyDescent="0.25">
      <c r="A10" s="3" t="s">
        <v>13</v>
      </c>
      <c r="B10" s="4">
        <v>32</v>
      </c>
      <c r="C10" s="5">
        <f t="shared" si="1"/>
        <v>38</v>
      </c>
      <c r="D10" s="6">
        <f t="shared" si="0"/>
        <v>44</v>
      </c>
      <c r="E10" s="5">
        <v>8</v>
      </c>
      <c r="F10" s="5"/>
      <c r="G10" s="5"/>
      <c r="H10" s="7"/>
      <c r="I10" s="7"/>
      <c r="J10" s="7"/>
    </row>
    <row r="11" spans="1:12" x14ac:dyDescent="0.25">
      <c r="A11" s="3" t="s">
        <v>14</v>
      </c>
      <c r="B11" s="4">
        <v>34.666666666666664</v>
      </c>
      <c r="C11" s="5">
        <f t="shared" si="1"/>
        <v>38</v>
      </c>
      <c r="D11" s="6">
        <f t="shared" si="0"/>
        <v>44</v>
      </c>
      <c r="E11" s="5">
        <v>12</v>
      </c>
      <c r="F11" s="5"/>
      <c r="G11" s="5"/>
      <c r="H11" s="7"/>
      <c r="I11" s="7"/>
      <c r="J11" s="7"/>
    </row>
    <row r="12" spans="1:12" x14ac:dyDescent="0.25">
      <c r="A12" s="3" t="s">
        <v>15</v>
      </c>
      <c r="B12" s="4">
        <v>34.666666666666664</v>
      </c>
      <c r="C12" s="5">
        <f t="shared" si="1"/>
        <v>38</v>
      </c>
      <c r="D12" s="6">
        <f t="shared" si="0"/>
        <v>44</v>
      </c>
      <c r="E12" s="5">
        <v>12</v>
      </c>
      <c r="F12" s="5"/>
      <c r="G12" s="5"/>
      <c r="H12" s="7"/>
      <c r="I12" s="7"/>
      <c r="J12" s="7"/>
    </row>
    <row r="13" spans="1:12" x14ac:dyDescent="0.25">
      <c r="A13" s="3" t="s">
        <v>16</v>
      </c>
      <c r="B13" s="4">
        <v>32</v>
      </c>
      <c r="C13" s="5">
        <f t="shared" si="1"/>
        <v>38</v>
      </c>
      <c r="D13" s="6">
        <f>38+22</f>
        <v>60</v>
      </c>
      <c r="E13" s="5">
        <v>8</v>
      </c>
      <c r="F13" s="5"/>
      <c r="G13" s="5"/>
      <c r="H13" s="7"/>
      <c r="I13" s="7"/>
      <c r="J13" s="7"/>
    </row>
    <row r="14" spans="1:12" x14ac:dyDescent="0.25">
      <c r="A14" s="3" t="s">
        <v>17</v>
      </c>
      <c r="B14" s="4">
        <v>32</v>
      </c>
      <c r="C14" s="5">
        <f t="shared" si="1"/>
        <v>38</v>
      </c>
      <c r="D14" s="6">
        <f>38+22</f>
        <v>60</v>
      </c>
      <c r="E14" s="5">
        <v>8</v>
      </c>
      <c r="F14" s="5"/>
      <c r="G14" s="5"/>
      <c r="H14" s="7"/>
      <c r="I14" s="7"/>
      <c r="J14" s="7"/>
    </row>
    <row r="15" spans="1:12" x14ac:dyDescent="0.25">
      <c r="A15" s="3" t="s">
        <v>18</v>
      </c>
      <c r="B15" s="4"/>
      <c r="C15" s="5">
        <f>3*9.5</f>
        <v>28.5</v>
      </c>
      <c r="D15" s="6">
        <f>25+16</f>
        <v>41</v>
      </c>
      <c r="E15" s="5"/>
      <c r="F15" s="5"/>
      <c r="G15" s="5"/>
      <c r="H15" s="7"/>
      <c r="I15" s="7"/>
      <c r="J15" s="7"/>
    </row>
    <row r="16" spans="1:12" x14ac:dyDescent="0.25">
      <c r="A16" s="3" t="s">
        <v>19</v>
      </c>
      <c r="B16" s="4"/>
      <c r="C16" s="5">
        <f>3*9.5</f>
        <v>28.5</v>
      </c>
      <c r="D16" s="6">
        <f>25+16</f>
        <v>41</v>
      </c>
      <c r="E16" s="5"/>
      <c r="F16" s="5"/>
      <c r="G16" s="5"/>
      <c r="H16" s="7"/>
      <c r="I16" s="7"/>
      <c r="J16" s="7"/>
    </row>
    <row r="17" spans="1:10" x14ac:dyDescent="0.25">
      <c r="A17" s="3" t="s">
        <v>20</v>
      </c>
      <c r="B17" s="4">
        <v>52</v>
      </c>
      <c r="C17" s="5">
        <f>4*9.5</f>
        <v>38</v>
      </c>
      <c r="D17" s="6">
        <v>32</v>
      </c>
      <c r="E17" s="5">
        <v>12</v>
      </c>
      <c r="F17" s="5"/>
      <c r="G17" s="5"/>
      <c r="H17" s="7"/>
      <c r="I17" s="7"/>
      <c r="J17" s="7"/>
    </row>
    <row r="18" spans="1:10" x14ac:dyDescent="0.25">
      <c r="A18" s="3" t="s">
        <v>21</v>
      </c>
      <c r="B18" s="4">
        <v>37.333333333333336</v>
      </c>
      <c r="C18" s="5">
        <f>3*9.5</f>
        <v>28.5</v>
      </c>
      <c r="D18" s="6">
        <v>28</v>
      </c>
      <c r="E18" s="5">
        <v>12</v>
      </c>
      <c r="F18" s="5"/>
      <c r="G18" s="5"/>
      <c r="H18" s="7"/>
      <c r="I18" s="7"/>
      <c r="J18" s="7"/>
    </row>
    <row r="19" spans="1:10" x14ac:dyDescent="0.25">
      <c r="A19" s="3" t="s">
        <v>22</v>
      </c>
      <c r="B19" s="4"/>
      <c r="C19" s="5">
        <v>15</v>
      </c>
      <c r="D19" s="6">
        <v>25</v>
      </c>
      <c r="E19" s="5"/>
      <c r="F19" s="5"/>
      <c r="G19" s="5"/>
      <c r="H19" s="7"/>
      <c r="I19" s="7"/>
      <c r="J19" s="7"/>
    </row>
    <row r="20" spans="1:10" x14ac:dyDescent="0.25">
      <c r="A20" s="3" t="s">
        <v>23</v>
      </c>
      <c r="B20" s="4">
        <v>37.333333333333336</v>
      </c>
      <c r="C20" s="5">
        <v>5</v>
      </c>
      <c r="D20" s="5">
        <v>38</v>
      </c>
      <c r="E20" s="5">
        <v>16</v>
      </c>
      <c r="F20" s="5"/>
      <c r="G20" s="5"/>
      <c r="H20" s="7"/>
      <c r="I20" s="7"/>
      <c r="J20" s="7"/>
    </row>
    <row r="21" spans="1:10" x14ac:dyDescent="0.25">
      <c r="A21" s="3" t="s">
        <v>24</v>
      </c>
      <c r="B21" s="4"/>
      <c r="C21" s="5">
        <v>5</v>
      </c>
      <c r="D21" s="6">
        <v>38</v>
      </c>
      <c r="E21" s="5"/>
      <c r="F21" s="5"/>
      <c r="G21" s="5"/>
      <c r="H21" s="7"/>
      <c r="I21" s="7"/>
      <c r="J21" s="7"/>
    </row>
    <row r="22" spans="1:10" x14ac:dyDescent="0.25">
      <c r="A22" s="3" t="s">
        <v>25</v>
      </c>
      <c r="B22" s="4">
        <v>53.333333333333336</v>
      </c>
      <c r="C22" s="5">
        <v>5</v>
      </c>
      <c r="D22" s="6">
        <v>38</v>
      </c>
      <c r="E22" s="5">
        <v>24</v>
      </c>
      <c r="F22" s="5"/>
      <c r="G22" s="5"/>
      <c r="H22" s="7"/>
      <c r="I22" s="7"/>
      <c r="J22" s="7"/>
    </row>
    <row r="23" spans="1:10" x14ac:dyDescent="0.25">
      <c r="A23" s="3" t="s">
        <v>26</v>
      </c>
      <c r="B23" s="4">
        <v>32</v>
      </c>
      <c r="C23" s="5">
        <v>5</v>
      </c>
      <c r="D23" s="5">
        <v>38</v>
      </c>
      <c r="E23" s="5">
        <v>4</v>
      </c>
      <c r="F23" s="5"/>
      <c r="G23" s="5"/>
      <c r="H23" s="7"/>
      <c r="I23" s="7"/>
      <c r="J23" s="7"/>
    </row>
    <row r="24" spans="1:10" x14ac:dyDescent="0.25">
      <c r="A24" s="3" t="s">
        <v>27</v>
      </c>
      <c r="B24" s="4">
        <v>53.333333333333336</v>
      </c>
      <c r="C24" s="5"/>
      <c r="D24" s="5">
        <v>35</v>
      </c>
      <c r="E24" s="5">
        <v>32</v>
      </c>
      <c r="F24" s="5"/>
      <c r="G24" s="5"/>
      <c r="H24" s="7"/>
      <c r="I24" s="7"/>
      <c r="J24" s="7"/>
    </row>
    <row r="25" spans="1:10" x14ac:dyDescent="0.25">
      <c r="A25" s="3" t="s">
        <v>28</v>
      </c>
      <c r="B25" s="4">
        <v>58.666666666666664</v>
      </c>
      <c r="C25" s="5"/>
      <c r="D25" s="6">
        <v>38</v>
      </c>
      <c r="E25" s="5">
        <v>32</v>
      </c>
      <c r="F25" s="5"/>
      <c r="G25" s="5"/>
      <c r="H25" s="7"/>
      <c r="I25" s="7"/>
      <c r="J25" s="7"/>
    </row>
    <row r="26" spans="1:10" x14ac:dyDescent="0.25">
      <c r="A26" s="3" t="s">
        <v>29</v>
      </c>
      <c r="B26" s="4">
        <v>53.333333333333336</v>
      </c>
      <c r="C26" s="5"/>
      <c r="D26" s="5">
        <v>40</v>
      </c>
      <c r="E26" s="5">
        <v>32</v>
      </c>
      <c r="F26" s="5"/>
      <c r="G26" s="5"/>
      <c r="H26" s="7"/>
      <c r="I26" s="7"/>
      <c r="J26" s="7"/>
    </row>
    <row r="27" spans="1:10" x14ac:dyDescent="0.25">
      <c r="A27" s="3" t="s">
        <v>30</v>
      </c>
      <c r="B27" s="4">
        <v>61.333333333333336</v>
      </c>
      <c r="C27" s="5"/>
      <c r="D27" s="6">
        <v>38</v>
      </c>
      <c r="E27" s="5">
        <v>36</v>
      </c>
      <c r="F27" s="5"/>
      <c r="G27" s="5"/>
      <c r="H27" s="7"/>
      <c r="I27" s="7"/>
      <c r="J27" s="7"/>
    </row>
    <row r="28" spans="1:10" x14ac:dyDescent="0.25">
      <c r="A28" s="3" t="s">
        <v>31</v>
      </c>
      <c r="B28" s="4">
        <v>48</v>
      </c>
      <c r="C28" s="5"/>
      <c r="D28" s="6">
        <v>38</v>
      </c>
      <c r="E28" s="5">
        <v>28</v>
      </c>
      <c r="F28" s="5"/>
      <c r="G28" s="5"/>
      <c r="H28" s="7"/>
      <c r="I28" s="7"/>
      <c r="J28" s="7"/>
    </row>
    <row r="29" spans="1:10" x14ac:dyDescent="0.25">
      <c r="A29" s="3" t="s">
        <v>32</v>
      </c>
      <c r="B29" s="4">
        <v>74.666666666666671</v>
      </c>
      <c r="C29" s="5"/>
      <c r="D29" s="6">
        <v>38</v>
      </c>
      <c r="E29" s="5">
        <v>24</v>
      </c>
      <c r="F29" s="5"/>
      <c r="G29" s="5"/>
      <c r="H29" s="7"/>
      <c r="I29" s="7"/>
      <c r="J29" s="7"/>
    </row>
    <row r="30" spans="1:10" x14ac:dyDescent="0.25">
      <c r="A30" s="3" t="s">
        <v>33</v>
      </c>
      <c r="B30" s="4">
        <v>96</v>
      </c>
      <c r="C30" s="5"/>
      <c r="D30" s="5">
        <v>37</v>
      </c>
      <c r="E30" s="5">
        <v>40</v>
      </c>
      <c r="F30" s="5"/>
      <c r="G30" s="5"/>
      <c r="H30" s="7"/>
      <c r="I30" s="7"/>
      <c r="J30" s="7"/>
    </row>
    <row r="31" spans="1:10" x14ac:dyDescent="0.25">
      <c r="A31" s="3" t="s">
        <v>34</v>
      </c>
      <c r="B31" s="4">
        <v>48</v>
      </c>
      <c r="C31" s="5"/>
      <c r="D31" s="5">
        <v>38</v>
      </c>
      <c r="E31" s="5">
        <v>12</v>
      </c>
      <c r="F31" s="5"/>
      <c r="G31" s="5"/>
      <c r="H31" s="7"/>
      <c r="I31" s="7"/>
      <c r="J31" s="7"/>
    </row>
    <row r="32" spans="1:10" x14ac:dyDescent="0.25">
      <c r="A32" s="3" t="s">
        <v>35</v>
      </c>
      <c r="B32" s="4">
        <v>61.333333333333336</v>
      </c>
      <c r="C32" s="5"/>
      <c r="D32" s="6">
        <v>38</v>
      </c>
      <c r="E32" s="5">
        <v>12</v>
      </c>
      <c r="F32" s="5"/>
      <c r="G32" s="5"/>
      <c r="H32" s="7"/>
      <c r="I32" s="7"/>
      <c r="J32" s="7"/>
    </row>
    <row r="33" spans="1:10" x14ac:dyDescent="0.25">
      <c r="A33" s="3" t="s">
        <v>36</v>
      </c>
      <c r="B33" s="4">
        <v>48</v>
      </c>
      <c r="C33" s="5"/>
      <c r="D33" s="5">
        <v>28</v>
      </c>
      <c r="E33" s="5">
        <v>12</v>
      </c>
      <c r="F33" s="5"/>
      <c r="G33" s="5"/>
      <c r="H33" s="7"/>
      <c r="I33" s="7"/>
      <c r="J33" s="7"/>
    </row>
    <row r="34" spans="1:10" x14ac:dyDescent="0.25">
      <c r="A34" s="3" t="s">
        <v>37</v>
      </c>
      <c r="B34" s="4">
        <v>61.333333333333336</v>
      </c>
      <c r="C34" s="5"/>
      <c r="D34" s="6">
        <v>38</v>
      </c>
      <c r="E34" s="5">
        <v>8</v>
      </c>
      <c r="F34" s="5"/>
      <c r="G34" s="5"/>
      <c r="H34" s="7"/>
      <c r="I34" s="7"/>
      <c r="J34" s="7"/>
    </row>
    <row r="35" spans="1:10" x14ac:dyDescent="0.25">
      <c r="A35" s="3" t="s">
        <v>38</v>
      </c>
      <c r="B35" s="4">
        <v>53.333333333333336</v>
      </c>
      <c r="C35" s="5"/>
      <c r="D35" s="5">
        <v>38</v>
      </c>
      <c r="E35" s="5">
        <v>8</v>
      </c>
      <c r="F35" s="5"/>
      <c r="G35" s="5"/>
      <c r="H35" s="7"/>
      <c r="I35" s="7"/>
      <c r="J35" s="7"/>
    </row>
    <row r="36" spans="1:10" x14ac:dyDescent="0.25">
      <c r="A36" s="3" t="s">
        <v>39</v>
      </c>
      <c r="B36" s="4">
        <v>56</v>
      </c>
      <c r="C36" s="5"/>
      <c r="D36" s="6">
        <v>38</v>
      </c>
      <c r="E36" s="5">
        <v>8</v>
      </c>
      <c r="F36" s="5"/>
      <c r="G36" s="5"/>
      <c r="H36" s="7"/>
      <c r="I36" s="7"/>
      <c r="J36" s="7"/>
    </row>
    <row r="37" spans="1:10" x14ac:dyDescent="0.25">
      <c r="A37" s="3" t="s">
        <v>40</v>
      </c>
      <c r="B37" s="4">
        <v>56</v>
      </c>
      <c r="C37" s="5"/>
      <c r="D37" s="5">
        <v>35</v>
      </c>
      <c r="E37" s="5">
        <v>16</v>
      </c>
      <c r="F37" s="5"/>
      <c r="G37" s="5"/>
      <c r="H37" s="7"/>
      <c r="I37" s="7"/>
      <c r="J37" s="7"/>
    </row>
    <row r="38" spans="1:10" x14ac:dyDescent="0.25">
      <c r="A38" s="3" t="s">
        <v>41</v>
      </c>
      <c r="B38" s="4">
        <v>32</v>
      </c>
      <c r="C38" s="5"/>
      <c r="D38" s="5">
        <v>38</v>
      </c>
      <c r="E38" s="5">
        <v>4</v>
      </c>
      <c r="F38" s="5"/>
      <c r="G38" s="5"/>
      <c r="H38" s="7"/>
      <c r="I38" s="7"/>
      <c r="J38" s="7"/>
    </row>
    <row r="39" spans="1:10" x14ac:dyDescent="0.25">
      <c r="A39" s="3" t="s">
        <v>42</v>
      </c>
      <c r="B39" s="4">
        <v>80</v>
      </c>
      <c r="C39" s="5"/>
      <c r="D39" s="6">
        <v>38</v>
      </c>
      <c r="E39" s="5">
        <v>40</v>
      </c>
      <c r="F39" s="5"/>
      <c r="G39" s="5"/>
      <c r="H39" s="7"/>
      <c r="I39" s="7"/>
      <c r="J39" s="7"/>
    </row>
    <row r="40" spans="1:10" x14ac:dyDescent="0.25">
      <c r="A40" s="3" t="s">
        <v>43</v>
      </c>
      <c r="B40" s="4">
        <v>48</v>
      </c>
      <c r="C40" s="5"/>
      <c r="D40" s="6">
        <v>35</v>
      </c>
      <c r="E40" s="5">
        <v>16</v>
      </c>
      <c r="F40" s="5"/>
      <c r="G40" s="5"/>
      <c r="H40" s="7"/>
      <c r="I40" s="7"/>
      <c r="J40" s="7"/>
    </row>
    <row r="41" spans="1:10" x14ac:dyDescent="0.25">
      <c r="A41" s="3" t="s">
        <v>44</v>
      </c>
      <c r="B41" s="4"/>
      <c r="C41" s="5">
        <f>2*9.5</f>
        <v>19</v>
      </c>
      <c r="D41" s="5">
        <v>22</v>
      </c>
      <c r="E41" s="5"/>
      <c r="F41" s="5"/>
      <c r="G41" s="5"/>
      <c r="H41" s="7"/>
      <c r="I41" s="7"/>
      <c r="J41" s="7"/>
    </row>
    <row r="42" spans="1:10" x14ac:dyDescent="0.25">
      <c r="A42" s="3" t="s">
        <v>45</v>
      </c>
      <c r="B42" s="4">
        <v>64</v>
      </c>
      <c r="C42" s="5">
        <f>1*9.5</f>
        <v>9.5</v>
      </c>
      <c r="D42" s="6">
        <v>38</v>
      </c>
      <c r="E42" s="5">
        <v>28</v>
      </c>
      <c r="F42" s="5"/>
      <c r="G42" s="5"/>
      <c r="H42" s="7"/>
      <c r="I42" s="7"/>
      <c r="J42" s="7"/>
    </row>
    <row r="43" spans="1:10" x14ac:dyDescent="0.25">
      <c r="A43" s="3" t="s">
        <v>46</v>
      </c>
      <c r="B43" s="4">
        <v>42.666666666666664</v>
      </c>
      <c r="C43" s="5"/>
      <c r="D43" s="6">
        <v>28</v>
      </c>
      <c r="E43" s="5">
        <v>16</v>
      </c>
      <c r="F43" s="5"/>
      <c r="G43" s="5"/>
      <c r="H43" s="7"/>
      <c r="I43" s="7"/>
      <c r="J43" s="7"/>
    </row>
    <row r="44" spans="1:10" x14ac:dyDescent="0.25">
      <c r="A44" s="3" t="s">
        <v>47</v>
      </c>
      <c r="B44" s="4">
        <v>69.333333333333329</v>
      </c>
      <c r="C44" s="5"/>
      <c r="D44" s="6">
        <v>38</v>
      </c>
      <c r="E44" s="5">
        <v>28</v>
      </c>
      <c r="F44" s="5"/>
      <c r="G44" s="5"/>
      <c r="H44" s="7"/>
      <c r="I44" s="7"/>
      <c r="J44" s="7"/>
    </row>
    <row r="45" spans="1:10" x14ac:dyDescent="0.25">
      <c r="A45" s="3" t="s">
        <v>48</v>
      </c>
      <c r="B45" s="4">
        <v>69.333333333333329</v>
      </c>
      <c r="C45" s="5"/>
      <c r="D45" s="5">
        <v>35</v>
      </c>
      <c r="E45" s="5">
        <v>26</v>
      </c>
      <c r="F45" s="5"/>
      <c r="G45" s="5"/>
      <c r="H45" s="7"/>
      <c r="I45" s="7"/>
      <c r="J45" s="7"/>
    </row>
    <row r="46" spans="1:10" x14ac:dyDescent="0.25">
      <c r="A46" s="3" t="s">
        <v>49</v>
      </c>
      <c r="B46" s="4">
        <v>69.333333333333329</v>
      </c>
      <c r="C46" s="5"/>
      <c r="D46" s="6">
        <v>38</v>
      </c>
      <c r="E46" s="5">
        <v>26</v>
      </c>
      <c r="F46" s="5"/>
      <c r="G46" s="5"/>
      <c r="H46" s="7"/>
      <c r="I46" s="7"/>
      <c r="J46" s="7"/>
    </row>
    <row r="47" spans="1:10" x14ac:dyDescent="0.25">
      <c r="A47" s="3" t="s">
        <v>50</v>
      </c>
      <c r="B47" s="4">
        <v>98.666666666666671</v>
      </c>
      <c r="C47" s="5"/>
      <c r="D47" s="6">
        <v>38</v>
      </c>
      <c r="E47" s="5">
        <v>14</v>
      </c>
      <c r="F47" s="5"/>
      <c r="G47" s="5"/>
      <c r="H47" s="7"/>
      <c r="I47" s="7"/>
      <c r="J47" s="7"/>
    </row>
    <row r="48" spans="1:10" x14ac:dyDescent="0.25">
      <c r="A48" s="3" t="s">
        <v>51</v>
      </c>
      <c r="B48" s="4"/>
      <c r="C48" s="5">
        <v>25</v>
      </c>
      <c r="D48" s="5">
        <v>38</v>
      </c>
      <c r="E48" s="5"/>
      <c r="F48" s="5"/>
      <c r="G48" s="5"/>
      <c r="H48" s="7"/>
      <c r="I48" s="7"/>
      <c r="J48" s="7"/>
    </row>
    <row r="49" spans="1:10" x14ac:dyDescent="0.25">
      <c r="A49" s="3" t="s">
        <v>52</v>
      </c>
      <c r="B49" s="4"/>
      <c r="C49" s="5">
        <f>4*9.5</f>
        <v>38</v>
      </c>
      <c r="D49" s="5"/>
      <c r="E49" s="5"/>
      <c r="F49" s="5"/>
      <c r="G49" s="5"/>
      <c r="H49" s="7"/>
      <c r="I49" s="7"/>
      <c r="J49" s="7"/>
    </row>
    <row r="50" spans="1:10" x14ac:dyDescent="0.25">
      <c r="A50" s="3" t="s">
        <v>53</v>
      </c>
      <c r="B50" s="4"/>
      <c r="C50" s="5">
        <f>5*9.5</f>
        <v>47.5</v>
      </c>
      <c r="D50" s="5"/>
      <c r="E50" s="5"/>
      <c r="F50" s="5"/>
      <c r="G50" s="5"/>
      <c r="H50" s="7"/>
      <c r="I50" s="7"/>
      <c r="J50" s="7"/>
    </row>
    <row r="51" spans="1:10" x14ac:dyDescent="0.25">
      <c r="A51" s="3" t="s">
        <v>54</v>
      </c>
      <c r="B51" s="4"/>
      <c r="C51" s="5">
        <f>4*9.5</f>
        <v>38</v>
      </c>
      <c r="D51" s="5"/>
      <c r="E51" s="5"/>
      <c r="F51" s="5"/>
      <c r="G51" s="5"/>
      <c r="H51" s="7"/>
      <c r="I51" s="7"/>
      <c r="J51" s="7"/>
    </row>
    <row r="52" spans="1:10" x14ac:dyDescent="0.25">
      <c r="A52" s="3" t="s">
        <v>55</v>
      </c>
      <c r="B52" s="4"/>
      <c r="C52" s="5">
        <f>4*9.5</f>
        <v>38</v>
      </c>
      <c r="D52" s="5"/>
      <c r="E52" s="5"/>
      <c r="F52" s="5"/>
      <c r="G52" s="5"/>
      <c r="H52" s="7"/>
      <c r="I52" s="7"/>
      <c r="J52" s="7"/>
    </row>
    <row r="53" spans="1:10" x14ac:dyDescent="0.25">
      <c r="A53" s="3" t="s">
        <v>56</v>
      </c>
      <c r="B53" s="4"/>
      <c r="C53" s="5">
        <f>3*9.5</f>
        <v>28.5</v>
      </c>
      <c r="D53" s="5"/>
      <c r="E53" s="5"/>
      <c r="F53" s="5"/>
      <c r="G53" s="5"/>
      <c r="H53" s="7"/>
      <c r="I53" s="7"/>
      <c r="J53" s="7"/>
    </row>
    <row r="54" spans="1:10" x14ac:dyDescent="0.25">
      <c r="A54" s="3" t="s">
        <v>57</v>
      </c>
      <c r="B54" s="4">
        <v>60</v>
      </c>
      <c r="C54" s="5">
        <f>2*9.5</f>
        <v>19</v>
      </c>
      <c r="D54" s="5">
        <v>40</v>
      </c>
      <c r="E54" s="5">
        <v>8</v>
      </c>
      <c r="F54" s="5"/>
      <c r="G54" s="5"/>
      <c r="H54" s="7"/>
      <c r="I54" s="7"/>
      <c r="J54" s="7"/>
    </row>
    <row r="55" spans="1:10" x14ac:dyDescent="0.25">
      <c r="A55" s="3" t="s">
        <v>58</v>
      </c>
      <c r="B55" s="4">
        <v>56</v>
      </c>
      <c r="C55" s="5">
        <f>2*9.5</f>
        <v>19</v>
      </c>
      <c r="D55" s="5">
        <v>40</v>
      </c>
      <c r="E55" s="5">
        <v>16</v>
      </c>
      <c r="F55" s="5"/>
      <c r="G55" s="5"/>
      <c r="H55" s="7"/>
      <c r="I55" s="7"/>
      <c r="J55" s="7"/>
    </row>
    <row r="56" spans="1:10" x14ac:dyDescent="0.25">
      <c r="A56" s="3" t="s">
        <v>59</v>
      </c>
      <c r="B56" s="4">
        <v>42.666666666666664</v>
      </c>
      <c r="C56" s="10"/>
      <c r="D56" s="5"/>
      <c r="E56" s="5">
        <v>32</v>
      </c>
      <c r="F56" s="5"/>
      <c r="G56" s="5"/>
      <c r="H56" s="7"/>
      <c r="I56" s="7"/>
      <c r="J56" s="7"/>
    </row>
    <row r="57" spans="1:10" x14ac:dyDescent="0.25">
      <c r="A57" s="3" t="s">
        <v>60</v>
      </c>
      <c r="B57" s="4">
        <v>42.666666666666664</v>
      </c>
      <c r="C57" s="10"/>
      <c r="D57" s="5"/>
      <c r="E57" s="5">
        <v>32</v>
      </c>
      <c r="F57" s="5"/>
      <c r="G57" s="5"/>
      <c r="H57" s="7"/>
      <c r="I57" s="7"/>
      <c r="J57" s="7"/>
    </row>
    <row r="58" spans="1:10" x14ac:dyDescent="0.25">
      <c r="A58" s="3" t="s">
        <v>61</v>
      </c>
      <c r="B58" s="4">
        <v>37.333333333333336</v>
      </c>
      <c r="C58" s="5"/>
      <c r="D58" s="5"/>
      <c r="E58" s="5">
        <v>30</v>
      </c>
      <c r="F58" s="5"/>
      <c r="G58" s="5"/>
      <c r="H58" s="7"/>
      <c r="I58" s="7"/>
      <c r="J58" s="7"/>
    </row>
    <row r="59" spans="1:10" x14ac:dyDescent="0.25">
      <c r="A59" s="3" t="s">
        <v>62</v>
      </c>
      <c r="B59" s="4"/>
      <c r="C59" s="5">
        <f>10*9.5</f>
        <v>95</v>
      </c>
      <c r="D59" s="6">
        <v>90</v>
      </c>
      <c r="E59" s="5">
        <v>8</v>
      </c>
      <c r="F59" s="5"/>
      <c r="G59" s="5"/>
      <c r="H59" s="7"/>
      <c r="I59" s="7"/>
      <c r="J59" s="7"/>
    </row>
    <row r="60" spans="1:10" x14ac:dyDescent="0.25">
      <c r="A60" s="3" t="s">
        <v>63</v>
      </c>
      <c r="B60" s="4"/>
      <c r="C60" s="5">
        <f>1*9.5</f>
        <v>9.5</v>
      </c>
      <c r="D60" s="5"/>
      <c r="E60" s="5">
        <v>8</v>
      </c>
      <c r="F60" s="5"/>
      <c r="G60" s="5"/>
      <c r="H60" s="7"/>
      <c r="I60" s="7"/>
      <c r="J60" s="7"/>
    </row>
    <row r="61" spans="1:10" x14ac:dyDescent="0.25">
      <c r="A61" s="3" t="s">
        <v>64</v>
      </c>
      <c r="B61" s="4"/>
      <c r="C61" s="5"/>
      <c r="D61" s="5">
        <v>40</v>
      </c>
      <c r="E61" s="5"/>
      <c r="F61" s="5"/>
      <c r="G61" s="5"/>
      <c r="H61" s="7"/>
      <c r="I61" s="7"/>
      <c r="J61" s="7"/>
    </row>
    <row r="62" spans="1:10" x14ac:dyDescent="0.25">
      <c r="A62" s="3" t="s">
        <v>65</v>
      </c>
      <c r="B62" s="4"/>
      <c r="C62" s="5"/>
      <c r="D62" s="5"/>
      <c r="E62" s="5"/>
      <c r="F62" s="5"/>
      <c r="G62" s="5"/>
      <c r="H62" s="7"/>
      <c r="I62" s="7"/>
      <c r="J62" s="7"/>
    </row>
    <row r="63" spans="1:10" x14ac:dyDescent="0.25">
      <c r="A63" s="3" t="s">
        <v>66</v>
      </c>
      <c r="B63" s="4"/>
      <c r="C63" s="5">
        <f>3*5*9.5</f>
        <v>142.5</v>
      </c>
      <c r="D63" s="5"/>
      <c r="E63" s="5"/>
      <c r="F63" s="5"/>
      <c r="G63" s="5"/>
      <c r="H63" s="7"/>
      <c r="I63" s="7"/>
      <c r="J63" s="7"/>
    </row>
    <row r="64" spans="1:10" x14ac:dyDescent="0.25">
      <c r="A64" s="3" t="s">
        <v>67</v>
      </c>
      <c r="B64" s="4"/>
      <c r="C64" s="5"/>
      <c r="D64" s="5"/>
      <c r="E64" s="5"/>
      <c r="F64" s="5"/>
      <c r="G64" s="5"/>
      <c r="H64" s="7"/>
      <c r="I64" s="7"/>
      <c r="J64" s="7"/>
    </row>
    <row r="65" spans="1:10" x14ac:dyDescent="0.25">
      <c r="A65" s="3" t="s">
        <v>68</v>
      </c>
      <c r="B65" s="4"/>
      <c r="C65" s="5"/>
      <c r="D65" s="5"/>
      <c r="E65" s="5"/>
      <c r="F65" s="5"/>
      <c r="G65" s="5"/>
      <c r="H65" s="7"/>
      <c r="I65" s="7"/>
      <c r="J65" s="7"/>
    </row>
    <row r="66" spans="1:10" x14ac:dyDescent="0.25">
      <c r="A66" s="3" t="s">
        <v>69</v>
      </c>
      <c r="B66" s="4"/>
      <c r="C66" s="5"/>
      <c r="D66" s="5">
        <v>40</v>
      </c>
      <c r="E66" s="5">
        <v>8</v>
      </c>
      <c r="F66" s="5"/>
      <c r="G66" s="5"/>
      <c r="H66" s="7"/>
      <c r="I66" s="7"/>
      <c r="J66" s="7"/>
    </row>
    <row r="67" spans="1:10" x14ac:dyDescent="0.25">
      <c r="A67" s="3" t="s">
        <v>70</v>
      </c>
      <c r="B67" s="4"/>
      <c r="C67" s="5"/>
      <c r="D67" s="5"/>
      <c r="E67" s="5">
        <v>8</v>
      </c>
      <c r="F67" s="5"/>
      <c r="G67" s="5"/>
      <c r="H67" s="7"/>
      <c r="I67" s="7"/>
      <c r="J67" s="7"/>
    </row>
    <row r="68" spans="1:10" x14ac:dyDescent="0.25">
      <c r="A68" s="3" t="s">
        <v>71</v>
      </c>
      <c r="B68" s="4"/>
      <c r="C68" s="5">
        <f>5*9.5</f>
        <v>47.5</v>
      </c>
      <c r="D68" s="5"/>
      <c r="E68" s="5"/>
      <c r="F68" s="5">
        <v>1</v>
      </c>
      <c r="G68" s="5"/>
      <c r="H68" s="7"/>
      <c r="I68" s="7"/>
      <c r="J68" s="7"/>
    </row>
    <row r="69" spans="1:10" x14ac:dyDescent="0.25">
      <c r="A69" s="3" t="s">
        <v>72</v>
      </c>
      <c r="B69" s="4">
        <v>28</v>
      </c>
      <c r="C69" s="5"/>
      <c r="D69" s="5"/>
      <c r="E69" s="5">
        <v>4</v>
      </c>
      <c r="F69" s="5"/>
      <c r="G69" s="5"/>
      <c r="H69" s="7"/>
      <c r="I69" s="7"/>
      <c r="J69" s="7"/>
    </row>
    <row r="70" spans="1:10" x14ac:dyDescent="0.25">
      <c r="A70" s="3" t="s">
        <v>73</v>
      </c>
      <c r="B70" s="4">
        <v>28</v>
      </c>
      <c r="C70" s="5"/>
      <c r="D70" s="5"/>
      <c r="E70" s="5">
        <v>4</v>
      </c>
      <c r="F70" s="5"/>
      <c r="G70" s="5"/>
      <c r="H70" s="7"/>
      <c r="I70" s="7"/>
      <c r="J70" s="7"/>
    </row>
    <row r="71" spans="1:10" x14ac:dyDescent="0.25">
      <c r="A71" s="3" t="s">
        <v>74</v>
      </c>
      <c r="B71" s="4"/>
      <c r="C71" s="5">
        <f>5*9.5</f>
        <v>47.5</v>
      </c>
      <c r="D71" s="5"/>
      <c r="E71" s="5"/>
      <c r="F71" s="5"/>
      <c r="G71" s="5"/>
      <c r="H71" s="7"/>
      <c r="I71" s="7"/>
      <c r="J71" s="7"/>
    </row>
    <row r="72" spans="1:10" x14ac:dyDescent="0.25">
      <c r="A72" s="3" t="s">
        <v>75</v>
      </c>
      <c r="B72" s="4"/>
      <c r="C72" s="5">
        <f>10*9.5</f>
        <v>95</v>
      </c>
      <c r="D72" s="5"/>
      <c r="E72" s="5"/>
      <c r="F72" s="5"/>
      <c r="G72" s="5"/>
      <c r="H72" s="7"/>
      <c r="I72" s="7"/>
      <c r="J72" s="7"/>
    </row>
    <row r="73" spans="1:10" x14ac:dyDescent="0.25">
      <c r="A73" s="3" t="s">
        <v>76</v>
      </c>
      <c r="B73" s="4"/>
      <c r="C73" s="5">
        <f>1.5*9.5</f>
        <v>14.25</v>
      </c>
      <c r="D73" s="5"/>
      <c r="E73" s="5"/>
      <c r="F73" s="5"/>
      <c r="G73" s="5"/>
      <c r="H73" s="7"/>
      <c r="I73" s="7"/>
      <c r="J73" s="7"/>
    </row>
    <row r="74" spans="1:10" x14ac:dyDescent="0.25">
      <c r="A74" s="3" t="s">
        <v>77</v>
      </c>
      <c r="B74" s="4"/>
      <c r="C74" s="5">
        <f>20*9.5</f>
        <v>190</v>
      </c>
      <c r="D74" s="5"/>
      <c r="E74" s="5"/>
      <c r="F74" s="5"/>
      <c r="G74" s="5"/>
      <c r="H74" s="7"/>
      <c r="I74" s="7"/>
      <c r="J74" s="7"/>
    </row>
    <row r="75" spans="1:10" x14ac:dyDescent="0.25">
      <c r="A75" s="3" t="s">
        <v>78</v>
      </c>
      <c r="B75" s="4"/>
      <c r="C75" s="5">
        <f>2*9.5</f>
        <v>19</v>
      </c>
      <c r="D75" s="5"/>
      <c r="E75" s="5"/>
      <c r="F75" s="5"/>
      <c r="G75" s="5"/>
      <c r="H75" s="7"/>
      <c r="I75" s="7"/>
      <c r="J75" s="7"/>
    </row>
    <row r="76" spans="1:10" x14ac:dyDescent="0.25">
      <c r="A76" s="3" t="s">
        <v>79</v>
      </c>
      <c r="B76" s="4"/>
      <c r="C76" s="5">
        <f>2*9.5</f>
        <v>19</v>
      </c>
      <c r="D76" s="5"/>
      <c r="E76" s="5"/>
      <c r="F76" s="5"/>
      <c r="G76" s="5"/>
      <c r="H76" s="7"/>
      <c r="I76" s="7"/>
      <c r="J76" s="7"/>
    </row>
    <row r="77" spans="1:10" x14ac:dyDescent="0.25">
      <c r="A77" s="3" t="s">
        <v>80</v>
      </c>
      <c r="B77" s="4"/>
      <c r="C77" s="5">
        <f>2*9.5</f>
        <v>19</v>
      </c>
      <c r="D77" s="5"/>
      <c r="E77" s="5"/>
      <c r="F77" s="5"/>
      <c r="G77" s="5"/>
      <c r="H77" s="7"/>
      <c r="I77" s="7"/>
      <c r="J77" s="7"/>
    </row>
    <row r="78" spans="1:10" x14ac:dyDescent="0.25">
      <c r="A78" s="3" t="s">
        <v>81</v>
      </c>
      <c r="B78" s="4"/>
      <c r="C78" s="5">
        <f>40*9.5</f>
        <v>380</v>
      </c>
      <c r="D78" s="5"/>
      <c r="E78" s="5"/>
      <c r="F78" s="5"/>
      <c r="G78" s="5"/>
      <c r="H78" s="7"/>
      <c r="I78" s="7"/>
      <c r="J78" s="7"/>
    </row>
    <row r="79" spans="1:10" x14ac:dyDescent="0.25">
      <c r="A79" s="3" t="s">
        <v>82</v>
      </c>
      <c r="B79" s="4"/>
      <c r="C79" s="5">
        <f>40*9.5</f>
        <v>380</v>
      </c>
      <c r="D79" s="5"/>
      <c r="E79" s="5"/>
      <c r="F79" s="5"/>
      <c r="G79" s="5"/>
      <c r="H79" s="7"/>
      <c r="I79" s="7"/>
      <c r="J79" s="7"/>
    </row>
    <row r="80" spans="1:10" x14ac:dyDescent="0.25">
      <c r="A80" s="3" t="s">
        <v>83</v>
      </c>
      <c r="B80" s="4"/>
      <c r="C80" s="5">
        <f>40*9.5</f>
        <v>380</v>
      </c>
      <c r="D80" s="5"/>
      <c r="E80" s="5"/>
      <c r="F80" s="5"/>
      <c r="G80" s="5"/>
      <c r="H80" s="7"/>
      <c r="I80" s="7"/>
      <c r="J80" s="7"/>
    </row>
    <row r="81" spans="1:10" x14ac:dyDescent="0.25">
      <c r="A81" s="3" t="s">
        <v>84</v>
      </c>
      <c r="B81" s="4"/>
      <c r="C81" s="5">
        <f>40*9.5</f>
        <v>380</v>
      </c>
      <c r="D81" s="5"/>
      <c r="E81" s="5"/>
      <c r="F81" s="5"/>
      <c r="G81" s="5"/>
      <c r="H81" s="7"/>
      <c r="I81" s="7"/>
      <c r="J81" s="7"/>
    </row>
    <row r="82" spans="1:10" x14ac:dyDescent="0.25">
      <c r="A82" s="3" t="s">
        <v>85</v>
      </c>
      <c r="B82" s="11">
        <v>72</v>
      </c>
      <c r="C82" s="5">
        <f>(2.5*5)*9.5</f>
        <v>118.75</v>
      </c>
      <c r="D82" s="6">
        <f>58+15+15+15</f>
        <v>103</v>
      </c>
      <c r="E82" s="5">
        <v>16</v>
      </c>
      <c r="F82" s="5"/>
      <c r="G82" s="5"/>
      <c r="H82" s="7"/>
      <c r="I82" s="7"/>
      <c r="J82" s="7"/>
    </row>
    <row r="83" spans="1:10" x14ac:dyDescent="0.25">
      <c r="A83" s="3" t="s">
        <v>86</v>
      </c>
      <c r="B83" s="12">
        <v>90.666666666666671</v>
      </c>
      <c r="C83" s="5">
        <f>(2.5*5)*9.5</f>
        <v>118.75</v>
      </c>
      <c r="D83" s="6">
        <f t="shared" ref="D83:D89" si="2">58+15+15+15</f>
        <v>103</v>
      </c>
      <c r="E83" s="5">
        <v>20</v>
      </c>
      <c r="F83" s="5"/>
      <c r="G83" s="5"/>
      <c r="H83" s="7"/>
      <c r="I83" s="7"/>
      <c r="J83" s="7"/>
    </row>
    <row r="84" spans="1:10" x14ac:dyDescent="0.25">
      <c r="A84" s="3" t="s">
        <v>87</v>
      </c>
      <c r="B84" s="12">
        <v>96</v>
      </c>
      <c r="C84" s="5">
        <f t="shared" ref="C84:C89" si="3">(2.5*5)*9.5</f>
        <v>118.75</v>
      </c>
      <c r="D84" s="6">
        <f t="shared" si="2"/>
        <v>103</v>
      </c>
      <c r="E84" s="5">
        <v>22</v>
      </c>
      <c r="F84" s="5"/>
      <c r="G84" s="5"/>
      <c r="H84" s="7"/>
      <c r="I84" s="7"/>
      <c r="J84" s="7"/>
    </row>
    <row r="85" spans="1:10" x14ac:dyDescent="0.25">
      <c r="A85" s="3" t="s">
        <v>88</v>
      </c>
      <c r="B85" s="12">
        <v>90.666666666666671</v>
      </c>
      <c r="C85" s="5">
        <f t="shared" si="3"/>
        <v>118.75</v>
      </c>
      <c r="D85" s="6">
        <f t="shared" si="2"/>
        <v>103</v>
      </c>
      <c r="E85" s="5">
        <v>28</v>
      </c>
      <c r="F85" s="5"/>
      <c r="G85" s="5"/>
      <c r="H85" s="7"/>
      <c r="I85" s="7"/>
      <c r="J85" s="7"/>
    </row>
    <row r="86" spans="1:10" x14ac:dyDescent="0.25">
      <c r="A86" s="3" t="s">
        <v>89</v>
      </c>
      <c r="B86" s="12">
        <v>90.666666666666671</v>
      </c>
      <c r="C86" s="5">
        <f t="shared" si="3"/>
        <v>118.75</v>
      </c>
      <c r="D86" s="6">
        <f t="shared" si="2"/>
        <v>103</v>
      </c>
      <c r="E86" s="5">
        <v>18</v>
      </c>
      <c r="F86" s="5"/>
      <c r="G86" s="5"/>
      <c r="H86" s="7"/>
      <c r="I86" s="7"/>
      <c r="J86" s="7"/>
    </row>
    <row r="87" spans="1:10" x14ac:dyDescent="0.25">
      <c r="A87" s="3" t="s">
        <v>90</v>
      </c>
      <c r="B87" s="12">
        <v>66.666666666666671</v>
      </c>
      <c r="C87" s="5">
        <f t="shared" si="3"/>
        <v>118.75</v>
      </c>
      <c r="D87" s="6">
        <f t="shared" si="2"/>
        <v>103</v>
      </c>
      <c r="E87" s="5">
        <v>14</v>
      </c>
      <c r="F87" s="5"/>
      <c r="G87" s="5"/>
      <c r="H87" s="7"/>
      <c r="I87" s="7">
        <f>+C87/9.5</f>
        <v>12.5</v>
      </c>
      <c r="J87" s="7"/>
    </row>
    <row r="88" spans="1:10" x14ac:dyDescent="0.25">
      <c r="A88" s="3" t="s">
        <v>91</v>
      </c>
      <c r="B88" s="12">
        <v>88</v>
      </c>
      <c r="C88" s="5">
        <f t="shared" si="3"/>
        <v>118.75</v>
      </c>
      <c r="D88" s="6">
        <f t="shared" si="2"/>
        <v>103</v>
      </c>
      <c r="E88" s="5">
        <v>20</v>
      </c>
      <c r="F88" s="5"/>
      <c r="G88" s="5"/>
      <c r="H88" s="7"/>
      <c r="I88" s="7"/>
      <c r="J88" s="7"/>
    </row>
    <row r="89" spans="1:10" x14ac:dyDescent="0.25">
      <c r="A89" s="3" t="s">
        <v>92</v>
      </c>
      <c r="B89" s="12">
        <v>82.666666666666671</v>
      </c>
      <c r="C89" s="5">
        <f t="shared" si="3"/>
        <v>118.75</v>
      </c>
      <c r="D89" s="6">
        <f t="shared" si="2"/>
        <v>103</v>
      </c>
      <c r="E89" s="5">
        <v>28</v>
      </c>
      <c r="F89" s="5"/>
      <c r="G89" s="5"/>
      <c r="H89" s="7"/>
      <c r="I89" s="7"/>
      <c r="J89" s="7"/>
    </row>
    <row r="90" spans="1:10" x14ac:dyDescent="0.25">
      <c r="A90" s="3" t="s">
        <v>93</v>
      </c>
      <c r="B90" s="12"/>
      <c r="C90" s="5">
        <f>(3.5*5)*9.5</f>
        <v>166.25</v>
      </c>
      <c r="D90" s="6">
        <f>48+48</f>
        <v>96</v>
      </c>
      <c r="E90" s="5">
        <v>48</v>
      </c>
      <c r="F90" s="5"/>
      <c r="G90" s="5"/>
      <c r="H90" s="7"/>
      <c r="I90" s="7"/>
      <c r="J90" s="7"/>
    </row>
    <row r="91" spans="1:10" x14ac:dyDescent="0.25">
      <c r="A91" s="3" t="s">
        <v>94</v>
      </c>
      <c r="B91" s="12">
        <v>48</v>
      </c>
      <c r="C91" s="5">
        <f>5*9.5</f>
        <v>47.5</v>
      </c>
      <c r="D91" s="6">
        <f>40+12</f>
        <v>52</v>
      </c>
      <c r="E91" s="5">
        <v>8</v>
      </c>
      <c r="F91" s="5"/>
      <c r="G91" s="5"/>
      <c r="H91" s="7"/>
      <c r="I91" s="7"/>
      <c r="J91" s="7"/>
    </row>
    <row r="92" spans="1:10" x14ac:dyDescent="0.25">
      <c r="A92" s="3" t="s">
        <v>95</v>
      </c>
      <c r="B92" s="12">
        <v>80</v>
      </c>
      <c r="C92" s="5">
        <f>5*9.5</f>
        <v>47.5</v>
      </c>
      <c r="D92" s="6">
        <v>40</v>
      </c>
      <c r="E92" s="5">
        <v>12</v>
      </c>
      <c r="F92" s="5"/>
      <c r="G92" s="5"/>
      <c r="H92" s="7"/>
      <c r="I92" s="7"/>
      <c r="J92" s="7"/>
    </row>
    <row r="93" spans="1:10" x14ac:dyDescent="0.25">
      <c r="A93" s="3" t="s">
        <v>96</v>
      </c>
      <c r="B93" s="12">
        <v>74.666666666666671</v>
      </c>
      <c r="C93" s="5">
        <f>5*9.5</f>
        <v>47.5</v>
      </c>
      <c r="D93" s="6">
        <v>40</v>
      </c>
      <c r="E93" s="5">
        <v>8</v>
      </c>
      <c r="F93" s="5"/>
      <c r="G93" s="5"/>
      <c r="H93" s="7"/>
      <c r="I93" s="7"/>
      <c r="J93" s="7"/>
    </row>
    <row r="94" spans="1:10" x14ac:dyDescent="0.25">
      <c r="A94" s="3" t="s">
        <v>97</v>
      </c>
      <c r="B94" s="12">
        <v>92</v>
      </c>
      <c r="C94" s="5">
        <f>5*9.5</f>
        <v>47.5</v>
      </c>
      <c r="D94" s="6">
        <v>45</v>
      </c>
      <c r="E94" s="5">
        <v>14</v>
      </c>
      <c r="F94" s="5"/>
      <c r="G94" s="5"/>
      <c r="H94" s="7"/>
      <c r="I94" s="7"/>
      <c r="J94" s="7"/>
    </row>
    <row r="95" spans="1:10" x14ac:dyDescent="0.25">
      <c r="A95" s="3" t="s">
        <v>98</v>
      </c>
      <c r="B95" s="12">
        <v>53.333333333333336</v>
      </c>
      <c r="C95" s="5">
        <f>5*9.5</f>
        <v>47.5</v>
      </c>
      <c r="D95" s="6">
        <v>45</v>
      </c>
      <c r="E95" s="5">
        <v>8</v>
      </c>
      <c r="F95" s="5"/>
      <c r="G95" s="5"/>
      <c r="H95" s="7"/>
      <c r="I95" s="7"/>
      <c r="J95" s="7"/>
    </row>
    <row r="96" spans="1:10" x14ac:dyDescent="0.25">
      <c r="A96" s="3" t="s">
        <v>99</v>
      </c>
      <c r="B96" s="12">
        <v>72</v>
      </c>
      <c r="C96" s="5">
        <f>2.5*5*9.5</f>
        <v>118.75</v>
      </c>
      <c r="D96" s="6">
        <v>45</v>
      </c>
      <c r="E96" s="5">
        <v>14</v>
      </c>
      <c r="F96" s="5"/>
      <c r="G96" s="5"/>
      <c r="H96" s="7"/>
      <c r="I96" s="7"/>
      <c r="J96" s="7"/>
    </row>
    <row r="97" spans="1:10" x14ac:dyDescent="0.25">
      <c r="A97" s="3" t="s">
        <v>100</v>
      </c>
      <c r="B97" s="12">
        <v>92</v>
      </c>
      <c r="C97" s="5">
        <f>2.5*5*9.5</f>
        <v>118.75</v>
      </c>
      <c r="D97" s="6">
        <v>45</v>
      </c>
      <c r="E97" s="5">
        <v>18</v>
      </c>
      <c r="F97" s="5"/>
      <c r="G97" s="5"/>
      <c r="H97" s="7"/>
      <c r="I97" s="7"/>
      <c r="J97" s="7"/>
    </row>
    <row r="98" spans="1:10" x14ac:dyDescent="0.25">
      <c r="A98" s="3" t="s">
        <v>101</v>
      </c>
      <c r="B98" s="12">
        <v>48</v>
      </c>
      <c r="C98" s="5">
        <f>2.5*5*9.5</f>
        <v>118.75</v>
      </c>
      <c r="D98" s="6">
        <v>45</v>
      </c>
      <c r="E98" s="5">
        <v>12</v>
      </c>
      <c r="F98" s="5"/>
      <c r="G98" s="5"/>
      <c r="H98" s="7"/>
      <c r="I98" s="7"/>
      <c r="J98" s="7"/>
    </row>
    <row r="99" spans="1:10" x14ac:dyDescent="0.25">
      <c r="A99" s="3" t="s">
        <v>102</v>
      </c>
      <c r="B99" s="12">
        <v>40</v>
      </c>
      <c r="C99" s="5"/>
      <c r="D99" s="6">
        <v>45</v>
      </c>
      <c r="E99" s="5">
        <v>12</v>
      </c>
      <c r="F99" s="5"/>
      <c r="G99" s="5"/>
      <c r="H99" s="7"/>
      <c r="I99" s="7"/>
      <c r="J99" s="7"/>
    </row>
    <row r="100" spans="1:10" x14ac:dyDescent="0.25">
      <c r="A100" s="3" t="s">
        <v>103</v>
      </c>
      <c r="B100" s="12"/>
      <c r="C100" s="5">
        <f>(3.5*5)*9.5</f>
        <v>166.25</v>
      </c>
      <c r="D100" s="6">
        <v>58</v>
      </c>
      <c r="E100" s="5"/>
      <c r="F100" s="5"/>
      <c r="G100" s="5"/>
      <c r="H100" s="7"/>
      <c r="I100" s="7"/>
      <c r="J100" s="7"/>
    </row>
    <row r="101" spans="1:10" x14ac:dyDescent="0.25">
      <c r="A101" s="3" t="s">
        <v>104</v>
      </c>
      <c r="B101" s="12">
        <v>48</v>
      </c>
      <c r="C101" s="5">
        <f>2.5*5*9.5</f>
        <v>118.75</v>
      </c>
      <c r="D101" s="6">
        <v>45</v>
      </c>
      <c r="E101" s="5">
        <v>8</v>
      </c>
      <c r="F101" s="5"/>
      <c r="G101" s="5"/>
      <c r="H101" s="7"/>
      <c r="I101" s="7"/>
      <c r="J101" s="7"/>
    </row>
    <row r="102" spans="1:10" x14ac:dyDescent="0.25">
      <c r="A102" s="3" t="s">
        <v>105</v>
      </c>
      <c r="B102" s="12">
        <v>56</v>
      </c>
      <c r="C102" s="5">
        <f>4*5*9.5</f>
        <v>190</v>
      </c>
      <c r="D102" s="6">
        <v>45</v>
      </c>
      <c r="E102" s="5">
        <v>20</v>
      </c>
      <c r="F102" s="5"/>
      <c r="G102" s="5"/>
      <c r="H102" s="7"/>
      <c r="I102" s="7"/>
      <c r="J102" s="7"/>
    </row>
    <row r="103" spans="1:10" x14ac:dyDescent="0.25">
      <c r="A103" s="3" t="s">
        <v>106</v>
      </c>
      <c r="B103" s="12">
        <v>58.666666666666664</v>
      </c>
      <c r="C103" s="5">
        <f>4*5*9.5</f>
        <v>190</v>
      </c>
      <c r="D103" s="6">
        <v>45</v>
      </c>
      <c r="E103" s="5">
        <v>28</v>
      </c>
      <c r="F103" s="5"/>
      <c r="G103" s="5"/>
      <c r="H103" s="7"/>
      <c r="I103" s="7"/>
      <c r="J103" s="7"/>
    </row>
    <row r="104" spans="1:10" x14ac:dyDescent="0.25">
      <c r="A104" s="3" t="s">
        <v>107</v>
      </c>
      <c r="B104" s="11">
        <v>48</v>
      </c>
      <c r="C104" s="5"/>
      <c r="D104" s="6">
        <v>45</v>
      </c>
      <c r="E104" s="5">
        <v>12</v>
      </c>
      <c r="F104" s="5"/>
      <c r="G104" s="5"/>
      <c r="H104" s="7"/>
      <c r="I104" s="7"/>
      <c r="J104" s="7"/>
    </row>
    <row r="105" spans="1:10" x14ac:dyDescent="0.25">
      <c r="A105" s="3" t="s">
        <v>108</v>
      </c>
      <c r="B105" s="10"/>
      <c r="C105" s="10">
        <f>6*9</f>
        <v>54</v>
      </c>
      <c r="D105" s="10"/>
      <c r="E105" s="10"/>
      <c r="F105" s="10"/>
      <c r="G105" s="10"/>
      <c r="H105" s="13">
        <f>SUM(B105:G105)</f>
        <v>54</v>
      </c>
    </row>
    <row r="106" spans="1:10" x14ac:dyDescent="0.25">
      <c r="A106" s="3" t="s">
        <v>109</v>
      </c>
      <c r="B106" s="10"/>
      <c r="C106" s="10">
        <v>18</v>
      </c>
      <c r="D106" s="10">
        <v>36</v>
      </c>
      <c r="E106" s="10" t="s">
        <v>110</v>
      </c>
      <c r="F106" s="10">
        <v>7</v>
      </c>
      <c r="G106" s="10">
        <v>2</v>
      </c>
      <c r="H106" s="13">
        <f t="shared" ref="H106:H116" si="4">SUM(B106:G106)</f>
        <v>63</v>
      </c>
    </row>
    <row r="107" spans="1:10" x14ac:dyDescent="0.25">
      <c r="A107" s="3" t="s">
        <v>111</v>
      </c>
      <c r="B107" s="10"/>
      <c r="C107" s="10">
        <v>18</v>
      </c>
      <c r="D107" s="10"/>
      <c r="E107" s="10"/>
      <c r="F107" s="10">
        <v>9</v>
      </c>
      <c r="G107" s="10"/>
      <c r="H107" s="13">
        <f t="shared" si="4"/>
        <v>27</v>
      </c>
    </row>
    <row r="108" spans="1:10" x14ac:dyDescent="0.25">
      <c r="A108" s="3" t="s">
        <v>112</v>
      </c>
      <c r="B108" s="10"/>
      <c r="C108" s="10"/>
      <c r="D108" s="10"/>
      <c r="E108" s="10"/>
      <c r="F108" s="10"/>
      <c r="G108" s="10"/>
      <c r="H108" s="13">
        <f t="shared" si="4"/>
        <v>0</v>
      </c>
    </row>
    <row r="109" spans="1:10" x14ac:dyDescent="0.25">
      <c r="A109" s="3" t="s">
        <v>113</v>
      </c>
      <c r="B109" s="10"/>
      <c r="C109" s="10">
        <v>63</v>
      </c>
      <c r="D109" s="10"/>
      <c r="E109" s="10"/>
      <c r="F109" s="10"/>
      <c r="G109" s="10"/>
      <c r="H109" s="13">
        <f t="shared" si="4"/>
        <v>63</v>
      </c>
    </row>
    <row r="110" spans="1:10" x14ac:dyDescent="0.25">
      <c r="A110" s="3" t="s">
        <v>114</v>
      </c>
      <c r="B110" s="10"/>
      <c r="C110" s="10">
        <v>54</v>
      </c>
      <c r="D110" s="10"/>
      <c r="E110" s="10"/>
      <c r="F110" s="10"/>
      <c r="G110" s="10"/>
      <c r="H110" s="13">
        <f t="shared" si="4"/>
        <v>54</v>
      </c>
    </row>
    <row r="111" spans="1:10" x14ac:dyDescent="0.25">
      <c r="A111" s="3" t="s">
        <v>115</v>
      </c>
      <c r="B111" s="10"/>
      <c r="C111" s="10"/>
      <c r="D111" s="10"/>
      <c r="E111" s="10"/>
      <c r="F111" s="10"/>
      <c r="G111" s="10"/>
      <c r="H111" s="13">
        <f t="shared" si="4"/>
        <v>0</v>
      </c>
    </row>
    <row r="112" spans="1:10" x14ac:dyDescent="0.25">
      <c r="A112" s="3" t="s">
        <v>116</v>
      </c>
      <c r="B112" s="10"/>
      <c r="C112" s="10">
        <f>29*9</f>
        <v>261</v>
      </c>
      <c r="D112" s="10"/>
      <c r="E112" s="10"/>
      <c r="F112" s="10"/>
      <c r="G112" s="10"/>
      <c r="H112" s="13">
        <f t="shared" si="4"/>
        <v>261</v>
      </c>
    </row>
    <row r="113" spans="1:8" x14ac:dyDescent="0.25">
      <c r="A113" s="3" t="s">
        <v>117</v>
      </c>
      <c r="B113" s="10"/>
      <c r="C113" s="10"/>
      <c r="D113" s="10"/>
      <c r="E113" s="10"/>
      <c r="F113" s="10"/>
      <c r="G113" s="10"/>
      <c r="H113" s="13">
        <f t="shared" si="4"/>
        <v>0</v>
      </c>
    </row>
    <row r="114" spans="1:8" x14ac:dyDescent="0.25">
      <c r="A114" s="3" t="s">
        <v>118</v>
      </c>
      <c r="B114" s="10"/>
      <c r="C114" s="10">
        <f>9*15</f>
        <v>135</v>
      </c>
      <c r="D114" s="10"/>
      <c r="E114" s="10"/>
      <c r="F114" s="10">
        <v>9</v>
      </c>
      <c r="G114" s="10"/>
      <c r="H114" s="13">
        <f t="shared" si="4"/>
        <v>144</v>
      </c>
    </row>
    <row r="115" spans="1:8" x14ac:dyDescent="0.25">
      <c r="A115" s="3" t="s">
        <v>119</v>
      </c>
      <c r="B115" s="10"/>
      <c r="C115" s="10"/>
      <c r="D115" s="10"/>
      <c r="E115" s="10"/>
      <c r="F115" s="10"/>
      <c r="G115" s="10"/>
      <c r="H115" s="13">
        <f t="shared" si="4"/>
        <v>0</v>
      </c>
    </row>
    <row r="116" spans="1:8" x14ac:dyDescent="0.25">
      <c r="A116" s="3" t="s">
        <v>120</v>
      </c>
      <c r="B116" s="10">
        <v>18</v>
      </c>
      <c r="C116" s="10"/>
      <c r="D116" s="10"/>
      <c r="E116" s="10">
        <v>4</v>
      </c>
      <c r="F116" s="10"/>
      <c r="G116" s="10"/>
      <c r="H116" s="13">
        <f t="shared" si="4"/>
        <v>22</v>
      </c>
    </row>
    <row r="117" spans="1:8" x14ac:dyDescent="0.25">
      <c r="H117" s="13"/>
    </row>
  </sheetData>
  <mergeCells count="2">
    <mergeCell ref="B1:D1"/>
    <mergeCell ref="E1: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HH BAREMOS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fvargas</dc:creator>
  <cp:lastModifiedBy>Jennifer Alejandra Cabiativa Sandoval</cp:lastModifiedBy>
  <dcterms:created xsi:type="dcterms:W3CDTF">2017-06-27T20:29:14Z</dcterms:created>
  <dcterms:modified xsi:type="dcterms:W3CDTF">2017-06-27T20:44:02Z</dcterms:modified>
</cp:coreProperties>
</file>