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GOLF\"/>
    </mc:Choice>
  </mc:AlternateContent>
  <xr:revisionPtr revIDLastSave="0" documentId="13_ncr:1_{B1DF364E-7D91-4496-A22F-D461D024626D}" xr6:coauthVersionLast="47" xr6:coauthVersionMax="47" xr10:uidLastSave="{00000000-0000-0000-0000-000000000000}"/>
  <bookViews>
    <workbookView xWindow="4380" yWindow="3240" windowWidth="21600" windowHeight="11385" xr2:uid="{00000000-000D-0000-FFFF-FFFF00000000}"/>
  </bookViews>
  <sheets>
    <sheet name="golf-master" sheetId="1" r:id="rId1"/>
    <sheet name="sheet2" sheetId="2" r:id="rId2"/>
    <sheet name="Sheet3" sheetId="3" r:id="rId3"/>
  </sheets>
  <definedNames>
    <definedName name="_xlnm.Print_Area" localSheetId="0">'golf-master'!$A$1:$FY$50</definedName>
    <definedName name="_xlnm.Print_Titles" localSheetId="0">'golf-master'!$1:$1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Y56" i="1" l="1"/>
  <c r="FZ56" i="1" s="1"/>
  <c r="O19" i="1"/>
  <c r="X19" i="1"/>
  <c r="AE19" i="1"/>
  <c r="AF19" i="1" s="1"/>
  <c r="AS19" i="1"/>
  <c r="AZ19" i="1"/>
  <c r="BA19" i="1" s="1"/>
  <c r="BG19" i="1"/>
  <c r="FP18" i="1"/>
  <c r="CZ18" i="1"/>
  <c r="DA18" i="1" s="1"/>
  <c r="CQ18" i="1"/>
  <c r="CF18" i="1"/>
  <c r="BU18" i="1"/>
  <c r="BM18" i="1"/>
  <c r="BG18" i="1"/>
  <c r="AZ18" i="1"/>
  <c r="BA18" i="1" s="1"/>
  <c r="AS18" i="1"/>
  <c r="AK18" i="1"/>
  <c r="AE18" i="1"/>
  <c r="AF18" i="1" s="1"/>
  <c r="X18" i="1"/>
  <c r="O18" i="1"/>
  <c r="CZ27" i="1"/>
  <c r="DA27" i="1" s="1"/>
  <c r="FP27" i="1"/>
  <c r="FP37" i="1"/>
  <c r="FP49" i="1"/>
  <c r="FP33" i="1"/>
  <c r="FP38" i="1"/>
  <c r="FP10" i="1"/>
  <c r="FP50" i="1"/>
  <c r="FP23" i="1"/>
  <c r="FP3" i="1"/>
  <c r="FP13" i="1"/>
  <c r="FP12" i="1"/>
  <c r="FP32" i="1"/>
  <c r="FP48" i="1"/>
  <c r="FP47" i="1"/>
  <c r="FP42" i="1"/>
  <c r="FP20" i="1"/>
  <c r="FP45" i="1"/>
  <c r="FP25" i="1"/>
  <c r="FP7" i="1"/>
  <c r="FP22" i="1"/>
  <c r="FP5" i="1"/>
  <c r="FP29" i="1"/>
  <c r="FP40" i="1"/>
  <c r="FP24" i="1"/>
  <c r="FP30" i="1"/>
  <c r="CZ30" i="1"/>
  <c r="DA30" i="1" s="1"/>
  <c r="CQ30" i="1"/>
  <c r="CF30" i="1"/>
  <c r="BU30" i="1"/>
  <c r="BM30" i="1"/>
  <c r="BG30" i="1"/>
  <c r="AZ30" i="1"/>
  <c r="BA30" i="1" s="1"/>
  <c r="AS30" i="1"/>
  <c r="AK30" i="1"/>
  <c r="AE30" i="1"/>
  <c r="AF30" i="1"/>
  <c r="X30" i="1"/>
  <c r="O30" i="1"/>
  <c r="CZ2" i="1"/>
  <c r="DA2" i="1"/>
  <c r="CQ2" i="1"/>
  <c r="CF2" i="1"/>
  <c r="BU2" i="1"/>
  <c r="BM2" i="1"/>
  <c r="BG2" i="1"/>
  <c r="AZ2" i="1"/>
  <c r="BA2" i="1" s="1"/>
  <c r="AS2" i="1"/>
  <c r="AK2" i="1"/>
  <c r="AE2" i="1"/>
  <c r="AF2" i="1" s="1"/>
  <c r="X2" i="1"/>
  <c r="O2" i="1"/>
  <c r="O38" i="1"/>
  <c r="X38" i="1"/>
  <c r="AE38" i="1"/>
  <c r="AF38" i="1" s="1"/>
  <c r="AS38" i="1"/>
  <c r="AZ38" i="1"/>
  <c r="BA38" i="1" s="1"/>
  <c r="BG38" i="1"/>
  <c r="BM38" i="1"/>
  <c r="BU38" i="1"/>
  <c r="CF38" i="1"/>
  <c r="CQ38" i="1"/>
  <c r="CZ38" i="1"/>
  <c r="DA38" i="1" s="1"/>
  <c r="AS8" i="1"/>
  <c r="CZ10" i="1"/>
  <c r="DA10" i="1" s="1"/>
  <c r="O43" i="1"/>
  <c r="AE43" i="1"/>
  <c r="AF43" i="1" s="1"/>
  <c r="AK43" i="1"/>
  <c r="AS43" i="1"/>
  <c r="AZ43" i="1"/>
  <c r="BA43" i="1" s="1"/>
  <c r="BG43" i="1"/>
  <c r="BU43" i="1"/>
  <c r="CF43" i="1"/>
  <c r="CQ43" i="1"/>
  <c r="CZ43" i="1"/>
  <c r="DA43" i="1" s="1"/>
  <c r="O50" i="1"/>
  <c r="AZ50" i="1"/>
  <c r="BA50" i="1" s="1"/>
  <c r="CZ50" i="1"/>
  <c r="DA50" i="1" s="1"/>
  <c r="AS40" i="1"/>
  <c r="AZ40" i="1"/>
  <c r="BA40" i="1" s="1"/>
  <c r="BG40" i="1"/>
  <c r="BM40" i="1"/>
  <c r="CZ40" i="1"/>
  <c r="DA40" i="1" s="1"/>
  <c r="CZ33" i="1"/>
  <c r="DA33" i="1"/>
  <c r="CZ37" i="1"/>
  <c r="DA37" i="1" s="1"/>
  <c r="CZ49" i="1"/>
  <c r="DA49" i="1" s="1"/>
  <c r="CZ13" i="1"/>
  <c r="DA13" i="1" s="1"/>
  <c r="CZ32" i="1"/>
  <c r="DA32" i="1" s="1"/>
  <c r="CZ20" i="1"/>
  <c r="DA20" i="1" s="1"/>
  <c r="CZ45" i="1"/>
  <c r="DA45" i="1" s="1"/>
  <c r="CZ25" i="1"/>
  <c r="DA25" i="1" s="1"/>
  <c r="CZ7" i="1"/>
  <c r="DA7" i="1" s="1"/>
  <c r="CZ22" i="1"/>
  <c r="DA22" i="1" s="1"/>
  <c r="CZ5" i="1"/>
  <c r="DA5" i="1" s="1"/>
  <c r="CZ35" i="1"/>
  <c r="DA35" i="1" s="1"/>
  <c r="CZ14" i="1"/>
  <c r="DA14" i="1" s="1"/>
  <c r="CQ32" i="1"/>
  <c r="BG32" i="1"/>
  <c r="AZ32" i="1"/>
  <c r="BA32" i="1" s="1"/>
  <c r="AK32" i="1"/>
  <c r="AK7" i="1"/>
  <c r="AS7" i="1"/>
  <c r="AZ7" i="1"/>
  <c r="BA7" i="1" s="1"/>
  <c r="BM7" i="1"/>
  <c r="BU7" i="1"/>
  <c r="CF7" i="1"/>
  <c r="CQ7" i="1"/>
  <c r="CQ37" i="1"/>
  <c r="CQ13" i="1"/>
  <c r="CQ20" i="1"/>
  <c r="CQ45" i="1"/>
  <c r="CQ25" i="1"/>
  <c r="CQ35" i="1"/>
  <c r="CQ14" i="1"/>
  <c r="CF33" i="1"/>
  <c r="O37" i="1"/>
  <c r="X37" i="1"/>
  <c r="AS37" i="1"/>
  <c r="BG37" i="1"/>
  <c r="BM37" i="1"/>
  <c r="CF25" i="1"/>
  <c r="CF22" i="1"/>
  <c r="CF35" i="1"/>
  <c r="CF14" i="1"/>
  <c r="CF5" i="1"/>
  <c r="BU33" i="1"/>
  <c r="BU25" i="1"/>
  <c r="BU22" i="1"/>
  <c r="BU5" i="1"/>
  <c r="O35" i="1"/>
  <c r="X35" i="1"/>
  <c r="AE35" i="1"/>
  <c r="AF35" i="1" s="1"/>
  <c r="AK35" i="1"/>
  <c r="AS35" i="1"/>
  <c r="AZ35" i="1"/>
  <c r="BA35" i="1" s="1"/>
  <c r="BG35" i="1"/>
  <c r="BM35" i="1"/>
  <c r="BM33" i="1"/>
  <c r="BM20" i="1"/>
  <c r="BM25" i="1"/>
  <c r="BM22" i="1"/>
  <c r="BM5" i="1"/>
  <c r="BM14" i="1"/>
  <c r="BG33" i="1"/>
  <c r="BG13" i="1"/>
  <c r="BG20" i="1"/>
  <c r="BG25" i="1"/>
  <c r="BG22" i="1"/>
  <c r="BG5" i="1"/>
  <c r="BG14" i="1"/>
  <c r="AZ33" i="1"/>
  <c r="BA33" i="1" s="1"/>
  <c r="AZ13" i="1"/>
  <c r="BA13" i="1" s="1"/>
  <c r="AZ20" i="1"/>
  <c r="BA20" i="1"/>
  <c r="AZ25" i="1"/>
  <c r="BA25" i="1" s="1"/>
  <c r="AZ22" i="1"/>
  <c r="BA22" i="1" s="1"/>
  <c r="AZ5" i="1"/>
  <c r="BA5" i="1" s="1"/>
  <c r="AZ14" i="1"/>
  <c r="BA14" i="1" s="1"/>
  <c r="AS33" i="1"/>
  <c r="AS13" i="1"/>
  <c r="AS20" i="1"/>
  <c r="AS25" i="1"/>
  <c r="AS22" i="1"/>
  <c r="AS5" i="1"/>
  <c r="AK33" i="1"/>
  <c r="AK20" i="1"/>
  <c r="AK25" i="1"/>
  <c r="AK22" i="1"/>
  <c r="AK5" i="1"/>
  <c r="AK14" i="1"/>
  <c r="AE13" i="1"/>
  <c r="AE25" i="1"/>
  <c r="AF25" i="1" s="1"/>
  <c r="AE14" i="1"/>
  <c r="AF14" i="1" s="1"/>
  <c r="X20" i="1"/>
  <c r="X25" i="1"/>
  <c r="X5" i="1"/>
  <c r="X14" i="1"/>
  <c r="O33" i="1"/>
  <c r="O13" i="1"/>
  <c r="O20" i="1"/>
  <c r="O25" i="1"/>
  <c r="O22" i="1"/>
  <c r="O5" i="1"/>
</calcChain>
</file>

<file path=xl/sharedStrings.xml><?xml version="1.0" encoding="utf-8"?>
<sst xmlns="http://schemas.openxmlformats.org/spreadsheetml/2006/main" count="961" uniqueCount="315">
  <si>
    <t xml:space="preserve">Last </t>
  </si>
  <si>
    <t>First</t>
  </si>
  <si>
    <t>email</t>
  </si>
  <si>
    <t>home</t>
  </si>
  <si>
    <t>cell</t>
  </si>
  <si>
    <t>work</t>
  </si>
  <si>
    <t>S-09</t>
  </si>
  <si>
    <t>S-10</t>
  </si>
  <si>
    <t>F-10</t>
  </si>
  <si>
    <t xml:space="preserve"> sp11</t>
  </si>
  <si>
    <t>S-11</t>
  </si>
  <si>
    <t>Sat</t>
  </si>
  <si>
    <t>Sun</t>
  </si>
  <si>
    <t>Mon</t>
  </si>
  <si>
    <t>Total</t>
  </si>
  <si>
    <t>F-11</t>
  </si>
  <si>
    <t>SAT</t>
  </si>
  <si>
    <t>SAT RM</t>
  </si>
  <si>
    <t>sun</t>
  </si>
  <si>
    <t>mon</t>
  </si>
  <si>
    <t>tues</t>
  </si>
  <si>
    <t>total</t>
  </si>
  <si>
    <t>avg</t>
  </si>
  <si>
    <t>S-12</t>
  </si>
  <si>
    <t>F-12</t>
  </si>
  <si>
    <t>Tues</t>
  </si>
  <si>
    <t>Wed</t>
  </si>
  <si>
    <t>F-Tot</t>
  </si>
  <si>
    <t>S-13</t>
  </si>
  <si>
    <t>$</t>
  </si>
  <si>
    <t>tot-SP13</t>
  </si>
  <si>
    <t>SP avg</t>
  </si>
  <si>
    <t>F-13</t>
  </si>
  <si>
    <t>F13-S</t>
  </si>
  <si>
    <t>F13-M</t>
  </si>
  <si>
    <t>F13-Tu</t>
  </si>
  <si>
    <t>F13-tot</t>
  </si>
  <si>
    <t>F13-avg</t>
  </si>
  <si>
    <t>n avg</t>
  </si>
  <si>
    <t>SP14</t>
  </si>
  <si>
    <t>S-S14</t>
  </si>
  <si>
    <t>S-M14</t>
  </si>
  <si>
    <t>S-T14</t>
  </si>
  <si>
    <t>S14-avg</t>
  </si>
  <si>
    <t>n AVG</t>
  </si>
  <si>
    <t>f-sun</t>
  </si>
  <si>
    <t>f-mon</t>
  </si>
  <si>
    <t>f-tues</t>
  </si>
  <si>
    <t>f-total</t>
  </si>
  <si>
    <t>f  avg</t>
  </si>
  <si>
    <t>SP-15</t>
  </si>
  <si>
    <t>SP-1</t>
  </si>
  <si>
    <t>SP-2</t>
  </si>
  <si>
    <t>SP-3</t>
  </si>
  <si>
    <t>SP-4</t>
  </si>
  <si>
    <t>SP-T</t>
  </si>
  <si>
    <t>SP-AVG</t>
  </si>
  <si>
    <t>NEW</t>
  </si>
  <si>
    <t>SP15-2</t>
  </si>
  <si>
    <t>F-15-avg</t>
  </si>
  <si>
    <t>F15-Sun</t>
  </si>
  <si>
    <t>F15-Tu</t>
  </si>
  <si>
    <t>F15-Wed</t>
  </si>
  <si>
    <t>F15-tot</t>
  </si>
  <si>
    <t>SP-16</t>
  </si>
  <si>
    <t>Sp16</t>
  </si>
  <si>
    <t>s16-sun</t>
  </si>
  <si>
    <t>s16-mon</t>
  </si>
  <si>
    <t>s16-wed</t>
  </si>
  <si>
    <t>s16-tot</t>
  </si>
  <si>
    <t>s16-avg</t>
  </si>
  <si>
    <t>new-avg</t>
  </si>
  <si>
    <t>f16-th</t>
  </si>
  <si>
    <t>f16-fri</t>
  </si>
  <si>
    <t>f16-tot</t>
  </si>
  <si>
    <t>f16-avg</t>
  </si>
  <si>
    <t>SP-17</t>
  </si>
  <si>
    <t>Roomies</t>
  </si>
  <si>
    <t>MONEY</t>
  </si>
  <si>
    <t>tot S17</t>
  </si>
  <si>
    <t>avg s17</t>
  </si>
  <si>
    <t>F 17</t>
  </si>
  <si>
    <t>SR -AVGS</t>
  </si>
  <si>
    <t>t-f17</t>
  </si>
  <si>
    <t>avg f17</t>
  </si>
  <si>
    <t>n-avg</t>
  </si>
  <si>
    <t>rooms</t>
  </si>
  <si>
    <t>T-S18</t>
  </si>
  <si>
    <t>avg s18</t>
  </si>
  <si>
    <t>F-18</t>
  </si>
  <si>
    <t>f18sun</t>
  </si>
  <si>
    <t>f18mon</t>
  </si>
  <si>
    <t>f18tue</t>
  </si>
  <si>
    <t>F18tot</t>
  </si>
  <si>
    <t>avg f18</t>
  </si>
  <si>
    <t>s19n-avg</t>
  </si>
  <si>
    <t>SP-19</t>
  </si>
  <si>
    <t>$$$</t>
  </si>
  <si>
    <t>Mon-s19</t>
  </si>
  <si>
    <t>Tues-s19</t>
  </si>
  <si>
    <t>Wed-s19</t>
  </si>
  <si>
    <t>Tot-s19</t>
  </si>
  <si>
    <t>avgs19</t>
  </si>
  <si>
    <t>NEW-avg</t>
  </si>
  <si>
    <t>F-19</t>
  </si>
  <si>
    <t>$$</t>
  </si>
  <si>
    <t>roomies</t>
  </si>
  <si>
    <t>Tu-f19</t>
  </si>
  <si>
    <t>We-f19</t>
  </si>
  <si>
    <t>Tot-f19</t>
  </si>
  <si>
    <t>Avg-f19</t>
  </si>
  <si>
    <t>s20avg</t>
  </si>
  <si>
    <t>Sp20</t>
  </si>
  <si>
    <t>$-SP20</t>
  </si>
  <si>
    <t>F-20</t>
  </si>
  <si>
    <t>$-F20</t>
  </si>
  <si>
    <t>delta</t>
  </si>
  <si>
    <t>F20-sun</t>
  </si>
  <si>
    <t>F20-Mon</t>
  </si>
  <si>
    <t>F20-Tue</t>
  </si>
  <si>
    <t>F20-tot</t>
  </si>
  <si>
    <t>F20-avg</t>
  </si>
  <si>
    <t>NewAVG</t>
  </si>
  <si>
    <t>SP21</t>
  </si>
  <si>
    <t>$'s</t>
  </si>
  <si>
    <t>Avg sp21</t>
  </si>
  <si>
    <t>New avg</t>
  </si>
  <si>
    <t>F21-sun</t>
  </si>
  <si>
    <t>F21-Mon</t>
  </si>
  <si>
    <t>F21-Tue</t>
  </si>
  <si>
    <t>f21tot</t>
  </si>
  <si>
    <t>F21-avg</t>
  </si>
  <si>
    <t>Sp-22</t>
  </si>
  <si>
    <t>SP-sun</t>
  </si>
  <si>
    <t>SP-Tues</t>
  </si>
  <si>
    <t>SP-tot</t>
  </si>
  <si>
    <t>Sp-avg</t>
  </si>
  <si>
    <t>Baker</t>
  </si>
  <si>
    <t>Marty</t>
  </si>
  <si>
    <t xml:space="preserve"> </t>
  </si>
  <si>
    <t>410-744-5329</t>
  </si>
  <si>
    <t>410-261-6774</t>
  </si>
  <si>
    <t>YES</t>
  </si>
  <si>
    <t>ROOM</t>
  </si>
  <si>
    <t>Y</t>
  </si>
  <si>
    <t>Y-1-Q</t>
  </si>
  <si>
    <t>No Room</t>
  </si>
  <si>
    <t>NO</t>
  </si>
  <si>
    <t>NR</t>
  </si>
  <si>
    <t>GAY</t>
  </si>
  <si>
    <t>Remson</t>
  </si>
  <si>
    <t>Dave</t>
  </si>
  <si>
    <t>Krysick</t>
  </si>
  <si>
    <t>Bob</t>
  </si>
  <si>
    <t>rhkrysi@comcast.net</t>
  </si>
  <si>
    <t>410-598-9360</t>
  </si>
  <si>
    <t>Y-2-K</t>
  </si>
  <si>
    <t>N</t>
  </si>
  <si>
    <t>SINGLE</t>
  </si>
  <si>
    <t>SPRING</t>
  </si>
  <si>
    <t>McGuire</t>
  </si>
  <si>
    <t>Steve</t>
  </si>
  <si>
    <t>steve@planetworks.us</t>
  </si>
  <si>
    <t>410-530-1430</t>
  </si>
  <si>
    <t>Y-4-D</t>
  </si>
  <si>
    <t>No</t>
  </si>
  <si>
    <t>Commarota</t>
  </si>
  <si>
    <t>Chris</t>
  </si>
  <si>
    <t>ccommarota@kiddieacademy.com</t>
  </si>
  <si>
    <t>443-742-1085</t>
  </si>
  <si>
    <t>never paid</t>
  </si>
  <si>
    <t>Francis</t>
  </si>
  <si>
    <t>John</t>
  </si>
  <si>
    <t>Sadowski</t>
  </si>
  <si>
    <t>khmjs@aol.com</t>
  </si>
  <si>
    <t>410-652-2044</t>
  </si>
  <si>
    <t>Nunn</t>
  </si>
  <si>
    <t>Joey</t>
  </si>
  <si>
    <t>josephnunn8210@gmail.com</t>
  </si>
  <si>
    <t>Pat</t>
  </si>
  <si>
    <t>patrick6053@comcast.net</t>
  </si>
  <si>
    <t>443-506-5859</t>
  </si>
  <si>
    <t>Y-3-S</t>
  </si>
  <si>
    <t>Cleaver</t>
  </si>
  <si>
    <t>Joe</t>
  </si>
  <si>
    <t>jgc6689@gmail.com</t>
  </si>
  <si>
    <t>M</t>
  </si>
  <si>
    <t>Y-5-D</t>
  </si>
  <si>
    <t>Dulaney</t>
  </si>
  <si>
    <t>Becraft</t>
  </si>
  <si>
    <t>Kyle</t>
  </si>
  <si>
    <t>Kenny</t>
  </si>
  <si>
    <t>mailboxinfo83@gmail.com</t>
  </si>
  <si>
    <t>solo-cart</t>
  </si>
  <si>
    <t>McKenna</t>
  </si>
  <si>
    <t>pmckenna327@gmail.com</t>
  </si>
  <si>
    <t>410-247-5253</t>
  </si>
  <si>
    <t>410-207-0811</t>
  </si>
  <si>
    <t>410-740-1200</t>
  </si>
  <si>
    <t>Y-5-S</t>
  </si>
  <si>
    <t>Maurey</t>
  </si>
  <si>
    <t>Don</t>
  </si>
  <si>
    <t>dmaurey@verizon.net</t>
  </si>
  <si>
    <t>301-641-6403</t>
  </si>
  <si>
    <t>Y-2-D</t>
  </si>
  <si>
    <t>Restivo</t>
  </si>
  <si>
    <t>Mike</t>
  </si>
  <si>
    <t>mrestivo@ecoflo.com</t>
  </si>
  <si>
    <t>410-788-5190</t>
  </si>
  <si>
    <t>443-379-2033</t>
  </si>
  <si>
    <t>Brostrum</t>
  </si>
  <si>
    <t>Rick</t>
  </si>
  <si>
    <t>rickybotc@comcast.net</t>
  </si>
  <si>
    <t>mckennajohn385@gmail.com</t>
  </si>
  <si>
    <t>410-461-4065</t>
  </si>
  <si>
    <t>410-245-8653</t>
  </si>
  <si>
    <t>410-727-1050</t>
  </si>
  <si>
    <t>Y-5-K</t>
  </si>
  <si>
    <t>Zimmerman</t>
  </si>
  <si>
    <t>Kurt</t>
  </si>
  <si>
    <t>amzmaterial@hotmail.com</t>
  </si>
  <si>
    <t>Gingher</t>
  </si>
  <si>
    <t>scienceguy1956@gmail.com</t>
  </si>
  <si>
    <t>Boer</t>
  </si>
  <si>
    <t>Angelo</t>
  </si>
  <si>
    <t>amboer@comcast.net</t>
  </si>
  <si>
    <t>410-206-7175</t>
  </si>
  <si>
    <t>New</t>
  </si>
  <si>
    <t>jpnew09@gmail.com</t>
  </si>
  <si>
    <t>410-744-2181</t>
  </si>
  <si>
    <t>410-215-0335</t>
  </si>
  <si>
    <t>410-706-1249</t>
  </si>
  <si>
    <t>Y-3-D</t>
  </si>
  <si>
    <t>Condo</t>
  </si>
  <si>
    <t>Volpe</t>
  </si>
  <si>
    <t>Ralph</t>
  </si>
  <si>
    <t>rvolpe57@gmail.com</t>
  </si>
  <si>
    <t>410-232-8253</t>
  </si>
  <si>
    <t>443-854-6581</t>
  </si>
  <si>
    <t>Y-2-S</t>
  </si>
  <si>
    <t>Demali</t>
  </si>
  <si>
    <t>Tony</t>
  </si>
  <si>
    <t>avdemali@verizon.net</t>
  </si>
  <si>
    <t>Cook</t>
  </si>
  <si>
    <t>Craig</t>
  </si>
  <si>
    <t>clcook@comcast.net</t>
  </si>
  <si>
    <t>443-928-9372</t>
  </si>
  <si>
    <t>Uhrine</t>
  </si>
  <si>
    <t>bobaruba1@hotmail.com</t>
  </si>
  <si>
    <t>410-303-6279</t>
  </si>
  <si>
    <t>Torosino</t>
  </si>
  <si>
    <t>jltoros@hotmail.com</t>
  </si>
  <si>
    <t>410-744-0612</t>
  </si>
  <si>
    <t>410-215-4335</t>
  </si>
  <si>
    <t>NO RM</t>
  </si>
  <si>
    <t>Y-3-K</t>
  </si>
  <si>
    <t>Fox</t>
  </si>
  <si>
    <t>Ray</t>
  </si>
  <si>
    <t>rf_007@yahoo.com</t>
  </si>
  <si>
    <t>443-610-7967</t>
  </si>
  <si>
    <t>Y-2-Q</t>
  </si>
  <si>
    <t>McVey</t>
  </si>
  <si>
    <t>Bernie</t>
  </si>
  <si>
    <t>berniemcvey@verizon.net</t>
  </si>
  <si>
    <t>Tom</t>
  </si>
  <si>
    <t>Brunner</t>
  </si>
  <si>
    <t>Dwayne</t>
  </si>
  <si>
    <t>dwayne@planetworks.us</t>
  </si>
  <si>
    <t>410-961-7927</t>
  </si>
  <si>
    <t>Y-4-Q</t>
  </si>
  <si>
    <t>Patti</t>
  </si>
  <si>
    <t>Russ</t>
  </si>
  <si>
    <t>Kevin</t>
  </si>
  <si>
    <t>jrendeavor@verizon.net</t>
  </si>
  <si>
    <t>Y-5-E</t>
  </si>
  <si>
    <t>Minich</t>
  </si>
  <si>
    <t>jlminnich@verizon.net</t>
  </si>
  <si>
    <t>Morgan</t>
  </si>
  <si>
    <t>bobmorganbv@gmail.com</t>
  </si>
  <si>
    <t>410-456-2715</t>
  </si>
  <si>
    <t>jC2:C46vpatti@verizon.net</t>
  </si>
  <si>
    <t>410-461-2919</t>
  </si>
  <si>
    <t>443-928-8994</t>
  </si>
  <si>
    <t>Rizzo</t>
  </si>
  <si>
    <t>kenrizzo73@gmail.com</t>
  </si>
  <si>
    <t>410-750-6237</t>
  </si>
  <si>
    <t>410-562-0182</t>
  </si>
  <si>
    <t>Y-1-D</t>
  </si>
  <si>
    <t>Pendelton</t>
  </si>
  <si>
    <t>Mark</t>
  </si>
  <si>
    <t>Shewell</t>
  </si>
  <si>
    <t>tdrdshewell@comcast.net</t>
  </si>
  <si>
    <t>Smalley</t>
  </si>
  <si>
    <t>Matt</t>
  </si>
  <si>
    <t>matt_smalley@ryder.com</t>
  </si>
  <si>
    <t>410-461-3348</t>
  </si>
  <si>
    <t>410-627-6254</t>
  </si>
  <si>
    <t>410-945-2516</t>
  </si>
  <si>
    <t>White</t>
  </si>
  <si>
    <t>Shannon</t>
  </si>
  <si>
    <t>sableguy15@comcast.net</t>
  </si>
  <si>
    <t>Wichman</t>
  </si>
  <si>
    <t>443-605-4880</t>
  </si>
  <si>
    <t xml:space="preserve">Don </t>
  </si>
  <si>
    <t>Paul</t>
  </si>
  <si>
    <t>Miller</t>
  </si>
  <si>
    <t>Jeff</t>
  </si>
  <si>
    <t>Hartka</t>
  </si>
  <si>
    <t>Ted</t>
  </si>
  <si>
    <t>Hamilton</t>
  </si>
  <si>
    <t>Leo</t>
  </si>
  <si>
    <t>B</t>
  </si>
  <si>
    <t>W</t>
  </si>
  <si>
    <t>w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</si>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</sst>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"/>
    <numFmt numFmtId="165" formatCode="m/d/yy;@"/>
    <numFmt numFmtId="166" formatCode="mm/dd/yy;@"/>
  </numFmts>
  <fonts count="7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8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/>
    </xf>
    <xf numFmtId="0" fontId="2" fillId="0" borderId="0" xfId="1" applyAlignment="1" applyProtection="1"/>
    <xf numFmtId="0" fontId="1" fillId="0" borderId="0" xfId="0" applyFont="1"/>
    <xf numFmtId="0" fontId="0" fillId="0" borderId="0" xfId="0" applyAlignment="1">
      <alignment horizontal="right"/>
    </xf>
    <xf numFmtId="1" fontId="0" fillId="0" borderId="0" xfId="0" applyNumberFormat="1"/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4" fillId="2" borderId="0" xfId="0" applyFont="1" applyFill="1"/>
    <xf numFmtId="0" fontId="0" fillId="2" borderId="0" xfId="0" applyFill="1"/>
    <xf numFmtId="0" fontId="5" fillId="0" borderId="0" xfId="0" applyFont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1" fontId="4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164" fontId="5" fillId="0" borderId="0" xfId="0" applyNumberFormat="1" applyFont="1"/>
    <xf numFmtId="16" fontId="4" fillId="0" borderId="0" xfId="0" applyNumberFormat="1" applyFont="1"/>
    <xf numFmtId="0" fontId="1" fillId="0" borderId="0" xfId="0" applyFont="1" applyAlignment="1">
      <alignment horizontal="center"/>
    </xf>
    <xf numFmtId="164" fontId="0" fillId="0" borderId="0" xfId="0" applyNumberFormat="1"/>
    <xf numFmtId="164" fontId="1" fillId="0" borderId="0" xfId="0" applyNumberFormat="1" applyFont="1"/>
    <xf numFmtId="164" fontId="4" fillId="0" borderId="0" xfId="0" applyNumberFormat="1" applyFont="1" applyAlignment="1">
      <alignment horizontal="center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64" fontId="4" fillId="0" borderId="0" xfId="0" applyNumberFormat="1" applyFont="1"/>
    <xf numFmtId="0" fontId="4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165" fontId="4" fillId="0" borderId="0" xfId="0" applyNumberFormat="1" applyFont="1"/>
    <xf numFmtId="0" fontId="2" fillId="0" borderId="0" xfId="1" applyAlignment="1" applyProtection="1">
      <alignment wrapText="1"/>
    </xf>
    <xf numFmtId="0" fontId="0" fillId="0" borderId="0" xfId="0" applyAlignment="1">
      <alignment wrapText="1"/>
    </xf>
    <xf numFmtId="0" fontId="0" fillId="3" borderId="0" xfId="0" applyFill="1"/>
    <xf numFmtId="0" fontId="1" fillId="3" borderId="0" xfId="0" applyFont="1" applyFill="1"/>
    <xf numFmtId="166" fontId="4" fillId="0" borderId="0" xfId="0" applyNumberFormat="1" applyFont="1"/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right"/>
    </xf>
    <xf numFmtId="164" fontId="0" fillId="2" borderId="0" xfId="0" applyNumberFormat="1" applyFill="1"/>
    <xf numFmtId="164" fontId="1" fillId="0" borderId="0" xfId="0" applyNumberFormat="1" applyFont="1" applyAlignment="1">
      <alignment horizontal="right"/>
    </xf>
    <xf numFmtId="0" fontId="0" fillId="2" borderId="0" xfId="0" applyFill="1" applyAlignment="1">
      <alignment horizontal="center"/>
    </xf>
    <xf numFmtId="164" fontId="0" fillId="2" borderId="0" xfId="0" applyNumberFormat="1" applyFill="1" applyAlignment="1">
      <alignment horizontal="right"/>
    </xf>
    <xf numFmtId="164" fontId="0" fillId="4" borderId="0" xfId="0" applyNumberFormat="1" applyFill="1" applyAlignment="1">
      <alignment horizontal="right"/>
    </xf>
    <xf numFmtId="164" fontId="0" fillId="4" borderId="0" xfId="0" applyNumberFormat="1" applyFill="1"/>
    <xf numFmtId="164" fontId="1" fillId="4" borderId="0" xfId="0" applyNumberFormat="1" applyFont="1" applyFill="1"/>
    <xf numFmtId="164" fontId="1" fillId="4" borderId="0" xfId="0" applyNumberFormat="1" applyFont="1" applyFill="1" applyAlignment="1">
      <alignment horizontal="right"/>
    </xf>
    <xf numFmtId="164" fontId="0" fillId="3" borderId="0" xfId="0" applyNumberFormat="1" applyFill="1"/>
    <xf numFmtId="0" fontId="0" fillId="3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o109w.col109.mail.live.com/mail/EditMessageLight.aspx?MailTo=%22jvpatti%40verizon.net%22%20%3cjvpatti%40verizon.net%3e&amp;n=106922714" TargetMode="External"/><Relationship Id="rId13" Type="http://schemas.openxmlformats.org/officeDocument/2006/relationships/hyperlink" Target="mailto:jpnew09@gmail.com" TargetMode="External"/><Relationship Id="rId18" Type="http://schemas.openxmlformats.org/officeDocument/2006/relationships/hyperlink" Target="mailto:tkerns@som.umaryland.edu" TargetMode="External"/><Relationship Id="rId26" Type="http://schemas.openxmlformats.org/officeDocument/2006/relationships/hyperlink" Target="mailto:amboer@comcast.net" TargetMode="External"/><Relationship Id="rId3" Type="http://schemas.openxmlformats.org/officeDocument/2006/relationships/hyperlink" Target="mailto:matt_smalley@ryder.com" TargetMode="External"/><Relationship Id="rId21" Type="http://schemas.openxmlformats.org/officeDocument/2006/relationships/hyperlink" Target="mailto:jlminnich@verizon.net" TargetMode="External"/><Relationship Id="rId7" Type="http://schemas.openxmlformats.org/officeDocument/2006/relationships/hyperlink" Target="mailto:jgc6689@gmail.com" TargetMode="External"/><Relationship Id="rId12" Type="http://schemas.openxmlformats.org/officeDocument/2006/relationships/hyperlink" Target="mailto:ednunnbetter@gmail.com" TargetMode="External"/><Relationship Id="rId17" Type="http://schemas.openxmlformats.org/officeDocument/2006/relationships/hyperlink" Target="mailto:khmjs@aol.com" TargetMode="External"/><Relationship Id="rId25" Type="http://schemas.openxmlformats.org/officeDocument/2006/relationships/hyperlink" Target="mailto:amzmaterial@hotmail.com" TargetMode="External"/><Relationship Id="rId2" Type="http://schemas.openxmlformats.org/officeDocument/2006/relationships/hyperlink" Target="mailto:seanpnew@hotmail.com" TargetMode="External"/><Relationship Id="rId16" Type="http://schemas.openxmlformats.org/officeDocument/2006/relationships/hyperlink" Target="mailto:josephnunn8210@gmail.com" TargetMode="External"/><Relationship Id="rId20" Type="http://schemas.openxmlformats.org/officeDocument/2006/relationships/hyperlink" Target="mailto:mrestivo@ecoflo.com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mailto:mckennajohn385@gmail.com" TargetMode="External"/><Relationship Id="rId6" Type="http://schemas.openxmlformats.org/officeDocument/2006/relationships/hyperlink" Target="mailto:dmaurey@verizon.net" TargetMode="External"/><Relationship Id="rId11" Type="http://schemas.openxmlformats.org/officeDocument/2006/relationships/hyperlink" Target="mailto:steve@planetworks.us" TargetMode="External"/><Relationship Id="rId24" Type="http://schemas.openxmlformats.org/officeDocument/2006/relationships/hyperlink" Target="mailto:amboer@comcast.net" TargetMode="External"/><Relationship Id="rId5" Type="http://schemas.openxmlformats.org/officeDocument/2006/relationships/hyperlink" Target="mailto:rvolpe57@gmail.com" TargetMode="External"/><Relationship Id="rId15" Type="http://schemas.openxmlformats.org/officeDocument/2006/relationships/hyperlink" Target="mailto:bobmorganbv@gmail.com" TargetMode="External"/><Relationship Id="rId23" Type="http://schemas.openxmlformats.org/officeDocument/2006/relationships/hyperlink" Target="mailto:amboer@comcast.net" TargetMode="External"/><Relationship Id="rId28" Type="http://schemas.openxmlformats.org/officeDocument/2006/relationships/hyperlink" Target="mailto:mailboxinfo83@gmail.com" TargetMode="External"/><Relationship Id="rId10" Type="http://schemas.openxmlformats.org/officeDocument/2006/relationships/hyperlink" Target="mailto:clcook@comcast.net" TargetMode="External"/><Relationship Id="rId19" Type="http://schemas.openxmlformats.org/officeDocument/2006/relationships/hyperlink" Target="mailto:scienceguy1956@gmail.com" TargetMode="External"/><Relationship Id="rId4" Type="http://schemas.openxmlformats.org/officeDocument/2006/relationships/hyperlink" Target="mailto:tdrdshewell@comcast.net" TargetMode="External"/><Relationship Id="rId9" Type="http://schemas.openxmlformats.org/officeDocument/2006/relationships/hyperlink" Target="mailto:sableguy15@comcast.net" TargetMode="External"/><Relationship Id="rId14" Type="http://schemas.openxmlformats.org/officeDocument/2006/relationships/hyperlink" Target="mailto:rf_007@yahoo.com" TargetMode="External"/><Relationship Id="rId22" Type="http://schemas.openxmlformats.org/officeDocument/2006/relationships/hyperlink" Target="mailto:jltoros@hotmail.com" TargetMode="External"/><Relationship Id="rId27" Type="http://schemas.openxmlformats.org/officeDocument/2006/relationships/hyperlink" Target="mailto:avdemali@verizon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A56"/>
  <sheetViews>
    <sheetView tabSelected="1" topLeftCell="A33" zoomScaleNormal="100" workbookViewId="0">
      <selection activeCell="GB50" sqref="GB50"/>
    </sheetView>
  </sheetViews>
  <sheetFormatPr defaultRowHeight="12.75" x14ac:dyDescent="0.2"/>
  <cols>
    <col min="1" max="1" width="10.7109375" customWidth="1"/>
    <col min="2" max="2" width="6.85546875" customWidth="1"/>
    <col min="3" max="3" width="29.5703125" hidden="1" customWidth="1"/>
    <col min="4" max="4" width="26.85546875" hidden="1" customWidth="1"/>
    <col min="5" max="5" width="12.140625" hidden="1" customWidth="1"/>
    <col min="6" max="6" width="26.85546875" hidden="1" customWidth="1"/>
    <col min="7" max="7" width="7.5703125" hidden="1" customWidth="1"/>
    <col min="8" max="8" width="5" hidden="1" customWidth="1"/>
    <col min="9" max="9" width="4.28515625" style="8" hidden="1" customWidth="1"/>
    <col min="10" max="10" width="5.140625" style="8" hidden="1" customWidth="1"/>
    <col min="11" max="11" width="5" style="11" hidden="1" customWidth="1"/>
    <col min="12" max="13" width="4.42578125" hidden="1" customWidth="1"/>
    <col min="14" max="14" width="4.7109375" hidden="1" customWidth="1"/>
    <col min="15" max="15" width="6" style="11" hidden="1" customWidth="1"/>
    <col min="16" max="16" width="5.28515625" style="11" hidden="1" customWidth="1"/>
    <col min="17" max="18" width="4.5703125" hidden="1" customWidth="1"/>
    <col min="19" max="19" width="5.42578125" hidden="1" customWidth="1"/>
    <col min="20" max="20" width="8" hidden="1" customWidth="1"/>
    <col min="21" max="21" width="5" hidden="1" customWidth="1"/>
    <col min="22" max="22" width="5.140625" hidden="1" customWidth="1"/>
    <col min="23" max="23" width="4.5703125" hidden="1" customWidth="1"/>
    <col min="24" max="24" width="5.140625" hidden="1" customWidth="1"/>
    <col min="25" max="25" width="4.28515625" hidden="1" customWidth="1"/>
    <col min="26" max="26" width="5.42578125" hidden="1" customWidth="1"/>
    <col min="27" max="27" width="4.7109375" hidden="1" customWidth="1"/>
    <col min="28" max="28" width="4.5703125" hidden="1" customWidth="1"/>
    <col min="29" max="29" width="5.42578125" hidden="1" customWidth="1"/>
    <col min="30" max="30" width="5.140625" hidden="1" customWidth="1"/>
    <col min="31" max="31" width="6" hidden="1" customWidth="1"/>
    <col min="32" max="32" width="5.28515625" style="6" hidden="1" customWidth="1"/>
    <col min="33" max="33" width="5.28515625" hidden="1" customWidth="1"/>
    <col min="34" max="34" width="4.7109375" hidden="1" customWidth="1"/>
    <col min="35" max="35" width="5" hidden="1" customWidth="1"/>
    <col min="36" max="36" width="4.5703125" hidden="1" customWidth="1"/>
    <col min="37" max="37" width="6" hidden="1" customWidth="1"/>
    <col min="38" max="38" width="4.42578125" hidden="1" customWidth="1"/>
    <col min="39" max="39" width="5.140625" hidden="1" customWidth="1"/>
    <col min="40" max="40" width="4.85546875" hidden="1" customWidth="1"/>
    <col min="41" max="41" width="7.28515625" style="12" hidden="1" customWidth="1"/>
    <col min="42" max="42" width="6.7109375" hidden="1" customWidth="1"/>
    <col min="43" max="43" width="7" hidden="1" customWidth="1"/>
    <col min="44" max="44" width="6.85546875" hidden="1" customWidth="1"/>
    <col min="45" max="45" width="8.140625" hidden="1" customWidth="1"/>
    <col min="46" max="46" width="7" hidden="1" customWidth="1"/>
    <col min="47" max="47" width="6.28515625" hidden="1" customWidth="1"/>
    <col min="48" max="48" width="5.7109375" style="13" hidden="1" customWidth="1"/>
    <col min="49" max="49" width="6" style="20" hidden="1" customWidth="1"/>
    <col min="50" max="50" width="6.7109375" style="13" hidden="1" customWidth="1"/>
    <col min="51" max="51" width="7.140625" hidden="1" customWidth="1"/>
    <col min="52" max="52" width="7" hidden="1" customWidth="1"/>
    <col min="53" max="53" width="7.85546875" hidden="1" customWidth="1"/>
    <col min="54" max="54" width="5.7109375" hidden="1" customWidth="1"/>
    <col min="55" max="55" width="5.5703125" style="20" hidden="1" customWidth="1"/>
    <col min="56" max="56" width="5.42578125" hidden="1" customWidth="1"/>
    <col min="57" max="57" width="5.5703125" hidden="1" customWidth="1"/>
    <col min="58" max="59" width="5.7109375" hidden="1" customWidth="1"/>
    <col min="60" max="60" width="8.28515625" hidden="1" customWidth="1"/>
    <col min="61" max="61" width="7.140625" hidden="1" customWidth="1"/>
    <col min="62" max="64" width="5.28515625" hidden="1" customWidth="1"/>
    <col min="65" max="65" width="6" hidden="1" customWidth="1"/>
    <col min="66" max="66" width="5.85546875" hidden="1" customWidth="1"/>
    <col min="67" max="67" width="6.28515625" hidden="1" customWidth="1"/>
    <col min="68" max="68" width="5.5703125" hidden="1" customWidth="1"/>
    <col min="69" max="71" width="5.28515625" hidden="1" customWidth="1"/>
    <col min="72" max="72" width="5.140625" hidden="1" customWidth="1"/>
    <col min="73" max="73" width="5.28515625" hidden="1" customWidth="1"/>
    <col min="74" max="74" width="7.28515625" hidden="1" customWidth="1"/>
    <col min="75" max="75" width="5.140625" hidden="1" customWidth="1"/>
    <col min="76" max="76" width="6.7109375" style="13" hidden="1" customWidth="1"/>
    <col min="77" max="77" width="9" style="20" hidden="1" customWidth="1"/>
    <col min="78" max="78" width="2.140625" hidden="1" customWidth="1"/>
    <col min="79" max="79" width="6.140625" hidden="1" customWidth="1"/>
    <col min="80" max="80" width="9.140625" hidden="1" customWidth="1"/>
    <col min="81" max="81" width="8.5703125" hidden="1" customWidth="1"/>
    <col min="82" max="82" width="6.85546875" hidden="1" customWidth="1"/>
    <col min="83" max="83" width="8.42578125" hidden="1" customWidth="1"/>
    <col min="84" max="84" width="7.28515625" hidden="1" customWidth="1"/>
    <col min="85" max="85" width="6.7109375" hidden="1" customWidth="1"/>
    <col min="86" max="86" width="9.140625" style="13" hidden="1" customWidth="1"/>
    <col min="87" max="87" width="7.5703125" hidden="1" customWidth="1"/>
    <col min="88" max="88" width="8.5703125" hidden="1" customWidth="1"/>
    <col min="89" max="89" width="9.140625" hidden="1" customWidth="1"/>
    <col min="90" max="91" width="7.5703125" hidden="1" customWidth="1"/>
    <col min="92" max="92" width="8.5703125" hidden="1" customWidth="1"/>
    <col min="93" max="94" width="6.140625" hidden="1" customWidth="1"/>
    <col min="95" max="95" width="6.85546875" hidden="1" customWidth="1"/>
    <col min="96" max="96" width="7.5703125" hidden="1" customWidth="1"/>
    <col min="97" max="97" width="8.5703125" hidden="1" customWidth="1"/>
    <col min="98" max="98" width="6.140625" style="13" hidden="1" customWidth="1"/>
    <col min="99" max="99" width="10.42578125" style="5" hidden="1" customWidth="1"/>
    <col min="100" max="100" width="9.140625" style="20" hidden="1" customWidth="1"/>
    <col min="101" max="102" width="7.140625" hidden="1" customWidth="1"/>
    <col min="103" max="103" width="7.85546875" hidden="1" customWidth="1"/>
    <col min="104" max="104" width="6.7109375" hidden="1" customWidth="1"/>
    <col min="105" max="105" width="7.140625" hidden="1" customWidth="1"/>
    <col min="106" max="106" width="3.85546875" hidden="1" customWidth="1"/>
    <col min="107" max="107" width="5.28515625" style="13" hidden="1" customWidth="1"/>
    <col min="108" max="108" width="9.140625" hidden="1" customWidth="1"/>
    <col min="109" max="110" width="8" hidden="1" customWidth="1"/>
    <col min="111" max="111" width="8.140625" hidden="1" customWidth="1"/>
    <col min="112" max="112" width="4.85546875" hidden="1" customWidth="1"/>
    <col min="113" max="113" width="6.5703125" hidden="1" customWidth="1"/>
    <col min="114" max="114" width="5.7109375" hidden="1" customWidth="1"/>
    <col min="115" max="115" width="6.5703125" style="13" hidden="1" customWidth="1"/>
    <col min="116" max="117" width="6.85546875" hidden="1" customWidth="1"/>
    <col min="118" max="118" width="7" hidden="1" customWidth="1"/>
    <col min="119" max="119" width="6.140625" hidden="1" customWidth="1"/>
    <col min="120" max="120" width="7.28515625" hidden="1" customWidth="1"/>
    <col min="121" max="121" width="5.7109375" hidden="1" customWidth="1"/>
    <col min="122" max="122" width="4.85546875" hidden="1" customWidth="1"/>
    <col min="123" max="123" width="6" hidden="1" customWidth="1"/>
    <col min="124" max="124" width="6.42578125" hidden="1" customWidth="1"/>
    <col min="125" max="125" width="7.28515625" hidden="1" customWidth="1"/>
    <col min="126" max="126" width="5.7109375" hidden="1" customWidth="1"/>
    <col min="127" max="127" width="6.28515625" hidden="1" customWidth="1"/>
    <col min="128" max="128" width="7" hidden="1" customWidth="1"/>
    <col min="129" max="129" width="8.28515625" hidden="1" customWidth="1"/>
    <col min="130" max="130" width="5.85546875" style="13" hidden="1" customWidth="1"/>
    <col min="131" max="131" width="4.7109375" style="35" hidden="1" customWidth="1"/>
    <col min="132" max="132" width="11" style="20" hidden="1" customWidth="1"/>
    <col min="133" max="133" width="9.85546875" hidden="1" customWidth="1"/>
    <col min="134" max="134" width="8.140625" hidden="1" customWidth="1"/>
    <col min="135" max="135" width="8.5703125" hidden="1" customWidth="1"/>
    <col min="136" max="136" width="8.28515625" hidden="1" customWidth="1"/>
    <col min="137" max="138" width="7.140625" hidden="1" customWidth="1"/>
    <col min="139" max="139" width="9.140625" hidden="1" customWidth="1"/>
    <col min="140" max="140" width="4.7109375" style="13" hidden="1" customWidth="1"/>
    <col min="141" max="141" width="7.5703125" style="20" hidden="1" customWidth="1"/>
    <col min="142" max="142" width="7.85546875" hidden="1" customWidth="1"/>
    <col min="143" max="143" width="6.85546875" hidden="1" customWidth="1"/>
    <col min="144" max="144" width="6.7109375" hidden="1" customWidth="1"/>
    <col min="145" max="146" width="7.85546875" hidden="1" customWidth="1"/>
    <col min="147" max="147" width="6.7109375" hidden="1" customWidth="1"/>
    <col min="148" max="148" width="5.140625" style="13" hidden="1" customWidth="1"/>
    <col min="149" max="149" width="7.42578125" style="20" hidden="1" customWidth="1"/>
    <col min="150" max="150" width="7.85546875" hidden="1" customWidth="1"/>
    <col min="151" max="151" width="6.7109375" style="13" hidden="1" customWidth="1"/>
    <col min="152" max="152" width="8.7109375" style="13" hidden="1" customWidth="1"/>
    <col min="153" max="153" width="8.140625" hidden="1" customWidth="1"/>
    <col min="154" max="154" width="7.28515625" style="20" hidden="1" customWidth="1"/>
    <col min="155" max="155" width="0" hidden="1" customWidth="1"/>
    <col min="156" max="156" width="7.42578125" hidden="1" customWidth="1"/>
    <col min="157" max="157" width="8" hidden="1" customWidth="1"/>
    <col min="158" max="158" width="7.7109375" hidden="1" customWidth="1"/>
    <col min="159" max="159" width="6.5703125" hidden="1" customWidth="1"/>
    <col min="160" max="160" width="7.7109375" hidden="1" customWidth="1"/>
    <col min="161" max="161" width="8.5703125" hidden="1" customWidth="1"/>
    <col min="162" max="162" width="5" style="13" hidden="1" customWidth="1"/>
    <col min="163" max="163" width="6.42578125" style="13" hidden="1" customWidth="1"/>
    <col min="164" max="164" width="8.5703125" style="20" hidden="1" customWidth="1"/>
    <col min="165" max="165" width="4.85546875" hidden="1" customWidth="1"/>
    <col min="166" max="166" width="5.85546875" hidden="1" customWidth="1"/>
    <col min="167" max="167" width="8.42578125" hidden="1" customWidth="1"/>
    <col min="168" max="168" width="8.140625" hidden="1" customWidth="1"/>
    <col min="169" max="169" width="7.5703125" hidden="1" customWidth="1"/>
    <col min="170" max="170" width="8.42578125" hidden="1" customWidth="1"/>
    <col min="171" max="171" width="8" hidden="1" customWidth="1"/>
    <col min="172" max="172" width="5.5703125" hidden="1" customWidth="1"/>
    <col min="173" max="173" width="8" hidden="1" customWidth="1"/>
    <col min="174" max="174" width="8.5703125" hidden="1" customWidth="1"/>
    <col min="175" max="175" width="6" hidden="1" customWidth="1"/>
    <col min="176" max="176" width="8.5703125" style="5" hidden="1" customWidth="1"/>
    <col min="177" max="177" width="6.85546875" hidden="1" customWidth="1"/>
    <col min="178" max="178" width="8.140625" hidden="1" customWidth="1"/>
    <col min="179" max="179" width="6.28515625" hidden="1" customWidth="1"/>
    <col min="180" max="180" width="6.7109375" hidden="1" customWidth="1"/>
    <col min="181" max="181" width="8.140625" customWidth="1"/>
    <col min="182" max="183" width="9.140625" style="13"/>
  </cols>
  <sheetData>
    <row r="1" spans="1:183" s="1" customFormat="1" ht="18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7" t="s">
        <v>8</v>
      </c>
      <c r="J1" s="7" t="s">
        <v>9</v>
      </c>
      <c r="K1" s="10" t="s">
        <v>10</v>
      </c>
      <c r="L1" s="1" t="s">
        <v>11</v>
      </c>
      <c r="M1" s="1" t="s">
        <v>12</v>
      </c>
      <c r="N1" s="1" t="s">
        <v>13</v>
      </c>
      <c r="O1" s="10" t="s">
        <v>14</v>
      </c>
      <c r="P1" s="10" t="s">
        <v>10</v>
      </c>
      <c r="Q1" s="1" t="s">
        <v>15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2" t="s">
        <v>23</v>
      </c>
      <c r="AA1" s="1" t="s">
        <v>23</v>
      </c>
      <c r="AB1" s="1" t="s">
        <v>18</v>
      </c>
      <c r="AC1" s="1" t="s">
        <v>19</v>
      </c>
      <c r="AD1" s="1" t="s">
        <v>20</v>
      </c>
      <c r="AE1" s="1" t="s">
        <v>21</v>
      </c>
      <c r="AF1" s="15" t="s">
        <v>22</v>
      </c>
      <c r="AG1" s="2" t="s">
        <v>24</v>
      </c>
      <c r="AH1" s="1" t="s">
        <v>13</v>
      </c>
      <c r="AI1" s="1" t="s">
        <v>25</v>
      </c>
      <c r="AJ1" s="1" t="s">
        <v>26</v>
      </c>
      <c r="AK1" s="1" t="s">
        <v>27</v>
      </c>
      <c r="AL1" s="1" t="s">
        <v>22</v>
      </c>
      <c r="AM1" s="2" t="s">
        <v>28</v>
      </c>
      <c r="AN1" s="2" t="s">
        <v>28</v>
      </c>
      <c r="AO1" s="16" t="s">
        <v>29</v>
      </c>
      <c r="AP1" s="18">
        <v>41392</v>
      </c>
      <c r="AQ1" s="18">
        <v>41393</v>
      </c>
      <c r="AR1" s="18">
        <v>41394</v>
      </c>
      <c r="AS1" s="1" t="s">
        <v>30</v>
      </c>
      <c r="AT1" s="1" t="s">
        <v>31</v>
      </c>
      <c r="AU1" s="2" t="s">
        <v>22</v>
      </c>
      <c r="AV1" s="2" t="s">
        <v>32</v>
      </c>
      <c r="AW1" s="22" t="s">
        <v>33</v>
      </c>
      <c r="AX1" s="2" t="s">
        <v>34</v>
      </c>
      <c r="AY1" s="2" t="s">
        <v>35</v>
      </c>
      <c r="AZ1" s="2" t="s">
        <v>36</v>
      </c>
      <c r="BA1" s="2" t="s">
        <v>37</v>
      </c>
      <c r="BB1" s="2" t="s">
        <v>38</v>
      </c>
      <c r="BC1" s="25" t="s">
        <v>39</v>
      </c>
      <c r="BD1" s="1" t="s">
        <v>40</v>
      </c>
      <c r="BE1" s="1" t="s">
        <v>41</v>
      </c>
      <c r="BF1" s="1" t="s">
        <v>42</v>
      </c>
      <c r="BG1" s="1" t="s">
        <v>42</v>
      </c>
      <c r="BH1" s="1" t="s">
        <v>43</v>
      </c>
      <c r="BI1" s="1" t="s">
        <v>44</v>
      </c>
      <c r="BJ1" s="1" t="s">
        <v>45</v>
      </c>
      <c r="BK1" s="1" t="s">
        <v>46</v>
      </c>
      <c r="BL1" s="1" t="s">
        <v>47</v>
      </c>
      <c r="BM1" s="1" t="s">
        <v>48</v>
      </c>
      <c r="BN1" s="1" t="s">
        <v>49</v>
      </c>
      <c r="BO1" s="1" t="s">
        <v>38</v>
      </c>
      <c r="BP1" s="2" t="s">
        <v>50</v>
      </c>
      <c r="BQ1" s="1" t="s">
        <v>51</v>
      </c>
      <c r="BR1" s="1" t="s">
        <v>52</v>
      </c>
      <c r="BS1" s="1" t="s">
        <v>53</v>
      </c>
      <c r="BT1" s="1" t="s">
        <v>54</v>
      </c>
      <c r="BU1" s="1" t="s">
        <v>55</v>
      </c>
      <c r="BV1" s="1" t="s">
        <v>56</v>
      </c>
      <c r="BW1" s="1" t="s">
        <v>57</v>
      </c>
      <c r="BX1" s="2" t="s">
        <v>58</v>
      </c>
      <c r="BY1" s="25"/>
      <c r="CB1" s="1" t="s">
        <v>59</v>
      </c>
      <c r="CC1" s="1" t="s">
        <v>60</v>
      </c>
      <c r="CD1" s="1" t="s">
        <v>61</v>
      </c>
      <c r="CE1" s="1" t="s">
        <v>62</v>
      </c>
      <c r="CF1" s="1" t="s">
        <v>63</v>
      </c>
      <c r="CG1" s="2" t="s">
        <v>64</v>
      </c>
      <c r="CH1" s="2" t="s">
        <v>65</v>
      </c>
      <c r="CI1" s="1" t="s">
        <v>66</v>
      </c>
      <c r="CJ1" s="1" t="s">
        <v>67</v>
      </c>
      <c r="CK1" s="1" t="s">
        <v>68</v>
      </c>
      <c r="CL1" s="1" t="s">
        <v>69</v>
      </c>
      <c r="CM1" s="1" t="s">
        <v>70</v>
      </c>
      <c r="CN1" s="1" t="s">
        <v>71</v>
      </c>
      <c r="CO1" s="1" t="s">
        <v>72</v>
      </c>
      <c r="CP1" s="1" t="s">
        <v>73</v>
      </c>
      <c r="CQ1" s="1" t="s">
        <v>74</v>
      </c>
      <c r="CR1" s="1" t="s">
        <v>75</v>
      </c>
      <c r="CS1" s="1" t="s">
        <v>71</v>
      </c>
      <c r="CT1" s="2" t="s">
        <v>76</v>
      </c>
      <c r="CU1" s="26" t="s">
        <v>77</v>
      </c>
      <c r="CV1" s="22" t="s">
        <v>78</v>
      </c>
      <c r="CW1" s="28">
        <v>42876</v>
      </c>
      <c r="CX1" s="28">
        <v>42878</v>
      </c>
      <c r="CY1" s="28">
        <v>42879</v>
      </c>
      <c r="CZ1" s="1" t="s">
        <v>79</v>
      </c>
      <c r="DA1" s="1" t="s">
        <v>80</v>
      </c>
      <c r="DB1" s="1" t="s">
        <v>22</v>
      </c>
      <c r="DC1" s="2" t="s">
        <v>81</v>
      </c>
      <c r="DD1" s="1" t="s">
        <v>82</v>
      </c>
      <c r="DE1" s="33">
        <v>43030</v>
      </c>
      <c r="DF1" s="33">
        <v>43031</v>
      </c>
      <c r="DG1" s="33">
        <v>43032</v>
      </c>
      <c r="DH1" s="1" t="s">
        <v>83</v>
      </c>
      <c r="DI1" s="1" t="s">
        <v>84</v>
      </c>
      <c r="DJ1" s="1" t="s">
        <v>85</v>
      </c>
      <c r="DK1" s="2" t="s">
        <v>86</v>
      </c>
      <c r="DL1" s="28">
        <v>43240</v>
      </c>
      <c r="DM1" s="28">
        <v>43241</v>
      </c>
      <c r="DN1" s="28">
        <v>43242</v>
      </c>
      <c r="DO1" s="1" t="s">
        <v>87</v>
      </c>
      <c r="DP1" s="1" t="s">
        <v>88</v>
      </c>
      <c r="DQ1" s="1" t="s">
        <v>85</v>
      </c>
      <c r="DR1" s="1" t="s">
        <v>89</v>
      </c>
      <c r="DT1" s="1" t="s">
        <v>90</v>
      </c>
      <c r="DU1" s="1" t="s">
        <v>91</v>
      </c>
      <c r="DV1" s="1" t="s">
        <v>92</v>
      </c>
      <c r="DW1" s="1" t="s">
        <v>93</v>
      </c>
      <c r="DX1" s="1" t="s">
        <v>94</v>
      </c>
      <c r="DY1" s="1" t="s">
        <v>95</v>
      </c>
      <c r="DZ1" s="2" t="s">
        <v>96</v>
      </c>
      <c r="EA1" s="34"/>
      <c r="EB1" s="22" t="s">
        <v>97</v>
      </c>
      <c r="EC1" s="1" t="s">
        <v>77</v>
      </c>
      <c r="ED1" s="1" t="s">
        <v>98</v>
      </c>
      <c r="EE1" s="1" t="s">
        <v>99</v>
      </c>
      <c r="EF1" s="1" t="s">
        <v>100</v>
      </c>
      <c r="EG1" s="1" t="s">
        <v>101</v>
      </c>
      <c r="EH1" s="1" t="s">
        <v>102</v>
      </c>
      <c r="EI1" s="1" t="s">
        <v>103</v>
      </c>
      <c r="EJ1" s="2" t="s">
        <v>104</v>
      </c>
      <c r="EK1" s="37" t="s">
        <v>105</v>
      </c>
      <c r="EL1" s="1" t="s">
        <v>106</v>
      </c>
      <c r="EM1" s="1" t="s">
        <v>107</v>
      </c>
      <c r="EN1" s="1" t="s">
        <v>108</v>
      </c>
      <c r="EO1" s="1" t="s">
        <v>109</v>
      </c>
      <c r="EP1" s="1" t="s">
        <v>110</v>
      </c>
      <c r="EQ1" s="1" t="s">
        <v>111</v>
      </c>
      <c r="ER1" s="2" t="s">
        <v>112</v>
      </c>
      <c r="ES1" s="22" t="s">
        <v>113</v>
      </c>
      <c r="ET1" s="1" t="s">
        <v>106</v>
      </c>
      <c r="EU1" s="2" t="s">
        <v>114</v>
      </c>
      <c r="EV1" s="2" t="s">
        <v>77</v>
      </c>
      <c r="EW1" s="2" t="s">
        <v>115</v>
      </c>
      <c r="EX1" s="22" t="s">
        <v>116</v>
      </c>
      <c r="EZ1" s="1" t="s">
        <v>117</v>
      </c>
      <c r="FA1" s="1" t="s">
        <v>118</v>
      </c>
      <c r="FB1" s="1" t="s">
        <v>119</v>
      </c>
      <c r="FC1" s="1" t="s">
        <v>120</v>
      </c>
      <c r="FD1" s="1" t="s">
        <v>121</v>
      </c>
      <c r="FE1" s="1" t="s">
        <v>122</v>
      </c>
      <c r="FF1" s="2" t="s">
        <v>123</v>
      </c>
      <c r="FG1" s="2" t="s">
        <v>86</v>
      </c>
      <c r="FH1" s="22" t="s">
        <v>124</v>
      </c>
      <c r="FI1" s="2" t="s">
        <v>13</v>
      </c>
      <c r="FJ1" s="2" t="s">
        <v>25</v>
      </c>
      <c r="FK1" s="2" t="s">
        <v>125</v>
      </c>
      <c r="FL1" s="2" t="s">
        <v>126</v>
      </c>
      <c r="FM1" s="1" t="s">
        <v>127</v>
      </c>
      <c r="FN1" s="1" t="s">
        <v>128</v>
      </c>
      <c r="FO1" s="1" t="s">
        <v>129</v>
      </c>
      <c r="FP1" s="1" t="s">
        <v>130</v>
      </c>
      <c r="FQ1" s="1" t="s">
        <v>131</v>
      </c>
      <c r="FR1" s="1" t="s">
        <v>126</v>
      </c>
      <c r="FS1" s="1" t="s">
        <v>132</v>
      </c>
      <c r="FT1" s="26" t="s">
        <v>77</v>
      </c>
      <c r="FU1" s="1" t="s">
        <v>133</v>
      </c>
      <c r="FV1" s="1" t="s">
        <v>134</v>
      </c>
      <c r="FW1" s="1" t="s">
        <v>135</v>
      </c>
      <c r="FX1" s="1" t="s">
        <v>136</v>
      </c>
      <c r="FY1" s="1" t="s">
        <v>71</v>
      </c>
      <c r="FZ1" s="2" t="s">
        <v>311</v>
      </c>
      <c r="GA1" s="2" t="s">
        <v>312</v>
      </c>
    </row>
    <row r="2" spans="1:183" x14ac:dyDescent="0.2">
      <c r="A2" t="s">
        <v>137</v>
      </c>
      <c r="B2" t="s">
        <v>138</v>
      </c>
      <c r="C2" s="3" t="s">
        <v>139</v>
      </c>
      <c r="D2" t="s">
        <v>140</v>
      </c>
      <c r="E2" t="s">
        <v>139</v>
      </c>
      <c r="F2" t="s">
        <v>141</v>
      </c>
      <c r="G2">
        <v>99</v>
      </c>
      <c r="H2">
        <v>98</v>
      </c>
      <c r="I2" s="9" t="s">
        <v>142</v>
      </c>
      <c r="J2" s="8" t="s">
        <v>142</v>
      </c>
      <c r="K2" s="11">
        <v>98</v>
      </c>
      <c r="L2">
        <v>95</v>
      </c>
      <c r="M2">
        <v>96</v>
      </c>
      <c r="N2">
        <v>96</v>
      </c>
      <c r="O2" s="11">
        <f>SUM(L2:N2)</f>
        <v>287</v>
      </c>
      <c r="P2" s="11">
        <v>96</v>
      </c>
      <c r="Q2">
        <v>97</v>
      </c>
      <c r="R2" t="s">
        <v>142</v>
      </c>
      <c r="S2" t="s">
        <v>142</v>
      </c>
      <c r="T2" t="s">
        <v>143</v>
      </c>
      <c r="U2">
        <v>90</v>
      </c>
      <c r="V2">
        <v>96</v>
      </c>
      <c r="W2">
        <v>91</v>
      </c>
      <c r="X2">
        <f>SUM(U2:W2)</f>
        <v>277</v>
      </c>
      <c r="Y2">
        <v>92</v>
      </c>
      <c r="Z2">
        <v>95</v>
      </c>
      <c r="AA2" t="s">
        <v>142</v>
      </c>
      <c r="AB2">
        <v>90</v>
      </c>
      <c r="AC2">
        <v>100</v>
      </c>
      <c r="AD2">
        <v>100</v>
      </c>
      <c r="AE2">
        <f>SUM(AB2:AD2)</f>
        <v>290</v>
      </c>
      <c r="AF2" s="6">
        <f>SUM(AE2/3)</f>
        <v>96.666666666666671</v>
      </c>
      <c r="AG2">
        <v>96</v>
      </c>
      <c r="AH2">
        <v>107</v>
      </c>
      <c r="AI2">
        <v>105</v>
      </c>
      <c r="AJ2">
        <v>93</v>
      </c>
      <c r="AK2">
        <f>SUM(AH2:AJ2)</f>
        <v>305</v>
      </c>
      <c r="AL2">
        <v>102</v>
      </c>
      <c r="AM2">
        <v>99</v>
      </c>
      <c r="AN2" s="13" t="s">
        <v>142</v>
      </c>
      <c r="AO2" s="17">
        <v>475</v>
      </c>
      <c r="AP2">
        <v>106</v>
      </c>
      <c r="AQ2">
        <v>109</v>
      </c>
      <c r="AR2">
        <v>97</v>
      </c>
      <c r="AS2">
        <f>SUM(AP2:AR2)</f>
        <v>312</v>
      </c>
      <c r="AT2">
        <v>104</v>
      </c>
      <c r="AU2">
        <v>101</v>
      </c>
      <c r="AV2" s="13" t="s">
        <v>142</v>
      </c>
      <c r="AW2" s="6">
        <v>106</v>
      </c>
      <c r="AX2" s="23">
        <v>101</v>
      </c>
      <c r="AY2" s="23">
        <v>102</v>
      </c>
      <c r="AZ2" s="23">
        <f>SUM(AW2:AY2)</f>
        <v>309</v>
      </c>
      <c r="BA2" s="23">
        <f>SUM(AZ2/3)</f>
        <v>103</v>
      </c>
      <c r="BB2" s="23">
        <v>102</v>
      </c>
      <c r="BC2" s="20" t="s">
        <v>142</v>
      </c>
      <c r="BD2">
        <v>89</v>
      </c>
      <c r="BE2">
        <v>92</v>
      </c>
      <c r="BF2">
        <v>106</v>
      </c>
      <c r="BG2">
        <f>SUM(BD2:BF2)</f>
        <v>287</v>
      </c>
      <c r="BH2">
        <v>96</v>
      </c>
      <c r="BI2">
        <v>99</v>
      </c>
      <c r="BJ2">
        <v>91</v>
      </c>
      <c r="BK2">
        <v>93</v>
      </c>
      <c r="BL2">
        <v>96</v>
      </c>
      <c r="BM2">
        <f>SUM(BJ2:BL2)</f>
        <v>280</v>
      </c>
      <c r="BN2">
        <v>93</v>
      </c>
      <c r="BO2">
        <v>96</v>
      </c>
      <c r="BP2" s="13" t="s">
        <v>144</v>
      </c>
      <c r="BQ2">
        <v>100</v>
      </c>
      <c r="BR2">
        <v>104</v>
      </c>
      <c r="BS2">
        <v>87</v>
      </c>
      <c r="BT2">
        <v>90</v>
      </c>
      <c r="BU2">
        <f>SUM(BQ2:BT2)</f>
        <v>381</v>
      </c>
      <c r="BV2">
        <v>95</v>
      </c>
      <c r="BW2">
        <v>95</v>
      </c>
      <c r="BX2" s="13" t="s">
        <v>144</v>
      </c>
      <c r="BY2" s="20">
        <v>189</v>
      </c>
      <c r="CA2">
        <v>94</v>
      </c>
      <c r="CB2">
        <v>95</v>
      </c>
      <c r="CC2">
        <v>97</v>
      </c>
      <c r="CD2">
        <v>96</v>
      </c>
      <c r="CE2">
        <v>97</v>
      </c>
      <c r="CF2">
        <f>SUM(CC2:CE2)</f>
        <v>290</v>
      </c>
      <c r="CG2">
        <v>96</v>
      </c>
      <c r="CH2" s="13" t="s">
        <v>145</v>
      </c>
      <c r="CI2">
        <v>99</v>
      </c>
      <c r="CJ2">
        <v>102</v>
      </c>
      <c r="CK2">
        <v>98</v>
      </c>
      <c r="CL2">
        <v>299</v>
      </c>
      <c r="CM2">
        <v>100</v>
      </c>
      <c r="CN2">
        <v>98</v>
      </c>
      <c r="CO2">
        <v>95</v>
      </c>
      <c r="CP2">
        <v>94</v>
      </c>
      <c r="CQ2">
        <f>SUM(CO2:CP2)</f>
        <v>189</v>
      </c>
      <c r="CR2">
        <v>95</v>
      </c>
      <c r="CS2">
        <v>97</v>
      </c>
      <c r="CT2" s="13" t="s">
        <v>144</v>
      </c>
      <c r="CU2" s="5">
        <v>2</v>
      </c>
      <c r="CV2" s="20">
        <v>400</v>
      </c>
      <c r="CW2">
        <v>102</v>
      </c>
      <c r="CX2">
        <v>98</v>
      </c>
      <c r="CY2">
        <v>98</v>
      </c>
      <c r="CZ2">
        <f>SUM(CW2:CY2)</f>
        <v>298</v>
      </c>
      <c r="DA2" s="6">
        <f>SUM(CZ2/3)</f>
        <v>99.333333333333329</v>
      </c>
      <c r="DB2">
        <v>98</v>
      </c>
      <c r="DC2" s="19" t="s">
        <v>144</v>
      </c>
      <c r="DD2" s="32">
        <v>92</v>
      </c>
      <c r="DE2" s="4">
        <v>100</v>
      </c>
      <c r="DF2" s="4">
        <v>101</v>
      </c>
      <c r="DG2" s="4">
        <v>110</v>
      </c>
      <c r="DH2" s="4">
        <v>311</v>
      </c>
      <c r="DI2" s="4">
        <v>104</v>
      </c>
      <c r="DJ2" s="4">
        <v>101</v>
      </c>
      <c r="DK2" s="13">
        <v>6</v>
      </c>
      <c r="DL2" s="4">
        <v>110</v>
      </c>
      <c r="DM2" s="4">
        <v>96</v>
      </c>
      <c r="DN2" s="4">
        <v>102</v>
      </c>
      <c r="DO2" s="4">
        <v>308</v>
      </c>
      <c r="DP2" s="4">
        <v>102</v>
      </c>
      <c r="DQ2" s="4">
        <v>101</v>
      </c>
      <c r="DR2" t="s">
        <v>142</v>
      </c>
      <c r="DT2">
        <v>95</v>
      </c>
      <c r="DU2">
        <v>94</v>
      </c>
      <c r="DV2">
        <v>91</v>
      </c>
      <c r="DW2">
        <v>280</v>
      </c>
      <c r="DX2">
        <v>93</v>
      </c>
      <c r="DY2">
        <v>97</v>
      </c>
      <c r="DZ2" s="13" t="s">
        <v>144</v>
      </c>
      <c r="EB2" s="20">
        <v>425</v>
      </c>
      <c r="EC2">
        <v>2</v>
      </c>
      <c r="ED2">
        <v>104</v>
      </c>
      <c r="EE2">
        <v>103</v>
      </c>
      <c r="EF2">
        <v>103</v>
      </c>
      <c r="EG2">
        <v>310</v>
      </c>
      <c r="EH2">
        <v>103</v>
      </c>
      <c r="EI2">
        <v>100</v>
      </c>
      <c r="EJ2" s="13" t="s">
        <v>144</v>
      </c>
      <c r="EK2" s="20">
        <v>457</v>
      </c>
      <c r="EL2">
        <v>1</v>
      </c>
      <c r="EM2">
        <v>92</v>
      </c>
      <c r="EN2">
        <v>88</v>
      </c>
      <c r="EO2">
        <v>180</v>
      </c>
      <c r="EP2">
        <v>90</v>
      </c>
      <c r="EQ2">
        <v>90</v>
      </c>
      <c r="ER2" s="13" t="s">
        <v>144</v>
      </c>
      <c r="ES2" s="20">
        <v>425</v>
      </c>
      <c r="ET2">
        <v>1</v>
      </c>
      <c r="EU2" s="13" t="s">
        <v>144</v>
      </c>
      <c r="EV2" s="13" t="s">
        <v>146</v>
      </c>
      <c r="EW2" s="24">
        <v>340</v>
      </c>
      <c r="EX2" s="43">
        <v>-85</v>
      </c>
      <c r="EZ2">
        <v>97</v>
      </c>
      <c r="FA2">
        <v>101</v>
      </c>
      <c r="FB2">
        <v>95</v>
      </c>
      <c r="FC2">
        <v>293</v>
      </c>
      <c r="FD2" t="s">
        <v>139</v>
      </c>
      <c r="FE2" t="s">
        <v>139</v>
      </c>
      <c r="FF2" s="13" t="s">
        <v>144</v>
      </c>
      <c r="FG2" s="19">
        <v>1</v>
      </c>
      <c r="FH2" s="20">
        <v>390</v>
      </c>
      <c r="FI2" t="s">
        <v>139</v>
      </c>
      <c r="FJ2" t="s">
        <v>139</v>
      </c>
      <c r="FK2" t="s">
        <v>139</v>
      </c>
      <c r="FR2">
        <v>83</v>
      </c>
      <c r="FS2" s="5" t="s">
        <v>144</v>
      </c>
      <c r="FT2" s="5">
        <v>10</v>
      </c>
      <c r="FU2">
        <v>80</v>
      </c>
      <c r="FV2">
        <v>79</v>
      </c>
      <c r="FW2">
        <v>159</v>
      </c>
      <c r="FX2">
        <v>79</v>
      </c>
      <c r="FY2">
        <v>81</v>
      </c>
      <c r="FZ2" s="13" t="s">
        <v>314</v>
      </c>
    </row>
    <row r="3" spans="1:183" x14ac:dyDescent="0.2">
      <c r="A3" t="s">
        <v>150</v>
      </c>
      <c r="B3" t="s">
        <v>151</v>
      </c>
      <c r="C3" s="3"/>
      <c r="I3" s="9"/>
      <c r="AN3" s="13"/>
      <c r="AO3" s="17"/>
      <c r="AW3" s="6"/>
      <c r="AX3" s="23"/>
      <c r="AY3" s="23"/>
      <c r="AZ3" s="23"/>
      <c r="BA3" s="23"/>
      <c r="BB3" s="23"/>
      <c r="BP3" s="13"/>
      <c r="DA3" s="6"/>
      <c r="DC3" s="19"/>
      <c r="DD3" s="32"/>
      <c r="DE3" s="4"/>
      <c r="DF3" s="4"/>
      <c r="DG3" s="4"/>
      <c r="DH3" s="4"/>
      <c r="DI3" s="4"/>
      <c r="DJ3" s="4"/>
      <c r="DL3" s="4"/>
      <c r="DM3" s="4"/>
      <c r="DN3" s="4"/>
      <c r="DO3" s="4"/>
      <c r="DP3" s="4"/>
      <c r="DQ3" s="4"/>
      <c r="EQ3" s="4">
        <v>84</v>
      </c>
      <c r="EW3" s="24"/>
      <c r="EX3" s="43"/>
      <c r="FG3" s="19"/>
      <c r="FL3">
        <v>86</v>
      </c>
      <c r="FM3" s="4">
        <v>84</v>
      </c>
      <c r="FN3" s="4">
        <v>91</v>
      </c>
      <c r="FO3" s="4">
        <v>89</v>
      </c>
      <c r="FP3" s="4">
        <f>SUM(FM3:FO3)</f>
        <v>264</v>
      </c>
      <c r="FQ3" s="4">
        <v>88</v>
      </c>
      <c r="FR3" s="4">
        <v>87</v>
      </c>
      <c r="FS3" s="5" t="s">
        <v>144</v>
      </c>
      <c r="FT3" s="27">
        <v>11</v>
      </c>
      <c r="FU3" s="4">
        <v>84</v>
      </c>
      <c r="FV3" s="4">
        <v>83</v>
      </c>
      <c r="FW3" s="4">
        <v>167</v>
      </c>
      <c r="FX3" s="4">
        <v>83</v>
      </c>
      <c r="FY3" s="4">
        <v>85</v>
      </c>
      <c r="GA3" s="13" t="s">
        <v>313</v>
      </c>
    </row>
    <row r="4" spans="1:183" x14ac:dyDescent="0.2">
      <c r="A4" t="s">
        <v>150</v>
      </c>
      <c r="B4" t="s">
        <v>304</v>
      </c>
      <c r="C4" s="3"/>
      <c r="I4" s="9"/>
      <c r="AN4" s="13"/>
      <c r="AO4" s="14"/>
      <c r="BP4" s="13"/>
      <c r="DA4" s="6"/>
      <c r="DJ4" s="4"/>
      <c r="DL4" s="4"/>
      <c r="DM4" s="4"/>
      <c r="DN4" s="4"/>
      <c r="DO4" s="4"/>
      <c r="DP4" s="4"/>
      <c r="DQ4" s="4"/>
      <c r="EW4" s="41"/>
      <c r="FM4" s="4"/>
      <c r="FN4" s="4"/>
      <c r="FP4" s="4"/>
      <c r="FQ4" s="4"/>
      <c r="FR4" s="4"/>
      <c r="FS4" s="5"/>
      <c r="FY4">
        <v>85</v>
      </c>
      <c r="GA4" s="13" t="s">
        <v>313</v>
      </c>
    </row>
    <row r="5" spans="1:183" s="4" customFormat="1" x14ac:dyDescent="0.2">
      <c r="A5" s="4" t="s">
        <v>160</v>
      </c>
      <c r="B5" s="4" t="s">
        <v>161</v>
      </c>
      <c r="C5" s="3" t="s">
        <v>154</v>
      </c>
      <c r="D5"/>
      <c r="E5" t="s">
        <v>155</v>
      </c>
      <c r="F5"/>
      <c r="G5">
        <v>99</v>
      </c>
      <c r="H5" s="4">
        <v>98</v>
      </c>
      <c r="I5" s="9" t="s">
        <v>142</v>
      </c>
      <c r="J5" s="8" t="s">
        <v>142</v>
      </c>
      <c r="K5" s="11">
        <v>98</v>
      </c>
      <c r="L5">
        <v>94</v>
      </c>
      <c r="M5">
        <v>95</v>
      </c>
      <c r="N5">
        <v>95</v>
      </c>
      <c r="O5" s="11">
        <f>SUM(L5:N5)</f>
        <v>284</v>
      </c>
      <c r="P5" s="11">
        <v>95</v>
      </c>
      <c r="Q5">
        <v>97</v>
      </c>
      <c r="R5" t="s">
        <v>142</v>
      </c>
      <c r="S5" t="s">
        <v>147</v>
      </c>
      <c r="T5"/>
      <c r="U5">
        <v>85</v>
      </c>
      <c r="V5">
        <v>90</v>
      </c>
      <c r="W5">
        <v>85</v>
      </c>
      <c r="X5">
        <f>SUM(U5:W5)</f>
        <v>260</v>
      </c>
      <c r="Y5">
        <v>87</v>
      </c>
      <c r="Z5">
        <v>92</v>
      </c>
      <c r="AA5" t="s">
        <v>142</v>
      </c>
      <c r="AB5"/>
      <c r="AC5"/>
      <c r="AD5"/>
      <c r="AE5"/>
      <c r="AF5" s="6"/>
      <c r="AG5">
        <v>92</v>
      </c>
      <c r="AH5">
        <v>96</v>
      </c>
      <c r="AI5">
        <v>101</v>
      </c>
      <c r="AJ5">
        <v>97</v>
      </c>
      <c r="AK5">
        <f>SUM(AH5:AJ5)</f>
        <v>294</v>
      </c>
      <c r="AL5">
        <v>98</v>
      </c>
      <c r="AM5">
        <v>95</v>
      </c>
      <c r="AN5" s="13" t="s">
        <v>142</v>
      </c>
      <c r="AO5" s="17">
        <v>655</v>
      </c>
      <c r="AP5" s="4">
        <v>94</v>
      </c>
      <c r="AQ5" s="4">
        <v>98</v>
      </c>
      <c r="AR5" s="4">
        <v>98</v>
      </c>
      <c r="AS5">
        <f>SUM(AP5:AR5)</f>
        <v>290</v>
      </c>
      <c r="AT5">
        <v>97</v>
      </c>
      <c r="AU5">
        <v>96</v>
      </c>
      <c r="AV5" s="13" t="s">
        <v>142</v>
      </c>
      <c r="AW5" s="6">
        <v>86</v>
      </c>
      <c r="AX5" s="23">
        <v>98</v>
      </c>
      <c r="AY5" s="23">
        <v>100</v>
      </c>
      <c r="AZ5" s="23">
        <f>SUM(AW5:AY5)</f>
        <v>284</v>
      </c>
      <c r="BA5" s="23">
        <f>SUM(AZ5/3)</f>
        <v>94.666666666666671</v>
      </c>
      <c r="BB5" s="23">
        <v>96</v>
      </c>
      <c r="BC5" s="20" t="s">
        <v>142</v>
      </c>
      <c r="BD5">
        <v>87</v>
      </c>
      <c r="BE5">
        <v>88</v>
      </c>
      <c r="BF5">
        <v>97</v>
      </c>
      <c r="BG5">
        <f>SUM(BD5:BF5)</f>
        <v>272</v>
      </c>
      <c r="BH5">
        <v>91</v>
      </c>
      <c r="BI5">
        <v>93</v>
      </c>
      <c r="BJ5">
        <v>86</v>
      </c>
      <c r="BK5">
        <v>100</v>
      </c>
      <c r="BL5">
        <v>94</v>
      </c>
      <c r="BM5">
        <f>SUM(BJ5:BL5)</f>
        <v>280</v>
      </c>
      <c r="BN5">
        <v>93</v>
      </c>
      <c r="BO5">
        <v>93</v>
      </c>
      <c r="BP5" s="13" t="s">
        <v>144</v>
      </c>
      <c r="BQ5">
        <v>92</v>
      </c>
      <c r="BR5">
        <v>90</v>
      </c>
      <c r="BS5">
        <v>86</v>
      </c>
      <c r="BT5">
        <v>97</v>
      </c>
      <c r="BU5">
        <f>SUM(BQ5:BT5)</f>
        <v>365</v>
      </c>
      <c r="BV5">
        <v>91</v>
      </c>
      <c r="BW5">
        <v>92</v>
      </c>
      <c r="BX5" s="13" t="s">
        <v>144</v>
      </c>
      <c r="BY5" s="20">
        <v>253</v>
      </c>
      <c r="BZ5" t="s">
        <v>139</v>
      </c>
      <c r="CA5">
        <v>92</v>
      </c>
      <c r="CB5">
        <v>92</v>
      </c>
      <c r="CC5">
        <v>89</v>
      </c>
      <c r="CD5">
        <v>92</v>
      </c>
      <c r="CE5">
        <v>92</v>
      </c>
      <c r="CF5">
        <f>SUM(CC5:CE5)</f>
        <v>273</v>
      </c>
      <c r="CG5">
        <v>91</v>
      </c>
      <c r="CH5" s="13" t="s">
        <v>156</v>
      </c>
      <c r="CI5">
        <v>85</v>
      </c>
      <c r="CJ5">
        <v>106</v>
      </c>
      <c r="CK5">
        <v>91</v>
      </c>
      <c r="CL5">
        <v>282</v>
      </c>
      <c r="CM5">
        <v>94</v>
      </c>
      <c r="CN5">
        <v>92</v>
      </c>
      <c r="CO5"/>
      <c r="CP5"/>
      <c r="CQ5"/>
      <c r="CR5"/>
      <c r="CS5">
        <v>92</v>
      </c>
      <c r="CT5" s="13" t="s">
        <v>149</v>
      </c>
      <c r="CU5" s="5" t="s">
        <v>149</v>
      </c>
      <c r="CV5" s="20">
        <v>530</v>
      </c>
      <c r="CW5" s="4">
        <v>91</v>
      </c>
      <c r="CX5" s="4">
        <v>88</v>
      </c>
      <c r="CY5" s="4">
        <v>97</v>
      </c>
      <c r="CZ5">
        <f>SUM(CW5:CY5)</f>
        <v>276</v>
      </c>
      <c r="DA5" s="6">
        <f>SUM(CZ5/3)</f>
        <v>92</v>
      </c>
      <c r="DB5" s="4">
        <v>92</v>
      </c>
      <c r="DC5" s="19" t="s">
        <v>157</v>
      </c>
      <c r="DD5"/>
      <c r="DE5"/>
      <c r="DF5"/>
      <c r="DG5"/>
      <c r="DH5"/>
      <c r="DI5"/>
      <c r="DJ5" s="4">
        <v>92</v>
      </c>
      <c r="DK5" s="19" t="s">
        <v>149</v>
      </c>
      <c r="DL5" s="4">
        <v>85</v>
      </c>
      <c r="DM5" s="4">
        <v>81</v>
      </c>
      <c r="DN5" s="4">
        <v>87</v>
      </c>
      <c r="DO5" s="4">
        <v>253</v>
      </c>
      <c r="DP5" s="4">
        <v>84</v>
      </c>
      <c r="DQ5" s="4">
        <v>88</v>
      </c>
      <c r="DR5" s="4" t="s">
        <v>142</v>
      </c>
      <c r="DS5" s="4" t="s">
        <v>149</v>
      </c>
      <c r="DT5" s="4">
        <v>89</v>
      </c>
      <c r="DU5" s="4">
        <v>86</v>
      </c>
      <c r="DV5" s="4">
        <v>97</v>
      </c>
      <c r="DW5" s="4">
        <v>272</v>
      </c>
      <c r="DX5" s="4">
        <v>91</v>
      </c>
      <c r="DY5" s="4">
        <v>90</v>
      </c>
      <c r="DZ5" s="13" t="s">
        <v>144</v>
      </c>
      <c r="EA5" s="35" t="s">
        <v>149</v>
      </c>
      <c r="EB5" s="21">
        <v>565</v>
      </c>
      <c r="EC5" t="s">
        <v>158</v>
      </c>
      <c r="ED5">
        <v>85</v>
      </c>
      <c r="EE5">
        <v>102</v>
      </c>
      <c r="EF5">
        <v>93</v>
      </c>
      <c r="EG5">
        <v>280</v>
      </c>
      <c r="EH5">
        <v>93</v>
      </c>
      <c r="EI5">
        <v>91</v>
      </c>
      <c r="EJ5" s="19" t="s">
        <v>144</v>
      </c>
      <c r="EK5" s="20">
        <v>547</v>
      </c>
      <c r="EL5" s="27" t="s">
        <v>149</v>
      </c>
      <c r="EM5">
        <v>83</v>
      </c>
      <c r="EN5">
        <v>86</v>
      </c>
      <c r="EO5">
        <v>169</v>
      </c>
      <c r="EP5">
        <v>85</v>
      </c>
      <c r="EQ5">
        <v>88</v>
      </c>
      <c r="ER5" s="13" t="s">
        <v>149</v>
      </c>
      <c r="ES5" s="20">
        <v>565</v>
      </c>
      <c r="ET5" s="5" t="s">
        <v>149</v>
      </c>
      <c r="EU5" s="13" t="s">
        <v>157</v>
      </c>
      <c r="EV5" s="13" t="s">
        <v>149</v>
      </c>
      <c r="EW5" s="24">
        <v>505</v>
      </c>
      <c r="EX5" s="46">
        <v>-565</v>
      </c>
      <c r="EY5" t="s">
        <v>159</v>
      </c>
      <c r="EZ5"/>
      <c r="FA5"/>
      <c r="FB5"/>
      <c r="FC5"/>
      <c r="FD5"/>
      <c r="FE5">
        <v>88</v>
      </c>
      <c r="FF5" s="13" t="s">
        <v>144</v>
      </c>
      <c r="FG5" s="13" t="s">
        <v>149</v>
      </c>
      <c r="FH5" s="20">
        <v>535</v>
      </c>
      <c r="FI5">
        <v>83</v>
      </c>
      <c r="FJ5">
        <v>87</v>
      </c>
      <c r="FK5">
        <v>85</v>
      </c>
      <c r="FL5">
        <v>87</v>
      </c>
      <c r="FM5">
        <v>85</v>
      </c>
      <c r="FN5">
        <v>91</v>
      </c>
      <c r="FO5">
        <v>87</v>
      </c>
      <c r="FP5">
        <f>SUM(FM5:FO5)</f>
        <v>263</v>
      </c>
      <c r="FQ5">
        <v>87</v>
      </c>
      <c r="FR5">
        <v>87</v>
      </c>
      <c r="FS5" s="27" t="s">
        <v>149</v>
      </c>
      <c r="FT5" s="5" t="s">
        <v>158</v>
      </c>
      <c r="FU5">
        <v>86</v>
      </c>
      <c r="FV5">
        <v>89</v>
      </c>
      <c r="FW5">
        <v>175</v>
      </c>
      <c r="FX5">
        <v>87</v>
      </c>
      <c r="FY5">
        <v>87</v>
      </c>
      <c r="FZ5" s="19" t="s">
        <v>314</v>
      </c>
      <c r="GA5" s="19"/>
    </row>
    <row r="6" spans="1:183" s="4" customFormat="1" x14ac:dyDescent="0.2">
      <c r="C6" s="3"/>
      <c r="D6"/>
      <c r="E6"/>
      <c r="F6"/>
      <c r="G6"/>
      <c r="I6" s="9"/>
      <c r="J6" s="8"/>
      <c r="K6" s="11"/>
      <c r="L6"/>
      <c r="M6"/>
      <c r="N6"/>
      <c r="O6" s="11"/>
      <c r="P6" s="11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 s="6"/>
      <c r="AG6"/>
      <c r="AH6"/>
      <c r="AI6"/>
      <c r="AJ6"/>
      <c r="AK6"/>
      <c r="AL6"/>
      <c r="AM6"/>
      <c r="AN6" s="13"/>
      <c r="AO6" s="17"/>
      <c r="AS6"/>
      <c r="AT6"/>
      <c r="AU6"/>
      <c r="AV6" s="13"/>
      <c r="AW6" s="6"/>
      <c r="AX6" s="23"/>
      <c r="AY6" s="23"/>
      <c r="AZ6" s="23"/>
      <c r="BA6" s="23"/>
      <c r="BB6" s="23"/>
      <c r="BC6" s="20"/>
      <c r="BD6"/>
      <c r="BE6"/>
      <c r="BF6"/>
      <c r="BG6"/>
      <c r="BH6"/>
      <c r="BI6"/>
      <c r="BJ6"/>
      <c r="BK6"/>
      <c r="BL6"/>
      <c r="BM6"/>
      <c r="BN6"/>
      <c r="BO6"/>
      <c r="BP6" s="13"/>
      <c r="BQ6"/>
      <c r="BR6"/>
      <c r="BS6"/>
      <c r="BT6"/>
      <c r="BU6"/>
      <c r="BV6"/>
      <c r="BW6"/>
      <c r="BX6" s="13"/>
      <c r="BY6" s="20"/>
      <c r="BZ6"/>
      <c r="CA6"/>
      <c r="CB6"/>
      <c r="CC6"/>
      <c r="CD6"/>
      <c r="CE6"/>
      <c r="CF6"/>
      <c r="CG6"/>
      <c r="CH6" s="13"/>
      <c r="CI6"/>
      <c r="CJ6"/>
      <c r="CK6"/>
      <c r="CL6"/>
      <c r="CM6"/>
      <c r="CN6"/>
      <c r="CO6"/>
      <c r="CP6"/>
      <c r="CQ6"/>
      <c r="CR6"/>
      <c r="CS6"/>
      <c r="CT6" s="13"/>
      <c r="CU6" s="5"/>
      <c r="CV6" s="20"/>
      <c r="CZ6"/>
      <c r="DA6" s="6"/>
      <c r="DC6" s="19"/>
      <c r="DD6"/>
      <c r="DE6"/>
      <c r="DF6"/>
      <c r="DG6"/>
      <c r="DH6"/>
      <c r="DI6"/>
      <c r="DK6" s="19"/>
      <c r="DZ6" s="13"/>
      <c r="EA6" s="35"/>
      <c r="EB6" s="21"/>
      <c r="EC6"/>
      <c r="ED6"/>
      <c r="EE6"/>
      <c r="EF6"/>
      <c r="EG6"/>
      <c r="EH6"/>
      <c r="EI6"/>
      <c r="EJ6" s="19"/>
      <c r="EK6" s="20"/>
      <c r="EL6" s="27"/>
      <c r="EM6"/>
      <c r="EN6"/>
      <c r="EO6"/>
      <c r="EP6"/>
      <c r="EQ6"/>
      <c r="ER6" s="13"/>
      <c r="ES6" s="20"/>
      <c r="ET6" s="5"/>
      <c r="EU6" s="13"/>
      <c r="EV6" s="13"/>
      <c r="EW6" s="24"/>
      <c r="EX6" s="46"/>
      <c r="EY6"/>
      <c r="EZ6"/>
      <c r="FA6"/>
      <c r="FB6"/>
      <c r="FC6"/>
      <c r="FD6"/>
      <c r="FE6"/>
      <c r="FF6" s="13"/>
      <c r="FG6" s="13"/>
      <c r="FH6" s="20"/>
      <c r="FI6"/>
      <c r="FJ6"/>
      <c r="FK6"/>
      <c r="FL6"/>
      <c r="FM6"/>
      <c r="FN6"/>
      <c r="FO6"/>
      <c r="FP6"/>
      <c r="FQ6"/>
      <c r="FR6"/>
      <c r="FS6" s="27"/>
      <c r="FT6" s="5"/>
      <c r="FU6"/>
      <c r="FV6"/>
      <c r="FW6"/>
      <c r="FX6"/>
      <c r="FY6"/>
      <c r="FZ6" s="19"/>
      <c r="GA6" s="19"/>
    </row>
    <row r="7" spans="1:183" x14ac:dyDescent="0.2">
      <c r="A7" t="s">
        <v>152</v>
      </c>
      <c r="B7" t="s">
        <v>153</v>
      </c>
      <c r="C7" s="3" t="s">
        <v>162</v>
      </c>
      <c r="E7" t="s">
        <v>163</v>
      </c>
      <c r="I7" s="9"/>
      <c r="AA7" s="4"/>
      <c r="AG7">
        <v>99</v>
      </c>
      <c r="AH7">
        <v>97</v>
      </c>
      <c r="AI7">
        <v>94</v>
      </c>
      <c r="AJ7">
        <v>92</v>
      </c>
      <c r="AK7">
        <f>SUM(AH7:AJ7)</f>
        <v>283</v>
      </c>
      <c r="AL7">
        <v>93</v>
      </c>
      <c r="AM7">
        <v>96</v>
      </c>
      <c r="AN7" s="13" t="s">
        <v>142</v>
      </c>
      <c r="AO7" s="17">
        <v>475</v>
      </c>
      <c r="AP7" s="4">
        <v>95</v>
      </c>
      <c r="AQ7" s="4">
        <v>92</v>
      </c>
      <c r="AR7" s="4">
        <v>104</v>
      </c>
      <c r="AS7">
        <f>SUM(AP7:AR7)</f>
        <v>291</v>
      </c>
      <c r="AT7">
        <v>97</v>
      </c>
      <c r="AU7">
        <v>96</v>
      </c>
      <c r="AV7" s="19" t="s">
        <v>142</v>
      </c>
      <c r="AW7" s="6">
        <v>91</v>
      </c>
      <c r="AX7" s="23">
        <v>99</v>
      </c>
      <c r="AY7" s="23">
        <v>92</v>
      </c>
      <c r="AZ7" s="23">
        <f>SUM(AW7:AY7)</f>
        <v>282</v>
      </c>
      <c r="BA7" s="23">
        <f>SUM(AZ7/3)</f>
        <v>94</v>
      </c>
      <c r="BB7" s="23">
        <v>95</v>
      </c>
      <c r="BC7" s="20" t="s">
        <v>147</v>
      </c>
      <c r="BI7">
        <v>95</v>
      </c>
      <c r="BJ7">
        <v>83</v>
      </c>
      <c r="BK7">
        <v>95</v>
      </c>
      <c r="BL7">
        <v>100</v>
      </c>
      <c r="BM7">
        <f>SUM(BJ7:BL7)</f>
        <v>278</v>
      </c>
      <c r="BN7">
        <v>93</v>
      </c>
      <c r="BO7">
        <v>94</v>
      </c>
      <c r="BP7" s="13" t="s">
        <v>144</v>
      </c>
      <c r="BQ7">
        <v>92</v>
      </c>
      <c r="BR7">
        <v>85</v>
      </c>
      <c r="BS7">
        <v>82</v>
      </c>
      <c r="BT7">
        <v>85</v>
      </c>
      <c r="BU7">
        <f>SUM(BQ7:BT7)</f>
        <v>344</v>
      </c>
      <c r="BV7">
        <v>86</v>
      </c>
      <c r="BW7">
        <v>90</v>
      </c>
      <c r="BX7" s="13" t="s">
        <v>157</v>
      </c>
      <c r="CA7">
        <v>90</v>
      </c>
      <c r="CB7">
        <v>90</v>
      </c>
      <c r="CC7">
        <v>88</v>
      </c>
      <c r="CD7">
        <v>82</v>
      </c>
      <c r="CE7">
        <v>97</v>
      </c>
      <c r="CF7">
        <f>SUM(CC7:CE7)</f>
        <v>267</v>
      </c>
      <c r="CG7">
        <v>89</v>
      </c>
      <c r="CH7" s="13" t="s">
        <v>164</v>
      </c>
      <c r="CI7">
        <v>93</v>
      </c>
      <c r="CJ7">
        <v>99</v>
      </c>
      <c r="CK7">
        <v>90</v>
      </c>
      <c r="CL7">
        <v>282</v>
      </c>
      <c r="CM7">
        <v>94</v>
      </c>
      <c r="CN7">
        <v>91</v>
      </c>
      <c r="CO7">
        <v>90</v>
      </c>
      <c r="CP7">
        <v>80</v>
      </c>
      <c r="CQ7">
        <f>SUM(CO7:CP7)</f>
        <v>170</v>
      </c>
      <c r="CR7">
        <v>85</v>
      </c>
      <c r="CS7">
        <v>88</v>
      </c>
      <c r="CT7" s="13" t="s">
        <v>144</v>
      </c>
      <c r="CU7" s="5">
        <v>7</v>
      </c>
      <c r="CV7" s="20">
        <v>400</v>
      </c>
      <c r="CW7">
        <v>86</v>
      </c>
      <c r="CX7">
        <v>93</v>
      </c>
      <c r="CY7">
        <v>83</v>
      </c>
      <c r="CZ7">
        <f>SUM(CW7:CY7)</f>
        <v>262</v>
      </c>
      <c r="DA7" s="6">
        <f>SUM(CZ7/3)</f>
        <v>87.333333333333329</v>
      </c>
      <c r="DB7">
        <v>87</v>
      </c>
      <c r="DC7" s="19" t="s">
        <v>157</v>
      </c>
      <c r="DD7" s="4"/>
      <c r="DE7" s="4"/>
      <c r="DF7" s="4"/>
      <c r="DG7" s="4"/>
      <c r="DH7" s="4"/>
      <c r="DI7" s="4"/>
      <c r="DJ7" s="4">
        <v>87</v>
      </c>
      <c r="DK7" s="19" t="s">
        <v>157</v>
      </c>
      <c r="DL7" s="4"/>
      <c r="DM7" s="4"/>
      <c r="DN7" s="4"/>
      <c r="DO7" s="4"/>
      <c r="DP7" s="4"/>
      <c r="DQ7" s="4">
        <v>87</v>
      </c>
      <c r="DR7" s="4" t="s">
        <v>142</v>
      </c>
      <c r="DS7" s="4"/>
      <c r="DT7" s="4">
        <v>89</v>
      </c>
      <c r="DU7" s="4">
        <v>91</v>
      </c>
      <c r="DV7" s="4">
        <v>94</v>
      </c>
      <c r="DW7" s="4">
        <v>274</v>
      </c>
      <c r="DX7" s="4">
        <v>91</v>
      </c>
      <c r="DY7" s="4">
        <v>89</v>
      </c>
      <c r="DZ7" s="19" t="s">
        <v>157</v>
      </c>
      <c r="EA7" s="36"/>
      <c r="EB7" s="21"/>
      <c r="EC7" s="4"/>
      <c r="ED7" s="4"/>
      <c r="EE7" s="4"/>
      <c r="EF7" s="4"/>
      <c r="EG7" s="4"/>
      <c r="EH7" s="4"/>
      <c r="EI7" s="4">
        <v>89</v>
      </c>
      <c r="EJ7" s="19" t="s">
        <v>144</v>
      </c>
      <c r="EK7" s="21">
        <v>457</v>
      </c>
      <c r="EL7" s="4">
        <v>9</v>
      </c>
      <c r="EM7" s="4">
        <v>91</v>
      </c>
      <c r="EN7" s="4">
        <v>88</v>
      </c>
      <c r="EO7" s="4">
        <v>179</v>
      </c>
      <c r="EP7" s="4">
        <v>90</v>
      </c>
      <c r="EQ7" s="4">
        <v>89</v>
      </c>
      <c r="ER7" s="19" t="s">
        <v>144</v>
      </c>
      <c r="ES7" s="21">
        <v>425</v>
      </c>
      <c r="ET7" s="4">
        <v>12</v>
      </c>
      <c r="EU7" s="19" t="s">
        <v>144</v>
      </c>
      <c r="EV7" s="19" t="s">
        <v>149</v>
      </c>
      <c r="EW7" s="45">
        <v>505</v>
      </c>
      <c r="EX7" s="44">
        <v>80</v>
      </c>
      <c r="EY7" s="4"/>
      <c r="EZ7" s="4">
        <v>84</v>
      </c>
      <c r="FA7" s="4">
        <v>94</v>
      </c>
      <c r="FB7" s="4">
        <v>88</v>
      </c>
      <c r="FC7" s="4">
        <v>266</v>
      </c>
      <c r="FD7" s="4">
        <v>89</v>
      </c>
      <c r="FE7" s="4">
        <v>89</v>
      </c>
      <c r="FF7" s="19"/>
      <c r="FG7" s="19"/>
      <c r="FH7" s="21"/>
      <c r="FI7" s="4"/>
      <c r="FJ7" s="4"/>
      <c r="FK7" s="4"/>
      <c r="FL7" s="4">
        <v>89</v>
      </c>
      <c r="FM7" s="4">
        <v>83</v>
      </c>
      <c r="FN7" s="4">
        <v>84</v>
      </c>
      <c r="FO7" s="4">
        <v>89</v>
      </c>
      <c r="FP7" s="4">
        <f>SUM(FM7:FO7)</f>
        <v>256</v>
      </c>
      <c r="FQ7" s="4">
        <v>85</v>
      </c>
      <c r="FR7" s="4">
        <v>87</v>
      </c>
      <c r="FS7" s="27" t="s">
        <v>165</v>
      </c>
      <c r="FT7" s="27"/>
      <c r="FU7" s="4"/>
      <c r="FV7" s="4"/>
      <c r="FW7" s="4"/>
      <c r="FX7" s="4"/>
      <c r="FY7" s="4">
        <v>87</v>
      </c>
      <c r="FZ7" s="13" t="s">
        <v>314</v>
      </c>
    </row>
    <row r="8" spans="1:183" x14ac:dyDescent="0.2">
      <c r="A8" t="s">
        <v>166</v>
      </c>
      <c r="B8" t="s">
        <v>167</v>
      </c>
      <c r="C8" s="3" t="s">
        <v>168</v>
      </c>
      <c r="E8" t="s">
        <v>169</v>
      </c>
      <c r="I8" s="9" t="s">
        <v>147</v>
      </c>
      <c r="J8" s="8" t="s">
        <v>147</v>
      </c>
      <c r="R8" t="s">
        <v>147</v>
      </c>
      <c r="AA8" t="s">
        <v>147</v>
      </c>
      <c r="AG8" t="s">
        <v>139</v>
      </c>
      <c r="AM8">
        <v>92</v>
      </c>
      <c r="AN8" s="13" t="s">
        <v>142</v>
      </c>
      <c r="AO8" s="17">
        <v>475</v>
      </c>
      <c r="AP8">
        <v>97</v>
      </c>
      <c r="AQ8">
        <v>106</v>
      </c>
      <c r="AR8">
        <v>90</v>
      </c>
      <c r="AS8">
        <f>SUM(AP8:AR8)</f>
        <v>293</v>
      </c>
      <c r="AT8">
        <v>98</v>
      </c>
      <c r="AU8">
        <v>95</v>
      </c>
      <c r="AV8" s="13" t="s">
        <v>147</v>
      </c>
      <c r="BC8" s="20" t="s">
        <v>147</v>
      </c>
      <c r="BP8" s="13" t="s">
        <v>157</v>
      </c>
      <c r="CT8" s="13" t="s">
        <v>157</v>
      </c>
      <c r="DB8">
        <v>93</v>
      </c>
      <c r="DC8" s="19" t="s">
        <v>144</v>
      </c>
      <c r="DD8" s="4">
        <v>93</v>
      </c>
      <c r="DE8" s="4">
        <v>101</v>
      </c>
      <c r="DF8" s="4">
        <v>96</v>
      </c>
      <c r="DG8" s="4">
        <v>105</v>
      </c>
      <c r="DH8" s="4">
        <v>302</v>
      </c>
      <c r="DI8" s="4">
        <v>101</v>
      </c>
      <c r="DJ8" s="4">
        <v>97</v>
      </c>
      <c r="DK8" s="13" t="s">
        <v>157</v>
      </c>
      <c r="DQ8" s="4">
        <v>97</v>
      </c>
      <c r="DR8" s="4" t="s">
        <v>142</v>
      </c>
      <c r="DS8" s="4" t="s">
        <v>139</v>
      </c>
      <c r="DT8">
        <v>83</v>
      </c>
      <c r="DU8">
        <v>92</v>
      </c>
      <c r="DV8">
        <v>91</v>
      </c>
      <c r="DW8">
        <v>266</v>
      </c>
      <c r="DX8">
        <v>89</v>
      </c>
      <c r="DY8">
        <v>93</v>
      </c>
      <c r="DZ8" s="13" t="s">
        <v>157</v>
      </c>
      <c r="EI8">
        <v>93</v>
      </c>
      <c r="EJ8" s="13" t="s">
        <v>157</v>
      </c>
      <c r="EQ8">
        <v>93</v>
      </c>
      <c r="ER8" s="40" t="s">
        <v>157</v>
      </c>
      <c r="EU8" s="13" t="s">
        <v>157</v>
      </c>
      <c r="EV8" s="13" t="s">
        <v>139</v>
      </c>
      <c r="EW8" s="24" t="s">
        <v>139</v>
      </c>
      <c r="EX8" s="20" t="s">
        <v>139</v>
      </c>
      <c r="EY8" t="s">
        <v>170</v>
      </c>
      <c r="FE8">
        <v>93</v>
      </c>
      <c r="FF8" s="13" t="s">
        <v>144</v>
      </c>
      <c r="FG8" s="13" t="s">
        <v>149</v>
      </c>
      <c r="FH8" s="20">
        <v>535</v>
      </c>
      <c r="FI8">
        <v>81</v>
      </c>
      <c r="FJ8">
        <v>84</v>
      </c>
      <c r="FK8">
        <v>83</v>
      </c>
      <c r="FL8">
        <v>88</v>
      </c>
      <c r="FM8">
        <v>86</v>
      </c>
      <c r="FN8">
        <v>88</v>
      </c>
      <c r="FO8">
        <v>93</v>
      </c>
      <c r="FP8">
        <v>267</v>
      </c>
      <c r="FQ8">
        <v>89</v>
      </c>
      <c r="FR8">
        <v>88</v>
      </c>
      <c r="FS8" s="5" t="s">
        <v>149</v>
      </c>
      <c r="FT8" s="5" t="s">
        <v>158</v>
      </c>
      <c r="FU8">
        <v>80</v>
      </c>
      <c r="FV8">
        <v>96</v>
      </c>
      <c r="FW8" s="4">
        <v>176</v>
      </c>
      <c r="FX8" s="4">
        <v>88</v>
      </c>
      <c r="FY8" s="4">
        <v>88</v>
      </c>
      <c r="GA8" s="13" t="s">
        <v>313</v>
      </c>
    </row>
    <row r="9" spans="1:183" x14ac:dyDescent="0.2">
      <c r="A9" s="4" t="s">
        <v>171</v>
      </c>
      <c r="B9" s="4" t="s">
        <v>172</v>
      </c>
      <c r="C9" s="3"/>
      <c r="H9" s="4"/>
      <c r="I9" s="9"/>
      <c r="AA9" s="4"/>
      <c r="AC9" s="4"/>
      <c r="AD9" s="4"/>
      <c r="AN9" s="13"/>
      <c r="AO9" s="17"/>
      <c r="AP9" s="4"/>
      <c r="AQ9" s="4"/>
      <c r="AR9" s="4"/>
      <c r="AW9" s="6"/>
      <c r="AX9" s="24"/>
      <c r="AY9" s="24"/>
      <c r="AZ9" s="23"/>
      <c r="BA9" s="23"/>
      <c r="BB9" s="23"/>
      <c r="BC9"/>
      <c r="BD9" s="4"/>
      <c r="BP9" s="13"/>
      <c r="EL9" s="5"/>
      <c r="EN9" s="4"/>
      <c r="EO9" s="4"/>
      <c r="EP9" s="4"/>
      <c r="EQ9" s="4"/>
      <c r="ET9" s="4"/>
      <c r="EW9" s="24"/>
      <c r="EX9" s="38"/>
      <c r="EY9" s="31"/>
      <c r="FG9" s="19"/>
      <c r="FS9" s="5"/>
      <c r="FY9">
        <v>88</v>
      </c>
      <c r="FZ9" s="13" t="s">
        <v>314</v>
      </c>
    </row>
    <row r="10" spans="1:183" x14ac:dyDescent="0.2">
      <c r="A10" t="s">
        <v>173</v>
      </c>
      <c r="B10" t="s">
        <v>138</v>
      </c>
      <c r="C10" s="3" t="s">
        <v>174</v>
      </c>
      <c r="E10" t="s">
        <v>175</v>
      </c>
      <c r="H10" s="4"/>
      <c r="I10" s="9"/>
      <c r="AN10" s="13"/>
      <c r="AO10" s="17"/>
      <c r="AP10" s="4"/>
      <c r="AQ10" s="4"/>
      <c r="AR10" s="4"/>
      <c r="AW10" s="6"/>
      <c r="AX10" s="23"/>
      <c r="AY10" s="23"/>
      <c r="AZ10" s="23"/>
      <c r="BA10" s="23"/>
      <c r="BB10" s="23"/>
      <c r="BE10" s="4"/>
      <c r="BF10" s="4"/>
      <c r="BH10" s="4"/>
      <c r="BI10" s="4"/>
      <c r="BP10" s="13"/>
      <c r="CS10">
        <v>86</v>
      </c>
      <c r="CT10" s="13" t="s">
        <v>144</v>
      </c>
      <c r="CU10" s="5">
        <v>10</v>
      </c>
      <c r="CV10" s="20">
        <v>400</v>
      </c>
      <c r="CW10">
        <v>89</v>
      </c>
      <c r="CX10">
        <v>93</v>
      </c>
      <c r="CZ10">
        <f>SUM(CW10:CY10)</f>
        <v>182</v>
      </c>
      <c r="DA10" s="6">
        <f>SUM(CZ10/2)</f>
        <v>91</v>
      </c>
      <c r="DB10">
        <v>88</v>
      </c>
      <c r="DC10" s="13" t="s">
        <v>144</v>
      </c>
      <c r="DD10" s="31">
        <v>115</v>
      </c>
      <c r="DE10">
        <v>91</v>
      </c>
      <c r="DF10">
        <v>92</v>
      </c>
      <c r="DG10">
        <v>86</v>
      </c>
      <c r="DH10">
        <v>269</v>
      </c>
      <c r="DI10">
        <v>90</v>
      </c>
      <c r="DJ10">
        <v>89</v>
      </c>
      <c r="DK10" s="13">
        <v>8</v>
      </c>
      <c r="DL10" s="4">
        <v>86</v>
      </c>
      <c r="DM10" s="4">
        <v>97</v>
      </c>
      <c r="DN10" s="4">
        <v>86</v>
      </c>
      <c r="DO10" s="4">
        <v>269</v>
      </c>
      <c r="DP10" s="4">
        <v>89</v>
      </c>
      <c r="DQ10" s="4">
        <v>89</v>
      </c>
      <c r="DR10" t="s">
        <v>142</v>
      </c>
      <c r="DT10">
        <v>83</v>
      </c>
      <c r="DU10">
        <v>83</v>
      </c>
      <c r="DV10">
        <v>85</v>
      </c>
      <c r="DW10">
        <v>251</v>
      </c>
      <c r="DX10">
        <v>84</v>
      </c>
      <c r="DY10">
        <v>87</v>
      </c>
      <c r="DZ10" s="13" t="s">
        <v>144</v>
      </c>
      <c r="EA10" s="35" t="s">
        <v>149</v>
      </c>
      <c r="EB10" s="21">
        <v>565</v>
      </c>
      <c r="EC10" t="s">
        <v>158</v>
      </c>
      <c r="ED10">
        <v>84</v>
      </c>
      <c r="EE10">
        <v>82</v>
      </c>
      <c r="EF10">
        <v>87</v>
      </c>
      <c r="EG10">
        <v>253</v>
      </c>
      <c r="EH10">
        <v>84</v>
      </c>
      <c r="EI10">
        <v>84</v>
      </c>
      <c r="EJ10" s="19" t="s">
        <v>144</v>
      </c>
      <c r="EK10" s="20">
        <v>457</v>
      </c>
      <c r="EL10">
        <v>7</v>
      </c>
      <c r="EM10">
        <v>83</v>
      </c>
      <c r="EN10">
        <v>87</v>
      </c>
      <c r="EO10">
        <v>170</v>
      </c>
      <c r="EP10">
        <v>85</v>
      </c>
      <c r="EQ10" s="4">
        <v>84</v>
      </c>
      <c r="ER10" s="13" t="s">
        <v>144</v>
      </c>
      <c r="ES10" s="20">
        <v>425</v>
      </c>
      <c r="ET10" s="4">
        <v>8</v>
      </c>
      <c r="EU10" s="13" t="s">
        <v>144</v>
      </c>
      <c r="EV10" s="47" t="s">
        <v>146</v>
      </c>
      <c r="EW10" s="24">
        <v>425</v>
      </c>
      <c r="EX10" s="46">
        <v>-85</v>
      </c>
      <c r="EZ10">
        <v>90</v>
      </c>
      <c r="FA10">
        <v>90</v>
      </c>
      <c r="FB10">
        <v>90</v>
      </c>
      <c r="FC10">
        <v>270</v>
      </c>
      <c r="FD10">
        <v>90</v>
      </c>
      <c r="FE10">
        <v>87</v>
      </c>
      <c r="FF10" s="13" t="s">
        <v>144</v>
      </c>
      <c r="FG10" s="13">
        <v>11</v>
      </c>
      <c r="FH10" s="20">
        <v>390</v>
      </c>
      <c r="FI10">
        <v>91</v>
      </c>
      <c r="FJ10">
        <v>81</v>
      </c>
      <c r="FK10">
        <v>86</v>
      </c>
      <c r="FL10">
        <v>87</v>
      </c>
      <c r="FM10" s="4">
        <v>87</v>
      </c>
      <c r="FN10" s="4">
        <v>95</v>
      </c>
      <c r="FO10" s="4">
        <v>87</v>
      </c>
      <c r="FP10" s="4">
        <f>SUM(FM10:FO10)</f>
        <v>269</v>
      </c>
      <c r="FQ10" s="4">
        <v>89</v>
      </c>
      <c r="FR10" s="4">
        <v>88</v>
      </c>
      <c r="FS10" s="5" t="s">
        <v>144</v>
      </c>
      <c r="FT10" s="27">
        <v>7</v>
      </c>
      <c r="FU10" s="4">
        <v>89</v>
      </c>
      <c r="FV10" s="4">
        <v>86</v>
      </c>
      <c r="FW10" s="4">
        <v>175</v>
      </c>
      <c r="FX10" s="4">
        <v>87</v>
      </c>
      <c r="FY10" s="4">
        <v>88</v>
      </c>
      <c r="GA10" s="13" t="s">
        <v>313</v>
      </c>
    </row>
    <row r="11" spans="1:183" x14ac:dyDescent="0.2">
      <c r="C11" s="3"/>
      <c r="H11" s="4"/>
      <c r="I11" s="9"/>
      <c r="AN11" s="13"/>
      <c r="AO11" s="17"/>
      <c r="AP11" s="4"/>
      <c r="AQ11" s="4"/>
      <c r="AR11" s="4"/>
      <c r="AW11" s="6"/>
      <c r="AX11" s="23"/>
      <c r="AY11" s="23"/>
      <c r="AZ11" s="23"/>
      <c r="BA11" s="23"/>
      <c r="BB11" s="23"/>
      <c r="BE11" s="4"/>
      <c r="BF11" s="4"/>
      <c r="BH11" s="4"/>
      <c r="BI11" s="4"/>
      <c r="BP11" s="13"/>
      <c r="DA11" s="6"/>
      <c r="DD11" s="31"/>
      <c r="DL11" s="4"/>
      <c r="DM11" s="4"/>
      <c r="DN11" s="4"/>
      <c r="DO11" s="4"/>
      <c r="DP11" s="4"/>
      <c r="DQ11" s="4"/>
      <c r="EB11" s="21"/>
      <c r="EJ11" s="19"/>
      <c r="EQ11" s="4"/>
      <c r="ET11" s="4"/>
      <c r="EV11" s="47"/>
      <c r="EW11" s="24"/>
      <c r="EX11" s="46"/>
      <c r="FM11" s="4"/>
      <c r="FN11" s="4"/>
      <c r="FO11" s="4"/>
      <c r="FP11" s="4"/>
      <c r="FQ11" s="4"/>
      <c r="FR11" s="4"/>
      <c r="FS11" s="5"/>
      <c r="FT11" s="27"/>
      <c r="FU11" s="4"/>
      <c r="FV11" s="4"/>
      <c r="FW11" s="4"/>
      <c r="FX11" s="4"/>
      <c r="FY11" s="4"/>
    </row>
    <row r="12" spans="1:183" x14ac:dyDescent="0.2">
      <c r="A12" t="s">
        <v>176</v>
      </c>
      <c r="B12" t="s">
        <v>177</v>
      </c>
      <c r="C12" s="3" t="s">
        <v>178</v>
      </c>
      <c r="I12" s="9"/>
      <c r="AN12" s="13"/>
      <c r="AO12" s="17"/>
      <c r="BP12" s="13"/>
      <c r="DC12" s="19"/>
      <c r="DD12" s="4"/>
      <c r="DE12" s="4"/>
      <c r="DF12" s="4"/>
      <c r="DG12" s="4"/>
      <c r="DH12" s="4"/>
      <c r="DI12" s="4"/>
      <c r="DJ12" s="4"/>
      <c r="DK12" s="19"/>
      <c r="DL12" s="4"/>
      <c r="DM12" s="4"/>
      <c r="DN12" s="4"/>
      <c r="DO12" s="4"/>
      <c r="DP12" s="4"/>
      <c r="DQ12" s="4"/>
      <c r="DS12" s="4"/>
      <c r="DT12" s="4"/>
      <c r="DU12" s="4"/>
      <c r="DV12" s="4"/>
      <c r="DW12" s="4"/>
      <c r="DX12" s="4"/>
      <c r="DY12" s="4">
        <v>96</v>
      </c>
      <c r="DZ12" s="13" t="s">
        <v>144</v>
      </c>
      <c r="EB12" s="20">
        <v>425</v>
      </c>
      <c r="EC12">
        <v>13</v>
      </c>
      <c r="ED12">
        <v>93</v>
      </c>
      <c r="EE12">
        <v>89</v>
      </c>
      <c r="EF12">
        <v>83</v>
      </c>
      <c r="EG12">
        <v>265</v>
      </c>
      <c r="EH12">
        <v>88</v>
      </c>
      <c r="EI12">
        <v>91</v>
      </c>
      <c r="EJ12" s="13" t="s">
        <v>144</v>
      </c>
      <c r="EK12" s="20">
        <v>457</v>
      </c>
      <c r="EL12">
        <v>2</v>
      </c>
      <c r="EM12" s="4">
        <v>94</v>
      </c>
      <c r="EN12" s="4">
        <v>93</v>
      </c>
      <c r="EO12" s="4">
        <v>197</v>
      </c>
      <c r="EP12" s="4">
        <v>94</v>
      </c>
      <c r="EQ12" s="4">
        <v>92</v>
      </c>
      <c r="ER12" s="13" t="s">
        <v>144</v>
      </c>
      <c r="ES12" s="20">
        <v>425</v>
      </c>
      <c r="ET12" s="4">
        <v>5</v>
      </c>
      <c r="EU12" s="13" t="s">
        <v>144</v>
      </c>
      <c r="EV12" s="13">
        <v>6</v>
      </c>
      <c r="EW12" s="24">
        <v>425</v>
      </c>
      <c r="EX12" s="20">
        <v>0</v>
      </c>
      <c r="EZ12">
        <v>87</v>
      </c>
      <c r="FA12">
        <v>85</v>
      </c>
      <c r="FB12">
        <v>89</v>
      </c>
      <c r="FC12">
        <v>261</v>
      </c>
      <c r="FD12">
        <v>87</v>
      </c>
      <c r="FE12">
        <v>90</v>
      </c>
      <c r="FF12" s="13" t="s">
        <v>144</v>
      </c>
      <c r="FG12" s="13">
        <v>6</v>
      </c>
      <c r="FH12" s="20">
        <v>390</v>
      </c>
      <c r="FI12">
        <v>84</v>
      </c>
      <c r="FJ12">
        <v>85</v>
      </c>
      <c r="FK12">
        <v>85</v>
      </c>
      <c r="FL12">
        <v>88</v>
      </c>
      <c r="FM12" s="4">
        <v>90</v>
      </c>
      <c r="FN12" s="4">
        <v>93</v>
      </c>
      <c r="FO12" s="4">
        <v>96</v>
      </c>
      <c r="FP12" s="4">
        <f>SUM(FM12:FO12)</f>
        <v>279</v>
      </c>
      <c r="FQ12" s="4">
        <v>93</v>
      </c>
      <c r="FR12" s="4">
        <v>90</v>
      </c>
      <c r="FS12" s="27" t="s">
        <v>144</v>
      </c>
      <c r="FT12" s="27">
        <v>8</v>
      </c>
      <c r="FU12" s="4">
        <v>89</v>
      </c>
      <c r="FV12" s="4">
        <v>91</v>
      </c>
      <c r="FW12" s="4">
        <v>180</v>
      </c>
      <c r="FX12" s="4">
        <v>90</v>
      </c>
      <c r="FY12" s="4">
        <v>90</v>
      </c>
      <c r="FZ12" s="13" t="s">
        <v>314</v>
      </c>
    </row>
    <row r="13" spans="1:183" x14ac:dyDescent="0.2">
      <c r="A13" t="s">
        <v>176</v>
      </c>
      <c r="B13" t="s">
        <v>179</v>
      </c>
      <c r="C13" s="3" t="s">
        <v>180</v>
      </c>
      <c r="E13" t="s">
        <v>181</v>
      </c>
      <c r="G13">
        <v>90</v>
      </c>
      <c r="H13" s="4">
        <v>92</v>
      </c>
      <c r="I13" s="9" t="s">
        <v>142</v>
      </c>
      <c r="J13" s="8" t="s">
        <v>142</v>
      </c>
      <c r="K13" s="11">
        <v>92</v>
      </c>
      <c r="L13">
        <v>98</v>
      </c>
      <c r="M13">
        <v>96</v>
      </c>
      <c r="N13">
        <v>102</v>
      </c>
      <c r="O13" s="11">
        <f>SUM(L13:N13)</f>
        <v>296</v>
      </c>
      <c r="P13" s="11">
        <v>99</v>
      </c>
      <c r="Q13">
        <v>95</v>
      </c>
      <c r="R13" t="s">
        <v>147</v>
      </c>
      <c r="Z13">
        <v>95</v>
      </c>
      <c r="AA13" t="s">
        <v>147</v>
      </c>
      <c r="AE13">
        <f>SUM(AB13:AD13)</f>
        <v>0</v>
      </c>
      <c r="AF13" s="6" t="s">
        <v>139</v>
      </c>
      <c r="AG13">
        <v>95</v>
      </c>
      <c r="AM13">
        <v>95</v>
      </c>
      <c r="AN13" s="13" t="s">
        <v>142</v>
      </c>
      <c r="AO13" s="17">
        <v>475</v>
      </c>
      <c r="AP13" s="4">
        <v>94</v>
      </c>
      <c r="AQ13" s="4">
        <v>98</v>
      </c>
      <c r="AR13" s="4">
        <v>92</v>
      </c>
      <c r="AS13">
        <f>SUM(AP13:AR13)</f>
        <v>284</v>
      </c>
      <c r="AT13">
        <v>95</v>
      </c>
      <c r="AU13">
        <v>95</v>
      </c>
      <c r="AV13" s="13" t="s">
        <v>142</v>
      </c>
      <c r="AW13" s="6">
        <v>88</v>
      </c>
      <c r="AX13" s="23">
        <v>91</v>
      </c>
      <c r="AY13" s="23">
        <v>96</v>
      </c>
      <c r="AZ13" s="23">
        <f>SUM(AW13:AY13)</f>
        <v>275</v>
      </c>
      <c r="BA13" s="23">
        <f>SUM(AZ13/3)</f>
        <v>91.666666666666671</v>
      </c>
      <c r="BB13" s="23">
        <v>94</v>
      </c>
      <c r="BC13" s="20" t="s">
        <v>142</v>
      </c>
      <c r="BD13">
        <v>90</v>
      </c>
      <c r="BE13" s="4">
        <v>87</v>
      </c>
      <c r="BF13" s="4">
        <v>102</v>
      </c>
      <c r="BG13">
        <f>SUM(BD13:BF13)</f>
        <v>279</v>
      </c>
      <c r="BH13" s="4">
        <v>93</v>
      </c>
      <c r="BI13" s="4">
        <v>93</v>
      </c>
      <c r="BO13">
        <v>93</v>
      </c>
      <c r="BP13" s="13"/>
      <c r="BW13">
        <v>93</v>
      </c>
      <c r="BX13" s="13" t="s">
        <v>144</v>
      </c>
      <c r="BY13" s="20">
        <v>189</v>
      </c>
      <c r="CA13">
        <v>87</v>
      </c>
      <c r="CG13">
        <v>87</v>
      </c>
      <c r="CH13" s="13" t="s">
        <v>182</v>
      </c>
      <c r="CI13">
        <v>89</v>
      </c>
      <c r="CJ13">
        <v>94</v>
      </c>
      <c r="CK13">
        <v>101</v>
      </c>
      <c r="CL13">
        <v>284</v>
      </c>
      <c r="CM13">
        <v>95</v>
      </c>
      <c r="CN13">
        <v>91</v>
      </c>
      <c r="CO13">
        <v>88</v>
      </c>
      <c r="CP13">
        <v>94</v>
      </c>
      <c r="CQ13">
        <f>SUM(CO13:CP13)</f>
        <v>182</v>
      </c>
      <c r="CR13">
        <v>91</v>
      </c>
      <c r="CS13">
        <v>91</v>
      </c>
      <c r="CT13" s="13" t="s">
        <v>144</v>
      </c>
      <c r="CU13" s="5">
        <v>11</v>
      </c>
      <c r="CV13" s="20">
        <v>400</v>
      </c>
      <c r="CW13">
        <v>100</v>
      </c>
      <c r="CX13">
        <v>86</v>
      </c>
      <c r="CY13">
        <v>101</v>
      </c>
      <c r="CZ13">
        <f>SUM(CW13:CY13)</f>
        <v>287</v>
      </c>
      <c r="DA13" s="6">
        <f>SUM(CZ13/3)</f>
        <v>95.666666666666671</v>
      </c>
      <c r="DB13">
        <v>93</v>
      </c>
      <c r="DC13" s="13" t="s">
        <v>144</v>
      </c>
      <c r="DD13" s="4">
        <v>102</v>
      </c>
      <c r="DE13" s="4">
        <v>85</v>
      </c>
      <c r="DF13" s="4">
        <v>84</v>
      </c>
      <c r="DG13" s="4">
        <v>93</v>
      </c>
      <c r="DH13" s="4">
        <v>262</v>
      </c>
      <c r="DI13" s="4">
        <v>87</v>
      </c>
      <c r="DJ13" s="4">
        <v>90</v>
      </c>
      <c r="DK13" s="13">
        <v>13</v>
      </c>
      <c r="DL13" s="4">
        <v>96</v>
      </c>
      <c r="DM13" s="4">
        <v>91</v>
      </c>
      <c r="DN13" s="4">
        <v>85</v>
      </c>
      <c r="DO13" s="4">
        <v>272</v>
      </c>
      <c r="DP13" s="4">
        <v>90</v>
      </c>
      <c r="DQ13" s="4">
        <v>90</v>
      </c>
      <c r="DR13" s="4" t="s">
        <v>142</v>
      </c>
      <c r="DT13">
        <v>90</v>
      </c>
      <c r="DU13">
        <v>90</v>
      </c>
      <c r="DV13">
        <v>92</v>
      </c>
      <c r="DW13">
        <v>272</v>
      </c>
      <c r="DX13">
        <v>91</v>
      </c>
      <c r="DY13">
        <v>91</v>
      </c>
      <c r="DZ13" s="13" t="s">
        <v>144</v>
      </c>
      <c r="EB13" s="21">
        <v>425</v>
      </c>
      <c r="EC13">
        <v>13</v>
      </c>
      <c r="ED13">
        <v>93</v>
      </c>
      <c r="EE13">
        <v>89</v>
      </c>
      <c r="EF13">
        <v>93</v>
      </c>
      <c r="EG13">
        <v>275</v>
      </c>
      <c r="EH13">
        <v>92</v>
      </c>
      <c r="EI13">
        <v>91</v>
      </c>
      <c r="EJ13" s="19" t="s">
        <v>144</v>
      </c>
      <c r="EK13" s="20">
        <v>457</v>
      </c>
      <c r="EL13">
        <v>2</v>
      </c>
      <c r="EM13">
        <v>88</v>
      </c>
      <c r="EN13" s="4">
        <v>84</v>
      </c>
      <c r="EO13" s="4">
        <v>172</v>
      </c>
      <c r="EP13" s="4">
        <v>86</v>
      </c>
      <c r="EQ13" s="4">
        <v>89</v>
      </c>
      <c r="ER13" s="13" t="s">
        <v>144</v>
      </c>
      <c r="ES13" s="20">
        <v>425</v>
      </c>
      <c r="ET13" s="4">
        <v>5</v>
      </c>
      <c r="EU13" s="13" t="s">
        <v>144</v>
      </c>
      <c r="EV13" s="13">
        <v>6</v>
      </c>
      <c r="EW13" s="24">
        <v>425</v>
      </c>
      <c r="EX13" s="20">
        <v>0</v>
      </c>
      <c r="EZ13">
        <v>87</v>
      </c>
      <c r="FA13">
        <v>79</v>
      </c>
      <c r="FB13">
        <v>87</v>
      </c>
      <c r="FC13">
        <v>253</v>
      </c>
      <c r="FD13">
        <v>84</v>
      </c>
      <c r="FE13">
        <v>87</v>
      </c>
      <c r="FF13" s="13" t="s">
        <v>144</v>
      </c>
      <c r="FG13" s="13">
        <v>5</v>
      </c>
      <c r="FH13" s="20">
        <v>390</v>
      </c>
      <c r="FI13">
        <v>92</v>
      </c>
      <c r="FJ13">
        <v>93</v>
      </c>
      <c r="FK13">
        <v>93</v>
      </c>
      <c r="FL13">
        <v>90</v>
      </c>
      <c r="FM13" s="4">
        <v>80</v>
      </c>
      <c r="FN13" s="4">
        <v>95</v>
      </c>
      <c r="FO13" s="4">
        <v>88</v>
      </c>
      <c r="FP13" s="4">
        <f>SUM(FM13:FO13)</f>
        <v>263</v>
      </c>
      <c r="FQ13" s="4">
        <v>87</v>
      </c>
      <c r="FR13" s="4">
        <v>89</v>
      </c>
      <c r="FS13" s="27" t="s">
        <v>144</v>
      </c>
      <c r="FT13" s="27">
        <v>8</v>
      </c>
      <c r="FU13" s="4">
        <v>93</v>
      </c>
      <c r="FV13" s="4">
        <v>91</v>
      </c>
      <c r="FW13" s="4">
        <v>182</v>
      </c>
      <c r="FX13" s="4">
        <v>92</v>
      </c>
      <c r="FY13" s="4">
        <v>90</v>
      </c>
      <c r="GA13" s="13" t="s">
        <v>313</v>
      </c>
    </row>
    <row r="14" spans="1:183" x14ac:dyDescent="0.2">
      <c r="A14" t="s">
        <v>183</v>
      </c>
      <c r="B14" t="s">
        <v>184</v>
      </c>
      <c r="C14" s="3" t="s">
        <v>185</v>
      </c>
      <c r="E14" t="s">
        <v>169</v>
      </c>
      <c r="G14">
        <v>93</v>
      </c>
      <c r="H14" s="4">
        <v>92</v>
      </c>
      <c r="I14" s="9" t="s">
        <v>142</v>
      </c>
      <c r="J14" s="8" t="s">
        <v>142</v>
      </c>
      <c r="K14" s="11">
        <v>92</v>
      </c>
      <c r="Q14">
        <v>92</v>
      </c>
      <c r="R14" t="s">
        <v>142</v>
      </c>
      <c r="S14" t="s">
        <v>142</v>
      </c>
      <c r="T14" t="s">
        <v>143</v>
      </c>
      <c r="U14">
        <v>92</v>
      </c>
      <c r="V14">
        <v>85</v>
      </c>
      <c r="W14">
        <v>83</v>
      </c>
      <c r="X14">
        <f>SUM(U14:W14)</f>
        <v>260</v>
      </c>
      <c r="Y14">
        <v>87</v>
      </c>
      <c r="Z14">
        <v>90</v>
      </c>
      <c r="AA14" s="4" t="s">
        <v>142</v>
      </c>
      <c r="AB14" s="4">
        <v>87</v>
      </c>
      <c r="AC14" s="4">
        <v>87</v>
      </c>
      <c r="AD14" s="4">
        <v>83</v>
      </c>
      <c r="AE14">
        <f>SUM(AB14:AD14)</f>
        <v>257</v>
      </c>
      <c r="AF14" s="6">
        <f>SUM(AE14/3)</f>
        <v>85.666666666666671</v>
      </c>
      <c r="AG14">
        <v>88</v>
      </c>
      <c r="AH14">
        <v>89</v>
      </c>
      <c r="AI14">
        <v>95</v>
      </c>
      <c r="AJ14">
        <v>88</v>
      </c>
      <c r="AK14">
        <f>SUM(AH14:AJ14)</f>
        <v>272</v>
      </c>
      <c r="AL14">
        <v>91</v>
      </c>
      <c r="AM14">
        <v>89</v>
      </c>
      <c r="AN14" s="13" t="s">
        <v>147</v>
      </c>
      <c r="AO14" s="17" t="s">
        <v>139</v>
      </c>
      <c r="AU14">
        <v>90</v>
      </c>
      <c r="AV14" s="13" t="s">
        <v>142</v>
      </c>
      <c r="AW14" s="6">
        <v>98</v>
      </c>
      <c r="AX14" s="23">
        <v>95</v>
      </c>
      <c r="AY14" s="23">
        <v>103</v>
      </c>
      <c r="AZ14" s="23">
        <f>SUM(AW14:AY14)</f>
        <v>296</v>
      </c>
      <c r="BA14" s="23">
        <f>SUM(AZ14/3)</f>
        <v>98.666666666666671</v>
      </c>
      <c r="BB14" s="23">
        <v>94</v>
      </c>
      <c r="BC14" s="20" t="s">
        <v>142</v>
      </c>
      <c r="BD14">
        <v>88</v>
      </c>
      <c r="BE14">
        <v>85</v>
      </c>
      <c r="BF14">
        <v>98</v>
      </c>
      <c r="BG14">
        <f>SUM(BD14:BF14)</f>
        <v>271</v>
      </c>
      <c r="BH14">
        <v>90</v>
      </c>
      <c r="BI14">
        <v>92</v>
      </c>
      <c r="BJ14">
        <v>86</v>
      </c>
      <c r="BK14">
        <v>96</v>
      </c>
      <c r="BL14">
        <v>97</v>
      </c>
      <c r="BM14">
        <f>SUM(BJ14:BL14)</f>
        <v>279</v>
      </c>
      <c r="BN14">
        <v>93</v>
      </c>
      <c r="BO14">
        <v>92</v>
      </c>
      <c r="BP14" s="13" t="s">
        <v>186</v>
      </c>
      <c r="BW14" s="4">
        <v>92</v>
      </c>
      <c r="BX14" s="13" t="s">
        <v>144</v>
      </c>
      <c r="BY14" s="20">
        <v>189</v>
      </c>
      <c r="CA14">
        <v>95</v>
      </c>
      <c r="CB14">
        <v>94</v>
      </c>
      <c r="CC14">
        <v>90</v>
      </c>
      <c r="CD14">
        <v>89</v>
      </c>
      <c r="CE14">
        <v>90</v>
      </c>
      <c r="CF14">
        <f>SUM(CC14:CE14)</f>
        <v>269</v>
      </c>
      <c r="CG14">
        <v>92</v>
      </c>
      <c r="CH14" s="13" t="s">
        <v>187</v>
      </c>
      <c r="CI14">
        <v>89</v>
      </c>
      <c r="CJ14">
        <v>92</v>
      </c>
      <c r="CK14">
        <v>87</v>
      </c>
      <c r="CL14">
        <v>268</v>
      </c>
      <c r="CM14">
        <v>89</v>
      </c>
      <c r="CN14">
        <v>90</v>
      </c>
      <c r="CO14">
        <v>90</v>
      </c>
      <c r="CP14">
        <v>99</v>
      </c>
      <c r="CQ14">
        <f>SUM(CO14:CP14)</f>
        <v>189</v>
      </c>
      <c r="CR14">
        <v>95</v>
      </c>
      <c r="CS14">
        <v>92</v>
      </c>
      <c r="CT14" s="13" t="s">
        <v>144</v>
      </c>
      <c r="CU14" s="5">
        <v>4</v>
      </c>
      <c r="CV14" s="20">
        <v>400</v>
      </c>
      <c r="CW14" s="4">
        <v>94</v>
      </c>
      <c r="CX14" s="4">
        <v>88</v>
      </c>
      <c r="CY14" s="4">
        <v>90</v>
      </c>
      <c r="CZ14">
        <f>SUM(CW14:CY14)</f>
        <v>272</v>
      </c>
      <c r="DA14" s="6">
        <f>SUM(CZ14/3)</f>
        <v>90.666666666666671</v>
      </c>
      <c r="DB14" s="4">
        <v>91</v>
      </c>
      <c r="DC14" s="19" t="s">
        <v>144</v>
      </c>
      <c r="DD14">
        <v>106</v>
      </c>
      <c r="DE14">
        <v>98</v>
      </c>
      <c r="DF14">
        <v>86</v>
      </c>
      <c r="DG14">
        <v>95</v>
      </c>
      <c r="DH14">
        <v>279</v>
      </c>
      <c r="DI14">
        <v>93</v>
      </c>
      <c r="DJ14">
        <v>92</v>
      </c>
      <c r="DK14" s="13">
        <v>2</v>
      </c>
      <c r="DL14" s="4">
        <v>91</v>
      </c>
      <c r="DM14" s="4">
        <v>94</v>
      </c>
      <c r="DN14" s="4">
        <v>92</v>
      </c>
      <c r="DO14" s="4">
        <v>275</v>
      </c>
      <c r="DP14" s="4">
        <v>91</v>
      </c>
      <c r="DQ14" s="4">
        <v>92</v>
      </c>
      <c r="DR14" s="4" t="s">
        <v>142</v>
      </c>
      <c r="DT14">
        <v>94</v>
      </c>
      <c r="DU14">
        <v>91</v>
      </c>
      <c r="DV14">
        <v>94</v>
      </c>
      <c r="DW14">
        <v>279</v>
      </c>
      <c r="DX14">
        <v>93</v>
      </c>
      <c r="DY14">
        <v>93</v>
      </c>
      <c r="DZ14" s="13" t="s">
        <v>144</v>
      </c>
      <c r="EB14" s="21">
        <v>425</v>
      </c>
      <c r="EC14">
        <v>3</v>
      </c>
      <c r="ED14">
        <v>85</v>
      </c>
      <c r="EE14">
        <v>90</v>
      </c>
      <c r="EF14">
        <v>97</v>
      </c>
      <c r="EG14">
        <v>272</v>
      </c>
      <c r="EH14">
        <v>91</v>
      </c>
      <c r="EI14">
        <v>92</v>
      </c>
      <c r="EJ14" s="19" t="s">
        <v>144</v>
      </c>
      <c r="EK14" s="20">
        <v>457</v>
      </c>
      <c r="EL14" s="4">
        <v>4</v>
      </c>
      <c r="EM14" s="4">
        <v>83</v>
      </c>
      <c r="EN14" s="4">
        <v>83</v>
      </c>
      <c r="EO14" s="4">
        <v>166</v>
      </c>
      <c r="EP14" s="4">
        <v>83</v>
      </c>
      <c r="EQ14" s="4">
        <v>88</v>
      </c>
      <c r="ER14" s="13" t="s">
        <v>144</v>
      </c>
      <c r="ES14" s="20">
        <v>425</v>
      </c>
      <c r="ET14" s="4">
        <v>3</v>
      </c>
      <c r="EU14" s="13" t="s">
        <v>144</v>
      </c>
      <c r="EV14" s="13">
        <v>4</v>
      </c>
      <c r="EW14" s="24">
        <v>425</v>
      </c>
      <c r="EX14" s="20">
        <v>0</v>
      </c>
      <c r="FE14">
        <v>88</v>
      </c>
      <c r="FF14" s="13" t="s">
        <v>144</v>
      </c>
      <c r="FG14" s="19">
        <v>3</v>
      </c>
      <c r="FH14" s="20">
        <v>390</v>
      </c>
      <c r="FI14">
        <v>89</v>
      </c>
      <c r="FJ14">
        <v>97</v>
      </c>
      <c r="FK14">
        <v>93</v>
      </c>
      <c r="FL14">
        <v>90</v>
      </c>
      <c r="FM14">
        <v>94</v>
      </c>
      <c r="FN14">
        <v>95</v>
      </c>
      <c r="FO14">
        <v>92</v>
      </c>
      <c r="FP14">
        <v>281</v>
      </c>
      <c r="FQ14">
        <v>93</v>
      </c>
      <c r="FR14">
        <v>91</v>
      </c>
      <c r="FS14" s="27" t="s">
        <v>165</v>
      </c>
      <c r="FY14">
        <v>91</v>
      </c>
      <c r="GA14" s="13" t="s">
        <v>313</v>
      </c>
    </row>
    <row r="15" spans="1:183" x14ac:dyDescent="0.2">
      <c r="A15" t="s">
        <v>305</v>
      </c>
      <c r="B15" t="s">
        <v>306</v>
      </c>
      <c r="C15" s="3"/>
      <c r="H15" s="4"/>
      <c r="I15" s="9"/>
      <c r="AA15" s="4"/>
      <c r="AC15" s="4"/>
      <c r="AD15" s="4"/>
      <c r="AN15" s="13"/>
      <c r="AO15" s="17"/>
      <c r="AP15" s="4"/>
      <c r="AQ15" s="4"/>
      <c r="AR15" s="4"/>
      <c r="AW15" s="6"/>
      <c r="AX15" s="24"/>
      <c r="AY15" s="24"/>
      <c r="AZ15" s="23"/>
      <c r="BA15" s="23"/>
      <c r="BB15" s="23"/>
      <c r="BC15"/>
      <c r="BD15" s="4"/>
      <c r="BP15" s="13"/>
      <c r="EL15" s="5"/>
      <c r="EN15" s="4"/>
      <c r="EO15" s="4"/>
      <c r="EP15" s="4"/>
      <c r="EQ15" s="4"/>
      <c r="ET15" s="4"/>
      <c r="EW15" s="24"/>
      <c r="EX15" s="38"/>
      <c r="EY15" s="31"/>
      <c r="FG15" s="19"/>
      <c r="FS15" s="5"/>
      <c r="FY15">
        <v>91</v>
      </c>
      <c r="FZ15" s="13" t="s">
        <v>314</v>
      </c>
    </row>
    <row r="17" spans="1:183" x14ac:dyDescent="0.2">
      <c r="A17" t="s">
        <v>188</v>
      </c>
      <c r="B17" t="s">
        <v>303</v>
      </c>
      <c r="C17" s="3"/>
      <c r="H17" s="4"/>
      <c r="I17" s="9"/>
      <c r="AA17" s="4"/>
      <c r="AC17" s="4"/>
      <c r="AD17" s="4"/>
      <c r="AN17" s="13"/>
      <c r="AO17" s="17"/>
      <c r="AP17" s="4"/>
      <c r="AQ17" s="4"/>
      <c r="AR17" s="4"/>
      <c r="AW17" s="6"/>
      <c r="AX17" s="24"/>
      <c r="AY17" s="24"/>
      <c r="AZ17" s="23"/>
      <c r="BA17" s="23"/>
      <c r="BB17" s="23"/>
      <c r="BC17"/>
      <c r="BD17" s="4"/>
      <c r="BP17" s="13"/>
      <c r="EL17" s="5"/>
      <c r="EN17" s="4"/>
      <c r="EO17" s="4"/>
      <c r="EP17" s="4"/>
      <c r="EQ17" s="4"/>
      <c r="ET17" s="4"/>
      <c r="EW17" s="24"/>
      <c r="EX17" s="38"/>
      <c r="EY17" s="31"/>
      <c r="FG17" s="19"/>
      <c r="FL17" t="s">
        <v>139</v>
      </c>
      <c r="FS17" s="5" t="s">
        <v>157</v>
      </c>
      <c r="FY17">
        <v>91</v>
      </c>
      <c r="FZ17" s="13" t="s">
        <v>314</v>
      </c>
    </row>
    <row r="18" spans="1:183" x14ac:dyDescent="0.2">
      <c r="A18" t="s">
        <v>189</v>
      </c>
      <c r="B18" t="s">
        <v>190</v>
      </c>
      <c r="C18" s="3" t="s">
        <v>139</v>
      </c>
      <c r="D18" t="s">
        <v>140</v>
      </c>
      <c r="E18" t="s">
        <v>139</v>
      </c>
      <c r="F18" t="s">
        <v>141</v>
      </c>
      <c r="G18">
        <v>99</v>
      </c>
      <c r="H18">
        <v>98</v>
      </c>
      <c r="I18" s="9" t="s">
        <v>142</v>
      </c>
      <c r="J18" s="8" t="s">
        <v>142</v>
      </c>
      <c r="K18" s="11">
        <v>98</v>
      </c>
      <c r="L18">
        <v>95</v>
      </c>
      <c r="M18">
        <v>96</v>
      </c>
      <c r="N18">
        <v>96</v>
      </c>
      <c r="O18" s="11">
        <f>SUM(L18:N18)</f>
        <v>287</v>
      </c>
      <c r="P18" s="11">
        <v>96</v>
      </c>
      <c r="Q18">
        <v>97</v>
      </c>
      <c r="R18" t="s">
        <v>142</v>
      </c>
      <c r="S18" t="s">
        <v>142</v>
      </c>
      <c r="T18" t="s">
        <v>143</v>
      </c>
      <c r="U18">
        <v>90</v>
      </c>
      <c r="V18">
        <v>96</v>
      </c>
      <c r="W18">
        <v>91</v>
      </c>
      <c r="X18">
        <f>SUM(U18:W18)</f>
        <v>277</v>
      </c>
      <c r="Y18">
        <v>92</v>
      </c>
      <c r="Z18">
        <v>95</v>
      </c>
      <c r="AA18" t="s">
        <v>142</v>
      </c>
      <c r="AB18">
        <v>90</v>
      </c>
      <c r="AC18">
        <v>100</v>
      </c>
      <c r="AD18">
        <v>100</v>
      </c>
      <c r="AE18">
        <f>SUM(AB18:AD18)</f>
        <v>290</v>
      </c>
      <c r="AF18" s="6">
        <f>SUM(AE18/3)</f>
        <v>96.666666666666671</v>
      </c>
      <c r="AG18">
        <v>96</v>
      </c>
      <c r="AH18">
        <v>107</v>
      </c>
      <c r="AI18">
        <v>105</v>
      </c>
      <c r="AJ18">
        <v>93</v>
      </c>
      <c r="AK18">
        <f>SUM(AH18:AJ18)</f>
        <v>305</v>
      </c>
      <c r="AL18">
        <v>102</v>
      </c>
      <c r="AM18">
        <v>99</v>
      </c>
      <c r="AN18" s="13" t="s">
        <v>142</v>
      </c>
      <c r="AO18" s="17">
        <v>475</v>
      </c>
      <c r="AP18">
        <v>106</v>
      </c>
      <c r="AQ18">
        <v>109</v>
      </c>
      <c r="AR18">
        <v>97</v>
      </c>
      <c r="AS18">
        <f>SUM(AP18:AR18)</f>
        <v>312</v>
      </c>
      <c r="AT18">
        <v>104</v>
      </c>
      <c r="AU18">
        <v>101</v>
      </c>
      <c r="AV18" s="13" t="s">
        <v>142</v>
      </c>
      <c r="AW18" s="6">
        <v>106</v>
      </c>
      <c r="AX18" s="23">
        <v>101</v>
      </c>
      <c r="AY18" s="23">
        <v>102</v>
      </c>
      <c r="AZ18" s="23">
        <f>SUM(AW18:AY18)</f>
        <v>309</v>
      </c>
      <c r="BA18" s="23">
        <f>SUM(AZ18/3)</f>
        <v>103</v>
      </c>
      <c r="BB18" s="23">
        <v>102</v>
      </c>
      <c r="BC18" s="20" t="s">
        <v>142</v>
      </c>
      <c r="BD18">
        <v>89</v>
      </c>
      <c r="BE18">
        <v>92</v>
      </c>
      <c r="BF18">
        <v>106</v>
      </c>
      <c r="BG18">
        <f>SUM(BD18:BF18)</f>
        <v>287</v>
      </c>
      <c r="BH18">
        <v>96</v>
      </c>
      <c r="BI18">
        <v>99</v>
      </c>
      <c r="BJ18">
        <v>91</v>
      </c>
      <c r="BK18">
        <v>93</v>
      </c>
      <c r="BL18">
        <v>96</v>
      </c>
      <c r="BM18">
        <f>SUM(BJ18:BL18)</f>
        <v>280</v>
      </c>
      <c r="BN18">
        <v>93</v>
      </c>
      <c r="BO18">
        <v>96</v>
      </c>
      <c r="BP18" s="13" t="s">
        <v>144</v>
      </c>
      <c r="BQ18">
        <v>100</v>
      </c>
      <c r="BR18">
        <v>104</v>
      </c>
      <c r="BS18">
        <v>87</v>
      </c>
      <c r="BT18">
        <v>90</v>
      </c>
      <c r="BU18">
        <f>SUM(BQ18:BT18)</f>
        <v>381</v>
      </c>
      <c r="BV18">
        <v>95</v>
      </c>
      <c r="BW18">
        <v>95</v>
      </c>
      <c r="BX18" s="13" t="s">
        <v>144</v>
      </c>
      <c r="BY18" s="20">
        <v>189</v>
      </c>
      <c r="CA18">
        <v>94</v>
      </c>
      <c r="CB18">
        <v>95</v>
      </c>
      <c r="CC18">
        <v>97</v>
      </c>
      <c r="CD18">
        <v>96</v>
      </c>
      <c r="CE18">
        <v>97</v>
      </c>
      <c r="CF18">
        <f>SUM(CC18:CE18)</f>
        <v>290</v>
      </c>
      <c r="CG18">
        <v>96</v>
      </c>
      <c r="CH18" s="13" t="s">
        <v>145</v>
      </c>
      <c r="CI18">
        <v>99</v>
      </c>
      <c r="CJ18">
        <v>102</v>
      </c>
      <c r="CK18">
        <v>98</v>
      </c>
      <c r="CL18">
        <v>299</v>
      </c>
      <c r="CM18">
        <v>100</v>
      </c>
      <c r="CN18">
        <v>98</v>
      </c>
      <c r="CO18">
        <v>95</v>
      </c>
      <c r="CP18">
        <v>94</v>
      </c>
      <c r="CQ18">
        <f>SUM(CO18:CP18)</f>
        <v>189</v>
      </c>
      <c r="CR18">
        <v>95</v>
      </c>
      <c r="CS18">
        <v>97</v>
      </c>
      <c r="CT18" s="13" t="s">
        <v>144</v>
      </c>
      <c r="CU18" s="5">
        <v>2</v>
      </c>
      <c r="CV18" s="20">
        <v>400</v>
      </c>
      <c r="CW18">
        <v>102</v>
      </c>
      <c r="CX18">
        <v>98</v>
      </c>
      <c r="CY18">
        <v>98</v>
      </c>
      <c r="CZ18">
        <f>SUM(CW18:CY18)</f>
        <v>298</v>
      </c>
      <c r="DA18" s="6">
        <f>SUM(CZ18/3)</f>
        <v>99.333333333333329</v>
      </c>
      <c r="DB18">
        <v>98</v>
      </c>
      <c r="DC18" s="19" t="s">
        <v>144</v>
      </c>
      <c r="DD18" s="32">
        <v>92</v>
      </c>
      <c r="DE18" s="4">
        <v>100</v>
      </c>
      <c r="DF18" s="4">
        <v>101</v>
      </c>
      <c r="DG18" s="4">
        <v>110</v>
      </c>
      <c r="DH18" s="4">
        <v>311</v>
      </c>
      <c r="DI18" s="4">
        <v>104</v>
      </c>
      <c r="DJ18" s="4">
        <v>101</v>
      </c>
      <c r="DK18" s="13">
        <v>6</v>
      </c>
      <c r="DL18" s="4">
        <v>110</v>
      </c>
      <c r="DM18" s="4">
        <v>96</v>
      </c>
      <c r="DN18" s="4">
        <v>102</v>
      </c>
      <c r="DO18" s="4">
        <v>308</v>
      </c>
      <c r="DP18" s="4">
        <v>102</v>
      </c>
      <c r="DQ18" s="4">
        <v>101</v>
      </c>
      <c r="DR18" t="s">
        <v>142</v>
      </c>
      <c r="DT18">
        <v>95</v>
      </c>
      <c r="DU18">
        <v>94</v>
      </c>
      <c r="DV18">
        <v>91</v>
      </c>
      <c r="DW18">
        <v>280</v>
      </c>
      <c r="DX18">
        <v>93</v>
      </c>
      <c r="DY18">
        <v>97</v>
      </c>
      <c r="DZ18" s="13" t="s">
        <v>144</v>
      </c>
      <c r="EB18" s="20">
        <v>425</v>
      </c>
      <c r="EC18">
        <v>2</v>
      </c>
      <c r="ED18">
        <v>104</v>
      </c>
      <c r="EE18">
        <v>103</v>
      </c>
      <c r="EF18">
        <v>103</v>
      </c>
      <c r="EG18">
        <v>310</v>
      </c>
      <c r="EH18">
        <v>103</v>
      </c>
      <c r="EI18">
        <v>100</v>
      </c>
      <c r="EJ18" s="13" t="s">
        <v>144</v>
      </c>
      <c r="EK18" s="20">
        <v>457</v>
      </c>
      <c r="EL18">
        <v>1</v>
      </c>
      <c r="EM18">
        <v>92</v>
      </c>
      <c r="EN18">
        <v>88</v>
      </c>
      <c r="EO18">
        <v>180</v>
      </c>
      <c r="EP18">
        <v>90</v>
      </c>
      <c r="EQ18">
        <v>90</v>
      </c>
      <c r="ER18" s="13" t="s">
        <v>144</v>
      </c>
      <c r="ES18" s="20">
        <v>425</v>
      </c>
      <c r="ET18">
        <v>1</v>
      </c>
      <c r="EU18" s="13" t="s">
        <v>144</v>
      </c>
      <c r="EV18" s="13" t="s">
        <v>146</v>
      </c>
      <c r="EW18" s="24">
        <v>340</v>
      </c>
      <c r="EX18" s="43">
        <v>-85</v>
      </c>
      <c r="EZ18">
        <v>97</v>
      </c>
      <c r="FA18">
        <v>101</v>
      </c>
      <c r="FB18">
        <v>95</v>
      </c>
      <c r="FC18">
        <v>293</v>
      </c>
      <c r="FD18" t="s">
        <v>139</v>
      </c>
      <c r="FE18" t="s">
        <v>139</v>
      </c>
      <c r="FF18" s="13" t="s">
        <v>144</v>
      </c>
      <c r="FG18" s="19">
        <v>1</v>
      </c>
      <c r="FH18" s="20">
        <v>390</v>
      </c>
      <c r="FI18" t="s">
        <v>139</v>
      </c>
      <c r="FJ18" t="s">
        <v>139</v>
      </c>
      <c r="FK18" t="s">
        <v>139</v>
      </c>
      <c r="FL18">
        <v>90</v>
      </c>
      <c r="FM18">
        <v>86</v>
      </c>
      <c r="FN18">
        <v>95</v>
      </c>
      <c r="FO18">
        <v>88</v>
      </c>
      <c r="FP18">
        <f>SUM(FM18:FO18)</f>
        <v>269</v>
      </c>
      <c r="FQ18">
        <v>89</v>
      </c>
      <c r="FR18">
        <v>90</v>
      </c>
      <c r="FS18" s="5" t="s">
        <v>144</v>
      </c>
      <c r="FT18" s="5">
        <v>11</v>
      </c>
      <c r="FU18" s="4">
        <v>100</v>
      </c>
      <c r="FV18" s="4">
        <v>88</v>
      </c>
      <c r="FW18" s="4">
        <v>188</v>
      </c>
      <c r="FX18" s="4">
        <v>94</v>
      </c>
      <c r="FY18" s="4">
        <v>92</v>
      </c>
      <c r="GA18" s="13" t="s">
        <v>313</v>
      </c>
    </row>
    <row r="19" spans="1:183" x14ac:dyDescent="0.2">
      <c r="A19" t="s">
        <v>188</v>
      </c>
      <c r="B19" t="s">
        <v>191</v>
      </c>
      <c r="C19" s="3" t="s">
        <v>192</v>
      </c>
      <c r="G19">
        <v>93</v>
      </c>
      <c r="H19" s="4">
        <v>92</v>
      </c>
      <c r="I19" s="9" t="s">
        <v>147</v>
      </c>
      <c r="J19" s="8" t="s">
        <v>142</v>
      </c>
      <c r="K19" s="11">
        <v>92</v>
      </c>
      <c r="L19">
        <v>98</v>
      </c>
      <c r="M19">
        <v>100</v>
      </c>
      <c r="N19">
        <v>91</v>
      </c>
      <c r="O19" s="11">
        <f>SUM(L19:N19)</f>
        <v>289</v>
      </c>
      <c r="P19" s="11">
        <v>96</v>
      </c>
      <c r="Q19">
        <v>94</v>
      </c>
      <c r="R19" t="s">
        <v>142</v>
      </c>
      <c r="U19">
        <v>80</v>
      </c>
      <c r="V19">
        <v>106</v>
      </c>
      <c r="W19">
        <v>98</v>
      </c>
      <c r="X19">
        <f>SUM(U19:W19)</f>
        <v>284</v>
      </c>
      <c r="Y19">
        <v>91</v>
      </c>
      <c r="Z19">
        <v>93</v>
      </c>
      <c r="AA19" s="4" t="s">
        <v>142</v>
      </c>
      <c r="AC19" s="4">
        <v>99</v>
      </c>
      <c r="AD19" s="4">
        <v>102</v>
      </c>
      <c r="AE19">
        <f>SUM(AB19:AD19)</f>
        <v>201</v>
      </c>
      <c r="AF19" s="6">
        <f>SUM(AE19/2)</f>
        <v>100.5</v>
      </c>
      <c r="AG19">
        <v>97</v>
      </c>
      <c r="AJ19">
        <v>99</v>
      </c>
      <c r="AL19">
        <v>99</v>
      </c>
      <c r="AM19">
        <v>98</v>
      </c>
      <c r="AN19" s="13" t="s">
        <v>142</v>
      </c>
      <c r="AO19" s="17">
        <v>475</v>
      </c>
      <c r="AP19" s="4">
        <v>93</v>
      </c>
      <c r="AQ19" s="4">
        <v>106</v>
      </c>
      <c r="AR19" s="4">
        <v>99</v>
      </c>
      <c r="AS19">
        <f>SUM(AP19:AR19)</f>
        <v>298</v>
      </c>
      <c r="AT19">
        <v>99</v>
      </c>
      <c r="AU19">
        <v>98</v>
      </c>
      <c r="AV19" s="13" t="s">
        <v>142</v>
      </c>
      <c r="AW19" s="6">
        <v>93</v>
      </c>
      <c r="AX19" s="24"/>
      <c r="AY19" s="24"/>
      <c r="AZ19" s="23">
        <f>SUM(AW19:AY19)</f>
        <v>93</v>
      </c>
      <c r="BA19" s="23">
        <f>SUM(AZ19/1)</f>
        <v>93</v>
      </c>
      <c r="BB19" s="23">
        <v>96</v>
      </c>
      <c r="BC19" t="s">
        <v>142</v>
      </c>
      <c r="BD19" s="4" t="s">
        <v>139</v>
      </c>
      <c r="BE19">
        <v>101</v>
      </c>
      <c r="BF19">
        <v>93</v>
      </c>
      <c r="BG19">
        <f>SUM(BD19:BF19)</f>
        <v>194</v>
      </c>
      <c r="BH19">
        <v>97</v>
      </c>
      <c r="BI19">
        <v>96</v>
      </c>
      <c r="BP19" s="13"/>
      <c r="DY19">
        <v>96</v>
      </c>
      <c r="DZ19" s="13" t="s">
        <v>144</v>
      </c>
      <c r="EB19" s="20">
        <v>425</v>
      </c>
      <c r="EC19">
        <v>14</v>
      </c>
      <c r="ED19">
        <v>99</v>
      </c>
      <c r="EE19">
        <v>97</v>
      </c>
      <c r="EF19">
        <v>95</v>
      </c>
      <c r="EG19">
        <v>291</v>
      </c>
      <c r="EH19">
        <v>97</v>
      </c>
      <c r="EI19">
        <v>96</v>
      </c>
      <c r="EJ19" s="13" t="s">
        <v>144</v>
      </c>
      <c r="EK19" s="20">
        <v>547</v>
      </c>
      <c r="EL19" s="5" t="s">
        <v>149</v>
      </c>
      <c r="EM19">
        <v>91</v>
      </c>
      <c r="EN19" s="4">
        <v>86</v>
      </c>
      <c r="EO19" s="4">
        <v>177</v>
      </c>
      <c r="EP19" s="4">
        <v>89</v>
      </c>
      <c r="EQ19" s="4">
        <v>93</v>
      </c>
      <c r="ER19" s="13" t="s">
        <v>144</v>
      </c>
      <c r="ES19" s="20">
        <v>425</v>
      </c>
      <c r="ET19" s="4">
        <v>15</v>
      </c>
      <c r="EU19" s="13" t="s">
        <v>144</v>
      </c>
      <c r="EV19" s="13" t="s">
        <v>149</v>
      </c>
      <c r="EW19" s="24">
        <v>540</v>
      </c>
      <c r="EX19" s="38">
        <v>-35</v>
      </c>
      <c r="EY19" s="31" t="s">
        <v>193</v>
      </c>
      <c r="FE19">
        <v>93</v>
      </c>
      <c r="FF19" s="13" t="s">
        <v>144</v>
      </c>
      <c r="FG19" s="19" t="s">
        <v>149</v>
      </c>
      <c r="FH19" s="20">
        <v>535</v>
      </c>
      <c r="FI19">
        <v>91</v>
      </c>
      <c r="FJ19">
        <v>84</v>
      </c>
      <c r="FK19">
        <v>88</v>
      </c>
      <c r="FL19">
        <v>91</v>
      </c>
      <c r="FR19">
        <v>91</v>
      </c>
      <c r="FS19" s="5" t="s">
        <v>149</v>
      </c>
      <c r="FT19" s="5" t="s">
        <v>158</v>
      </c>
      <c r="FU19">
        <v>89</v>
      </c>
      <c r="FV19">
        <v>97</v>
      </c>
      <c r="FW19">
        <v>186</v>
      </c>
      <c r="FX19">
        <v>93</v>
      </c>
      <c r="FY19">
        <v>92</v>
      </c>
      <c r="FZ19" s="13" t="s">
        <v>314</v>
      </c>
    </row>
    <row r="20" spans="1:183" x14ac:dyDescent="0.2">
      <c r="A20" t="s">
        <v>194</v>
      </c>
      <c r="B20" t="s">
        <v>179</v>
      </c>
      <c r="C20" s="3" t="s">
        <v>195</v>
      </c>
      <c r="D20" t="s">
        <v>196</v>
      </c>
      <c r="E20" t="s">
        <v>197</v>
      </c>
      <c r="F20" t="s">
        <v>198</v>
      </c>
      <c r="I20" s="9" t="s">
        <v>147</v>
      </c>
      <c r="J20" s="8" t="s">
        <v>142</v>
      </c>
      <c r="K20" s="11">
        <v>98</v>
      </c>
      <c r="L20">
        <v>96</v>
      </c>
      <c r="M20">
        <v>96</v>
      </c>
      <c r="N20">
        <v>99</v>
      </c>
      <c r="O20" s="11">
        <f>SUM(L20:N20)</f>
        <v>291</v>
      </c>
      <c r="P20" s="11">
        <v>97</v>
      </c>
      <c r="Q20">
        <v>98</v>
      </c>
      <c r="R20" t="s">
        <v>142</v>
      </c>
      <c r="U20">
        <v>92</v>
      </c>
      <c r="V20">
        <v>91</v>
      </c>
      <c r="W20">
        <v>109</v>
      </c>
      <c r="X20">
        <f>SUM(U20:W20)</f>
        <v>292</v>
      </c>
      <c r="Y20">
        <v>97</v>
      </c>
      <c r="Z20">
        <v>98</v>
      </c>
      <c r="AA20" t="s">
        <v>147</v>
      </c>
      <c r="AG20">
        <v>98</v>
      </c>
      <c r="AH20">
        <v>92</v>
      </c>
      <c r="AI20">
        <v>106</v>
      </c>
      <c r="AJ20">
        <v>95</v>
      </c>
      <c r="AK20">
        <f>SUM(AH20:AJ20)</f>
        <v>293</v>
      </c>
      <c r="AL20">
        <v>98</v>
      </c>
      <c r="AM20">
        <v>98</v>
      </c>
      <c r="AN20" s="19" t="s">
        <v>142</v>
      </c>
      <c r="AO20" s="17">
        <v>475</v>
      </c>
      <c r="AP20" s="4">
        <v>94</v>
      </c>
      <c r="AQ20" s="4">
        <v>110</v>
      </c>
      <c r="AR20" s="4">
        <v>100</v>
      </c>
      <c r="AS20">
        <f>SUM(AP20:AR20)</f>
        <v>304</v>
      </c>
      <c r="AT20">
        <v>101</v>
      </c>
      <c r="AU20">
        <v>99</v>
      </c>
      <c r="AV20" s="13" t="s">
        <v>142</v>
      </c>
      <c r="AW20" s="6">
        <v>94</v>
      </c>
      <c r="AX20" s="23">
        <v>106</v>
      </c>
      <c r="AY20" s="23">
        <v>103</v>
      </c>
      <c r="AZ20" s="23">
        <f>SUM(AW20:AY20)</f>
        <v>303</v>
      </c>
      <c r="BA20" s="23">
        <f>SUM(AZ20/3)</f>
        <v>101</v>
      </c>
      <c r="BB20" s="23">
        <v>100</v>
      </c>
      <c r="BC20" s="20" t="s">
        <v>142</v>
      </c>
      <c r="BD20">
        <v>88</v>
      </c>
      <c r="BE20">
        <v>86</v>
      </c>
      <c r="BF20">
        <v>106</v>
      </c>
      <c r="BG20">
        <f>SUM(BD20:BF20)</f>
        <v>280</v>
      </c>
      <c r="BH20">
        <v>93</v>
      </c>
      <c r="BI20">
        <v>96</v>
      </c>
      <c r="BJ20">
        <v>96</v>
      </c>
      <c r="BK20">
        <v>98</v>
      </c>
      <c r="BL20">
        <v>106</v>
      </c>
      <c r="BM20">
        <f>SUM(BJ20:BL20)</f>
        <v>300</v>
      </c>
      <c r="BN20">
        <v>100</v>
      </c>
      <c r="BO20">
        <v>98</v>
      </c>
      <c r="BP20" s="13" t="s">
        <v>157</v>
      </c>
      <c r="BW20">
        <v>98</v>
      </c>
      <c r="BX20" s="13" t="s">
        <v>144</v>
      </c>
      <c r="BY20" s="20">
        <v>189</v>
      </c>
      <c r="CA20">
        <v>88</v>
      </c>
      <c r="CG20">
        <v>98</v>
      </c>
      <c r="CH20" s="13" t="s">
        <v>199</v>
      </c>
      <c r="CI20">
        <v>99</v>
      </c>
      <c r="CJ20">
        <v>103</v>
      </c>
      <c r="CK20">
        <v>90</v>
      </c>
      <c r="CL20">
        <v>292</v>
      </c>
      <c r="CM20">
        <v>97</v>
      </c>
      <c r="CN20">
        <v>97</v>
      </c>
      <c r="CO20">
        <v>94</v>
      </c>
      <c r="CP20">
        <v>96</v>
      </c>
      <c r="CQ20">
        <f>SUM(CO20:CP20)</f>
        <v>190</v>
      </c>
      <c r="CR20">
        <v>95</v>
      </c>
      <c r="CS20">
        <v>96</v>
      </c>
      <c r="CT20" s="13" t="s">
        <v>144</v>
      </c>
      <c r="CU20" s="5">
        <v>8</v>
      </c>
      <c r="CV20" s="20">
        <v>400</v>
      </c>
      <c r="CW20">
        <v>103</v>
      </c>
      <c r="CX20">
        <v>99</v>
      </c>
      <c r="CY20">
        <v>99</v>
      </c>
      <c r="CZ20">
        <f>SUM(CW20:CY20)</f>
        <v>301</v>
      </c>
      <c r="DA20" s="6">
        <f>SUM(CZ20/3)</f>
        <v>100.33333333333333</v>
      </c>
      <c r="DB20">
        <v>98</v>
      </c>
      <c r="DC20" s="13" t="s">
        <v>157</v>
      </c>
      <c r="DJ20" s="4">
        <v>98</v>
      </c>
      <c r="DK20" s="13">
        <v>9</v>
      </c>
      <c r="DL20" s="4">
        <v>89</v>
      </c>
      <c r="DM20" s="4">
        <v>95</v>
      </c>
      <c r="DN20" s="4">
        <v>107</v>
      </c>
      <c r="DO20" s="4">
        <v>291</v>
      </c>
      <c r="DP20" s="4">
        <v>97</v>
      </c>
      <c r="DQ20" s="4">
        <v>98</v>
      </c>
      <c r="DR20" t="s">
        <v>142</v>
      </c>
      <c r="DT20">
        <v>98</v>
      </c>
      <c r="DU20">
        <v>100</v>
      </c>
      <c r="DV20">
        <v>94</v>
      </c>
      <c r="DW20">
        <v>292</v>
      </c>
      <c r="DX20">
        <v>97</v>
      </c>
      <c r="DY20">
        <v>98</v>
      </c>
      <c r="DZ20" s="13" t="s">
        <v>144</v>
      </c>
      <c r="EB20" s="20">
        <v>425</v>
      </c>
      <c r="EC20">
        <v>6</v>
      </c>
      <c r="ED20">
        <v>98</v>
      </c>
      <c r="EE20">
        <v>104</v>
      </c>
      <c r="EF20">
        <v>97</v>
      </c>
      <c r="EG20">
        <v>299</v>
      </c>
      <c r="EH20">
        <v>100</v>
      </c>
      <c r="EI20">
        <v>99</v>
      </c>
      <c r="EJ20" s="13" t="s">
        <v>144</v>
      </c>
      <c r="EK20" s="20">
        <v>457</v>
      </c>
      <c r="EL20">
        <v>10</v>
      </c>
      <c r="EM20">
        <v>88</v>
      </c>
      <c r="EN20">
        <v>93</v>
      </c>
      <c r="EO20" s="4">
        <v>181</v>
      </c>
      <c r="EP20" s="4">
        <v>91</v>
      </c>
      <c r="EQ20" s="4">
        <v>95</v>
      </c>
      <c r="ER20" s="13" t="s">
        <v>144</v>
      </c>
      <c r="ES20" s="20">
        <v>425</v>
      </c>
      <c r="ET20" s="4">
        <v>6</v>
      </c>
      <c r="EU20" s="19" t="s">
        <v>144</v>
      </c>
      <c r="EV20" s="13" t="s">
        <v>149</v>
      </c>
      <c r="EW20" s="42">
        <v>505</v>
      </c>
      <c r="EX20" s="43">
        <v>80</v>
      </c>
      <c r="EZ20">
        <v>98</v>
      </c>
      <c r="FA20">
        <v>99</v>
      </c>
      <c r="FB20">
        <v>94</v>
      </c>
      <c r="FC20">
        <v>291</v>
      </c>
      <c r="FD20">
        <v>97</v>
      </c>
      <c r="FE20">
        <v>96</v>
      </c>
      <c r="FF20" s="13" t="s">
        <v>144</v>
      </c>
      <c r="FG20" s="13">
        <v>10</v>
      </c>
      <c r="FH20" s="20">
        <v>390</v>
      </c>
      <c r="FI20">
        <v>88</v>
      </c>
      <c r="FJ20">
        <v>87</v>
      </c>
      <c r="FK20">
        <v>88</v>
      </c>
      <c r="FL20">
        <v>92</v>
      </c>
      <c r="FM20" s="4">
        <v>86</v>
      </c>
      <c r="FN20" s="4">
        <v>94</v>
      </c>
      <c r="FO20" s="4">
        <v>90</v>
      </c>
      <c r="FP20" s="4">
        <f t="shared" ref="FP20:FP33" si="0">SUM(FM20:FO20)</f>
        <v>270</v>
      </c>
      <c r="FQ20" s="4">
        <v>90</v>
      </c>
      <c r="FR20" s="4">
        <v>91</v>
      </c>
      <c r="FS20" s="5" t="s">
        <v>144</v>
      </c>
      <c r="FT20" s="27">
        <v>2</v>
      </c>
      <c r="FU20" s="4">
        <v>97</v>
      </c>
      <c r="FV20" s="4">
        <v>90</v>
      </c>
      <c r="FW20" s="4">
        <v>187</v>
      </c>
      <c r="FX20" s="4">
        <v>93</v>
      </c>
      <c r="FY20" s="4">
        <v>92</v>
      </c>
      <c r="GA20" s="13" t="s">
        <v>313</v>
      </c>
    </row>
    <row r="21" spans="1:183" x14ac:dyDescent="0.2">
      <c r="C21" s="3"/>
      <c r="I21" s="9"/>
      <c r="AN21" s="19"/>
      <c r="AO21" s="17"/>
      <c r="AP21" s="4"/>
      <c r="AQ21" s="4"/>
      <c r="AR21" s="4"/>
      <c r="AW21" s="6"/>
      <c r="AX21" s="23"/>
      <c r="AY21" s="23"/>
      <c r="AZ21" s="23"/>
      <c r="BA21" s="23"/>
      <c r="BB21" s="23"/>
      <c r="BP21" s="13"/>
      <c r="DA21" s="6"/>
      <c r="DJ21" s="4"/>
      <c r="DL21" s="4"/>
      <c r="DM21" s="4"/>
      <c r="DN21" s="4"/>
      <c r="DO21" s="4"/>
      <c r="DP21" s="4"/>
      <c r="DQ21" s="4"/>
      <c r="EO21" s="4"/>
      <c r="EP21" s="4"/>
      <c r="EQ21" s="4"/>
      <c r="ET21" s="4"/>
      <c r="EU21" s="19"/>
      <c r="EW21" s="42"/>
      <c r="EX21" s="43"/>
      <c r="FM21" s="4"/>
      <c r="FN21" s="4"/>
      <c r="FO21" s="4"/>
      <c r="FP21" s="4"/>
      <c r="FQ21" s="4"/>
      <c r="FR21" s="4"/>
      <c r="FS21" s="5"/>
      <c r="FT21" s="27"/>
      <c r="FU21" s="4"/>
      <c r="FV21" s="4"/>
      <c r="FW21" s="4"/>
      <c r="FX21" s="4"/>
      <c r="FY21" s="4"/>
    </row>
    <row r="22" spans="1:183" x14ac:dyDescent="0.2">
      <c r="A22" t="s">
        <v>200</v>
      </c>
      <c r="B22" t="s">
        <v>201</v>
      </c>
      <c r="C22" s="3" t="s">
        <v>202</v>
      </c>
      <c r="E22" t="s">
        <v>203</v>
      </c>
      <c r="G22">
        <v>88</v>
      </c>
      <c r="H22" s="4">
        <v>89</v>
      </c>
      <c r="I22" s="9" t="s">
        <v>147</v>
      </c>
      <c r="J22" s="8" t="s">
        <v>142</v>
      </c>
      <c r="K22" s="11">
        <v>89</v>
      </c>
      <c r="L22">
        <v>88</v>
      </c>
      <c r="M22">
        <v>94</v>
      </c>
      <c r="N22">
        <v>86</v>
      </c>
      <c r="O22" s="11">
        <f>SUM(L22:N22)</f>
        <v>268</v>
      </c>
      <c r="P22" s="11">
        <v>89</v>
      </c>
      <c r="Q22">
        <v>89</v>
      </c>
      <c r="R22" t="s">
        <v>147</v>
      </c>
      <c r="AA22" s="4" t="s">
        <v>147</v>
      </c>
      <c r="AG22">
        <v>89</v>
      </c>
      <c r="AH22">
        <v>90</v>
      </c>
      <c r="AI22">
        <v>88</v>
      </c>
      <c r="AJ22">
        <v>85</v>
      </c>
      <c r="AK22">
        <f>SUM(AH22:AJ22)</f>
        <v>263</v>
      </c>
      <c r="AL22">
        <v>87</v>
      </c>
      <c r="AM22">
        <v>88</v>
      </c>
      <c r="AN22" s="19" t="s">
        <v>142</v>
      </c>
      <c r="AO22" s="17">
        <v>475</v>
      </c>
      <c r="AP22" s="4">
        <v>98</v>
      </c>
      <c r="AQ22" s="4">
        <v>106</v>
      </c>
      <c r="AR22" s="4">
        <v>94</v>
      </c>
      <c r="AS22">
        <f>SUM(AP22:AR22)</f>
        <v>298</v>
      </c>
      <c r="AT22">
        <v>99</v>
      </c>
      <c r="AU22">
        <v>93</v>
      </c>
      <c r="AV22" s="13" t="s">
        <v>142</v>
      </c>
      <c r="AW22" s="6">
        <v>84</v>
      </c>
      <c r="AX22" s="23">
        <v>105</v>
      </c>
      <c r="AY22" s="23">
        <v>99</v>
      </c>
      <c r="AZ22" s="23">
        <f>SUM(AW22:AY22)</f>
        <v>288</v>
      </c>
      <c r="BA22" s="23">
        <f>SUM(AZ22/3)</f>
        <v>96</v>
      </c>
      <c r="BB22" s="23">
        <v>94</v>
      </c>
      <c r="BC22" s="20" t="s">
        <v>142</v>
      </c>
      <c r="BD22">
        <v>92</v>
      </c>
      <c r="BE22">
        <v>94</v>
      </c>
      <c r="BF22">
        <v>88</v>
      </c>
      <c r="BG22">
        <f>SUM(BD22:BF22)</f>
        <v>274</v>
      </c>
      <c r="BH22">
        <v>91</v>
      </c>
      <c r="BI22">
        <v>92</v>
      </c>
      <c r="BJ22">
        <v>95</v>
      </c>
      <c r="BK22">
        <v>95</v>
      </c>
      <c r="BL22">
        <v>100</v>
      </c>
      <c r="BM22">
        <f>SUM(BJ22:BL22)</f>
        <v>290</v>
      </c>
      <c r="BN22">
        <v>97</v>
      </c>
      <c r="BO22">
        <v>94</v>
      </c>
      <c r="BP22" s="13" t="s">
        <v>144</v>
      </c>
      <c r="BQ22">
        <v>97</v>
      </c>
      <c r="BR22">
        <v>101</v>
      </c>
      <c r="BS22">
        <v>91</v>
      </c>
      <c r="BT22">
        <v>98</v>
      </c>
      <c r="BU22">
        <f>SUM(BQ22:BT22)</f>
        <v>387</v>
      </c>
      <c r="BV22">
        <v>98</v>
      </c>
      <c r="BW22">
        <v>96</v>
      </c>
      <c r="BX22" s="13" t="s">
        <v>144</v>
      </c>
      <c r="BY22" s="20">
        <v>189</v>
      </c>
      <c r="CA22">
        <v>92</v>
      </c>
      <c r="CB22">
        <v>94</v>
      </c>
      <c r="CC22">
        <v>88</v>
      </c>
      <c r="CD22">
        <v>97</v>
      </c>
      <c r="CE22">
        <v>94</v>
      </c>
      <c r="CF22">
        <f>SUM(CC22:CE22)</f>
        <v>279</v>
      </c>
      <c r="CG22">
        <v>93</v>
      </c>
      <c r="CH22" s="13" t="s">
        <v>204</v>
      </c>
      <c r="CI22">
        <v>86</v>
      </c>
      <c r="CJ22">
        <v>103</v>
      </c>
      <c r="CK22">
        <v>92</v>
      </c>
      <c r="CL22">
        <v>281</v>
      </c>
      <c r="CM22">
        <v>94</v>
      </c>
      <c r="CN22">
        <v>93</v>
      </c>
      <c r="CS22">
        <v>93</v>
      </c>
      <c r="CT22" s="13" t="s">
        <v>144</v>
      </c>
      <c r="CU22" s="5">
        <v>5</v>
      </c>
      <c r="CV22" s="20">
        <v>400</v>
      </c>
      <c r="CW22" s="4">
        <v>101</v>
      </c>
      <c r="CX22" s="4">
        <v>93</v>
      </c>
      <c r="CY22" s="4">
        <v>98</v>
      </c>
      <c r="CZ22">
        <f>SUM(CW22:CY22)</f>
        <v>292</v>
      </c>
      <c r="DA22" s="6">
        <f>SUM(CZ22/3)</f>
        <v>97.333333333333329</v>
      </c>
      <c r="DB22" s="4">
        <v>95</v>
      </c>
      <c r="DC22" s="19" t="s">
        <v>144</v>
      </c>
      <c r="DD22" s="4">
        <v>91</v>
      </c>
      <c r="DE22" s="4">
        <v>89</v>
      </c>
      <c r="DF22" s="4">
        <v>91</v>
      </c>
      <c r="DG22" s="4">
        <v>90</v>
      </c>
      <c r="DH22" s="4">
        <v>270</v>
      </c>
      <c r="DI22" s="4">
        <v>90</v>
      </c>
      <c r="DJ22" s="4">
        <v>93</v>
      </c>
      <c r="DK22" s="13">
        <v>4</v>
      </c>
      <c r="DL22" s="4">
        <v>100</v>
      </c>
      <c r="DM22" s="4">
        <v>88</v>
      </c>
      <c r="DN22" s="4">
        <v>98</v>
      </c>
      <c r="DO22" s="4">
        <v>286</v>
      </c>
      <c r="DP22" s="4">
        <v>95</v>
      </c>
      <c r="DQ22" s="4">
        <v>94</v>
      </c>
      <c r="DR22" s="4" t="s">
        <v>142</v>
      </c>
      <c r="DT22" s="4">
        <v>93</v>
      </c>
      <c r="DU22" s="4">
        <v>92</v>
      </c>
      <c r="DV22" s="4">
        <v>93</v>
      </c>
      <c r="DW22" s="4">
        <v>278</v>
      </c>
      <c r="DX22" s="4">
        <v>93</v>
      </c>
      <c r="DY22" s="4">
        <v>94</v>
      </c>
      <c r="DZ22" s="13" t="s">
        <v>144</v>
      </c>
      <c r="EB22" s="20">
        <v>425</v>
      </c>
      <c r="EC22">
        <v>4</v>
      </c>
      <c r="ED22">
        <v>92</v>
      </c>
      <c r="EE22">
        <v>95</v>
      </c>
      <c r="EF22">
        <v>93</v>
      </c>
      <c r="EG22">
        <v>280</v>
      </c>
      <c r="EH22">
        <v>93</v>
      </c>
      <c r="EI22">
        <v>94</v>
      </c>
      <c r="EJ22" s="13" t="s">
        <v>144</v>
      </c>
      <c r="EK22" s="20">
        <v>320</v>
      </c>
      <c r="EL22" s="5" t="s">
        <v>148</v>
      </c>
      <c r="EM22">
        <v>86</v>
      </c>
      <c r="EN22">
        <v>89</v>
      </c>
      <c r="EO22">
        <v>177</v>
      </c>
      <c r="EP22">
        <v>88</v>
      </c>
      <c r="EQ22">
        <v>91</v>
      </c>
      <c r="ER22" s="13" t="s">
        <v>144</v>
      </c>
      <c r="ES22" s="20">
        <v>425</v>
      </c>
      <c r="ET22">
        <v>9</v>
      </c>
      <c r="EU22" s="13" t="s">
        <v>144</v>
      </c>
      <c r="EV22" s="13" t="s">
        <v>149</v>
      </c>
      <c r="EW22" s="41">
        <v>505</v>
      </c>
      <c r="EX22" s="38">
        <v>0</v>
      </c>
      <c r="EZ22">
        <v>86</v>
      </c>
      <c r="FA22">
        <v>93</v>
      </c>
      <c r="FB22">
        <v>90</v>
      </c>
      <c r="FC22" s="4">
        <v>269</v>
      </c>
      <c r="FD22" s="4">
        <v>90</v>
      </c>
      <c r="FE22" s="4">
        <v>91</v>
      </c>
      <c r="FF22" s="13" t="s">
        <v>144</v>
      </c>
      <c r="FG22" s="19" t="s">
        <v>149</v>
      </c>
      <c r="FH22" s="20">
        <v>535</v>
      </c>
      <c r="FI22">
        <v>92</v>
      </c>
      <c r="FJ22">
        <v>96</v>
      </c>
      <c r="FK22">
        <v>94</v>
      </c>
      <c r="FL22">
        <v>92</v>
      </c>
      <c r="FM22">
        <v>90</v>
      </c>
      <c r="FN22">
        <v>99</v>
      </c>
      <c r="FO22">
        <v>89</v>
      </c>
      <c r="FP22">
        <f t="shared" si="0"/>
        <v>278</v>
      </c>
      <c r="FQ22">
        <v>92</v>
      </c>
      <c r="FR22">
        <v>92</v>
      </c>
      <c r="FS22" s="5" t="s">
        <v>144</v>
      </c>
      <c r="FT22" s="5">
        <v>5</v>
      </c>
      <c r="FU22">
        <v>94</v>
      </c>
      <c r="FV22">
        <v>96</v>
      </c>
      <c r="FW22">
        <v>190</v>
      </c>
      <c r="FX22">
        <v>95</v>
      </c>
      <c r="FY22">
        <v>93</v>
      </c>
      <c r="FZ22" s="13" t="s">
        <v>314</v>
      </c>
    </row>
    <row r="23" spans="1:183" x14ac:dyDescent="0.2">
      <c r="A23" t="s">
        <v>205</v>
      </c>
      <c r="B23" t="s">
        <v>206</v>
      </c>
      <c r="C23" s="3" t="s">
        <v>207</v>
      </c>
      <c r="D23" t="s">
        <v>208</v>
      </c>
      <c r="E23" t="s">
        <v>209</v>
      </c>
      <c r="I23" s="9" t="s">
        <v>147</v>
      </c>
      <c r="J23" s="9" t="s">
        <v>147</v>
      </c>
      <c r="R23" t="s">
        <v>147</v>
      </c>
      <c r="DQ23" s="4">
        <v>96</v>
      </c>
      <c r="DR23" t="s">
        <v>142</v>
      </c>
      <c r="DT23">
        <v>92</v>
      </c>
      <c r="DU23">
        <v>94</v>
      </c>
      <c r="DV23">
        <v>106</v>
      </c>
      <c r="DW23">
        <v>292</v>
      </c>
      <c r="DX23">
        <v>97</v>
      </c>
      <c r="DY23">
        <v>97</v>
      </c>
      <c r="DZ23" s="13" t="s">
        <v>157</v>
      </c>
      <c r="EI23">
        <v>97</v>
      </c>
      <c r="EJ23" s="19" t="s">
        <v>144</v>
      </c>
      <c r="EK23" s="20">
        <v>457</v>
      </c>
      <c r="EL23">
        <v>7</v>
      </c>
      <c r="EM23">
        <v>95</v>
      </c>
      <c r="EN23">
        <v>88</v>
      </c>
      <c r="EO23">
        <v>183</v>
      </c>
      <c r="EP23">
        <v>92</v>
      </c>
      <c r="EQ23" s="4">
        <v>95</v>
      </c>
      <c r="ER23" s="13" t="s">
        <v>144</v>
      </c>
      <c r="ES23" s="20">
        <v>425</v>
      </c>
      <c r="ET23" s="4">
        <v>8</v>
      </c>
      <c r="EU23" s="13" t="s">
        <v>144</v>
      </c>
      <c r="EV23" s="47" t="s">
        <v>146</v>
      </c>
      <c r="EW23" s="24">
        <v>425</v>
      </c>
      <c r="EX23" s="46">
        <v>-85</v>
      </c>
      <c r="EZ23">
        <v>92</v>
      </c>
      <c r="FA23">
        <v>92</v>
      </c>
      <c r="FB23">
        <v>93</v>
      </c>
      <c r="FC23">
        <v>277</v>
      </c>
      <c r="FD23">
        <v>92</v>
      </c>
      <c r="FE23">
        <v>94</v>
      </c>
      <c r="FF23" s="13" t="s">
        <v>144</v>
      </c>
      <c r="FG23" s="13">
        <v>11</v>
      </c>
      <c r="FH23" s="20">
        <v>390</v>
      </c>
      <c r="FI23">
        <v>89</v>
      </c>
      <c r="FJ23">
        <v>94</v>
      </c>
      <c r="FK23">
        <v>91</v>
      </c>
      <c r="FL23">
        <v>93</v>
      </c>
      <c r="FM23" s="4">
        <v>97</v>
      </c>
      <c r="FN23" s="4">
        <v>100</v>
      </c>
      <c r="FO23" s="4">
        <v>93</v>
      </c>
      <c r="FP23" s="4">
        <f t="shared" si="0"/>
        <v>290</v>
      </c>
      <c r="FQ23" s="4">
        <v>96</v>
      </c>
      <c r="FR23" s="4">
        <v>94</v>
      </c>
      <c r="FS23" s="5" t="s">
        <v>144</v>
      </c>
      <c r="FT23" s="27">
        <v>7</v>
      </c>
      <c r="FU23" s="4">
        <v>91</v>
      </c>
      <c r="FV23" s="4">
        <v>96</v>
      </c>
      <c r="FW23" s="4">
        <v>187</v>
      </c>
      <c r="FX23" s="4">
        <v>93</v>
      </c>
      <c r="FY23" s="4">
        <v>94</v>
      </c>
      <c r="GA23" s="13" t="s">
        <v>313</v>
      </c>
    </row>
    <row r="24" spans="1:183" s="4" customFormat="1" x14ac:dyDescent="0.2">
      <c r="A24" t="s">
        <v>210</v>
      </c>
      <c r="B24" t="s">
        <v>211</v>
      </c>
      <c r="C24" s="3" t="s">
        <v>212</v>
      </c>
      <c r="D24"/>
      <c r="E24"/>
      <c r="F24"/>
      <c r="G24"/>
      <c r="H24"/>
      <c r="I24" s="9"/>
      <c r="J24" s="8"/>
      <c r="K24" s="11"/>
      <c r="L24"/>
      <c r="M24"/>
      <c r="N24"/>
      <c r="O24" s="11"/>
      <c r="P24" s="11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 s="6"/>
      <c r="AG24"/>
      <c r="AH24"/>
      <c r="AI24"/>
      <c r="AJ24"/>
      <c r="AK24"/>
      <c r="AL24"/>
      <c r="AM24"/>
      <c r="AN24" s="13"/>
      <c r="AO24" s="17"/>
      <c r="AP24"/>
      <c r="AQ24"/>
      <c r="AR24"/>
      <c r="AS24"/>
      <c r="AT24"/>
      <c r="AU24"/>
      <c r="AV24" s="13"/>
      <c r="AW24" s="6"/>
      <c r="AX24" s="23"/>
      <c r="AY24" s="23"/>
      <c r="AZ24" s="23"/>
      <c r="BA24" s="23"/>
      <c r="BB24" s="23"/>
      <c r="BC24" s="20"/>
      <c r="BD24"/>
      <c r="BE24"/>
      <c r="BF24"/>
      <c r="BG24"/>
      <c r="BH24"/>
      <c r="BI24"/>
      <c r="BJ24"/>
      <c r="BK24"/>
      <c r="BL24"/>
      <c r="BM24"/>
      <c r="BN24"/>
      <c r="BO24"/>
      <c r="BP24" s="13"/>
      <c r="BQ24"/>
      <c r="BR24"/>
      <c r="BS24"/>
      <c r="BT24"/>
      <c r="BU24"/>
      <c r="BV24"/>
      <c r="BW24"/>
      <c r="BX24" s="13"/>
      <c r="BY24" s="20"/>
      <c r="BZ24"/>
      <c r="CA24"/>
      <c r="CB24"/>
      <c r="CC24"/>
      <c r="CD24"/>
      <c r="CE24"/>
      <c r="CF24"/>
      <c r="CG24"/>
      <c r="CH24" s="13"/>
      <c r="CI24"/>
      <c r="CJ24"/>
      <c r="CK24"/>
      <c r="CL24"/>
      <c r="CM24"/>
      <c r="CN24"/>
      <c r="CO24"/>
      <c r="CP24"/>
      <c r="CQ24"/>
      <c r="CR24"/>
      <c r="CS24"/>
      <c r="CT24" s="13"/>
      <c r="CU24" s="5"/>
      <c r="CV24" s="20"/>
      <c r="CW24"/>
      <c r="CX24"/>
      <c r="CY24"/>
      <c r="CZ24"/>
      <c r="DA24" s="6"/>
      <c r="DB24"/>
      <c r="DC24" s="19"/>
      <c r="DD24" s="32"/>
      <c r="DK24" s="13"/>
      <c r="DR24"/>
      <c r="DS24"/>
      <c r="DT24"/>
      <c r="DU24"/>
      <c r="DV24"/>
      <c r="DW24"/>
      <c r="DX24"/>
      <c r="DY24">
        <v>92</v>
      </c>
      <c r="DZ24" s="13" t="s">
        <v>144</v>
      </c>
      <c r="EA24" s="35"/>
      <c r="EB24" s="20">
        <v>425</v>
      </c>
      <c r="EC24">
        <v>14</v>
      </c>
      <c r="ED24">
        <v>94</v>
      </c>
      <c r="EE24">
        <v>98</v>
      </c>
      <c r="EF24">
        <v>95</v>
      </c>
      <c r="EG24">
        <v>287</v>
      </c>
      <c r="EH24">
        <v>96</v>
      </c>
      <c r="EI24">
        <v>94</v>
      </c>
      <c r="EJ24" s="13" t="s">
        <v>144</v>
      </c>
      <c r="EK24" s="20">
        <v>457</v>
      </c>
      <c r="EL24">
        <v>11</v>
      </c>
      <c r="EM24">
        <v>87</v>
      </c>
      <c r="EN24">
        <v>86</v>
      </c>
      <c r="EO24">
        <v>173</v>
      </c>
      <c r="EP24">
        <v>87</v>
      </c>
      <c r="EQ24">
        <v>92</v>
      </c>
      <c r="ER24" s="13" t="s">
        <v>144</v>
      </c>
      <c r="ES24" s="20">
        <v>425</v>
      </c>
      <c r="ET24">
        <v>14</v>
      </c>
      <c r="EU24" s="13" t="s">
        <v>144</v>
      </c>
      <c r="EV24" s="13">
        <v>3</v>
      </c>
      <c r="EW24" s="24">
        <v>425</v>
      </c>
      <c r="EX24" s="20">
        <v>0</v>
      </c>
      <c r="EY24"/>
      <c r="EZ24">
        <v>84</v>
      </c>
      <c r="FA24">
        <v>86</v>
      </c>
      <c r="FB24">
        <v>91</v>
      </c>
      <c r="FC24">
        <v>261</v>
      </c>
      <c r="FD24">
        <v>87</v>
      </c>
      <c r="FE24">
        <v>90</v>
      </c>
      <c r="FF24" s="13" t="s">
        <v>144</v>
      </c>
      <c r="FG24" s="13">
        <v>12</v>
      </c>
      <c r="FH24" s="20">
        <v>390</v>
      </c>
      <c r="FI24">
        <v>0</v>
      </c>
      <c r="FJ24">
        <v>94</v>
      </c>
      <c r="FK24">
        <v>94</v>
      </c>
      <c r="FL24">
        <v>92</v>
      </c>
      <c r="FM24">
        <v>90</v>
      </c>
      <c r="FN24">
        <v>99</v>
      </c>
      <c r="FO24">
        <v>102</v>
      </c>
      <c r="FP24">
        <f t="shared" si="0"/>
        <v>291</v>
      </c>
      <c r="FQ24">
        <v>97</v>
      </c>
      <c r="FR24">
        <v>94</v>
      </c>
      <c r="FS24" s="5" t="s">
        <v>144</v>
      </c>
      <c r="FT24" s="5">
        <v>10</v>
      </c>
      <c r="FU24" s="4">
        <v>100</v>
      </c>
      <c r="FV24" s="4">
        <v>95</v>
      </c>
      <c r="FW24" s="4">
        <v>195</v>
      </c>
      <c r="FX24" s="4">
        <v>97</v>
      </c>
      <c r="FY24" s="4">
        <v>95</v>
      </c>
      <c r="FZ24" s="19"/>
      <c r="GA24" s="19" t="s">
        <v>313</v>
      </c>
    </row>
    <row r="25" spans="1:183" x14ac:dyDescent="0.2">
      <c r="A25" t="s">
        <v>194</v>
      </c>
      <c r="B25" t="s">
        <v>172</v>
      </c>
      <c r="C25" s="3" t="s">
        <v>213</v>
      </c>
      <c r="D25" t="s">
        <v>214</v>
      </c>
      <c r="E25" t="s">
        <v>215</v>
      </c>
      <c r="F25" t="s">
        <v>216</v>
      </c>
      <c r="G25">
        <v>98</v>
      </c>
      <c r="H25" s="4">
        <v>94</v>
      </c>
      <c r="I25" s="9" t="s">
        <v>142</v>
      </c>
      <c r="J25" s="8" t="s">
        <v>142</v>
      </c>
      <c r="K25" s="11">
        <v>94</v>
      </c>
      <c r="L25">
        <v>104</v>
      </c>
      <c r="M25">
        <v>90</v>
      </c>
      <c r="N25">
        <v>104</v>
      </c>
      <c r="O25" s="11">
        <f>SUM(L25:N25)</f>
        <v>298</v>
      </c>
      <c r="P25" s="11">
        <v>99</v>
      </c>
      <c r="Q25">
        <v>96</v>
      </c>
      <c r="R25" t="s">
        <v>142</v>
      </c>
      <c r="U25">
        <v>83</v>
      </c>
      <c r="V25">
        <v>100</v>
      </c>
      <c r="W25">
        <v>99</v>
      </c>
      <c r="X25">
        <f>SUM(U25:W25)</f>
        <v>282</v>
      </c>
      <c r="Y25">
        <v>94</v>
      </c>
      <c r="Z25">
        <v>95</v>
      </c>
      <c r="AA25" t="s">
        <v>142</v>
      </c>
      <c r="AB25" s="4">
        <v>95</v>
      </c>
      <c r="AC25" s="4">
        <v>100</v>
      </c>
      <c r="AD25" s="4">
        <v>114</v>
      </c>
      <c r="AE25">
        <f>SUM(AB25:AD25)</f>
        <v>309</v>
      </c>
      <c r="AF25" s="6">
        <f>SUM(AE25/3)</f>
        <v>103</v>
      </c>
      <c r="AG25">
        <v>99</v>
      </c>
      <c r="AH25">
        <v>99</v>
      </c>
      <c r="AI25">
        <v>107</v>
      </c>
      <c r="AJ25">
        <v>88</v>
      </c>
      <c r="AK25">
        <f>SUM(AH25:AJ25)</f>
        <v>294</v>
      </c>
      <c r="AL25">
        <v>98</v>
      </c>
      <c r="AM25">
        <v>99</v>
      </c>
      <c r="AN25" s="13" t="s">
        <v>142</v>
      </c>
      <c r="AO25" s="17">
        <v>475</v>
      </c>
      <c r="AP25" s="4">
        <v>100</v>
      </c>
      <c r="AQ25" s="4">
        <v>100</v>
      </c>
      <c r="AR25" s="4">
        <v>102</v>
      </c>
      <c r="AS25">
        <f>SUM(AP25:AR25)</f>
        <v>302</v>
      </c>
      <c r="AT25">
        <v>101</v>
      </c>
      <c r="AU25">
        <v>100</v>
      </c>
      <c r="AV25" s="13" t="s">
        <v>142</v>
      </c>
      <c r="AW25" s="6">
        <v>106</v>
      </c>
      <c r="AX25" s="23">
        <v>100</v>
      </c>
      <c r="AY25" s="23">
        <v>104</v>
      </c>
      <c r="AZ25" s="23">
        <f>SUM(AW25:AY25)</f>
        <v>310</v>
      </c>
      <c r="BA25" s="23">
        <f>SUM(AZ25/3)</f>
        <v>103.33333333333333</v>
      </c>
      <c r="BB25" s="23">
        <v>101</v>
      </c>
      <c r="BC25" s="20" t="s">
        <v>142</v>
      </c>
      <c r="BD25">
        <v>104</v>
      </c>
      <c r="BE25">
        <v>89</v>
      </c>
      <c r="BF25">
        <v>116</v>
      </c>
      <c r="BG25">
        <f>SUM(BD25:BF25)</f>
        <v>309</v>
      </c>
      <c r="BH25">
        <v>103</v>
      </c>
      <c r="BI25">
        <v>102</v>
      </c>
      <c r="BJ25">
        <v>90</v>
      </c>
      <c r="BK25">
        <v>92</v>
      </c>
      <c r="BL25">
        <v>108</v>
      </c>
      <c r="BM25">
        <f>SUM(BJ25:BL25)</f>
        <v>290</v>
      </c>
      <c r="BN25">
        <v>97</v>
      </c>
      <c r="BO25">
        <v>100</v>
      </c>
      <c r="BP25" s="13" t="s">
        <v>144</v>
      </c>
      <c r="BQ25">
        <v>95</v>
      </c>
      <c r="BR25">
        <v>97</v>
      </c>
      <c r="BS25">
        <v>95</v>
      </c>
      <c r="BT25">
        <v>91</v>
      </c>
      <c r="BU25">
        <f>SUM(BQ25:BT25)</f>
        <v>378</v>
      </c>
      <c r="BV25">
        <v>94</v>
      </c>
      <c r="BW25">
        <v>97</v>
      </c>
      <c r="BX25" s="13" t="s">
        <v>144</v>
      </c>
      <c r="BY25" s="20">
        <v>189</v>
      </c>
      <c r="CA25">
        <v>98</v>
      </c>
      <c r="CB25">
        <v>98</v>
      </c>
      <c r="CC25">
        <v>96</v>
      </c>
      <c r="CD25">
        <v>92</v>
      </c>
      <c r="CE25">
        <v>94</v>
      </c>
      <c r="CF25">
        <f>SUM(CC25:CE25)</f>
        <v>282</v>
      </c>
      <c r="CG25">
        <v>96</v>
      </c>
      <c r="CH25" s="13" t="s">
        <v>217</v>
      </c>
      <c r="CI25">
        <v>97</v>
      </c>
      <c r="CJ25">
        <v>107</v>
      </c>
      <c r="CK25">
        <v>94</v>
      </c>
      <c r="CL25">
        <v>298</v>
      </c>
      <c r="CM25">
        <v>99</v>
      </c>
      <c r="CN25">
        <v>97</v>
      </c>
      <c r="CO25">
        <v>106</v>
      </c>
      <c r="CQ25">
        <f>SUM(CO25:CP25)</f>
        <v>106</v>
      </c>
      <c r="CR25">
        <v>106</v>
      </c>
      <c r="CS25">
        <v>101</v>
      </c>
      <c r="CT25" s="13" t="s">
        <v>144</v>
      </c>
      <c r="CU25" s="5" t="s">
        <v>149</v>
      </c>
      <c r="CV25" s="20">
        <v>530</v>
      </c>
      <c r="CW25">
        <v>104</v>
      </c>
      <c r="CX25">
        <v>103</v>
      </c>
      <c r="CY25">
        <v>93</v>
      </c>
      <c r="CZ25">
        <f>SUM(CW25:CY25)</f>
        <v>300</v>
      </c>
      <c r="DA25" s="6">
        <f>SUM(CZ25/3)</f>
        <v>100</v>
      </c>
      <c r="DB25">
        <v>100</v>
      </c>
      <c r="DC25" s="19" t="s">
        <v>144</v>
      </c>
      <c r="DD25" s="32">
        <v>120</v>
      </c>
      <c r="DE25" s="4">
        <v>93</v>
      </c>
      <c r="DF25" s="4">
        <v>86</v>
      </c>
      <c r="DG25" s="4">
        <v>104</v>
      </c>
      <c r="DH25" s="4">
        <v>283</v>
      </c>
      <c r="DI25" s="4">
        <v>94</v>
      </c>
      <c r="DJ25" s="4">
        <v>97</v>
      </c>
      <c r="DK25" s="13" t="s">
        <v>149</v>
      </c>
      <c r="DL25" s="4">
        <v>91</v>
      </c>
      <c r="DM25" s="4">
        <v>91</v>
      </c>
      <c r="DN25" s="4">
        <v>96</v>
      </c>
      <c r="DO25" s="4">
        <v>278</v>
      </c>
      <c r="DP25" s="4">
        <v>92</v>
      </c>
      <c r="DQ25" s="4">
        <v>95</v>
      </c>
      <c r="DR25" s="4" t="s">
        <v>142</v>
      </c>
      <c r="DS25" t="s">
        <v>149</v>
      </c>
      <c r="DU25">
        <v>100</v>
      </c>
      <c r="DV25">
        <v>103</v>
      </c>
      <c r="DW25">
        <v>203</v>
      </c>
      <c r="DX25">
        <v>102</v>
      </c>
      <c r="DY25">
        <v>99</v>
      </c>
      <c r="DZ25" s="13" t="s">
        <v>144</v>
      </c>
      <c r="EA25" s="35" t="s">
        <v>149</v>
      </c>
      <c r="EB25" s="21">
        <v>565</v>
      </c>
      <c r="EC25" t="s">
        <v>158</v>
      </c>
      <c r="ED25">
        <v>101</v>
      </c>
      <c r="EE25">
        <v>110</v>
      </c>
      <c r="EF25">
        <v>107</v>
      </c>
      <c r="EG25">
        <v>318</v>
      </c>
      <c r="EH25">
        <v>106</v>
      </c>
      <c r="EI25">
        <v>102</v>
      </c>
      <c r="EJ25" s="19" t="s">
        <v>144</v>
      </c>
      <c r="EK25" s="20">
        <v>547</v>
      </c>
      <c r="EL25" s="27" t="s">
        <v>149</v>
      </c>
      <c r="EM25">
        <v>98</v>
      </c>
      <c r="EN25" s="4">
        <v>98</v>
      </c>
      <c r="EO25" s="4">
        <v>196</v>
      </c>
      <c r="EP25" s="4">
        <v>98</v>
      </c>
      <c r="EQ25" s="4">
        <v>100</v>
      </c>
      <c r="ER25" s="19" t="s">
        <v>149</v>
      </c>
      <c r="ES25" s="20">
        <v>565</v>
      </c>
      <c r="ET25" s="5" t="s">
        <v>149</v>
      </c>
      <c r="EU25" s="19" t="s">
        <v>144</v>
      </c>
      <c r="EV25" s="19" t="s">
        <v>149</v>
      </c>
      <c r="EW25" s="39">
        <v>505</v>
      </c>
      <c r="EX25" s="20">
        <v>-60</v>
      </c>
      <c r="EZ25" s="4">
        <v>90</v>
      </c>
      <c r="FA25">
        <v>101</v>
      </c>
      <c r="FB25" s="4">
        <v>95</v>
      </c>
      <c r="FC25" s="4">
        <v>286</v>
      </c>
      <c r="FD25" s="4">
        <v>95</v>
      </c>
      <c r="FE25" s="4">
        <v>98</v>
      </c>
      <c r="FF25" s="13" t="s">
        <v>144</v>
      </c>
      <c r="FG25" s="13">
        <v>10</v>
      </c>
      <c r="FH25" s="20">
        <v>390</v>
      </c>
      <c r="FI25">
        <v>89</v>
      </c>
      <c r="FJ25">
        <v>97</v>
      </c>
      <c r="FK25">
        <v>93</v>
      </c>
      <c r="FL25">
        <v>96</v>
      </c>
      <c r="FM25" s="4">
        <v>93</v>
      </c>
      <c r="FN25" s="4">
        <v>93</v>
      </c>
      <c r="FO25" s="4">
        <v>103</v>
      </c>
      <c r="FP25" s="4">
        <f t="shared" si="0"/>
        <v>289</v>
      </c>
      <c r="FQ25" s="4">
        <v>96</v>
      </c>
      <c r="FR25" s="4">
        <v>96</v>
      </c>
      <c r="FS25" s="27" t="s">
        <v>144</v>
      </c>
      <c r="FT25" s="27">
        <v>2</v>
      </c>
      <c r="FU25" s="4">
        <v>90</v>
      </c>
      <c r="FV25" s="4">
        <v>97</v>
      </c>
      <c r="FW25" s="4">
        <v>187</v>
      </c>
      <c r="FX25" s="4">
        <v>93</v>
      </c>
      <c r="FY25" s="4">
        <v>95</v>
      </c>
      <c r="FZ25" s="13" t="s">
        <v>314</v>
      </c>
    </row>
    <row r="26" spans="1:183" x14ac:dyDescent="0.2">
      <c r="C26" s="3"/>
      <c r="H26" s="4"/>
      <c r="I26" s="9"/>
      <c r="AB26" s="4"/>
      <c r="AC26" s="4"/>
      <c r="AD26" s="4"/>
      <c r="AN26" s="13"/>
      <c r="AO26" s="17"/>
      <c r="AP26" s="4"/>
      <c r="AQ26" s="4"/>
      <c r="AR26" s="4"/>
      <c r="AW26" s="6"/>
      <c r="AX26" s="23"/>
      <c r="AY26" s="23"/>
      <c r="AZ26" s="23"/>
      <c r="BA26" s="23"/>
      <c r="BB26" s="23"/>
      <c r="BP26" s="13"/>
      <c r="DA26" s="6"/>
      <c r="DC26" s="19"/>
      <c r="DD26" s="32"/>
      <c r="DE26" s="4"/>
      <c r="DF26" s="4"/>
      <c r="DG26" s="4"/>
      <c r="DH26" s="4"/>
      <c r="DI26" s="4"/>
      <c r="DJ26" s="4"/>
      <c r="DL26" s="4"/>
      <c r="DM26" s="4"/>
      <c r="DN26" s="4"/>
      <c r="DO26" s="4"/>
      <c r="DP26" s="4"/>
      <c r="DQ26" s="4"/>
      <c r="DR26" s="4"/>
      <c r="EB26" s="21"/>
      <c r="EJ26" s="19"/>
      <c r="EL26" s="27"/>
      <c r="EN26" s="4"/>
      <c r="EO26" s="4"/>
      <c r="EP26" s="4"/>
      <c r="EQ26" s="4"/>
      <c r="ER26" s="19"/>
      <c r="ET26" s="5"/>
      <c r="EU26" s="19"/>
      <c r="EV26" s="19"/>
      <c r="EW26" s="39"/>
      <c r="EZ26" s="4"/>
      <c r="FB26" s="4"/>
      <c r="FC26" s="4"/>
      <c r="FD26" s="4"/>
      <c r="FE26" s="4"/>
      <c r="FM26" s="4"/>
      <c r="FN26" s="4"/>
      <c r="FO26" s="4"/>
      <c r="FP26" s="4"/>
      <c r="FQ26" s="4"/>
      <c r="FR26" s="4"/>
      <c r="FS26" s="27"/>
      <c r="FT26" s="27"/>
      <c r="FU26" s="4"/>
      <c r="FV26" s="4"/>
      <c r="FW26" s="4"/>
      <c r="FX26" s="4"/>
      <c r="FY26" s="4"/>
    </row>
    <row r="27" spans="1:183" x14ac:dyDescent="0.2">
      <c r="A27" t="s">
        <v>218</v>
      </c>
      <c r="B27" t="s">
        <v>219</v>
      </c>
      <c r="C27" s="3" t="s">
        <v>220</v>
      </c>
      <c r="H27" s="4"/>
      <c r="I27" s="9"/>
      <c r="J27" s="9"/>
      <c r="AA27" s="4"/>
      <c r="AN27" s="13"/>
      <c r="AO27" s="17"/>
      <c r="AP27" s="4"/>
      <c r="AQ27" s="4"/>
      <c r="AR27" s="4"/>
      <c r="AW27" s="6"/>
      <c r="AX27" s="23"/>
      <c r="AY27" s="23"/>
      <c r="AZ27" s="23"/>
      <c r="BA27" s="23"/>
      <c r="BB27" s="23"/>
      <c r="BC27" s="21"/>
      <c r="BE27" s="4"/>
      <c r="BF27" s="4"/>
      <c r="BH27" s="4"/>
      <c r="BI27" s="4"/>
      <c r="BP27" s="13"/>
      <c r="CS27">
        <v>104</v>
      </c>
      <c r="CT27" s="13" t="s">
        <v>144</v>
      </c>
      <c r="CU27" s="5">
        <v>3</v>
      </c>
      <c r="CV27" s="20">
        <v>400</v>
      </c>
      <c r="CW27">
        <v>97</v>
      </c>
      <c r="CX27">
        <v>106</v>
      </c>
      <c r="CY27">
        <v>91</v>
      </c>
      <c r="CZ27">
        <f>SUM(CW27:CY27)</f>
        <v>294</v>
      </c>
      <c r="DA27" s="6">
        <f>SUM(CZ27/3)</f>
        <v>98</v>
      </c>
      <c r="DB27">
        <v>101</v>
      </c>
      <c r="DC27" s="13" t="s">
        <v>144</v>
      </c>
      <c r="DD27" s="32">
        <v>97</v>
      </c>
      <c r="DE27" s="4">
        <v>97</v>
      </c>
      <c r="DF27" s="4">
        <v>101</v>
      </c>
      <c r="DG27" s="4">
        <v>106</v>
      </c>
      <c r="DH27" s="4">
        <v>304</v>
      </c>
      <c r="DI27" s="4">
        <v>101</v>
      </c>
      <c r="DJ27" s="4">
        <v>101</v>
      </c>
      <c r="DK27" s="13">
        <v>5</v>
      </c>
      <c r="DL27" s="4">
        <v>107</v>
      </c>
      <c r="DM27" s="4">
        <v>94</v>
      </c>
      <c r="DN27" s="4">
        <v>104</v>
      </c>
      <c r="DO27" s="4">
        <v>305</v>
      </c>
      <c r="DP27" s="4">
        <v>101</v>
      </c>
      <c r="DQ27" s="4">
        <v>101</v>
      </c>
      <c r="DR27" t="s">
        <v>147</v>
      </c>
      <c r="DY27">
        <v>101</v>
      </c>
      <c r="DZ27" s="13" t="s">
        <v>144</v>
      </c>
      <c r="EB27" s="20">
        <v>425</v>
      </c>
      <c r="EC27">
        <v>7</v>
      </c>
      <c r="ED27">
        <v>91</v>
      </c>
      <c r="EE27">
        <v>99</v>
      </c>
      <c r="EF27">
        <v>93</v>
      </c>
      <c r="EG27">
        <v>283</v>
      </c>
      <c r="EH27">
        <v>94</v>
      </c>
      <c r="EI27">
        <v>97</v>
      </c>
      <c r="EJ27" s="19" t="s">
        <v>144</v>
      </c>
      <c r="EK27" s="20">
        <v>457</v>
      </c>
      <c r="EL27">
        <v>8</v>
      </c>
      <c r="EM27">
        <v>98</v>
      </c>
      <c r="EN27">
        <v>96</v>
      </c>
      <c r="EO27" s="4">
        <v>194</v>
      </c>
      <c r="EP27" s="4">
        <v>97</v>
      </c>
      <c r="EQ27" s="4">
        <v>97</v>
      </c>
      <c r="ER27" s="13" t="s">
        <v>144</v>
      </c>
      <c r="ES27" s="20">
        <v>425</v>
      </c>
      <c r="ET27" s="4">
        <v>10</v>
      </c>
      <c r="EU27" s="13" t="s">
        <v>144</v>
      </c>
      <c r="EV27" s="13">
        <v>7</v>
      </c>
      <c r="EW27" s="24">
        <v>425</v>
      </c>
      <c r="EX27" s="20">
        <v>0</v>
      </c>
      <c r="EZ27">
        <v>95</v>
      </c>
      <c r="FA27">
        <v>99</v>
      </c>
      <c r="FB27">
        <v>94</v>
      </c>
      <c r="FC27">
        <v>288</v>
      </c>
      <c r="FD27">
        <v>96</v>
      </c>
      <c r="FE27">
        <v>97</v>
      </c>
      <c r="FF27" s="13" t="s">
        <v>144</v>
      </c>
      <c r="FG27" s="13">
        <v>9</v>
      </c>
      <c r="FH27" s="20">
        <v>390</v>
      </c>
      <c r="FI27" t="s">
        <v>139</v>
      </c>
      <c r="FL27">
        <v>97</v>
      </c>
      <c r="FM27" s="4">
        <v>95</v>
      </c>
      <c r="FN27" s="4">
        <v>92</v>
      </c>
      <c r="FO27" s="4">
        <v>96</v>
      </c>
      <c r="FP27" s="4">
        <f t="shared" si="0"/>
        <v>283</v>
      </c>
      <c r="FQ27" s="4">
        <v>94</v>
      </c>
      <c r="FR27" s="4">
        <v>96</v>
      </c>
      <c r="FS27" s="27" t="s">
        <v>144</v>
      </c>
      <c r="FT27" s="27">
        <v>3</v>
      </c>
      <c r="FU27" s="4">
        <v>95</v>
      </c>
      <c r="FV27" s="4">
        <v>94</v>
      </c>
      <c r="FW27" s="4">
        <v>189</v>
      </c>
      <c r="FX27" s="4">
        <v>94</v>
      </c>
      <c r="FY27" s="4">
        <v>95</v>
      </c>
      <c r="FZ27" s="13" t="s">
        <v>314</v>
      </c>
    </row>
    <row r="28" spans="1:183" x14ac:dyDescent="0.2">
      <c r="A28" t="s">
        <v>307</v>
      </c>
      <c r="B28" t="s">
        <v>308</v>
      </c>
      <c r="C28" s="3"/>
      <c r="H28" s="4"/>
      <c r="I28" s="9"/>
      <c r="J28" s="9"/>
      <c r="AA28" s="4"/>
      <c r="AN28" s="13"/>
      <c r="AO28" s="17"/>
      <c r="AP28" s="4"/>
      <c r="AQ28" s="4"/>
      <c r="AR28" s="4"/>
      <c r="AW28" s="6"/>
      <c r="AX28" s="23"/>
      <c r="AY28" s="23"/>
      <c r="AZ28" s="23"/>
      <c r="BA28" s="23"/>
      <c r="BB28" s="23"/>
      <c r="BC28" s="21"/>
      <c r="BE28" s="4"/>
      <c r="BF28" s="4"/>
      <c r="BH28" s="4"/>
      <c r="BI28" s="4"/>
      <c r="BP28" s="13"/>
      <c r="DA28" s="6"/>
      <c r="DD28" s="32"/>
      <c r="DE28" s="4"/>
      <c r="DF28" s="4"/>
      <c r="DG28" s="4"/>
      <c r="DH28" s="4"/>
      <c r="DI28" s="4"/>
      <c r="DJ28" s="4"/>
      <c r="DL28" s="4"/>
      <c r="DM28" s="4"/>
      <c r="DN28" s="4"/>
      <c r="DO28" s="4"/>
      <c r="DP28" s="4"/>
      <c r="DQ28" s="4"/>
      <c r="EJ28" s="19"/>
      <c r="EO28" s="4"/>
      <c r="EP28" s="4"/>
      <c r="EQ28" s="4"/>
      <c r="ET28" s="4"/>
      <c r="EW28" s="24"/>
      <c r="FM28" s="4"/>
      <c r="FN28" s="4"/>
      <c r="FO28" s="4"/>
      <c r="FP28" s="4"/>
      <c r="FQ28" s="4"/>
      <c r="FR28" s="4"/>
      <c r="FS28" s="27"/>
      <c r="FT28" s="27"/>
      <c r="FU28" s="4"/>
      <c r="FV28" s="4"/>
      <c r="FW28" s="4"/>
      <c r="FX28" s="4"/>
      <c r="FY28" s="4">
        <v>95</v>
      </c>
      <c r="GA28" s="13" t="s">
        <v>313</v>
      </c>
    </row>
    <row r="29" spans="1:183" x14ac:dyDescent="0.2">
      <c r="A29" s="4" t="s">
        <v>221</v>
      </c>
      <c r="B29" s="4" t="s">
        <v>167</v>
      </c>
      <c r="C29" s="3" t="s">
        <v>222</v>
      </c>
      <c r="D29" s="4"/>
      <c r="E29" s="4"/>
      <c r="F29" s="4"/>
      <c r="I29" s="9" t="s">
        <v>147</v>
      </c>
      <c r="J29" s="9" t="s">
        <v>147</v>
      </c>
      <c r="R29" t="s">
        <v>147</v>
      </c>
      <c r="AA29" t="s">
        <v>147</v>
      </c>
      <c r="AG29" t="s">
        <v>147</v>
      </c>
      <c r="DY29">
        <v>98</v>
      </c>
      <c r="DZ29" s="13" t="s">
        <v>144</v>
      </c>
      <c r="EA29" s="35" t="s">
        <v>149</v>
      </c>
      <c r="EB29" s="20">
        <v>565</v>
      </c>
      <c r="EC29" t="s">
        <v>158</v>
      </c>
      <c r="ED29">
        <v>104</v>
      </c>
      <c r="EE29">
        <v>95</v>
      </c>
      <c r="EF29">
        <v>97</v>
      </c>
      <c r="EG29">
        <v>296</v>
      </c>
      <c r="EH29">
        <v>99</v>
      </c>
      <c r="EI29">
        <v>98</v>
      </c>
      <c r="EJ29" s="19" t="s">
        <v>144</v>
      </c>
      <c r="EK29" s="20">
        <v>547</v>
      </c>
      <c r="EL29" s="5" t="s">
        <v>149</v>
      </c>
      <c r="EM29">
        <v>96</v>
      </c>
      <c r="EN29">
        <v>98</v>
      </c>
      <c r="EO29" s="4">
        <v>194</v>
      </c>
      <c r="EP29" s="4">
        <v>97</v>
      </c>
      <c r="EQ29" s="4">
        <v>98</v>
      </c>
      <c r="ER29" s="19" t="s">
        <v>149</v>
      </c>
      <c r="ES29" s="20">
        <v>565</v>
      </c>
      <c r="ET29" s="27" t="s">
        <v>149</v>
      </c>
      <c r="EU29" s="13" t="s">
        <v>144</v>
      </c>
      <c r="EV29" s="13" t="s">
        <v>149</v>
      </c>
      <c r="EW29" s="24">
        <v>505</v>
      </c>
      <c r="EX29" s="20">
        <v>-60</v>
      </c>
      <c r="EZ29">
        <v>89</v>
      </c>
      <c r="FA29">
        <v>102</v>
      </c>
      <c r="FB29">
        <v>89</v>
      </c>
      <c r="FC29" s="4">
        <v>280</v>
      </c>
      <c r="FD29" s="4">
        <v>93</v>
      </c>
      <c r="FE29" s="4">
        <v>96</v>
      </c>
      <c r="FF29" s="19" t="s">
        <v>144</v>
      </c>
      <c r="FG29" s="13" t="s">
        <v>139</v>
      </c>
      <c r="FL29">
        <v>96</v>
      </c>
      <c r="FM29">
        <v>97</v>
      </c>
      <c r="FN29">
        <v>99</v>
      </c>
      <c r="FO29">
        <v>96</v>
      </c>
      <c r="FP29">
        <f t="shared" si="0"/>
        <v>292</v>
      </c>
      <c r="FQ29">
        <v>97</v>
      </c>
      <c r="FR29">
        <v>96</v>
      </c>
      <c r="FS29" s="5" t="s">
        <v>149</v>
      </c>
      <c r="FT29" s="5" t="s">
        <v>158</v>
      </c>
      <c r="FU29">
        <v>96</v>
      </c>
      <c r="FV29">
        <v>97</v>
      </c>
      <c r="FW29">
        <v>193</v>
      </c>
      <c r="FX29">
        <v>96</v>
      </c>
      <c r="FY29">
        <v>96</v>
      </c>
      <c r="FZ29" s="13" t="s">
        <v>314</v>
      </c>
    </row>
    <row r="30" spans="1:183" x14ac:dyDescent="0.2">
      <c r="A30" t="s">
        <v>223</v>
      </c>
      <c r="B30" t="s">
        <v>224</v>
      </c>
      <c r="C30" s="3" t="s">
        <v>225</v>
      </c>
      <c r="D30" t="s">
        <v>140</v>
      </c>
      <c r="E30" t="s">
        <v>226</v>
      </c>
      <c r="F30" t="s">
        <v>141</v>
      </c>
      <c r="G30">
        <v>99</v>
      </c>
      <c r="H30">
        <v>98</v>
      </c>
      <c r="I30" s="9" t="s">
        <v>142</v>
      </c>
      <c r="J30" s="8" t="s">
        <v>142</v>
      </c>
      <c r="K30" s="11">
        <v>98</v>
      </c>
      <c r="L30">
        <v>95</v>
      </c>
      <c r="M30">
        <v>96</v>
      </c>
      <c r="N30">
        <v>96</v>
      </c>
      <c r="O30" s="11">
        <f>SUM(L30:N30)</f>
        <v>287</v>
      </c>
      <c r="P30" s="11">
        <v>96</v>
      </c>
      <c r="Q30">
        <v>97</v>
      </c>
      <c r="R30" t="s">
        <v>142</v>
      </c>
      <c r="S30" t="s">
        <v>142</v>
      </c>
      <c r="T30" t="s">
        <v>143</v>
      </c>
      <c r="U30">
        <v>90</v>
      </c>
      <c r="V30">
        <v>96</v>
      </c>
      <c r="W30">
        <v>91</v>
      </c>
      <c r="X30">
        <f>SUM(U30:W30)</f>
        <v>277</v>
      </c>
      <c r="Y30">
        <v>92</v>
      </c>
      <c r="Z30">
        <v>95</v>
      </c>
      <c r="AA30" t="s">
        <v>142</v>
      </c>
      <c r="AB30">
        <v>90</v>
      </c>
      <c r="AC30">
        <v>100</v>
      </c>
      <c r="AD30">
        <v>100</v>
      </c>
      <c r="AE30">
        <f>SUM(AB30:AD30)</f>
        <v>290</v>
      </c>
      <c r="AF30" s="6">
        <f>SUM(AE30/3)</f>
        <v>96.666666666666671</v>
      </c>
      <c r="AG30">
        <v>96</v>
      </c>
      <c r="AH30">
        <v>107</v>
      </c>
      <c r="AI30">
        <v>105</v>
      </c>
      <c r="AJ30">
        <v>93</v>
      </c>
      <c r="AK30">
        <f>SUM(AH30:AJ30)</f>
        <v>305</v>
      </c>
      <c r="AL30">
        <v>102</v>
      </c>
      <c r="AM30">
        <v>99</v>
      </c>
      <c r="AN30" s="13" t="s">
        <v>142</v>
      </c>
      <c r="AO30" s="17">
        <v>475</v>
      </c>
      <c r="AP30">
        <v>106</v>
      </c>
      <c r="AQ30">
        <v>109</v>
      </c>
      <c r="AR30">
        <v>97</v>
      </c>
      <c r="AS30">
        <f>SUM(AP30:AR30)</f>
        <v>312</v>
      </c>
      <c r="AT30">
        <v>104</v>
      </c>
      <c r="AU30">
        <v>101</v>
      </c>
      <c r="AV30" s="13" t="s">
        <v>142</v>
      </c>
      <c r="AW30" s="6">
        <v>106</v>
      </c>
      <c r="AX30" s="23">
        <v>101</v>
      </c>
      <c r="AY30" s="23">
        <v>102</v>
      </c>
      <c r="AZ30" s="23">
        <f>SUM(AW30:AY30)</f>
        <v>309</v>
      </c>
      <c r="BA30" s="23">
        <f>SUM(AZ30/3)</f>
        <v>103</v>
      </c>
      <c r="BB30" s="23">
        <v>102</v>
      </c>
      <c r="BC30" s="20" t="s">
        <v>142</v>
      </c>
      <c r="BD30">
        <v>89</v>
      </c>
      <c r="BE30">
        <v>92</v>
      </c>
      <c r="BF30">
        <v>106</v>
      </c>
      <c r="BG30">
        <f>SUM(BD30:BF30)</f>
        <v>287</v>
      </c>
      <c r="BH30">
        <v>96</v>
      </c>
      <c r="BI30">
        <v>99</v>
      </c>
      <c r="BJ30">
        <v>91</v>
      </c>
      <c r="BK30">
        <v>93</v>
      </c>
      <c r="BL30">
        <v>96</v>
      </c>
      <c r="BM30">
        <f>SUM(BJ30:BL30)</f>
        <v>280</v>
      </c>
      <c r="BN30">
        <v>93</v>
      </c>
      <c r="BO30">
        <v>96</v>
      </c>
      <c r="BP30" s="13" t="s">
        <v>144</v>
      </c>
      <c r="BQ30">
        <v>100</v>
      </c>
      <c r="BR30">
        <v>104</v>
      </c>
      <c r="BS30">
        <v>87</v>
      </c>
      <c r="BT30">
        <v>90</v>
      </c>
      <c r="BU30">
        <f>SUM(BQ30:BT30)</f>
        <v>381</v>
      </c>
      <c r="BV30">
        <v>95</v>
      </c>
      <c r="BW30">
        <v>95</v>
      </c>
      <c r="BX30" s="13" t="s">
        <v>144</v>
      </c>
      <c r="BY30" s="20">
        <v>189</v>
      </c>
      <c r="CA30">
        <v>94</v>
      </c>
      <c r="CB30">
        <v>95</v>
      </c>
      <c r="CC30">
        <v>97</v>
      </c>
      <c r="CD30">
        <v>96</v>
      </c>
      <c r="CE30">
        <v>97</v>
      </c>
      <c r="CF30">
        <f>SUM(CC30:CE30)</f>
        <v>290</v>
      </c>
      <c r="CG30">
        <v>96</v>
      </c>
      <c r="CH30" s="13" t="s">
        <v>145</v>
      </c>
      <c r="CI30">
        <v>99</v>
      </c>
      <c r="CJ30">
        <v>102</v>
      </c>
      <c r="CK30">
        <v>98</v>
      </c>
      <c r="CL30">
        <v>299</v>
      </c>
      <c r="CM30">
        <v>100</v>
      </c>
      <c r="CN30">
        <v>98</v>
      </c>
      <c r="CO30">
        <v>95</v>
      </c>
      <c r="CP30">
        <v>94</v>
      </c>
      <c r="CQ30">
        <f>SUM(CO30:CP30)</f>
        <v>189</v>
      </c>
      <c r="CR30">
        <v>95</v>
      </c>
      <c r="CS30">
        <v>97</v>
      </c>
      <c r="CT30" s="13" t="s">
        <v>144</v>
      </c>
      <c r="CU30" s="5">
        <v>2</v>
      </c>
      <c r="CV30" s="20">
        <v>400</v>
      </c>
      <c r="CW30">
        <v>102</v>
      </c>
      <c r="CX30">
        <v>98</v>
      </c>
      <c r="CY30">
        <v>98</v>
      </c>
      <c r="CZ30">
        <f>SUM(CW30:CY30)</f>
        <v>298</v>
      </c>
      <c r="DA30" s="6">
        <f>SUM(CZ30/3)</f>
        <v>99.333333333333329</v>
      </c>
      <c r="DB30">
        <v>98</v>
      </c>
      <c r="DC30" s="19" t="s">
        <v>144</v>
      </c>
      <c r="DD30" s="32">
        <v>92</v>
      </c>
      <c r="DE30" s="4">
        <v>100</v>
      </c>
      <c r="DF30" s="4">
        <v>101</v>
      </c>
      <c r="DG30" s="4">
        <v>110</v>
      </c>
      <c r="DH30" s="4">
        <v>311</v>
      </c>
      <c r="DI30" s="4">
        <v>104</v>
      </c>
      <c r="DJ30" s="4">
        <v>101</v>
      </c>
      <c r="DK30" s="13">
        <v>6</v>
      </c>
      <c r="DL30" s="4">
        <v>110</v>
      </c>
      <c r="DM30" s="4">
        <v>96</v>
      </c>
      <c r="DN30" s="4">
        <v>102</v>
      </c>
      <c r="DO30" s="4">
        <v>308</v>
      </c>
      <c r="DP30" s="4">
        <v>102</v>
      </c>
      <c r="DQ30" s="4">
        <v>101</v>
      </c>
      <c r="DR30" t="s">
        <v>142</v>
      </c>
      <c r="DT30">
        <v>95</v>
      </c>
      <c r="DU30">
        <v>94</v>
      </c>
      <c r="DV30">
        <v>91</v>
      </c>
      <c r="DW30">
        <v>280</v>
      </c>
      <c r="DX30">
        <v>93</v>
      </c>
      <c r="DY30">
        <v>97</v>
      </c>
      <c r="DZ30" s="13" t="s">
        <v>144</v>
      </c>
      <c r="EB30" s="20">
        <v>425</v>
      </c>
      <c r="EC30">
        <v>2</v>
      </c>
      <c r="ED30">
        <v>104</v>
      </c>
      <c r="EE30">
        <v>103</v>
      </c>
      <c r="EF30">
        <v>103</v>
      </c>
      <c r="EG30">
        <v>310</v>
      </c>
      <c r="EH30">
        <v>103</v>
      </c>
      <c r="EI30">
        <v>100</v>
      </c>
      <c r="EJ30" s="13" t="s">
        <v>144</v>
      </c>
      <c r="EK30" s="20">
        <v>457</v>
      </c>
      <c r="EL30">
        <v>1</v>
      </c>
      <c r="EM30">
        <v>92</v>
      </c>
      <c r="EN30">
        <v>88</v>
      </c>
      <c r="EO30">
        <v>180</v>
      </c>
      <c r="EP30">
        <v>90</v>
      </c>
      <c r="EQ30">
        <v>95</v>
      </c>
      <c r="ER30" s="13" t="s">
        <v>144</v>
      </c>
      <c r="ES30" s="20">
        <v>425</v>
      </c>
      <c r="ET30">
        <v>1</v>
      </c>
      <c r="EU30" s="13" t="s">
        <v>144</v>
      </c>
      <c r="EV30" s="13" t="s">
        <v>146</v>
      </c>
      <c r="EW30" s="24">
        <v>340</v>
      </c>
      <c r="EX30" s="43">
        <v>-85</v>
      </c>
      <c r="EZ30">
        <v>97</v>
      </c>
      <c r="FA30">
        <v>101</v>
      </c>
      <c r="FB30">
        <v>95</v>
      </c>
      <c r="FC30">
        <v>293</v>
      </c>
      <c r="FD30">
        <v>98</v>
      </c>
      <c r="FE30">
        <v>96</v>
      </c>
      <c r="FF30" s="13" t="s">
        <v>144</v>
      </c>
      <c r="FG30" s="19">
        <v>1</v>
      </c>
      <c r="FH30" s="20">
        <v>390</v>
      </c>
      <c r="FI30">
        <v>99</v>
      </c>
      <c r="FJ30">
        <v>95</v>
      </c>
      <c r="FK30">
        <v>97</v>
      </c>
      <c r="FL30">
        <v>96</v>
      </c>
      <c r="FM30">
        <v>96</v>
      </c>
      <c r="FN30">
        <v>104</v>
      </c>
      <c r="FO30">
        <v>100</v>
      </c>
      <c r="FP30">
        <f t="shared" si="0"/>
        <v>300</v>
      </c>
      <c r="FQ30">
        <v>100</v>
      </c>
      <c r="FR30">
        <v>98</v>
      </c>
      <c r="FS30" s="5" t="s">
        <v>149</v>
      </c>
      <c r="FT30" s="5" t="s">
        <v>158</v>
      </c>
      <c r="FU30" s="4">
        <v>94</v>
      </c>
      <c r="FV30" s="4">
        <v>96</v>
      </c>
      <c r="FW30" s="4">
        <v>190</v>
      </c>
      <c r="FX30" s="4">
        <v>95</v>
      </c>
      <c r="FY30" s="4">
        <v>97</v>
      </c>
      <c r="GA30" s="13" t="s">
        <v>313</v>
      </c>
    </row>
    <row r="31" spans="1:183" x14ac:dyDescent="0.2">
      <c r="C31" s="3"/>
      <c r="I31" s="9"/>
      <c r="AN31" s="13"/>
      <c r="AO31" s="17"/>
      <c r="AW31" s="6"/>
      <c r="AX31" s="23"/>
      <c r="AY31" s="23"/>
      <c r="AZ31" s="23"/>
      <c r="BA31" s="23"/>
      <c r="BB31" s="23"/>
      <c r="BP31" s="13"/>
      <c r="DA31" s="6"/>
      <c r="DC31" s="19"/>
      <c r="DD31" s="32"/>
      <c r="DE31" s="4"/>
      <c r="DF31" s="4"/>
      <c r="DG31" s="4"/>
      <c r="DH31" s="4"/>
      <c r="DI31" s="4"/>
      <c r="DJ31" s="4"/>
      <c r="DL31" s="4"/>
      <c r="DM31" s="4"/>
      <c r="DN31" s="4"/>
      <c r="DO31" s="4"/>
      <c r="DP31" s="4"/>
      <c r="DQ31" s="4"/>
      <c r="EW31" s="24"/>
      <c r="EX31" s="43"/>
      <c r="FG31" s="19"/>
      <c r="FS31" s="5"/>
      <c r="FU31" s="4"/>
      <c r="FV31" s="4"/>
      <c r="FW31" s="4"/>
      <c r="FX31" s="4"/>
      <c r="FY31" s="4"/>
    </row>
    <row r="32" spans="1:183" x14ac:dyDescent="0.2">
      <c r="A32" t="s">
        <v>227</v>
      </c>
      <c r="B32" t="s">
        <v>172</v>
      </c>
      <c r="C32" s="3" t="s">
        <v>228</v>
      </c>
      <c r="D32" t="s">
        <v>229</v>
      </c>
      <c r="E32" t="s">
        <v>230</v>
      </c>
      <c r="F32" t="s">
        <v>231</v>
      </c>
      <c r="I32" s="9" t="s">
        <v>147</v>
      </c>
      <c r="J32" s="8" t="s">
        <v>142</v>
      </c>
      <c r="K32" s="11">
        <v>97</v>
      </c>
      <c r="M32">
        <v>94</v>
      </c>
      <c r="N32">
        <v>108</v>
      </c>
      <c r="O32" s="11">
        <v>202</v>
      </c>
      <c r="P32" s="11">
        <v>101</v>
      </c>
      <c r="Q32">
        <v>99</v>
      </c>
      <c r="R32" t="s">
        <v>147</v>
      </c>
      <c r="AA32" s="4" t="s">
        <v>147</v>
      </c>
      <c r="AG32">
        <v>99</v>
      </c>
      <c r="AH32">
        <v>106</v>
      </c>
      <c r="AI32">
        <v>101</v>
      </c>
      <c r="AJ32">
        <v>94</v>
      </c>
      <c r="AK32">
        <f>SUM(AH32:AJ32)</f>
        <v>301</v>
      </c>
      <c r="AL32">
        <v>100</v>
      </c>
      <c r="AM32">
        <v>99</v>
      </c>
      <c r="AN32" s="19" t="s">
        <v>186</v>
      </c>
      <c r="AO32" s="17"/>
      <c r="AU32">
        <v>99</v>
      </c>
      <c r="AV32" s="13" t="s">
        <v>142</v>
      </c>
      <c r="AW32" s="6">
        <v>103</v>
      </c>
      <c r="AX32" s="23">
        <v>102</v>
      </c>
      <c r="AY32" s="23">
        <v>103</v>
      </c>
      <c r="AZ32" s="23">
        <f>SUM(AW32:AY32)</f>
        <v>308</v>
      </c>
      <c r="BA32" s="23">
        <f>SUM(AZ32/3)</f>
        <v>102.66666666666667</v>
      </c>
      <c r="BB32" s="23">
        <v>101</v>
      </c>
      <c r="BC32" s="20" t="s">
        <v>142</v>
      </c>
      <c r="BD32">
        <v>101</v>
      </c>
      <c r="BG32">
        <f>SUM(BD32:BF32)</f>
        <v>101</v>
      </c>
      <c r="BH32">
        <v>101</v>
      </c>
      <c r="BI32">
        <v>101</v>
      </c>
      <c r="BP32" s="13" t="s">
        <v>157</v>
      </c>
      <c r="BW32">
        <v>101</v>
      </c>
      <c r="BX32" s="13" t="s">
        <v>144</v>
      </c>
      <c r="BY32" s="20">
        <v>123</v>
      </c>
      <c r="CA32">
        <v>98</v>
      </c>
      <c r="CG32">
        <v>98</v>
      </c>
      <c r="CH32" s="13" t="s">
        <v>232</v>
      </c>
      <c r="CI32">
        <v>97</v>
      </c>
      <c r="CJ32">
        <v>114</v>
      </c>
      <c r="CK32">
        <v>91</v>
      </c>
      <c r="CL32">
        <v>302</v>
      </c>
      <c r="CM32">
        <v>101</v>
      </c>
      <c r="CN32">
        <v>99</v>
      </c>
      <c r="CO32">
        <v>94</v>
      </c>
      <c r="CP32">
        <v>103</v>
      </c>
      <c r="CQ32">
        <f>SUM(CO32:CP32)</f>
        <v>197</v>
      </c>
      <c r="CR32">
        <v>98</v>
      </c>
      <c r="CS32">
        <v>96</v>
      </c>
      <c r="CT32" s="13" t="s">
        <v>144</v>
      </c>
      <c r="CU32" s="5">
        <v>9</v>
      </c>
      <c r="CV32" s="20">
        <v>400</v>
      </c>
      <c r="CW32">
        <v>103</v>
      </c>
      <c r="CX32">
        <v>103</v>
      </c>
      <c r="CY32">
        <v>92</v>
      </c>
      <c r="CZ32">
        <f>SUM(CW32:CY32)</f>
        <v>298</v>
      </c>
      <c r="DA32" s="6">
        <f>SUM(CZ32/3)</f>
        <v>99.333333333333329</v>
      </c>
      <c r="DB32">
        <v>97</v>
      </c>
      <c r="DC32" s="13" t="s">
        <v>186</v>
      </c>
      <c r="DJ32">
        <v>97</v>
      </c>
      <c r="DK32" s="13">
        <v>10</v>
      </c>
      <c r="DL32" s="4">
        <v>106</v>
      </c>
      <c r="DM32" s="4">
        <v>99</v>
      </c>
      <c r="DN32" s="4">
        <v>97</v>
      </c>
      <c r="DO32" s="4">
        <v>302</v>
      </c>
      <c r="DP32" s="4">
        <v>100</v>
      </c>
      <c r="DQ32" s="4">
        <v>98</v>
      </c>
      <c r="DR32" s="4" t="s">
        <v>142</v>
      </c>
      <c r="DT32">
        <v>112</v>
      </c>
      <c r="DU32">
        <v>86</v>
      </c>
      <c r="DV32">
        <v>100</v>
      </c>
      <c r="DW32">
        <v>298</v>
      </c>
      <c r="DX32">
        <v>99</v>
      </c>
      <c r="DY32">
        <v>99</v>
      </c>
      <c r="DZ32" s="13" t="s">
        <v>144</v>
      </c>
      <c r="EB32" s="20">
        <v>425</v>
      </c>
      <c r="EC32">
        <v>1</v>
      </c>
      <c r="ED32">
        <v>90</v>
      </c>
      <c r="EE32">
        <v>96</v>
      </c>
      <c r="EF32">
        <v>100</v>
      </c>
      <c r="EG32">
        <v>286</v>
      </c>
      <c r="EH32">
        <v>95</v>
      </c>
      <c r="EI32">
        <v>97</v>
      </c>
      <c r="EJ32" s="19" t="s">
        <v>144</v>
      </c>
      <c r="EK32" s="20">
        <v>320</v>
      </c>
      <c r="EL32" s="27" t="s">
        <v>148</v>
      </c>
      <c r="EM32">
        <v>93</v>
      </c>
      <c r="EN32">
        <v>95</v>
      </c>
      <c r="EO32" s="4">
        <v>188</v>
      </c>
      <c r="EP32" s="4">
        <v>94</v>
      </c>
      <c r="EQ32" s="4">
        <v>96</v>
      </c>
      <c r="ER32" s="13" t="s">
        <v>144</v>
      </c>
      <c r="ES32" s="20">
        <v>425</v>
      </c>
      <c r="ET32" s="4">
        <v>2</v>
      </c>
      <c r="EU32" s="19" t="s">
        <v>144</v>
      </c>
      <c r="EV32" s="13" t="s">
        <v>146</v>
      </c>
      <c r="EW32" s="24">
        <v>340</v>
      </c>
      <c r="EX32" s="20">
        <v>0</v>
      </c>
      <c r="EZ32">
        <v>92</v>
      </c>
      <c r="FA32">
        <v>102</v>
      </c>
      <c r="FB32">
        <v>88</v>
      </c>
      <c r="FC32">
        <v>282</v>
      </c>
      <c r="FD32">
        <v>94</v>
      </c>
      <c r="FE32">
        <v>95</v>
      </c>
      <c r="FF32" s="13" t="s">
        <v>144</v>
      </c>
      <c r="FG32" s="13">
        <v>4</v>
      </c>
      <c r="FH32" s="20">
        <v>390</v>
      </c>
      <c r="FI32">
        <v>93</v>
      </c>
      <c r="FJ32">
        <v>92</v>
      </c>
      <c r="FK32">
        <v>93</v>
      </c>
      <c r="FL32">
        <v>94</v>
      </c>
      <c r="FM32" s="4">
        <v>92</v>
      </c>
      <c r="FN32" s="4">
        <v>109</v>
      </c>
      <c r="FO32" s="4">
        <v>93</v>
      </c>
      <c r="FP32" s="4">
        <f t="shared" si="0"/>
        <v>294</v>
      </c>
      <c r="FQ32" s="4">
        <v>98</v>
      </c>
      <c r="FR32" s="4">
        <v>96</v>
      </c>
      <c r="FS32" s="5" t="s">
        <v>144</v>
      </c>
      <c r="FT32" s="27">
        <v>1</v>
      </c>
      <c r="FU32" s="4">
        <v>104</v>
      </c>
      <c r="FV32" s="4">
        <v>97</v>
      </c>
      <c r="FW32" s="4">
        <v>201</v>
      </c>
      <c r="FX32" s="4">
        <v>100</v>
      </c>
      <c r="FY32" s="4">
        <v>98</v>
      </c>
      <c r="FZ32" s="13" t="s">
        <v>314</v>
      </c>
    </row>
    <row r="33" spans="1:183" x14ac:dyDescent="0.2">
      <c r="A33" t="s">
        <v>234</v>
      </c>
      <c r="B33" t="s">
        <v>235</v>
      </c>
      <c r="C33" s="3" t="s">
        <v>236</v>
      </c>
      <c r="D33" t="s">
        <v>237</v>
      </c>
      <c r="E33" t="s">
        <v>238</v>
      </c>
      <c r="G33">
        <v>104</v>
      </c>
      <c r="H33" s="4">
        <v>104</v>
      </c>
      <c r="I33" s="9" t="s">
        <v>142</v>
      </c>
      <c r="J33" s="9" t="s">
        <v>142</v>
      </c>
      <c r="K33" s="11">
        <v>104</v>
      </c>
      <c r="L33">
        <v>100</v>
      </c>
      <c r="M33">
        <v>102</v>
      </c>
      <c r="N33">
        <v>112</v>
      </c>
      <c r="O33" s="11">
        <f>SUM(L33:N33)</f>
        <v>314</v>
      </c>
      <c r="P33" s="11">
        <v>105</v>
      </c>
      <c r="Q33">
        <v>104</v>
      </c>
      <c r="R33" t="s">
        <v>147</v>
      </c>
      <c r="AA33" s="4" t="s">
        <v>147</v>
      </c>
      <c r="AG33">
        <v>104</v>
      </c>
      <c r="AH33">
        <v>115</v>
      </c>
      <c r="AI33">
        <v>116</v>
      </c>
      <c r="AJ33">
        <v>106</v>
      </c>
      <c r="AK33">
        <f>SUM(AH33:AJ33)</f>
        <v>337</v>
      </c>
      <c r="AL33">
        <v>112</v>
      </c>
      <c r="AM33">
        <v>108</v>
      </c>
      <c r="AN33" s="13" t="s">
        <v>142</v>
      </c>
      <c r="AO33" s="17">
        <v>475</v>
      </c>
      <c r="AP33" s="4">
        <v>109</v>
      </c>
      <c r="AQ33" s="4">
        <v>116</v>
      </c>
      <c r="AR33" s="4">
        <v>107</v>
      </c>
      <c r="AS33">
        <f>SUM(AP33:AR33)</f>
        <v>332</v>
      </c>
      <c r="AT33">
        <v>111</v>
      </c>
      <c r="AU33">
        <v>109</v>
      </c>
      <c r="AV33" s="13" t="s">
        <v>142</v>
      </c>
      <c r="AW33" s="6">
        <v>100</v>
      </c>
      <c r="AX33" s="23">
        <v>102</v>
      </c>
      <c r="AY33" s="23">
        <v>98</v>
      </c>
      <c r="AZ33" s="23">
        <f>SUM(AW33:AY33)</f>
        <v>300</v>
      </c>
      <c r="BA33" s="23">
        <f>SUM(AZ33/3)</f>
        <v>100</v>
      </c>
      <c r="BB33" s="23">
        <v>105</v>
      </c>
      <c r="BC33" s="21" t="s">
        <v>142</v>
      </c>
      <c r="BD33">
        <v>105</v>
      </c>
      <c r="BE33" s="4">
        <v>96</v>
      </c>
      <c r="BF33" s="4">
        <v>114</v>
      </c>
      <c r="BG33">
        <f>SUM(BD33:BF33)</f>
        <v>315</v>
      </c>
      <c r="BH33" s="4">
        <v>105</v>
      </c>
      <c r="BI33" s="4">
        <v>105</v>
      </c>
      <c r="BJ33">
        <v>98</v>
      </c>
      <c r="BK33">
        <v>111</v>
      </c>
      <c r="BL33">
        <v>116</v>
      </c>
      <c r="BM33">
        <f>SUM(BJ33:BL33)</f>
        <v>325</v>
      </c>
      <c r="BN33">
        <v>108</v>
      </c>
      <c r="BO33">
        <v>106</v>
      </c>
      <c r="BP33" s="13" t="s">
        <v>144</v>
      </c>
      <c r="BR33">
        <v>112</v>
      </c>
      <c r="BS33">
        <v>96</v>
      </c>
      <c r="BT33">
        <v>103</v>
      </c>
      <c r="BU33">
        <f>SUM(BQ33:BT33)</f>
        <v>311</v>
      </c>
      <c r="BV33">
        <v>104</v>
      </c>
      <c r="BW33">
        <v>105</v>
      </c>
      <c r="BX33" s="13" t="s">
        <v>144</v>
      </c>
      <c r="BY33" s="20">
        <v>189</v>
      </c>
      <c r="CA33">
        <v>102</v>
      </c>
      <c r="CB33">
        <v>104</v>
      </c>
      <c r="CC33">
        <v>103</v>
      </c>
      <c r="CD33">
        <v>100</v>
      </c>
      <c r="CE33">
        <v>105</v>
      </c>
      <c r="CF33">
        <f>SUM(CC33:CE33)</f>
        <v>308</v>
      </c>
      <c r="CG33">
        <v>103</v>
      </c>
      <c r="CH33" s="13" t="s">
        <v>239</v>
      </c>
      <c r="CI33">
        <v>99</v>
      </c>
      <c r="CJ33">
        <v>101</v>
      </c>
      <c r="CK33">
        <v>108</v>
      </c>
      <c r="CL33">
        <v>308</v>
      </c>
      <c r="CM33">
        <v>103</v>
      </c>
      <c r="CN33">
        <v>103</v>
      </c>
      <c r="CS33">
        <v>103</v>
      </c>
      <c r="CT33" s="13" t="s">
        <v>144</v>
      </c>
      <c r="CU33" s="5">
        <v>12</v>
      </c>
      <c r="CV33" s="20">
        <v>400</v>
      </c>
      <c r="CW33">
        <v>114</v>
      </c>
      <c r="CX33">
        <v>104</v>
      </c>
      <c r="CY33">
        <v>98</v>
      </c>
      <c r="CZ33">
        <f>SUM(CW33:CY33)</f>
        <v>316</v>
      </c>
      <c r="DA33" s="6">
        <f>SUM(CZ33/3)</f>
        <v>105.33333333333333</v>
      </c>
      <c r="DB33">
        <v>104</v>
      </c>
      <c r="DC33" s="19" t="s">
        <v>144</v>
      </c>
      <c r="DD33" s="31">
        <v>87</v>
      </c>
      <c r="DE33" s="4">
        <v>106</v>
      </c>
      <c r="DF33" s="4">
        <v>96</v>
      </c>
      <c r="DG33" s="4">
        <v>104</v>
      </c>
      <c r="DH33" s="4">
        <v>306</v>
      </c>
      <c r="DI33" s="4">
        <v>102</v>
      </c>
      <c r="DJ33" s="4">
        <v>103</v>
      </c>
      <c r="DK33" s="13">
        <v>12</v>
      </c>
      <c r="DL33" s="4">
        <v>107</v>
      </c>
      <c r="DM33" s="4">
        <v>90</v>
      </c>
      <c r="DN33" s="4">
        <v>99</v>
      </c>
      <c r="DO33" s="4">
        <v>296</v>
      </c>
      <c r="DP33" s="4">
        <v>98</v>
      </c>
      <c r="DQ33" s="4">
        <v>101</v>
      </c>
      <c r="DR33" s="4" t="s">
        <v>142</v>
      </c>
      <c r="DT33">
        <v>101</v>
      </c>
      <c r="DU33">
        <v>103</v>
      </c>
      <c r="DV33">
        <v>100</v>
      </c>
      <c r="DW33">
        <v>304</v>
      </c>
      <c r="DX33">
        <v>101</v>
      </c>
      <c r="DY33">
        <v>101</v>
      </c>
      <c r="DZ33" s="13" t="s">
        <v>144</v>
      </c>
      <c r="EB33" s="20">
        <v>425</v>
      </c>
      <c r="EC33">
        <v>9</v>
      </c>
      <c r="ED33">
        <v>101</v>
      </c>
      <c r="EE33">
        <v>105</v>
      </c>
      <c r="EF33">
        <v>108</v>
      </c>
      <c r="EG33">
        <v>314</v>
      </c>
      <c r="EH33">
        <v>104</v>
      </c>
      <c r="EI33">
        <v>102</v>
      </c>
      <c r="EJ33" s="13" t="s">
        <v>144</v>
      </c>
      <c r="EK33" s="20">
        <v>320</v>
      </c>
      <c r="EL33" s="5" t="s">
        <v>148</v>
      </c>
      <c r="EM33">
        <v>99</v>
      </c>
      <c r="EN33">
        <v>98</v>
      </c>
      <c r="EO33">
        <v>197</v>
      </c>
      <c r="EP33">
        <v>99</v>
      </c>
      <c r="EQ33" s="4">
        <v>101</v>
      </c>
      <c r="ER33" s="13" t="s">
        <v>144</v>
      </c>
      <c r="ES33" s="20">
        <v>425</v>
      </c>
      <c r="ET33" s="4">
        <v>9</v>
      </c>
      <c r="EU33" s="13" t="s">
        <v>144</v>
      </c>
      <c r="EV33" s="13">
        <v>9</v>
      </c>
      <c r="EW33" s="24">
        <v>425</v>
      </c>
      <c r="EX33" s="20">
        <v>0</v>
      </c>
      <c r="EZ33">
        <v>95</v>
      </c>
      <c r="FA33">
        <v>109</v>
      </c>
      <c r="FB33">
        <v>99</v>
      </c>
      <c r="FC33">
        <v>303</v>
      </c>
      <c r="FD33">
        <v>101</v>
      </c>
      <c r="FE33">
        <v>101</v>
      </c>
      <c r="FF33" s="13" t="s">
        <v>144</v>
      </c>
      <c r="FG33" s="13">
        <v>8</v>
      </c>
      <c r="FH33" s="20">
        <v>390</v>
      </c>
      <c r="FI33">
        <v>102</v>
      </c>
      <c r="FJ33">
        <v>91</v>
      </c>
      <c r="FK33">
        <v>97</v>
      </c>
      <c r="FL33">
        <v>99</v>
      </c>
      <c r="FM33" s="4">
        <v>96</v>
      </c>
      <c r="FN33" s="4">
        <v>106</v>
      </c>
      <c r="FO33" s="4">
        <v>100</v>
      </c>
      <c r="FP33" s="4">
        <f t="shared" si="0"/>
        <v>302</v>
      </c>
      <c r="FQ33" s="4">
        <v>100</v>
      </c>
      <c r="FR33" s="4">
        <v>99</v>
      </c>
      <c r="FS33" s="5" t="s">
        <v>144</v>
      </c>
      <c r="FT33" s="27">
        <v>5</v>
      </c>
      <c r="FU33" s="4">
        <v>107</v>
      </c>
      <c r="FV33" s="4">
        <v>92</v>
      </c>
      <c r="FW33" s="4">
        <v>199</v>
      </c>
      <c r="FX33" s="4">
        <v>99</v>
      </c>
      <c r="FY33" s="4">
        <v>99</v>
      </c>
      <c r="GA33" s="13" t="s">
        <v>313</v>
      </c>
    </row>
    <row r="34" spans="1:183" x14ac:dyDescent="0.2">
      <c r="A34" t="s">
        <v>240</v>
      </c>
      <c r="B34" t="s">
        <v>241</v>
      </c>
      <c r="C34" s="3" t="s">
        <v>242</v>
      </c>
      <c r="H34" s="4"/>
      <c r="I34" s="9"/>
      <c r="Z34" s="4"/>
      <c r="AA34" s="4"/>
      <c r="AB34" s="4"/>
      <c r="AC34" s="4"/>
      <c r="AD34" s="4"/>
      <c r="AN34" s="13"/>
      <c r="AO34" s="17"/>
      <c r="AW34" s="6"/>
      <c r="AX34" s="23"/>
      <c r="AY34" s="23"/>
      <c r="AZ34" s="23"/>
      <c r="BA34" s="23"/>
      <c r="BB34" s="23"/>
      <c r="BP34" s="13"/>
      <c r="BW34" s="4"/>
      <c r="CW34" s="4"/>
      <c r="CX34" s="4"/>
      <c r="CY34" s="4"/>
      <c r="DA34" s="6"/>
      <c r="DB34" s="4"/>
      <c r="DC34" s="19"/>
      <c r="DD34" s="4"/>
      <c r="DE34" s="4"/>
      <c r="DF34" s="4"/>
      <c r="DG34" s="4"/>
      <c r="DH34" s="4"/>
      <c r="DI34" s="4"/>
      <c r="DJ34" s="4"/>
      <c r="DK34" s="19"/>
      <c r="DL34" s="4"/>
      <c r="DM34" s="4"/>
      <c r="DN34" s="4"/>
      <c r="DO34" s="4"/>
      <c r="DP34" s="4"/>
      <c r="DQ34" s="4"/>
      <c r="DR34" s="4"/>
      <c r="EB34" s="21"/>
      <c r="EJ34" s="19"/>
      <c r="EL34" s="4"/>
      <c r="EM34" s="4"/>
      <c r="EN34" s="4"/>
      <c r="EO34" s="4"/>
      <c r="EP34" s="4"/>
      <c r="EQ34" s="4"/>
      <c r="ET34" s="4"/>
      <c r="EW34" s="24"/>
      <c r="FC34" s="4"/>
      <c r="FD34" s="4"/>
      <c r="FE34" s="4"/>
      <c r="FR34">
        <v>99</v>
      </c>
      <c r="FS34" s="5" t="s">
        <v>149</v>
      </c>
      <c r="FT34" s="5" t="s">
        <v>158</v>
      </c>
      <c r="FU34">
        <v>100</v>
      </c>
      <c r="FV34">
        <v>104</v>
      </c>
      <c r="FW34">
        <v>204</v>
      </c>
      <c r="FX34">
        <v>102</v>
      </c>
      <c r="FY34">
        <v>100</v>
      </c>
      <c r="GA34" s="13" t="s">
        <v>313</v>
      </c>
    </row>
    <row r="35" spans="1:183" x14ac:dyDescent="0.2">
      <c r="A35" t="s">
        <v>243</v>
      </c>
      <c r="B35" t="s">
        <v>244</v>
      </c>
      <c r="C35" s="3" t="s">
        <v>245</v>
      </c>
      <c r="E35" t="s">
        <v>246</v>
      </c>
      <c r="G35">
        <v>100</v>
      </c>
      <c r="H35" s="4">
        <v>102</v>
      </c>
      <c r="I35" s="9" t="s">
        <v>142</v>
      </c>
      <c r="J35" s="8" t="s">
        <v>142</v>
      </c>
      <c r="K35" s="11">
        <v>102</v>
      </c>
      <c r="L35">
        <v>115</v>
      </c>
      <c r="M35">
        <v>96</v>
      </c>
      <c r="N35">
        <v>108</v>
      </c>
      <c r="O35" s="11">
        <f>SUM(L35:N35)</f>
        <v>319</v>
      </c>
      <c r="P35" s="11">
        <v>106</v>
      </c>
      <c r="Q35">
        <v>104</v>
      </c>
      <c r="R35" t="s">
        <v>142</v>
      </c>
      <c r="S35" t="s">
        <v>142</v>
      </c>
      <c r="T35" t="s">
        <v>143</v>
      </c>
      <c r="U35">
        <v>92</v>
      </c>
      <c r="V35">
        <v>106</v>
      </c>
      <c r="W35">
        <v>96</v>
      </c>
      <c r="X35">
        <f>SUM(U35:W35)</f>
        <v>294</v>
      </c>
      <c r="Y35">
        <v>98</v>
      </c>
      <c r="Z35" s="4">
        <v>101</v>
      </c>
      <c r="AA35" s="4" t="s">
        <v>142</v>
      </c>
      <c r="AB35" s="4">
        <v>106</v>
      </c>
      <c r="AC35" s="4">
        <v>102</v>
      </c>
      <c r="AD35" s="4">
        <v>105</v>
      </c>
      <c r="AE35">
        <f>SUM(AB35:AD35)</f>
        <v>313</v>
      </c>
      <c r="AF35" s="6">
        <f>SUM(AE35/3)</f>
        <v>104.33333333333333</v>
      </c>
      <c r="AG35">
        <v>102</v>
      </c>
      <c r="AH35">
        <v>100</v>
      </c>
      <c r="AI35">
        <v>103</v>
      </c>
      <c r="AJ35">
        <v>104</v>
      </c>
      <c r="AK35">
        <f>SUM(AH35:AJ35)</f>
        <v>307</v>
      </c>
      <c r="AL35">
        <v>102</v>
      </c>
      <c r="AM35">
        <v>102</v>
      </c>
      <c r="AN35" s="13" t="s">
        <v>142</v>
      </c>
      <c r="AO35" s="17">
        <v>475</v>
      </c>
      <c r="AP35">
        <v>111</v>
      </c>
      <c r="AQ35">
        <v>104</v>
      </c>
      <c r="AR35">
        <v>107</v>
      </c>
      <c r="AS35">
        <f>SUM(AP35:AR35)</f>
        <v>322</v>
      </c>
      <c r="AT35">
        <v>107</v>
      </c>
      <c r="AU35">
        <v>104</v>
      </c>
      <c r="AV35" s="13" t="s">
        <v>142</v>
      </c>
      <c r="AW35" s="6">
        <v>98</v>
      </c>
      <c r="AX35" s="23">
        <v>103</v>
      </c>
      <c r="AY35" s="23">
        <v>113</v>
      </c>
      <c r="AZ35" s="23">
        <f>SUM(AW35:AY35)</f>
        <v>314</v>
      </c>
      <c r="BA35" s="23">
        <f>SUM(AZ35/3)</f>
        <v>104.66666666666667</v>
      </c>
      <c r="BB35" s="23">
        <v>104</v>
      </c>
      <c r="BC35" s="20" t="s">
        <v>142</v>
      </c>
      <c r="BD35">
        <v>108</v>
      </c>
      <c r="BE35">
        <v>106</v>
      </c>
      <c r="BF35">
        <v>120</v>
      </c>
      <c r="BG35">
        <f>SUM(BD35:BF35)</f>
        <v>334</v>
      </c>
      <c r="BH35">
        <v>111</v>
      </c>
      <c r="BI35">
        <v>107</v>
      </c>
      <c r="BJ35">
        <v>102</v>
      </c>
      <c r="BK35">
        <v>106</v>
      </c>
      <c r="BL35">
        <v>120</v>
      </c>
      <c r="BM35">
        <f>SUM(BJ35:BL35)</f>
        <v>328</v>
      </c>
      <c r="BN35">
        <v>109</v>
      </c>
      <c r="BO35">
        <v>108</v>
      </c>
      <c r="BP35" s="13" t="s">
        <v>157</v>
      </c>
      <c r="BW35" s="4">
        <v>108</v>
      </c>
      <c r="BX35" s="13" t="s">
        <v>144</v>
      </c>
      <c r="BY35" s="20">
        <v>189</v>
      </c>
      <c r="CA35">
        <v>103</v>
      </c>
      <c r="CB35">
        <v>106</v>
      </c>
      <c r="CC35">
        <v>99</v>
      </c>
      <c r="CD35">
        <v>101</v>
      </c>
      <c r="CE35">
        <v>104</v>
      </c>
      <c r="CF35">
        <f>SUM(CC35:CE35)</f>
        <v>304</v>
      </c>
      <c r="CG35">
        <v>104</v>
      </c>
      <c r="CH35" s="13" t="s">
        <v>187</v>
      </c>
      <c r="CI35">
        <v>97</v>
      </c>
      <c r="CJ35">
        <v>105</v>
      </c>
      <c r="CK35">
        <v>92</v>
      </c>
      <c r="CL35">
        <v>294</v>
      </c>
      <c r="CM35">
        <v>98</v>
      </c>
      <c r="CN35">
        <v>101</v>
      </c>
      <c r="CO35">
        <v>98</v>
      </c>
      <c r="CP35">
        <v>103</v>
      </c>
      <c r="CQ35">
        <f>SUM(CO35:CP35)</f>
        <v>201</v>
      </c>
      <c r="CR35">
        <v>101</v>
      </c>
      <c r="CS35">
        <v>101</v>
      </c>
      <c r="CT35" s="13" t="s">
        <v>144</v>
      </c>
      <c r="CU35" s="5">
        <v>4</v>
      </c>
      <c r="CV35" s="20">
        <v>400</v>
      </c>
      <c r="CW35" s="4">
        <v>105</v>
      </c>
      <c r="CX35" s="4">
        <v>112</v>
      </c>
      <c r="CY35" s="4">
        <v>92</v>
      </c>
      <c r="CZ35">
        <f>SUM(CW35:CY35)</f>
        <v>309</v>
      </c>
      <c r="DA35" s="6">
        <f>SUM(CZ35/3)</f>
        <v>103</v>
      </c>
      <c r="DB35" s="4">
        <v>102</v>
      </c>
      <c r="DC35" s="19" t="s">
        <v>144</v>
      </c>
      <c r="DD35" s="4">
        <v>93</v>
      </c>
      <c r="DE35" s="4">
        <v>99</v>
      </c>
      <c r="DF35" s="4">
        <v>97</v>
      </c>
      <c r="DG35" s="4">
        <v>112</v>
      </c>
      <c r="DH35" s="4">
        <v>308</v>
      </c>
      <c r="DI35" s="4">
        <v>103</v>
      </c>
      <c r="DJ35" s="4">
        <v>103</v>
      </c>
      <c r="DK35" s="19">
        <v>2</v>
      </c>
      <c r="DL35" s="4">
        <v>105</v>
      </c>
      <c r="DM35" s="4">
        <v>97</v>
      </c>
      <c r="DN35" s="4">
        <v>106</v>
      </c>
      <c r="DO35" s="4">
        <v>308</v>
      </c>
      <c r="DP35" s="4">
        <v>102</v>
      </c>
      <c r="DQ35" s="4">
        <v>103</v>
      </c>
      <c r="DR35" s="4" t="s">
        <v>142</v>
      </c>
      <c r="DT35">
        <v>98</v>
      </c>
      <c r="DU35">
        <v>96</v>
      </c>
      <c r="DV35">
        <v>99</v>
      </c>
      <c r="DW35">
        <v>293</v>
      </c>
      <c r="DX35">
        <v>98</v>
      </c>
      <c r="DY35">
        <v>101</v>
      </c>
      <c r="DZ35" s="13" t="s">
        <v>144</v>
      </c>
      <c r="EB35" s="21">
        <v>425</v>
      </c>
      <c r="EC35">
        <v>3</v>
      </c>
      <c r="ED35">
        <v>98</v>
      </c>
      <c r="EE35">
        <v>97</v>
      </c>
      <c r="EF35">
        <v>92</v>
      </c>
      <c r="EG35">
        <v>287</v>
      </c>
      <c r="EH35">
        <v>95</v>
      </c>
      <c r="EI35">
        <v>98</v>
      </c>
      <c r="EJ35" s="19" t="s">
        <v>144</v>
      </c>
      <c r="EK35" s="20">
        <v>457</v>
      </c>
      <c r="EL35" s="4">
        <v>4</v>
      </c>
      <c r="EM35" s="4">
        <v>97</v>
      </c>
      <c r="EN35" s="4">
        <v>105</v>
      </c>
      <c r="EO35" s="4">
        <v>202</v>
      </c>
      <c r="EP35" s="4">
        <v>101</v>
      </c>
      <c r="EQ35" s="4">
        <v>99</v>
      </c>
      <c r="ER35" s="13" t="s">
        <v>144</v>
      </c>
      <c r="ES35" s="20">
        <v>425</v>
      </c>
      <c r="ET35" s="4">
        <v>3</v>
      </c>
      <c r="EU35" s="13" t="s">
        <v>144</v>
      </c>
      <c r="EV35" s="13">
        <v>4</v>
      </c>
      <c r="EW35" s="24">
        <v>425</v>
      </c>
      <c r="EX35" s="20">
        <v>0</v>
      </c>
      <c r="EZ35">
        <v>101</v>
      </c>
      <c r="FA35">
        <v>103</v>
      </c>
      <c r="FB35">
        <v>97</v>
      </c>
      <c r="FC35" s="4">
        <v>301</v>
      </c>
      <c r="FD35" s="4">
        <v>100</v>
      </c>
      <c r="FE35" s="4">
        <v>99</v>
      </c>
      <c r="FF35" s="13" t="s">
        <v>144</v>
      </c>
      <c r="FG35" s="13">
        <v>3</v>
      </c>
      <c r="FH35" s="20">
        <v>390</v>
      </c>
      <c r="FI35">
        <v>92</v>
      </c>
      <c r="FJ35">
        <v>101</v>
      </c>
      <c r="FK35">
        <v>97</v>
      </c>
      <c r="FL35">
        <v>98</v>
      </c>
      <c r="FM35">
        <v>103</v>
      </c>
      <c r="FN35">
        <v>106</v>
      </c>
      <c r="FO35">
        <v>98</v>
      </c>
      <c r="FP35">
        <v>307</v>
      </c>
      <c r="FQ35">
        <v>102</v>
      </c>
      <c r="FR35">
        <v>99</v>
      </c>
      <c r="FS35" s="5" t="s">
        <v>149</v>
      </c>
      <c r="FT35" s="5" t="s">
        <v>158</v>
      </c>
      <c r="FU35">
        <v>103</v>
      </c>
      <c r="FV35">
        <v>105</v>
      </c>
      <c r="FW35">
        <v>208</v>
      </c>
      <c r="FX35">
        <v>104</v>
      </c>
      <c r="FY35">
        <v>101</v>
      </c>
      <c r="FZ35" s="13" t="s">
        <v>314</v>
      </c>
    </row>
    <row r="36" spans="1:183" x14ac:dyDescent="0.2">
      <c r="C36" s="3"/>
      <c r="H36" s="4"/>
      <c r="I36" s="9"/>
      <c r="Z36" s="4"/>
      <c r="AA36" s="4"/>
      <c r="AB36" s="4"/>
      <c r="AC36" s="4"/>
      <c r="AD36" s="4"/>
      <c r="AN36" s="13"/>
      <c r="AO36" s="17"/>
      <c r="AW36" s="6"/>
      <c r="AX36" s="23"/>
      <c r="AY36" s="23"/>
      <c r="AZ36" s="23"/>
      <c r="BA36" s="23"/>
      <c r="BB36" s="23"/>
      <c r="BP36" s="13"/>
      <c r="BW36" s="4"/>
      <c r="CW36" s="4"/>
      <c r="CX36" s="4"/>
      <c r="CY36" s="4"/>
      <c r="DA36" s="6"/>
      <c r="DB36" s="4"/>
      <c r="DC36" s="19"/>
      <c r="DD36" s="4"/>
      <c r="DE36" s="4"/>
      <c r="DF36" s="4"/>
      <c r="DG36" s="4"/>
      <c r="DH36" s="4"/>
      <c r="DI36" s="4"/>
      <c r="DJ36" s="4"/>
      <c r="DK36" s="19"/>
      <c r="DL36" s="4"/>
      <c r="DM36" s="4"/>
      <c r="DN36" s="4"/>
      <c r="DO36" s="4"/>
      <c r="DP36" s="4"/>
      <c r="DQ36" s="4"/>
      <c r="DR36" s="4"/>
      <c r="EB36" s="21"/>
      <c r="EJ36" s="19"/>
      <c r="EL36" s="4"/>
      <c r="EM36" s="4"/>
      <c r="EN36" s="4"/>
      <c r="EO36" s="4"/>
      <c r="EP36" s="4"/>
      <c r="EQ36" s="4"/>
      <c r="ET36" s="4"/>
      <c r="EW36" s="24"/>
      <c r="FC36" s="4"/>
      <c r="FD36" s="4"/>
      <c r="FE36" s="4"/>
      <c r="FS36" s="5"/>
    </row>
    <row r="37" spans="1:183" x14ac:dyDescent="0.2">
      <c r="A37" t="s">
        <v>247</v>
      </c>
      <c r="B37" t="s">
        <v>153</v>
      </c>
      <c r="C37" s="3" t="s">
        <v>248</v>
      </c>
      <c r="E37" t="s">
        <v>249</v>
      </c>
      <c r="G37">
        <v>114</v>
      </c>
      <c r="H37" s="4">
        <v>113</v>
      </c>
      <c r="I37" s="9" t="s">
        <v>147</v>
      </c>
      <c r="J37" s="9" t="s">
        <v>142</v>
      </c>
      <c r="K37" s="11">
        <v>113</v>
      </c>
      <c r="L37">
        <v>114</v>
      </c>
      <c r="M37">
        <v>129</v>
      </c>
      <c r="N37">
        <v>118</v>
      </c>
      <c r="O37" s="11">
        <f>SUM(L37:N37)</f>
        <v>361</v>
      </c>
      <c r="P37" s="11">
        <v>120</v>
      </c>
      <c r="Q37">
        <v>116</v>
      </c>
      <c r="R37" t="s">
        <v>142</v>
      </c>
      <c r="U37">
        <v>96</v>
      </c>
      <c r="V37">
        <v>110</v>
      </c>
      <c r="W37">
        <v>103</v>
      </c>
      <c r="X37">
        <f>SUM(U37:W37)</f>
        <v>309</v>
      </c>
      <c r="Y37">
        <v>103</v>
      </c>
      <c r="Z37">
        <v>110</v>
      </c>
      <c r="AA37" s="4" t="s">
        <v>147</v>
      </c>
      <c r="AG37">
        <v>110</v>
      </c>
      <c r="AH37">
        <v>113</v>
      </c>
      <c r="AI37">
        <v>115</v>
      </c>
      <c r="AK37">
        <v>228</v>
      </c>
      <c r="AL37">
        <v>114</v>
      </c>
      <c r="AM37">
        <v>112</v>
      </c>
      <c r="AN37" s="13" t="s">
        <v>142</v>
      </c>
      <c r="AO37" s="17">
        <v>475</v>
      </c>
      <c r="AP37" s="4">
        <v>115</v>
      </c>
      <c r="AQ37" s="4">
        <v>118</v>
      </c>
      <c r="AR37" s="4">
        <v>119</v>
      </c>
      <c r="AS37">
        <f>SUM(AP37:AR37)</f>
        <v>352</v>
      </c>
      <c r="AT37">
        <v>117</v>
      </c>
      <c r="AU37">
        <v>114</v>
      </c>
      <c r="AV37" s="19" t="s">
        <v>186</v>
      </c>
      <c r="BB37" s="23">
        <v>114</v>
      </c>
      <c r="BC37" s="20" t="s">
        <v>142</v>
      </c>
      <c r="BD37">
        <v>113</v>
      </c>
      <c r="BE37" s="4">
        <v>106</v>
      </c>
      <c r="BF37" s="4">
        <v>110</v>
      </c>
      <c r="BG37">
        <f>SUM(BD37:BF37)</f>
        <v>329</v>
      </c>
      <c r="BH37" s="4">
        <v>110</v>
      </c>
      <c r="BI37" s="4">
        <v>112</v>
      </c>
      <c r="BJ37">
        <v>107</v>
      </c>
      <c r="BK37">
        <v>116</v>
      </c>
      <c r="BL37">
        <v>127</v>
      </c>
      <c r="BM37">
        <f>SUM(BJ37:BL37)</f>
        <v>350</v>
      </c>
      <c r="BN37">
        <v>117</v>
      </c>
      <c r="BO37">
        <v>114</v>
      </c>
      <c r="BP37" s="13" t="s">
        <v>157</v>
      </c>
      <c r="BW37">
        <v>114</v>
      </c>
      <c r="BX37" s="13" t="s">
        <v>144</v>
      </c>
      <c r="BY37" s="20">
        <v>189</v>
      </c>
      <c r="CA37">
        <v>113</v>
      </c>
      <c r="CG37">
        <v>113</v>
      </c>
      <c r="CH37" s="13" t="s">
        <v>204</v>
      </c>
      <c r="CI37">
        <v>116</v>
      </c>
      <c r="CJ37">
        <v>120</v>
      </c>
      <c r="CK37">
        <v>119</v>
      </c>
      <c r="CL37">
        <v>353</v>
      </c>
      <c r="CM37">
        <v>118</v>
      </c>
      <c r="CN37">
        <v>115</v>
      </c>
      <c r="CP37">
        <v>118</v>
      </c>
      <c r="CQ37">
        <f>SUM(CO37:CP37)</f>
        <v>118</v>
      </c>
      <c r="CR37">
        <v>118</v>
      </c>
      <c r="CS37">
        <v>116</v>
      </c>
      <c r="CT37" s="13" t="s">
        <v>144</v>
      </c>
      <c r="CU37" s="5">
        <v>5</v>
      </c>
      <c r="CV37" s="20">
        <v>400</v>
      </c>
      <c r="CW37">
        <v>120</v>
      </c>
      <c r="CX37">
        <v>113</v>
      </c>
      <c r="CY37">
        <v>109</v>
      </c>
      <c r="CZ37">
        <f>SUM(CW37:CY37)</f>
        <v>342</v>
      </c>
      <c r="DA37" s="6">
        <f>SUM(CZ37/3)</f>
        <v>114</v>
      </c>
      <c r="DB37">
        <v>115</v>
      </c>
      <c r="DC37" s="19" t="s">
        <v>144</v>
      </c>
      <c r="DD37" s="31">
        <v>101</v>
      </c>
      <c r="DE37" s="4">
        <v>113</v>
      </c>
      <c r="DF37" s="4">
        <v>118</v>
      </c>
      <c r="DG37" s="4">
        <v>112</v>
      </c>
      <c r="DH37" s="4">
        <v>343</v>
      </c>
      <c r="DI37" s="4">
        <v>114</v>
      </c>
      <c r="DJ37" s="4">
        <v>115</v>
      </c>
      <c r="DK37" s="13">
        <v>4</v>
      </c>
      <c r="DL37" s="4">
        <v>106</v>
      </c>
      <c r="DM37" s="4">
        <v>104</v>
      </c>
      <c r="DN37" s="4">
        <v>110</v>
      </c>
      <c r="DO37" s="4">
        <v>320</v>
      </c>
      <c r="DP37" s="4">
        <v>106</v>
      </c>
      <c r="DQ37" s="4">
        <v>111</v>
      </c>
      <c r="DR37" s="4" t="s">
        <v>142</v>
      </c>
      <c r="DT37">
        <v>111</v>
      </c>
      <c r="DU37">
        <v>119</v>
      </c>
      <c r="DV37">
        <v>108</v>
      </c>
      <c r="DW37">
        <v>338</v>
      </c>
      <c r="DX37">
        <v>113</v>
      </c>
      <c r="DY37">
        <v>112</v>
      </c>
      <c r="DZ37" s="13" t="s">
        <v>144</v>
      </c>
      <c r="EB37" s="21">
        <v>425</v>
      </c>
      <c r="EC37">
        <v>4</v>
      </c>
      <c r="ED37">
        <v>114</v>
      </c>
      <c r="EE37">
        <v>111</v>
      </c>
      <c r="EF37">
        <v>101</v>
      </c>
      <c r="EG37">
        <v>326</v>
      </c>
      <c r="EH37">
        <v>108</v>
      </c>
      <c r="EI37">
        <v>110</v>
      </c>
      <c r="EJ37" s="19" t="s">
        <v>144</v>
      </c>
      <c r="EK37" s="20">
        <v>547</v>
      </c>
      <c r="EL37" s="5" t="s">
        <v>149</v>
      </c>
      <c r="EM37">
        <v>108</v>
      </c>
      <c r="EN37">
        <v>103</v>
      </c>
      <c r="EO37">
        <v>211</v>
      </c>
      <c r="EP37">
        <v>106</v>
      </c>
      <c r="EQ37" s="4">
        <v>108</v>
      </c>
      <c r="ER37" s="13" t="s">
        <v>149</v>
      </c>
      <c r="ES37" s="20">
        <v>565</v>
      </c>
      <c r="ET37" s="27" t="s">
        <v>149</v>
      </c>
      <c r="EU37" s="19" t="s">
        <v>144</v>
      </c>
      <c r="EV37" s="19" t="s">
        <v>149</v>
      </c>
      <c r="EW37" s="24">
        <v>505</v>
      </c>
      <c r="EX37" s="20">
        <v>-60</v>
      </c>
      <c r="EZ37">
        <v>106</v>
      </c>
      <c r="FA37">
        <v>113</v>
      </c>
      <c r="FB37">
        <v>105</v>
      </c>
      <c r="FC37">
        <v>324</v>
      </c>
      <c r="FD37">
        <v>108</v>
      </c>
      <c r="FE37">
        <v>108</v>
      </c>
      <c r="FF37" s="13" t="s">
        <v>144</v>
      </c>
      <c r="FG37" s="13" t="s">
        <v>149</v>
      </c>
      <c r="FH37" s="20">
        <v>535</v>
      </c>
      <c r="FI37">
        <v>98</v>
      </c>
      <c r="FJ37">
        <v>105</v>
      </c>
      <c r="FK37">
        <v>102</v>
      </c>
      <c r="FL37">
        <v>105</v>
      </c>
      <c r="FM37" s="4">
        <v>95</v>
      </c>
      <c r="FN37" s="4">
        <v>109</v>
      </c>
      <c r="FO37" s="4">
        <v>107</v>
      </c>
      <c r="FP37" s="4">
        <f>SUM(FM37:FO37)</f>
        <v>311</v>
      </c>
      <c r="FQ37" s="4">
        <v>103</v>
      </c>
      <c r="FR37" s="4">
        <v>104</v>
      </c>
      <c r="FS37" s="5" t="s">
        <v>149</v>
      </c>
      <c r="FT37" s="5" t="s">
        <v>158</v>
      </c>
      <c r="FU37">
        <v>103</v>
      </c>
      <c r="FV37">
        <v>98</v>
      </c>
      <c r="FW37">
        <v>201</v>
      </c>
      <c r="FX37">
        <v>100</v>
      </c>
      <c r="FY37">
        <v>102</v>
      </c>
      <c r="FZ37" s="13" t="s">
        <v>314</v>
      </c>
    </row>
    <row r="38" spans="1:183" x14ac:dyDescent="0.2">
      <c r="A38" t="s">
        <v>250</v>
      </c>
      <c r="B38" t="s">
        <v>172</v>
      </c>
      <c r="C38" s="3" t="s">
        <v>251</v>
      </c>
      <c r="D38" t="s">
        <v>252</v>
      </c>
      <c r="E38" t="s">
        <v>253</v>
      </c>
      <c r="G38">
        <v>105</v>
      </c>
      <c r="H38" s="4">
        <v>107</v>
      </c>
      <c r="I38" s="9" t="s">
        <v>142</v>
      </c>
      <c r="J38" s="8" t="s">
        <v>142</v>
      </c>
      <c r="K38" s="11">
        <v>107</v>
      </c>
      <c r="L38">
        <v>109</v>
      </c>
      <c r="M38">
        <v>108</v>
      </c>
      <c r="N38">
        <v>108</v>
      </c>
      <c r="O38" s="11">
        <f>SUM(L38:N38)</f>
        <v>325</v>
      </c>
      <c r="P38" s="11">
        <v>108</v>
      </c>
      <c r="Q38">
        <v>107</v>
      </c>
      <c r="R38" t="s">
        <v>142</v>
      </c>
      <c r="S38" t="s">
        <v>142</v>
      </c>
      <c r="T38" t="s">
        <v>254</v>
      </c>
      <c r="U38">
        <v>105</v>
      </c>
      <c r="V38">
        <v>111</v>
      </c>
      <c r="W38">
        <v>106</v>
      </c>
      <c r="X38">
        <f>SUM(U38:W38)</f>
        <v>322</v>
      </c>
      <c r="Y38">
        <v>107</v>
      </c>
      <c r="Z38">
        <v>107</v>
      </c>
      <c r="AA38" s="4" t="s">
        <v>142</v>
      </c>
      <c r="AB38" s="4">
        <v>112</v>
      </c>
      <c r="AC38" s="4">
        <v>103</v>
      </c>
      <c r="AD38" s="4">
        <v>106</v>
      </c>
      <c r="AE38">
        <f>SUM(AB38:AD38)</f>
        <v>321</v>
      </c>
      <c r="AF38" s="6">
        <f>SUM(AE38/3)</f>
        <v>107</v>
      </c>
      <c r="AG38">
        <v>107</v>
      </c>
      <c r="AH38">
        <v>108</v>
      </c>
      <c r="AJ38">
        <v>110</v>
      </c>
      <c r="AK38">
        <v>218</v>
      </c>
      <c r="AL38">
        <v>109</v>
      </c>
      <c r="AM38">
        <v>108</v>
      </c>
      <c r="AN38" s="13" t="s">
        <v>142</v>
      </c>
      <c r="AO38" s="17">
        <v>475</v>
      </c>
      <c r="AP38" s="4">
        <v>115</v>
      </c>
      <c r="AQ38" s="4">
        <v>97</v>
      </c>
      <c r="AR38" s="4">
        <v>115</v>
      </c>
      <c r="AS38">
        <f>SUM(AP38:AR38)</f>
        <v>327</v>
      </c>
      <c r="AT38">
        <v>109</v>
      </c>
      <c r="AU38">
        <v>108</v>
      </c>
      <c r="AV38" s="13" t="s">
        <v>142</v>
      </c>
      <c r="AW38" s="6">
        <v>104</v>
      </c>
      <c r="AX38" s="23">
        <v>111</v>
      </c>
      <c r="AY38" s="23">
        <v>109</v>
      </c>
      <c r="AZ38" s="23">
        <f>SUM(AW38:AY38)</f>
        <v>324</v>
      </c>
      <c r="BA38" s="23">
        <f>SUM(AZ38/3)</f>
        <v>108</v>
      </c>
      <c r="BB38" s="23">
        <v>108</v>
      </c>
      <c r="BC38" s="20" t="s">
        <v>142</v>
      </c>
      <c r="BD38">
        <v>105</v>
      </c>
      <c r="BE38" s="4">
        <v>98</v>
      </c>
      <c r="BF38" s="4">
        <v>107</v>
      </c>
      <c r="BG38">
        <f>SUM(BD38:BF38)</f>
        <v>310</v>
      </c>
      <c r="BH38" s="4">
        <v>103</v>
      </c>
      <c r="BI38" s="4">
        <v>105</v>
      </c>
      <c r="BJ38">
        <v>92</v>
      </c>
      <c r="BK38">
        <v>104</v>
      </c>
      <c r="BL38">
        <v>104</v>
      </c>
      <c r="BM38">
        <f>SUM(BJ38:BL38)</f>
        <v>300</v>
      </c>
      <c r="BN38">
        <v>100</v>
      </c>
      <c r="BO38">
        <v>103</v>
      </c>
      <c r="BP38" s="13" t="s">
        <v>144</v>
      </c>
      <c r="BQ38">
        <v>106</v>
      </c>
      <c r="BR38">
        <v>107</v>
      </c>
      <c r="BS38">
        <v>98</v>
      </c>
      <c r="BT38">
        <v>103</v>
      </c>
      <c r="BU38">
        <f>SUM(BQ38:BT38)</f>
        <v>414</v>
      </c>
      <c r="BV38">
        <v>103</v>
      </c>
      <c r="BW38">
        <v>103</v>
      </c>
      <c r="BX38" s="13" t="s">
        <v>144</v>
      </c>
      <c r="BY38" s="20">
        <v>189</v>
      </c>
      <c r="BZ38" t="s">
        <v>139</v>
      </c>
      <c r="CA38">
        <v>108</v>
      </c>
      <c r="CB38">
        <v>106</v>
      </c>
      <c r="CC38">
        <v>105</v>
      </c>
      <c r="CD38">
        <v>104</v>
      </c>
      <c r="CE38">
        <v>106</v>
      </c>
      <c r="CF38">
        <f>SUM(CC38:CE38)</f>
        <v>315</v>
      </c>
      <c r="CG38">
        <v>106</v>
      </c>
      <c r="CH38" s="13" t="s">
        <v>255</v>
      </c>
      <c r="CI38">
        <v>106</v>
      </c>
      <c r="CJ38">
        <v>117</v>
      </c>
      <c r="CK38">
        <v>109</v>
      </c>
      <c r="CL38">
        <v>332</v>
      </c>
      <c r="CM38">
        <v>111</v>
      </c>
      <c r="CN38">
        <v>108</v>
      </c>
      <c r="CO38">
        <v>103</v>
      </c>
      <c r="CP38">
        <v>105</v>
      </c>
      <c r="CQ38">
        <f>SUM(CO38:CP38)</f>
        <v>208</v>
      </c>
      <c r="CR38">
        <v>104</v>
      </c>
      <c r="CS38">
        <v>106</v>
      </c>
      <c r="CT38" s="13" t="s">
        <v>144</v>
      </c>
      <c r="CU38" s="5">
        <v>1</v>
      </c>
      <c r="CV38" s="20">
        <v>400</v>
      </c>
      <c r="CW38">
        <v>103</v>
      </c>
      <c r="CX38">
        <v>101</v>
      </c>
      <c r="CY38">
        <v>103</v>
      </c>
      <c r="CZ38">
        <f>SUM(CW38:CY38)</f>
        <v>307</v>
      </c>
      <c r="DA38" s="6">
        <f>SUM(CZ38/3)</f>
        <v>102.33333333333333</v>
      </c>
      <c r="DB38">
        <v>104</v>
      </c>
      <c r="DC38" s="19" t="s">
        <v>144</v>
      </c>
      <c r="DD38" s="4">
        <v>88</v>
      </c>
      <c r="DE38" s="4">
        <v>106</v>
      </c>
      <c r="DF38" s="4">
        <v>102</v>
      </c>
      <c r="DG38" s="4">
        <v>103</v>
      </c>
      <c r="DH38" s="4">
        <v>311</v>
      </c>
      <c r="DI38" s="4">
        <v>104</v>
      </c>
      <c r="DJ38" s="4">
        <v>104</v>
      </c>
      <c r="DK38" s="13">
        <v>1</v>
      </c>
      <c r="DL38" s="4">
        <v>101</v>
      </c>
      <c r="DM38" s="4">
        <v>102</v>
      </c>
      <c r="DN38" s="4">
        <v>97</v>
      </c>
      <c r="DO38" s="4">
        <v>300</v>
      </c>
      <c r="DP38" s="4">
        <v>100</v>
      </c>
      <c r="DQ38" s="4">
        <v>102</v>
      </c>
      <c r="DR38" s="4" t="s">
        <v>142</v>
      </c>
      <c r="DS38" s="4" t="s">
        <v>233</v>
      </c>
      <c r="DT38" s="4">
        <v>102</v>
      </c>
      <c r="DU38" s="4">
        <v>102</v>
      </c>
      <c r="DV38" s="4">
        <v>103</v>
      </c>
      <c r="DW38" s="4">
        <v>307</v>
      </c>
      <c r="DX38" s="4">
        <v>102</v>
      </c>
      <c r="DY38" s="4">
        <v>102</v>
      </c>
      <c r="DZ38" s="13" t="s">
        <v>144</v>
      </c>
      <c r="EB38" s="21">
        <v>425</v>
      </c>
      <c r="EC38">
        <v>1</v>
      </c>
      <c r="ED38">
        <v>99</v>
      </c>
      <c r="EE38">
        <v>97</v>
      </c>
      <c r="EF38">
        <v>93</v>
      </c>
      <c r="EG38">
        <v>289</v>
      </c>
      <c r="EH38">
        <v>96</v>
      </c>
      <c r="EI38">
        <v>99</v>
      </c>
      <c r="EJ38" s="19" t="s">
        <v>144</v>
      </c>
      <c r="EK38" s="20">
        <v>320</v>
      </c>
      <c r="EL38" s="27" t="s">
        <v>148</v>
      </c>
      <c r="EM38">
        <v>100</v>
      </c>
      <c r="EP38">
        <v>100</v>
      </c>
      <c r="EQ38" s="4">
        <v>99</v>
      </c>
      <c r="ER38" s="13" t="s">
        <v>144</v>
      </c>
      <c r="ES38" s="20">
        <v>425</v>
      </c>
      <c r="ET38" s="4">
        <v>2</v>
      </c>
      <c r="EU38" s="19" t="s">
        <v>144</v>
      </c>
      <c r="EV38" s="19" t="s">
        <v>146</v>
      </c>
      <c r="EW38" s="24">
        <v>340</v>
      </c>
      <c r="EX38" s="20">
        <v>-85</v>
      </c>
      <c r="EY38" t="s">
        <v>193</v>
      </c>
      <c r="FE38">
        <v>99</v>
      </c>
      <c r="FF38" s="13" t="s">
        <v>144</v>
      </c>
      <c r="FG38" s="13">
        <v>1</v>
      </c>
      <c r="FH38" s="20">
        <v>390</v>
      </c>
      <c r="FI38">
        <v>124</v>
      </c>
      <c r="FJ38">
        <v>126</v>
      </c>
      <c r="FK38">
        <v>125</v>
      </c>
      <c r="FL38">
        <v>112</v>
      </c>
      <c r="FM38" s="4">
        <v>108</v>
      </c>
      <c r="FN38" s="4">
        <v>97</v>
      </c>
      <c r="FO38" s="4">
        <v>100</v>
      </c>
      <c r="FP38" s="4">
        <f>SUM(FM38:FO38)</f>
        <v>305</v>
      </c>
      <c r="FQ38" s="4">
        <v>101</v>
      </c>
      <c r="FR38" s="4">
        <v>106</v>
      </c>
      <c r="FS38" s="27" t="s">
        <v>144</v>
      </c>
      <c r="FT38" s="5">
        <v>1</v>
      </c>
      <c r="FU38" s="4">
        <v>98</v>
      </c>
      <c r="FV38" s="4">
        <v>101</v>
      </c>
      <c r="FW38" s="4">
        <v>199</v>
      </c>
      <c r="FX38" s="4">
        <v>99</v>
      </c>
      <c r="FY38" s="4">
        <v>103</v>
      </c>
      <c r="GA38" s="13" t="s">
        <v>313</v>
      </c>
    </row>
    <row r="39" spans="1:183" x14ac:dyDescent="0.2">
      <c r="A39" t="s">
        <v>309</v>
      </c>
      <c r="B39" t="s">
        <v>310</v>
      </c>
      <c r="C39" s="3"/>
      <c r="H39" s="4"/>
      <c r="I39" s="9"/>
      <c r="AA39" s="4"/>
      <c r="AB39" s="4"/>
      <c r="AC39" s="4"/>
      <c r="AD39" s="4"/>
      <c r="AN39" s="13"/>
      <c r="AO39" s="17"/>
      <c r="AP39" s="4"/>
      <c r="AQ39" s="4"/>
      <c r="AR39" s="4"/>
      <c r="AW39" s="6"/>
      <c r="AX39" s="23"/>
      <c r="AY39" s="23"/>
      <c r="AZ39" s="23"/>
      <c r="BA39" s="23"/>
      <c r="BB39" s="23"/>
      <c r="BE39" s="4"/>
      <c r="BF39" s="4"/>
      <c r="BH39" s="4"/>
      <c r="BI39" s="4"/>
      <c r="BP39" s="13"/>
      <c r="DA39" s="6"/>
      <c r="DC39" s="19"/>
      <c r="DD39" s="4"/>
      <c r="DE39" s="4"/>
      <c r="DF39" s="4"/>
      <c r="DG39" s="4"/>
      <c r="DH39" s="4"/>
      <c r="DI39" s="4"/>
      <c r="DJ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EB39" s="21"/>
      <c r="EJ39" s="19"/>
      <c r="EL39" s="27"/>
      <c r="EQ39" s="4"/>
      <c r="ET39" s="4"/>
      <c r="EU39" s="19"/>
      <c r="EV39" s="19"/>
      <c r="EW39" s="24"/>
      <c r="FM39" s="4"/>
      <c r="FN39" s="4"/>
      <c r="FO39" s="4"/>
      <c r="FP39" s="4"/>
      <c r="FQ39" s="4"/>
      <c r="FR39" s="4"/>
      <c r="FS39" s="27"/>
      <c r="FU39" s="4"/>
      <c r="FV39" s="4"/>
      <c r="FW39" s="4"/>
      <c r="FX39" s="4"/>
      <c r="FY39" s="4">
        <v>103</v>
      </c>
      <c r="GA39" s="13" t="s">
        <v>313</v>
      </c>
    </row>
    <row r="40" spans="1:183" x14ac:dyDescent="0.2">
      <c r="A40" t="s">
        <v>256</v>
      </c>
      <c r="B40" t="s">
        <v>257</v>
      </c>
      <c r="C40" s="3" t="s">
        <v>258</v>
      </c>
      <c r="E40" t="s">
        <v>259</v>
      </c>
      <c r="I40" s="9" t="s">
        <v>147</v>
      </c>
      <c r="J40" s="9" t="s">
        <v>147</v>
      </c>
      <c r="R40" t="s">
        <v>147</v>
      </c>
      <c r="AA40" t="s">
        <v>147</v>
      </c>
      <c r="AG40">
        <v>111</v>
      </c>
      <c r="AH40">
        <v>118</v>
      </c>
      <c r="AJ40">
        <v>106</v>
      </c>
      <c r="AK40">
        <v>224</v>
      </c>
      <c r="AL40">
        <v>112</v>
      </c>
      <c r="AM40">
        <v>111</v>
      </c>
      <c r="AN40" s="13" t="s">
        <v>142</v>
      </c>
      <c r="AO40" s="17">
        <v>655</v>
      </c>
      <c r="AP40" s="4">
        <v>118</v>
      </c>
      <c r="AQ40" s="4">
        <v>127</v>
      </c>
      <c r="AR40" s="4">
        <v>126</v>
      </c>
      <c r="AS40">
        <f>SUM(AP40:AR40)</f>
        <v>371</v>
      </c>
      <c r="AT40">
        <v>124</v>
      </c>
      <c r="AU40">
        <v>117</v>
      </c>
      <c r="AV40" s="13" t="s">
        <v>142</v>
      </c>
      <c r="AW40" s="6">
        <v>119</v>
      </c>
      <c r="AX40" s="23">
        <v>117</v>
      </c>
      <c r="AY40" s="23">
        <v>115</v>
      </c>
      <c r="AZ40" s="23">
        <f>SUM(AW40:AY40)</f>
        <v>351</v>
      </c>
      <c r="BA40" s="23">
        <f>SUM(AZ40/3)</f>
        <v>117</v>
      </c>
      <c r="BB40" s="23">
        <v>117</v>
      </c>
      <c r="BC40" s="20" t="s">
        <v>142</v>
      </c>
      <c r="BD40" s="4">
        <v>120</v>
      </c>
      <c r="BE40">
        <v>106</v>
      </c>
      <c r="BF40">
        <v>115</v>
      </c>
      <c r="BG40">
        <f>SUM(BD40:BF40)</f>
        <v>341</v>
      </c>
      <c r="BH40">
        <v>114</v>
      </c>
      <c r="BI40">
        <v>115</v>
      </c>
      <c r="BJ40">
        <v>114</v>
      </c>
      <c r="BK40">
        <v>116</v>
      </c>
      <c r="BL40">
        <v>118</v>
      </c>
      <c r="BM40">
        <f>SUM(BJ40:BL40)</f>
        <v>348</v>
      </c>
      <c r="BN40">
        <v>116</v>
      </c>
      <c r="BO40">
        <v>115</v>
      </c>
      <c r="BP40" s="13"/>
      <c r="BW40">
        <v>115</v>
      </c>
      <c r="BX40" s="13" t="s">
        <v>144</v>
      </c>
      <c r="BY40" s="20">
        <v>253</v>
      </c>
      <c r="CA40">
        <v>116</v>
      </c>
      <c r="CG40">
        <v>116</v>
      </c>
      <c r="CH40" s="13" t="s">
        <v>260</v>
      </c>
      <c r="CI40" s="4">
        <v>117</v>
      </c>
      <c r="CJ40" s="4">
        <v>116</v>
      </c>
      <c r="CK40">
        <v>107</v>
      </c>
      <c r="CL40">
        <v>340</v>
      </c>
      <c r="CM40">
        <v>113</v>
      </c>
      <c r="CN40">
        <v>114</v>
      </c>
      <c r="CS40">
        <v>114</v>
      </c>
      <c r="CT40" s="13" t="s">
        <v>149</v>
      </c>
      <c r="CU40" s="5" t="s">
        <v>149</v>
      </c>
      <c r="CV40" s="20">
        <v>530</v>
      </c>
      <c r="CW40" s="4">
        <v>110</v>
      </c>
      <c r="CX40" s="4">
        <v>103</v>
      </c>
      <c r="CY40" s="4">
        <v>111</v>
      </c>
      <c r="CZ40">
        <f>SUM(CW40:CY40)</f>
        <v>324</v>
      </c>
      <c r="DA40" s="6">
        <f>SUM(CZ40/3)</f>
        <v>108</v>
      </c>
      <c r="DB40" s="4">
        <v>111</v>
      </c>
      <c r="DC40" s="13" t="s">
        <v>186</v>
      </c>
      <c r="DJ40">
        <v>111</v>
      </c>
      <c r="DK40" s="13" t="s">
        <v>149</v>
      </c>
      <c r="DL40" s="4">
        <v>105</v>
      </c>
      <c r="DM40" s="4">
        <v>94</v>
      </c>
      <c r="DN40" s="4">
        <v>98</v>
      </c>
      <c r="DO40" s="4">
        <v>297</v>
      </c>
      <c r="DP40" s="4">
        <v>99</v>
      </c>
      <c r="DQ40" s="4">
        <v>105</v>
      </c>
      <c r="DR40" s="4" t="s">
        <v>147</v>
      </c>
      <c r="DS40" s="4" t="s">
        <v>149</v>
      </c>
      <c r="DY40">
        <v>105</v>
      </c>
      <c r="DZ40" s="13" t="s">
        <v>157</v>
      </c>
      <c r="EA40" s="35" t="s">
        <v>139</v>
      </c>
      <c r="EB40" s="21" t="s">
        <v>139</v>
      </c>
      <c r="EC40" t="s">
        <v>139</v>
      </c>
      <c r="EI40">
        <v>105</v>
      </c>
      <c r="EJ40" s="13" t="s">
        <v>157</v>
      </c>
      <c r="EQ40">
        <v>105</v>
      </c>
      <c r="ER40" s="13" t="s">
        <v>157</v>
      </c>
      <c r="FE40">
        <v>105</v>
      </c>
      <c r="FF40" s="13" t="s">
        <v>144</v>
      </c>
      <c r="FG40" s="13" t="s">
        <v>149</v>
      </c>
      <c r="FH40" s="20">
        <v>535</v>
      </c>
      <c r="FI40">
        <v>98</v>
      </c>
      <c r="FJ40" s="11">
        <v>103</v>
      </c>
      <c r="FK40">
        <v>101</v>
      </c>
      <c r="FL40">
        <v>103</v>
      </c>
      <c r="FM40">
        <v>102</v>
      </c>
      <c r="FN40">
        <v>111</v>
      </c>
      <c r="FO40">
        <v>102</v>
      </c>
      <c r="FP40">
        <f>SUM(FM40:FO40)</f>
        <v>315</v>
      </c>
      <c r="FQ40">
        <v>105</v>
      </c>
      <c r="FR40">
        <v>104</v>
      </c>
      <c r="FS40" s="5" t="s">
        <v>149</v>
      </c>
      <c r="FY40">
        <v>104</v>
      </c>
      <c r="FZ40" s="13" t="s">
        <v>314</v>
      </c>
    </row>
    <row r="41" spans="1:183" x14ac:dyDescent="0.2">
      <c r="C41" s="3"/>
      <c r="I41" s="9"/>
      <c r="J41" s="9"/>
      <c r="AN41" s="13"/>
      <c r="AO41" s="17"/>
      <c r="AP41" s="4"/>
      <c r="AQ41" s="4"/>
      <c r="AR41" s="4"/>
      <c r="AW41" s="6"/>
      <c r="AX41" s="23"/>
      <c r="AY41" s="23"/>
      <c r="AZ41" s="23"/>
      <c r="BA41" s="23"/>
      <c r="BB41" s="23"/>
      <c r="BD41" s="4"/>
      <c r="BP41" s="13"/>
      <c r="CI41" s="4"/>
      <c r="CJ41" s="4"/>
      <c r="CW41" s="4"/>
      <c r="CX41" s="4"/>
      <c r="CY41" s="4"/>
      <c r="DA41" s="6"/>
      <c r="DB41" s="4"/>
      <c r="DL41" s="4"/>
      <c r="DM41" s="4"/>
      <c r="DN41" s="4"/>
      <c r="DO41" s="4"/>
      <c r="DP41" s="4"/>
      <c r="DQ41" s="4"/>
      <c r="DR41" s="4"/>
      <c r="DS41" s="4"/>
      <c r="EB41" s="21"/>
      <c r="FJ41" s="11"/>
      <c r="FS41" s="5"/>
    </row>
    <row r="42" spans="1:183" x14ac:dyDescent="0.2">
      <c r="A42" t="s">
        <v>261</v>
      </c>
      <c r="B42" t="s">
        <v>262</v>
      </c>
      <c r="C42" s="3" t="s">
        <v>263</v>
      </c>
      <c r="I42" s="9"/>
      <c r="AN42" s="19"/>
      <c r="AO42" s="17"/>
      <c r="AP42" s="4"/>
      <c r="AQ42" s="4"/>
      <c r="AR42" s="4"/>
      <c r="AW42" s="6"/>
      <c r="AX42" s="23"/>
      <c r="AY42" s="23"/>
      <c r="AZ42" s="23"/>
      <c r="BA42" s="23"/>
      <c r="BB42" s="23"/>
      <c r="BP42" s="13"/>
      <c r="DA42" s="6"/>
      <c r="DJ42" s="4"/>
      <c r="DL42" s="4"/>
      <c r="DM42" s="4"/>
      <c r="DN42" s="4"/>
      <c r="DO42" s="4"/>
      <c r="DP42" s="4"/>
      <c r="DQ42" s="4"/>
      <c r="EO42" s="4"/>
      <c r="EP42" s="4"/>
      <c r="EQ42" s="4">
        <v>100</v>
      </c>
      <c r="ET42" s="4"/>
      <c r="EU42" s="19"/>
      <c r="EW42" s="42"/>
      <c r="EX42" s="43"/>
      <c r="FL42">
        <v>100</v>
      </c>
      <c r="FM42" s="4">
        <v>106</v>
      </c>
      <c r="FN42" s="4">
        <v>109</v>
      </c>
      <c r="FO42" s="4">
        <v>101</v>
      </c>
      <c r="FP42" s="4">
        <f>SUM(FM42:FO42)</f>
        <v>316</v>
      </c>
      <c r="FQ42" s="4">
        <v>105</v>
      </c>
      <c r="FR42" s="4">
        <v>102</v>
      </c>
      <c r="FS42" s="27" t="s">
        <v>149</v>
      </c>
      <c r="FT42" s="5" t="s">
        <v>158</v>
      </c>
      <c r="FU42" s="4">
        <v>109</v>
      </c>
      <c r="FV42" s="4">
        <v>109</v>
      </c>
      <c r="FW42" s="4">
        <v>218</v>
      </c>
      <c r="FX42" s="4">
        <v>109</v>
      </c>
      <c r="FY42" s="4">
        <v>105</v>
      </c>
      <c r="FZ42" s="13" t="s">
        <v>314</v>
      </c>
    </row>
    <row r="43" spans="1:183" x14ac:dyDescent="0.2">
      <c r="A43" s="4" t="s">
        <v>265</v>
      </c>
      <c r="B43" s="4" t="s">
        <v>266</v>
      </c>
      <c r="C43" s="3" t="s">
        <v>267</v>
      </c>
      <c r="E43" t="s">
        <v>268</v>
      </c>
      <c r="H43">
        <v>108</v>
      </c>
      <c r="I43" s="9" t="s">
        <v>142</v>
      </c>
      <c r="J43" s="8" t="s">
        <v>142</v>
      </c>
      <c r="K43" s="11">
        <v>108</v>
      </c>
      <c r="L43">
        <v>113</v>
      </c>
      <c r="M43">
        <v>112</v>
      </c>
      <c r="N43">
        <v>125</v>
      </c>
      <c r="O43" s="11">
        <f>SUM(L43:N43)</f>
        <v>350</v>
      </c>
      <c r="P43" s="11">
        <v>117</v>
      </c>
      <c r="Q43">
        <v>115</v>
      </c>
      <c r="R43" t="s">
        <v>147</v>
      </c>
      <c r="S43" t="s">
        <v>142</v>
      </c>
      <c r="Z43">
        <v>115</v>
      </c>
      <c r="AA43" s="4" t="s">
        <v>142</v>
      </c>
      <c r="AB43">
        <v>118</v>
      </c>
      <c r="AC43">
        <v>110</v>
      </c>
      <c r="AD43">
        <v>118</v>
      </c>
      <c r="AE43">
        <f>SUM(AB43:AD43)</f>
        <v>346</v>
      </c>
      <c r="AF43" s="6">
        <f>SUM(AE43/3)</f>
        <v>115.33333333333333</v>
      </c>
      <c r="AG43">
        <v>116</v>
      </c>
      <c r="AH43">
        <v>120</v>
      </c>
      <c r="AI43">
        <v>114</v>
      </c>
      <c r="AJ43">
        <v>116</v>
      </c>
      <c r="AK43">
        <f>SUM(AH43:AJ43)</f>
        <v>350</v>
      </c>
      <c r="AL43">
        <v>118</v>
      </c>
      <c r="AM43">
        <v>117</v>
      </c>
      <c r="AN43" s="13" t="s">
        <v>142</v>
      </c>
      <c r="AO43" s="17">
        <v>475</v>
      </c>
      <c r="AP43">
        <v>117</v>
      </c>
      <c r="AQ43">
        <v>116</v>
      </c>
      <c r="AR43">
        <v>129</v>
      </c>
      <c r="AS43">
        <f>SUM(AP43:AR43)</f>
        <v>362</v>
      </c>
      <c r="AT43">
        <v>121</v>
      </c>
      <c r="AU43">
        <v>119</v>
      </c>
      <c r="AV43" s="19" t="s">
        <v>142</v>
      </c>
      <c r="AW43" s="6" t="s">
        <v>139</v>
      </c>
      <c r="AX43" s="23">
        <v>121</v>
      </c>
      <c r="AY43" s="23">
        <v>119</v>
      </c>
      <c r="AZ43" s="23">
        <f>SUM(AW43:AY43)</f>
        <v>240</v>
      </c>
      <c r="BA43" s="23">
        <f>SUM(AZ43/2)</f>
        <v>120</v>
      </c>
      <c r="BB43" s="4">
        <v>119</v>
      </c>
      <c r="BC43" s="21" t="s">
        <v>142</v>
      </c>
      <c r="BD43">
        <v>110</v>
      </c>
      <c r="BE43">
        <v>105</v>
      </c>
      <c r="BF43">
        <v>120</v>
      </c>
      <c r="BG43">
        <f>SUM(BD43:BF43)</f>
        <v>335</v>
      </c>
      <c r="BH43">
        <v>112</v>
      </c>
      <c r="BI43">
        <v>115</v>
      </c>
      <c r="BM43" t="s">
        <v>139</v>
      </c>
      <c r="BO43">
        <v>115</v>
      </c>
      <c r="BP43" s="13" t="s">
        <v>144</v>
      </c>
      <c r="BQ43">
        <v>101</v>
      </c>
      <c r="BR43">
        <v>106</v>
      </c>
      <c r="BS43">
        <v>108</v>
      </c>
      <c r="BT43">
        <v>101</v>
      </c>
      <c r="BU43">
        <f>SUM(BQ43:BT43)</f>
        <v>416</v>
      </c>
      <c r="BV43">
        <v>104</v>
      </c>
      <c r="BW43">
        <v>109</v>
      </c>
      <c r="BX43" s="13" t="s">
        <v>144</v>
      </c>
      <c r="BY43" s="20">
        <v>189</v>
      </c>
      <c r="CA43">
        <v>112</v>
      </c>
      <c r="CB43">
        <v>113</v>
      </c>
      <c r="CC43">
        <v>112</v>
      </c>
      <c r="CD43">
        <v>114</v>
      </c>
      <c r="CE43">
        <v>117</v>
      </c>
      <c r="CF43">
        <f>SUM(CC43:CE43)</f>
        <v>343</v>
      </c>
      <c r="CG43">
        <v>113</v>
      </c>
      <c r="CH43" s="13" t="s">
        <v>269</v>
      </c>
      <c r="CI43">
        <v>113</v>
      </c>
      <c r="CJ43">
        <v>115</v>
      </c>
      <c r="CK43">
        <v>107</v>
      </c>
      <c r="CL43">
        <v>335</v>
      </c>
      <c r="CM43">
        <v>112</v>
      </c>
      <c r="CN43">
        <v>112</v>
      </c>
      <c r="CO43">
        <v>103</v>
      </c>
      <c r="CP43">
        <v>121</v>
      </c>
      <c r="CQ43">
        <f>SUM(CO43:CP43)</f>
        <v>224</v>
      </c>
      <c r="CR43">
        <v>112</v>
      </c>
      <c r="CS43">
        <v>112</v>
      </c>
      <c r="CT43" s="13" t="s">
        <v>144</v>
      </c>
      <c r="CU43" s="5">
        <v>7</v>
      </c>
      <c r="CV43" s="20">
        <v>400</v>
      </c>
      <c r="CW43" s="4">
        <v>108</v>
      </c>
      <c r="CX43" s="4">
        <v>107</v>
      </c>
      <c r="CY43" s="4">
        <v>85</v>
      </c>
      <c r="CZ43">
        <f>SUM(CW43:CY43)</f>
        <v>300</v>
      </c>
      <c r="DA43" s="6">
        <f>SUM(CZ43/3)</f>
        <v>100</v>
      </c>
      <c r="DB43" s="4">
        <v>106</v>
      </c>
      <c r="DC43" s="19" t="s">
        <v>144</v>
      </c>
      <c r="DD43">
        <v>85</v>
      </c>
      <c r="DE43" s="4">
        <v>111</v>
      </c>
      <c r="DF43" s="4">
        <v>100</v>
      </c>
      <c r="DG43" s="4">
        <v>115</v>
      </c>
      <c r="DH43" s="4">
        <v>326</v>
      </c>
      <c r="DI43" s="4">
        <v>109</v>
      </c>
      <c r="DJ43" s="4">
        <v>108</v>
      </c>
      <c r="DK43" s="13">
        <v>12</v>
      </c>
      <c r="DL43" s="4">
        <v>109</v>
      </c>
      <c r="DM43" s="4">
        <v>99</v>
      </c>
      <c r="DN43" s="4">
        <v>115</v>
      </c>
      <c r="DO43" s="4">
        <v>323</v>
      </c>
      <c r="DP43" s="4">
        <v>107</v>
      </c>
      <c r="DQ43" s="4">
        <v>108</v>
      </c>
      <c r="DR43" s="4" t="s">
        <v>142</v>
      </c>
      <c r="DT43">
        <v>102</v>
      </c>
      <c r="DU43">
        <v>113</v>
      </c>
      <c r="DV43">
        <v>108</v>
      </c>
      <c r="DW43">
        <v>323</v>
      </c>
      <c r="DX43">
        <v>108</v>
      </c>
      <c r="DY43">
        <v>108</v>
      </c>
      <c r="DZ43" s="13" t="s">
        <v>144</v>
      </c>
      <c r="EB43" s="20">
        <v>425</v>
      </c>
      <c r="EC43">
        <v>9</v>
      </c>
      <c r="ED43" s="4">
        <v>110</v>
      </c>
      <c r="EE43" s="4">
        <v>110</v>
      </c>
      <c r="EF43" s="4">
        <v>106</v>
      </c>
      <c r="EG43" s="4">
        <v>326</v>
      </c>
      <c r="EH43" s="4">
        <v>108</v>
      </c>
      <c r="EI43" s="4">
        <v>108</v>
      </c>
      <c r="EJ43" s="19" t="s">
        <v>144</v>
      </c>
      <c r="EK43" s="20">
        <v>457</v>
      </c>
      <c r="EL43" s="4">
        <v>9</v>
      </c>
      <c r="EM43" s="4">
        <v>110</v>
      </c>
      <c r="EN43" s="4">
        <v>97</v>
      </c>
      <c r="EO43" s="4">
        <v>207</v>
      </c>
      <c r="EP43" s="4">
        <v>104</v>
      </c>
      <c r="EQ43" s="4">
        <v>106</v>
      </c>
      <c r="ER43" s="13" t="s">
        <v>144</v>
      </c>
      <c r="ES43" s="20">
        <v>425</v>
      </c>
      <c r="ET43" s="4">
        <v>12</v>
      </c>
      <c r="EU43" s="19" t="s">
        <v>144</v>
      </c>
      <c r="EV43" s="13" t="s">
        <v>146</v>
      </c>
      <c r="EW43" s="24">
        <v>340</v>
      </c>
      <c r="EX43" s="38">
        <v>-85</v>
      </c>
      <c r="EZ43" s="4">
        <v>105</v>
      </c>
      <c r="FA43">
        <v>112</v>
      </c>
      <c r="FB43" s="4">
        <v>111</v>
      </c>
      <c r="FC43" s="4">
        <v>328</v>
      </c>
      <c r="FD43" s="4">
        <v>109</v>
      </c>
      <c r="FE43" s="4">
        <v>107</v>
      </c>
      <c r="FF43" s="13" t="s">
        <v>144</v>
      </c>
      <c r="FG43" s="13" t="s">
        <v>149</v>
      </c>
      <c r="FH43" s="20">
        <v>535</v>
      </c>
      <c r="FI43">
        <v>106</v>
      </c>
      <c r="FJ43">
        <v>105</v>
      </c>
      <c r="FK43">
        <v>106</v>
      </c>
      <c r="FL43">
        <v>107</v>
      </c>
      <c r="FM43">
        <v>104</v>
      </c>
      <c r="FN43">
        <v>110</v>
      </c>
      <c r="FO43">
        <v>103</v>
      </c>
      <c r="FP43">
        <v>317</v>
      </c>
      <c r="FQ43">
        <v>105</v>
      </c>
      <c r="FR43">
        <v>106</v>
      </c>
      <c r="FS43" s="27" t="s">
        <v>144</v>
      </c>
      <c r="FT43" s="5">
        <v>12</v>
      </c>
      <c r="FU43" s="4">
        <v>112</v>
      </c>
      <c r="FV43" s="4">
        <v>106</v>
      </c>
      <c r="FW43" s="4">
        <v>118</v>
      </c>
      <c r="FX43" s="4">
        <v>109</v>
      </c>
      <c r="FY43" s="4">
        <v>107</v>
      </c>
      <c r="GA43" s="13" t="s">
        <v>313</v>
      </c>
    </row>
    <row r="44" spans="1:183" x14ac:dyDescent="0.2">
      <c r="A44" t="s">
        <v>270</v>
      </c>
      <c r="B44" t="s">
        <v>271</v>
      </c>
      <c r="C44" s="3"/>
      <c r="I44" s="9"/>
      <c r="AN44" s="13"/>
      <c r="AO44" s="14"/>
      <c r="BP44" s="13"/>
      <c r="DA44" s="6"/>
      <c r="DJ44" s="4"/>
      <c r="DL44" s="4"/>
      <c r="DM44" s="4"/>
      <c r="DN44" s="4"/>
      <c r="DO44" s="4"/>
      <c r="DP44" s="4"/>
      <c r="DQ44" s="4"/>
      <c r="EW44" s="41"/>
      <c r="FM44" s="4"/>
      <c r="FN44" s="4"/>
      <c r="FP44" s="4"/>
      <c r="FQ44" s="4"/>
      <c r="FR44" s="4"/>
      <c r="FS44" s="5" t="s">
        <v>165</v>
      </c>
      <c r="FY44">
        <v>108</v>
      </c>
      <c r="GA44" s="13" t="s">
        <v>313</v>
      </c>
    </row>
    <row r="45" spans="1:183" x14ac:dyDescent="0.2">
      <c r="A45" t="s">
        <v>194</v>
      </c>
      <c r="B45" t="s">
        <v>272</v>
      </c>
      <c r="C45" s="3" t="s">
        <v>273</v>
      </c>
      <c r="I45" s="9"/>
      <c r="J45" s="9"/>
      <c r="BX45" s="13" t="s">
        <v>144</v>
      </c>
      <c r="CA45">
        <v>130</v>
      </c>
      <c r="CG45">
        <v>120</v>
      </c>
      <c r="CH45" s="13" t="s">
        <v>274</v>
      </c>
      <c r="CI45">
        <v>120</v>
      </c>
      <c r="CJ45">
        <v>120</v>
      </c>
      <c r="CL45">
        <v>240</v>
      </c>
      <c r="CM45">
        <v>120</v>
      </c>
      <c r="CN45">
        <v>120</v>
      </c>
      <c r="CO45">
        <v>129</v>
      </c>
      <c r="CP45">
        <v>123</v>
      </c>
      <c r="CQ45">
        <f>SUM(CO45:CP45)</f>
        <v>252</v>
      </c>
      <c r="CR45">
        <v>126</v>
      </c>
      <c r="CS45">
        <v>120</v>
      </c>
      <c r="CT45" s="13" t="s">
        <v>144</v>
      </c>
      <c r="CU45" s="5">
        <v>3</v>
      </c>
      <c r="CV45" s="20">
        <v>400</v>
      </c>
      <c r="CW45">
        <v>120</v>
      </c>
      <c r="CX45">
        <v>120</v>
      </c>
      <c r="CY45">
        <v>120</v>
      </c>
      <c r="CZ45">
        <f>SUM(CW45:CY45)</f>
        <v>360</v>
      </c>
      <c r="DA45" s="6">
        <f>SUM(CZ45/3)</f>
        <v>120</v>
      </c>
      <c r="DB45">
        <v>120</v>
      </c>
      <c r="DC45" s="13" t="s">
        <v>144</v>
      </c>
      <c r="DD45">
        <v>99</v>
      </c>
      <c r="DE45" s="4">
        <v>120</v>
      </c>
      <c r="DF45" s="4">
        <v>118</v>
      </c>
      <c r="DG45" s="4">
        <v>120</v>
      </c>
      <c r="DH45" s="4">
        <v>358</v>
      </c>
      <c r="DI45" s="4">
        <v>119</v>
      </c>
      <c r="DJ45" s="4">
        <v>120</v>
      </c>
      <c r="DK45" s="13">
        <v>5</v>
      </c>
      <c r="DL45" s="4">
        <v>120</v>
      </c>
      <c r="DM45" s="4">
        <v>115</v>
      </c>
      <c r="DN45" s="4">
        <v>101</v>
      </c>
      <c r="DO45" s="4">
        <v>336</v>
      </c>
      <c r="DP45" s="4">
        <v>112</v>
      </c>
      <c r="DQ45" s="4">
        <v>116</v>
      </c>
      <c r="DR45" s="4" t="s">
        <v>147</v>
      </c>
      <c r="DY45">
        <v>116</v>
      </c>
      <c r="DZ45" s="13" t="s">
        <v>144</v>
      </c>
      <c r="EB45" s="21">
        <v>425</v>
      </c>
      <c r="EC45">
        <v>7</v>
      </c>
      <c r="ED45">
        <v>120</v>
      </c>
      <c r="EE45">
        <v>120</v>
      </c>
      <c r="EF45">
        <v>120</v>
      </c>
      <c r="EG45">
        <v>360</v>
      </c>
      <c r="EH45">
        <v>120</v>
      </c>
      <c r="EI45">
        <v>118</v>
      </c>
      <c r="EJ45" s="19" t="s">
        <v>144</v>
      </c>
      <c r="EK45" s="20">
        <v>457</v>
      </c>
      <c r="EL45">
        <v>8</v>
      </c>
      <c r="EM45">
        <v>120</v>
      </c>
      <c r="EN45">
        <v>117</v>
      </c>
      <c r="EO45" s="4">
        <v>237</v>
      </c>
      <c r="EP45" s="4">
        <v>119</v>
      </c>
      <c r="EQ45" s="4">
        <v>118</v>
      </c>
      <c r="ER45" s="13" t="s">
        <v>144</v>
      </c>
      <c r="ES45" s="20">
        <v>425</v>
      </c>
      <c r="ET45" s="4">
        <v>10</v>
      </c>
      <c r="EU45" s="13" t="s">
        <v>144</v>
      </c>
      <c r="EV45" s="13">
        <v>7</v>
      </c>
      <c r="EW45" s="24">
        <v>425</v>
      </c>
      <c r="EX45" s="20">
        <v>0</v>
      </c>
      <c r="EZ45" s="4">
        <v>108</v>
      </c>
      <c r="FA45">
        <v>129</v>
      </c>
      <c r="FB45" s="4">
        <v>120</v>
      </c>
      <c r="FC45" s="4">
        <v>357</v>
      </c>
      <c r="FD45" s="4">
        <v>119</v>
      </c>
      <c r="FE45" s="4">
        <v>118</v>
      </c>
      <c r="FF45" s="13" t="s">
        <v>144</v>
      </c>
      <c r="FG45" s="13">
        <v>9</v>
      </c>
      <c r="FH45" s="20">
        <v>390</v>
      </c>
      <c r="FI45">
        <v>119</v>
      </c>
      <c r="FJ45">
        <v>113</v>
      </c>
      <c r="FK45">
        <v>116</v>
      </c>
      <c r="FL45">
        <v>117</v>
      </c>
      <c r="FM45" s="4">
        <v>107</v>
      </c>
      <c r="FN45" s="4">
        <v>115</v>
      </c>
      <c r="FO45" s="4">
        <v>106</v>
      </c>
      <c r="FP45" s="4">
        <f>SUM(FM45:FO45)</f>
        <v>328</v>
      </c>
      <c r="FQ45" s="4">
        <v>109</v>
      </c>
      <c r="FR45" s="4">
        <v>113</v>
      </c>
      <c r="FS45" s="5" t="s">
        <v>144</v>
      </c>
      <c r="FT45" s="27">
        <v>3</v>
      </c>
      <c r="FU45" s="4">
        <v>110</v>
      </c>
      <c r="FV45" s="4">
        <v>111</v>
      </c>
      <c r="FW45" s="4">
        <v>221</v>
      </c>
      <c r="FX45" s="4">
        <v>110</v>
      </c>
      <c r="FY45" s="4">
        <v>112</v>
      </c>
      <c r="FZ45" s="13" t="s">
        <v>314</v>
      </c>
    </row>
    <row r="46" spans="1:183" x14ac:dyDescent="0.2">
      <c r="C46" s="3"/>
      <c r="I46" s="9"/>
      <c r="J46" s="9"/>
      <c r="DA46" s="6"/>
      <c r="DE46" s="4"/>
      <c r="DF46" s="4"/>
      <c r="DG46" s="4"/>
      <c r="DH46" s="4"/>
      <c r="DI46" s="4"/>
      <c r="DJ46" s="4"/>
      <c r="DL46" s="4"/>
      <c r="DM46" s="4"/>
      <c r="DN46" s="4"/>
      <c r="DO46" s="4"/>
      <c r="DP46" s="4"/>
      <c r="DQ46" s="4"/>
      <c r="DR46" s="4"/>
      <c r="EB46" s="21"/>
      <c r="EJ46" s="19"/>
      <c r="EO46" s="4"/>
      <c r="EP46" s="4"/>
      <c r="EQ46" s="4"/>
      <c r="ET46" s="4"/>
      <c r="EW46" s="24"/>
      <c r="EZ46" s="4"/>
      <c r="FB46" s="4"/>
      <c r="FC46" s="4"/>
      <c r="FD46" s="4"/>
      <c r="FE46" s="4"/>
      <c r="FM46" s="4"/>
      <c r="FN46" s="4"/>
      <c r="FO46" s="4"/>
      <c r="FP46" s="4"/>
      <c r="FQ46" s="4"/>
      <c r="FR46" s="4"/>
      <c r="FS46" s="5"/>
      <c r="FT46" s="27"/>
      <c r="FU46" s="4"/>
      <c r="FV46" s="4"/>
      <c r="FW46" s="4"/>
      <c r="FX46" s="4"/>
      <c r="FY46" s="4"/>
    </row>
    <row r="47" spans="1:183" x14ac:dyDescent="0.2">
      <c r="A47" t="s">
        <v>275</v>
      </c>
      <c r="B47" t="s">
        <v>184</v>
      </c>
      <c r="C47" s="3" t="s">
        <v>276</v>
      </c>
      <c r="I47" s="9"/>
      <c r="AA47" s="4"/>
      <c r="AN47" s="19"/>
      <c r="AO47" s="17"/>
      <c r="AW47" s="6"/>
      <c r="AX47" s="23"/>
      <c r="AY47" s="23"/>
      <c r="AZ47" s="23"/>
      <c r="BA47" s="23"/>
      <c r="BB47" s="23"/>
      <c r="BP47" s="13"/>
      <c r="DA47" s="6"/>
      <c r="DC47" s="19"/>
      <c r="DR47" s="4"/>
      <c r="EQ47" s="4">
        <v>120</v>
      </c>
      <c r="FE47">
        <v>120</v>
      </c>
      <c r="FF47" s="13" t="s">
        <v>144</v>
      </c>
      <c r="FG47" s="13" t="s">
        <v>149</v>
      </c>
      <c r="FH47" s="20">
        <v>535</v>
      </c>
      <c r="FI47">
        <v>120</v>
      </c>
      <c r="FJ47">
        <v>120</v>
      </c>
      <c r="FK47">
        <v>120</v>
      </c>
      <c r="FL47">
        <v>120</v>
      </c>
      <c r="FM47" s="4">
        <v>109</v>
      </c>
      <c r="FN47" s="4">
        <v>117</v>
      </c>
      <c r="FO47" s="4">
        <v>114</v>
      </c>
      <c r="FP47" s="4">
        <f>SUM(FM47:FO47)</f>
        <v>340</v>
      </c>
      <c r="FQ47" s="4">
        <v>113</v>
      </c>
      <c r="FR47" s="4">
        <v>116</v>
      </c>
      <c r="FS47" s="5" t="s">
        <v>149</v>
      </c>
      <c r="FT47" s="5" t="s">
        <v>158</v>
      </c>
      <c r="FU47" s="4">
        <v>114</v>
      </c>
      <c r="FV47" s="4">
        <v>116</v>
      </c>
      <c r="FW47" s="4">
        <v>230</v>
      </c>
      <c r="FX47" s="4">
        <v>115</v>
      </c>
      <c r="FY47" s="4">
        <v>116</v>
      </c>
      <c r="FZ47" s="13" t="s">
        <v>314</v>
      </c>
    </row>
    <row r="48" spans="1:183" ht="13.5" customHeight="1" x14ac:dyDescent="0.2">
      <c r="A48" t="s">
        <v>277</v>
      </c>
      <c r="B48" t="s">
        <v>153</v>
      </c>
      <c r="C48" s="29" t="s">
        <v>278</v>
      </c>
      <c r="E48" s="30" t="s">
        <v>279</v>
      </c>
      <c r="I48" s="9"/>
      <c r="J48" s="9"/>
      <c r="DA48" s="6"/>
      <c r="DB48">
        <v>120</v>
      </c>
      <c r="DC48" s="13" t="s">
        <v>144</v>
      </c>
      <c r="DD48">
        <v>101</v>
      </c>
      <c r="DE48" s="4">
        <v>120</v>
      </c>
      <c r="DF48" s="4">
        <v>120</v>
      </c>
      <c r="DG48" s="4">
        <v>120</v>
      </c>
      <c r="DH48" s="4">
        <v>360</v>
      </c>
      <c r="DI48" s="4">
        <v>120</v>
      </c>
      <c r="DJ48" s="4">
        <v>120</v>
      </c>
      <c r="DQ48" s="4">
        <v>120</v>
      </c>
      <c r="DR48" s="4" t="s">
        <v>142</v>
      </c>
      <c r="DS48" s="4" t="s">
        <v>233</v>
      </c>
      <c r="DT48">
        <v>133</v>
      </c>
      <c r="DU48">
        <v>118</v>
      </c>
      <c r="DV48">
        <v>136</v>
      </c>
      <c r="DW48">
        <v>387</v>
      </c>
      <c r="DX48">
        <v>120</v>
      </c>
      <c r="DY48">
        <v>120</v>
      </c>
      <c r="DZ48" s="13" t="s">
        <v>144</v>
      </c>
      <c r="EA48" s="35" t="s">
        <v>149</v>
      </c>
      <c r="EB48" s="20">
        <v>565</v>
      </c>
      <c r="EC48" t="s">
        <v>158</v>
      </c>
      <c r="ED48">
        <v>120</v>
      </c>
      <c r="EE48">
        <v>120</v>
      </c>
      <c r="EF48">
        <v>120</v>
      </c>
      <c r="EG48">
        <v>360</v>
      </c>
      <c r="EH48">
        <v>120</v>
      </c>
      <c r="EI48">
        <v>120</v>
      </c>
      <c r="EJ48" s="19" t="s">
        <v>144</v>
      </c>
      <c r="EK48" s="20">
        <v>320</v>
      </c>
      <c r="EL48" s="27" t="s">
        <v>148</v>
      </c>
      <c r="EM48">
        <v>119</v>
      </c>
      <c r="EN48">
        <v>115</v>
      </c>
      <c r="EO48" s="4">
        <v>234</v>
      </c>
      <c r="EP48" s="4">
        <v>117</v>
      </c>
      <c r="EQ48" s="4">
        <v>119</v>
      </c>
      <c r="ER48" s="19" t="s">
        <v>149</v>
      </c>
      <c r="ES48" s="20">
        <v>565</v>
      </c>
      <c r="ET48" s="5" t="s">
        <v>149</v>
      </c>
      <c r="EU48" s="19" t="s">
        <v>144</v>
      </c>
      <c r="EV48" s="19" t="s">
        <v>146</v>
      </c>
      <c r="EW48" s="24">
        <v>340</v>
      </c>
      <c r="EX48" s="20">
        <v>-225</v>
      </c>
      <c r="EY48" t="s">
        <v>193</v>
      </c>
      <c r="EZ48">
        <v>113</v>
      </c>
      <c r="FA48">
        <v>128</v>
      </c>
      <c r="FB48">
        <v>130</v>
      </c>
      <c r="FC48">
        <v>371</v>
      </c>
      <c r="FD48">
        <v>120</v>
      </c>
      <c r="FE48">
        <v>119</v>
      </c>
      <c r="FF48" s="13" t="s">
        <v>144</v>
      </c>
      <c r="FG48" s="13" t="s">
        <v>149</v>
      </c>
      <c r="FH48" s="20">
        <v>535</v>
      </c>
      <c r="FI48">
        <v>119</v>
      </c>
      <c r="FJ48">
        <v>120</v>
      </c>
      <c r="FK48">
        <v>120</v>
      </c>
      <c r="FL48">
        <v>119</v>
      </c>
      <c r="FM48" s="4">
        <v>114</v>
      </c>
      <c r="FN48" s="4">
        <v>118</v>
      </c>
      <c r="FO48" s="4">
        <v>113</v>
      </c>
      <c r="FP48" s="4">
        <f>SUM(FM48:FO48)</f>
        <v>345</v>
      </c>
      <c r="FQ48" s="4">
        <v>115</v>
      </c>
      <c r="FR48" s="4">
        <v>117</v>
      </c>
      <c r="FS48" s="5" t="s">
        <v>149</v>
      </c>
      <c r="FT48" s="5" t="s">
        <v>158</v>
      </c>
      <c r="FU48">
        <v>118</v>
      </c>
      <c r="FV48">
        <v>112</v>
      </c>
      <c r="FW48">
        <v>230</v>
      </c>
      <c r="FX48">
        <v>115</v>
      </c>
      <c r="FY48">
        <v>116</v>
      </c>
      <c r="GA48" s="13" t="s">
        <v>313</v>
      </c>
    </row>
    <row r="49" spans="1:183" ht="13.5" customHeight="1" x14ac:dyDescent="0.2">
      <c r="A49" t="s">
        <v>270</v>
      </c>
      <c r="B49" t="s">
        <v>172</v>
      </c>
      <c r="C49" s="3" t="s">
        <v>280</v>
      </c>
      <c r="D49" t="s">
        <v>281</v>
      </c>
      <c r="E49" t="s">
        <v>282</v>
      </c>
      <c r="I49" s="9" t="s">
        <v>147</v>
      </c>
      <c r="J49" s="8" t="s">
        <v>147</v>
      </c>
      <c r="R49" t="s">
        <v>147</v>
      </c>
      <c r="AN49" s="13" t="s">
        <v>147</v>
      </c>
      <c r="AO49" s="14" t="s">
        <v>139</v>
      </c>
      <c r="BP49" s="13"/>
      <c r="CS49">
        <v>120</v>
      </c>
      <c r="CT49" s="13" t="s">
        <v>144</v>
      </c>
      <c r="CU49" s="5">
        <v>10</v>
      </c>
      <c r="CV49" s="20">
        <v>400</v>
      </c>
      <c r="CW49">
        <v>120</v>
      </c>
      <c r="CX49">
        <v>120</v>
      </c>
      <c r="CY49">
        <v>120</v>
      </c>
      <c r="CZ49">
        <f>SUM(CW49:CY49)</f>
        <v>360</v>
      </c>
      <c r="DA49" s="6">
        <f>SUM(CZ49/3)</f>
        <v>120</v>
      </c>
      <c r="DB49">
        <v>120</v>
      </c>
      <c r="DC49" s="13" t="s">
        <v>157</v>
      </c>
      <c r="DJ49" s="4">
        <v>120</v>
      </c>
      <c r="DK49" s="13">
        <v>8</v>
      </c>
      <c r="DL49" s="4">
        <v>120</v>
      </c>
      <c r="DM49" s="4">
        <v>118</v>
      </c>
      <c r="DN49" s="4">
        <v>120</v>
      </c>
      <c r="DO49" s="4">
        <v>358</v>
      </c>
      <c r="DP49" s="4">
        <v>119</v>
      </c>
      <c r="DQ49" s="4">
        <v>120</v>
      </c>
      <c r="DR49" t="s">
        <v>147</v>
      </c>
      <c r="DY49">
        <v>120</v>
      </c>
      <c r="DZ49" s="13" t="s">
        <v>157</v>
      </c>
      <c r="EQ49">
        <v>120</v>
      </c>
      <c r="ER49" s="13" t="s">
        <v>144</v>
      </c>
      <c r="ES49" s="20" t="s">
        <v>139</v>
      </c>
      <c r="ET49">
        <v>7</v>
      </c>
      <c r="EU49" s="13" t="s">
        <v>144</v>
      </c>
      <c r="EV49" s="13" t="s">
        <v>146</v>
      </c>
      <c r="EW49" s="41">
        <v>340</v>
      </c>
      <c r="EX49" s="20">
        <v>0</v>
      </c>
      <c r="EZ49">
        <v>120</v>
      </c>
      <c r="FA49">
        <v>128</v>
      </c>
      <c r="FB49">
        <v>124</v>
      </c>
      <c r="FC49">
        <v>372</v>
      </c>
      <c r="FD49">
        <v>120</v>
      </c>
      <c r="FE49">
        <v>120</v>
      </c>
      <c r="FF49" s="13" t="s">
        <v>157</v>
      </c>
      <c r="FL49">
        <v>120</v>
      </c>
      <c r="FM49" s="4">
        <v>112</v>
      </c>
      <c r="FN49" s="4">
        <v>120</v>
      </c>
      <c r="FP49" s="4">
        <f>SUM(FM49:FO49)</f>
        <v>232</v>
      </c>
      <c r="FQ49" s="4">
        <v>116</v>
      </c>
      <c r="FR49" s="4">
        <v>118</v>
      </c>
      <c r="FS49" s="5" t="s">
        <v>165</v>
      </c>
      <c r="FY49">
        <v>118</v>
      </c>
      <c r="GA49" s="13" t="s">
        <v>313</v>
      </c>
    </row>
    <row r="50" spans="1:183" x14ac:dyDescent="0.2">
      <c r="A50" t="s">
        <v>283</v>
      </c>
      <c r="B50" t="s">
        <v>191</v>
      </c>
      <c r="C50" s="3" t="s">
        <v>284</v>
      </c>
      <c r="D50" t="s">
        <v>285</v>
      </c>
      <c r="E50" t="s">
        <v>286</v>
      </c>
      <c r="J50" s="8" t="s">
        <v>142</v>
      </c>
      <c r="K50" s="11">
        <v>120</v>
      </c>
      <c r="L50">
        <v>136</v>
      </c>
      <c r="M50">
        <v>135</v>
      </c>
      <c r="N50">
        <v>138</v>
      </c>
      <c r="O50" s="11">
        <f>SUM(L50:N50)</f>
        <v>409</v>
      </c>
      <c r="P50" s="11">
        <v>136</v>
      </c>
      <c r="Q50">
        <v>120</v>
      </c>
      <c r="R50" t="s">
        <v>147</v>
      </c>
      <c r="AA50" t="s">
        <v>147</v>
      </c>
      <c r="AN50" s="13"/>
      <c r="AU50">
        <v>120</v>
      </c>
      <c r="AV50" s="13" t="s">
        <v>142</v>
      </c>
      <c r="AW50" s="6">
        <v>135</v>
      </c>
      <c r="AX50" s="23">
        <v>137</v>
      </c>
      <c r="AY50" s="23">
        <v>139</v>
      </c>
      <c r="AZ50" s="23">
        <f>SUM(AW50:AY50)</f>
        <v>411</v>
      </c>
      <c r="BA50" s="23">
        <f>SUM(AZ50/3)</f>
        <v>137</v>
      </c>
      <c r="BB50" s="23">
        <v>120</v>
      </c>
      <c r="BC50" s="20" t="s">
        <v>186</v>
      </c>
      <c r="BP50" s="13" t="s">
        <v>157</v>
      </c>
      <c r="BW50">
        <v>120</v>
      </c>
      <c r="BX50" s="13" t="s">
        <v>144</v>
      </c>
      <c r="BY50" s="20">
        <v>189</v>
      </c>
      <c r="CA50">
        <v>130</v>
      </c>
      <c r="CG50">
        <v>120</v>
      </c>
      <c r="CH50" s="13" t="s">
        <v>287</v>
      </c>
      <c r="CI50">
        <v>120</v>
      </c>
      <c r="CJ50">
        <v>120</v>
      </c>
      <c r="CK50">
        <v>120</v>
      </c>
      <c r="CL50">
        <v>360</v>
      </c>
      <c r="CM50">
        <v>120</v>
      </c>
      <c r="CN50">
        <v>120</v>
      </c>
      <c r="CS50">
        <v>120</v>
      </c>
      <c r="CT50" s="13" t="s">
        <v>144</v>
      </c>
      <c r="CU50" s="5">
        <v>12</v>
      </c>
      <c r="CV50" s="20">
        <v>400</v>
      </c>
      <c r="CW50">
        <v>120</v>
      </c>
      <c r="CX50">
        <v>120</v>
      </c>
      <c r="CY50">
        <v>120</v>
      </c>
      <c r="CZ50">
        <f>SUM(CW50:CY50)</f>
        <v>360</v>
      </c>
      <c r="DA50" s="6">
        <f>SUM(CZ50/3)</f>
        <v>120</v>
      </c>
      <c r="DB50">
        <v>120</v>
      </c>
      <c r="DJ50" s="4">
        <v>120</v>
      </c>
      <c r="DL50" s="4">
        <v>120</v>
      </c>
      <c r="DM50" s="4">
        <v>120</v>
      </c>
      <c r="DN50" s="4">
        <v>120</v>
      </c>
      <c r="DO50" s="4">
        <v>360</v>
      </c>
      <c r="DP50" s="4">
        <v>120</v>
      </c>
      <c r="DQ50" s="4">
        <v>120</v>
      </c>
      <c r="DR50" s="4" t="s">
        <v>147</v>
      </c>
      <c r="DY50">
        <v>120</v>
      </c>
      <c r="DZ50" s="13" t="s">
        <v>144</v>
      </c>
      <c r="EB50" s="20">
        <v>425</v>
      </c>
      <c r="EC50">
        <v>11</v>
      </c>
      <c r="ED50">
        <v>120</v>
      </c>
      <c r="EE50">
        <v>120</v>
      </c>
      <c r="EF50">
        <v>120</v>
      </c>
      <c r="EG50">
        <v>360</v>
      </c>
      <c r="EH50">
        <v>120</v>
      </c>
      <c r="EI50">
        <v>120</v>
      </c>
      <c r="EJ50" s="19" t="s">
        <v>157</v>
      </c>
      <c r="EQ50" s="4">
        <v>120</v>
      </c>
      <c r="ER50" s="13" t="s">
        <v>144</v>
      </c>
      <c r="ES50" s="20">
        <v>425</v>
      </c>
      <c r="ET50" s="4">
        <v>7</v>
      </c>
      <c r="EU50" s="13" t="s">
        <v>144</v>
      </c>
      <c r="EV50" s="13">
        <v>9</v>
      </c>
      <c r="EW50" s="24">
        <v>425</v>
      </c>
      <c r="EX50" s="20">
        <v>0</v>
      </c>
      <c r="EZ50">
        <v>131</v>
      </c>
      <c r="FA50">
        <v>132</v>
      </c>
      <c r="FB50">
        <v>126</v>
      </c>
      <c r="FC50">
        <v>389</v>
      </c>
      <c r="FD50">
        <v>120</v>
      </c>
      <c r="FE50">
        <v>120</v>
      </c>
      <c r="FF50" s="13" t="s">
        <v>144</v>
      </c>
      <c r="FG50" s="13">
        <v>2</v>
      </c>
      <c r="FH50" s="20">
        <v>390</v>
      </c>
      <c r="FI50">
        <v>120</v>
      </c>
      <c r="FJ50">
        <v>120</v>
      </c>
      <c r="FK50">
        <v>120</v>
      </c>
      <c r="FL50">
        <v>120</v>
      </c>
      <c r="FM50" s="4">
        <v>119</v>
      </c>
      <c r="FN50" s="4">
        <v>115</v>
      </c>
      <c r="FO50" s="4">
        <v>120</v>
      </c>
      <c r="FP50" s="4">
        <f>SUM(FM50:FO50)</f>
        <v>354</v>
      </c>
      <c r="FQ50" s="4">
        <v>118</v>
      </c>
      <c r="FR50" s="4">
        <v>119</v>
      </c>
      <c r="FS50" s="5" t="s">
        <v>144</v>
      </c>
      <c r="FT50" s="27">
        <v>6</v>
      </c>
      <c r="FU50" s="4">
        <v>120</v>
      </c>
      <c r="FV50" s="4">
        <v>118</v>
      </c>
      <c r="FW50" s="4">
        <v>238</v>
      </c>
      <c r="FX50">
        <v>119</v>
      </c>
      <c r="FY50">
        <v>119</v>
      </c>
      <c r="FZ50" s="13" t="s">
        <v>314</v>
      </c>
    </row>
    <row r="51" spans="1:183" hidden="1" x14ac:dyDescent="0.2">
      <c r="A51" t="s">
        <v>288</v>
      </c>
      <c r="B51" t="s">
        <v>289</v>
      </c>
      <c r="I51" s="9" t="s">
        <v>147</v>
      </c>
      <c r="J51" s="9" t="s">
        <v>147</v>
      </c>
    </row>
    <row r="52" spans="1:183" hidden="1" x14ac:dyDescent="0.2">
      <c r="A52" t="s">
        <v>290</v>
      </c>
      <c r="B52" t="s">
        <v>264</v>
      </c>
      <c r="C52" s="3" t="s">
        <v>291</v>
      </c>
      <c r="I52" s="9" t="s">
        <v>147</v>
      </c>
      <c r="J52" s="9" t="s">
        <v>147</v>
      </c>
    </row>
    <row r="53" spans="1:183" hidden="1" x14ac:dyDescent="0.2">
      <c r="A53" t="s">
        <v>292</v>
      </c>
      <c r="B53" t="s">
        <v>293</v>
      </c>
      <c r="C53" s="3" t="s">
        <v>294</v>
      </c>
      <c r="D53" t="s">
        <v>295</v>
      </c>
      <c r="E53" t="s">
        <v>296</v>
      </c>
      <c r="F53" t="s">
        <v>297</v>
      </c>
      <c r="I53" s="9" t="s">
        <v>147</v>
      </c>
      <c r="J53" s="9" t="s">
        <v>147</v>
      </c>
    </row>
    <row r="54" spans="1:183" hidden="1" x14ac:dyDescent="0.2">
      <c r="A54" t="s">
        <v>298</v>
      </c>
      <c r="B54" t="s">
        <v>299</v>
      </c>
      <c r="C54" s="3" t="s">
        <v>300</v>
      </c>
      <c r="I54" s="9" t="s">
        <v>147</v>
      </c>
      <c r="J54" s="9" t="s">
        <v>147</v>
      </c>
    </row>
    <row r="55" spans="1:183" hidden="1" x14ac:dyDescent="0.2">
      <c r="A55" t="s">
        <v>301</v>
      </c>
      <c r="B55" t="s">
        <v>211</v>
      </c>
      <c r="E55" s="4" t="s">
        <v>302</v>
      </c>
      <c r="I55" s="9" t="s">
        <v>147</v>
      </c>
      <c r="J55" s="9" t="s">
        <v>147</v>
      </c>
    </row>
    <row r="56" spans="1:183" x14ac:dyDescent="0.2">
      <c r="I56" s="9" t="s">
        <v>139</v>
      </c>
      <c r="FY56">
        <f>SUM(FY2:FY50)</f>
        <v>3889</v>
      </c>
      <c r="FZ56" s="13">
        <f>SUM(FY56/40)</f>
        <v>97.224999999999994</v>
      </c>
    </row>
  </sheetData>
  <sortState xmlns:xlrd2="http://schemas.microsoft.com/office/spreadsheetml/2017/richdata2" ref="A2:FY56">
    <sortCondition ref="FY2:FY56"/>
    <sortCondition ref="A2:A56"/>
    <sortCondition ref="B2:B56"/>
  </sortState>
  <phoneticPr fontId="3" type="noConversion"/>
  <hyperlinks>
    <hyperlink ref="C25" r:id="rId1" xr:uid="{00000000-0004-0000-0000-000000000000}"/>
    <hyperlink ref="C20" r:id="rId2" display="seanpnew@hotmail.com" xr:uid="{00000000-0004-0000-0000-000001000000}"/>
    <hyperlink ref="C53" r:id="rId3" xr:uid="{00000000-0004-0000-0000-000002000000}"/>
    <hyperlink ref="C52" r:id="rId4" xr:uid="{00000000-0004-0000-0000-000003000000}"/>
    <hyperlink ref="C33" r:id="rId5" xr:uid="{00000000-0004-0000-0000-000004000000}"/>
    <hyperlink ref="C22" r:id="rId6" xr:uid="{00000000-0004-0000-0000-000005000000}"/>
    <hyperlink ref="C14" r:id="rId7" xr:uid="{00000000-0004-0000-0000-000006000000}"/>
    <hyperlink ref="C49" r:id="rId8" display="http://co109w.col109.mail.live.com/mail/EditMessageLight.aspx?MailTo=%22jvpatti%40verizon.net%22%20%3cjvpatti%40verizon.net%3e&amp;n=106922714" xr:uid="{00000000-0004-0000-0000-000007000000}"/>
    <hyperlink ref="C54" r:id="rId9" xr:uid="{00000000-0004-0000-0000-000008000000}"/>
    <hyperlink ref="C35" r:id="rId10" xr:uid="{00000000-0004-0000-0000-000009000000}"/>
    <hyperlink ref="C7" r:id="rId11" xr:uid="{00000000-0004-0000-0000-00000A000000}"/>
    <hyperlink ref="C45" r:id="rId12" display="ednunnbetter@gmail.com" xr:uid="{00000000-0004-0000-0000-00000B000000}"/>
    <hyperlink ref="C32" r:id="rId13" xr:uid="{00000000-0004-0000-0000-00000C000000}"/>
    <hyperlink ref="C40" r:id="rId14" xr:uid="{00000000-0004-0000-0000-00000E000000}"/>
    <hyperlink ref="C48" r:id="rId15" xr:uid="{00000000-0004-0000-0000-00000F000000}"/>
    <hyperlink ref="C12" r:id="rId16" xr:uid="{00000000-0004-0000-0000-000010000000}"/>
    <hyperlink ref="C10" r:id="rId17" xr:uid="{00000000-0004-0000-0000-000011000000}"/>
    <hyperlink ref="C8" r:id="rId18" display="tkerns@som.umaryland.edu" xr:uid="{00000000-0004-0000-0000-000012000000}"/>
    <hyperlink ref="C29" r:id="rId19" xr:uid="{00000000-0004-0000-0000-000013000000}"/>
    <hyperlink ref="C23" r:id="rId20" xr:uid="{00000000-0004-0000-0000-000016000000}"/>
    <hyperlink ref="C47" r:id="rId21" xr:uid="{00000000-0004-0000-0000-000017000000}"/>
    <hyperlink ref="C38" r:id="rId22" xr:uid="{00000000-0004-0000-0000-000018000000}"/>
    <hyperlink ref="C2" r:id="rId23" display="amboer@comcast.net" xr:uid="{00000000-0004-0000-0000-00001A000000}"/>
    <hyperlink ref="C30" r:id="rId24" xr:uid="{00000000-0004-0000-0000-00001B000000}"/>
    <hyperlink ref="C27" r:id="rId25" xr:uid="{00000000-0004-0000-0000-00001C000000}"/>
    <hyperlink ref="C18" r:id="rId26" display="amboer@comcast.net" xr:uid="{00000000-0004-0000-0000-00001D000000}"/>
    <hyperlink ref="C34" r:id="rId27" xr:uid="{00000000-0004-0000-0000-00001E000000}"/>
    <hyperlink ref="C19" r:id="rId28" xr:uid="{00000000-0004-0000-0000-00001F000000}"/>
  </hyperlinks>
  <printOptions headings="1" gridLines="1"/>
  <pageMargins left="0.25" right="0" top="0.5" bottom="0" header="0.3" footer="0"/>
  <pageSetup fitToWidth="0" orientation="landscape" blackAndWhite="1" r:id="rId29"/>
  <headerFooter>
    <oddHeader>&amp;LMay 15-18&amp;CRichland  - Rock Harbor/Rock - Rock Harbor/Boulder - Black Rock&amp;R&amp;D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activeCell="A5" sqref="A1:D5"/>
    </sheetView>
  </sheetViews>
  <sheetFormatPr defaultRowHeight="12.75" x14ac:dyDescent="0.2"/>
  <cols>
    <col min="1" max="1" width="15.85546875" bestFit="1" customWidth="1"/>
    <col min="2" max="2" width="20.42578125" bestFit="1" customWidth="1"/>
    <col min="3" max="3" width="39.28515625" bestFit="1" customWidth="1"/>
    <col min="4" max="4" width="11.7109375" bestFit="1" customWidth="1"/>
  </cols>
  <sheetData>
    <row r="1" spans="1:1" s="1" customFormat="1" x14ac:dyDescent="0.2"/>
    <row r="5" spans="1:1" x14ac:dyDescent="0.2">
      <c r="A5" t="s">
        <v>139</v>
      </c>
    </row>
  </sheetData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golf-master</vt:lpstr>
      <vt:lpstr>sheet2</vt:lpstr>
      <vt:lpstr>Sheet3</vt:lpstr>
      <vt:lpstr>'golf-master'!Print_Area</vt:lpstr>
      <vt:lpstr>'golf-master'!Print_Titles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Mike McGrath</dc:creator>
  <cp:keywords/>
  <dc:description/>
  <cp:lastModifiedBy>amboe</cp:lastModifiedBy>
  <cp:revision/>
  <cp:lastPrinted>2022-10-08T11:04:15Z</cp:lastPrinted>
  <dcterms:created xsi:type="dcterms:W3CDTF">2005-12-07T13:03:43Z</dcterms:created>
  <dcterms:modified xsi:type="dcterms:W3CDTF">2022-10-08T19:23:46Z</dcterms:modified>
  <cp:category/>
  <cp:contentStatus/>
</cp:coreProperties>
</file>