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8_{8B17567F-46DF-411A-998C-C96C03357268}" xr6:coauthVersionLast="47" xr6:coauthVersionMax="47" xr10:uidLastSave="{00000000-0000-0000-0000-000000000000}"/>
  <bookViews>
    <workbookView xWindow="0" yWindow="1485" windowWidth="21600" windowHeight="11385" xr2:uid="{00000000-000D-0000-FFFF-FFFF00000000}"/>
  </bookViews>
  <sheets>
    <sheet name="Лист1" sheetId="6" r:id="rId1"/>
    <sheet name="Лист2" sheetId="11" r:id="rId2"/>
    <sheet name="Лист3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2" l="1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<sst xmlns="http://schemas.openxmlformats.org/spreadsheetml/2006/main" count="176" uniqueCount="34">
  <si>
    <t>Товар</t>
  </si>
  <si>
    <t>Цена</t>
  </si>
  <si>
    <t>Поставщик</t>
  </si>
  <si>
    <t>Объем</t>
  </si>
  <si>
    <t>Затраты</t>
  </si>
  <si>
    <t>Поступление</t>
  </si>
  <si>
    <t>Реализация</t>
  </si>
  <si>
    <t>Менеджер</t>
  </si>
  <si>
    <t>Российский</t>
  </si>
  <si>
    <t>Корона</t>
  </si>
  <si>
    <t>май</t>
  </si>
  <si>
    <t>июнь</t>
  </si>
  <si>
    <t>Григорьев</t>
  </si>
  <si>
    <t>Мечта</t>
  </si>
  <si>
    <t>Ирис</t>
  </si>
  <si>
    <t>февраль</t>
  </si>
  <si>
    <t>Иванов</t>
  </si>
  <si>
    <t>Вечерний звон</t>
  </si>
  <si>
    <t>Ланта</t>
  </si>
  <si>
    <t>январь</t>
  </si>
  <si>
    <t>апрель</t>
  </si>
  <si>
    <t>Петров</t>
  </si>
  <si>
    <t>Сливочный</t>
  </si>
  <si>
    <t>Попов</t>
  </si>
  <si>
    <t>Колизей</t>
  </si>
  <si>
    <t>июль</t>
  </si>
  <si>
    <t>Федоров</t>
  </si>
  <si>
    <t>Сидоров</t>
  </si>
  <si>
    <t>март</t>
  </si>
  <si>
    <t>Гришин</t>
  </si>
  <si>
    <t>Люкс</t>
  </si>
  <si>
    <t>Итог</t>
  </si>
  <si>
    <t>Брак</t>
  </si>
  <si>
    <t>Некондиция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</si>
</sst>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 Light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3" applyFont="1"/>
    <xf numFmtId="0" fontId="2" fillId="0" borderId="0" xfId="0" applyNumberFormat="1" applyFont="1"/>
    <xf numFmtId="0" fontId="3" fillId="2" borderId="1" xfId="0" applyFont="1" applyFill="1" applyBorder="1"/>
    <xf numFmtId="0" fontId="3" fillId="2" borderId="2" xfId="0" applyFont="1" applyFill="1" applyBorder="1"/>
    <xf numFmtId="165" fontId="3" fillId="2" borderId="2" xfId="0" applyNumberFormat="1" applyFont="1" applyFill="1" applyBorder="1"/>
    <xf numFmtId="0" fontId="3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165" fontId="0" fillId="0" borderId="2" xfId="3" applyNumberFormat="1" applyFont="1" applyBorder="1"/>
    <xf numFmtId="2" fontId="0" fillId="0" borderId="2" xfId="0" applyNumberFormat="1" applyFont="1" applyBorder="1"/>
    <xf numFmtId="2" fontId="0" fillId="0" borderId="2" xfId="3" applyNumberFormat="1" applyFont="1" applyBorder="1"/>
    <xf numFmtId="165" fontId="0" fillId="0" borderId="2" xfId="0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5" fontId="0" fillId="0" borderId="5" xfId="3" applyNumberFormat="1" applyFont="1" applyBorder="1"/>
    <xf numFmtId="2" fontId="0" fillId="0" borderId="5" xfId="0" applyNumberFormat="1" applyFont="1" applyBorder="1"/>
    <xf numFmtId="2" fontId="0" fillId="0" borderId="5" xfId="3" applyNumberFormat="1" applyFont="1" applyBorder="1"/>
    <xf numFmtId="165" fontId="0" fillId="0" borderId="5" xfId="0" applyNumberFormat="1" applyFont="1" applyBorder="1"/>
    <xf numFmtId="0" fontId="0" fillId="0" borderId="6" xfId="0" applyFont="1" applyBorder="1"/>
  </cellXfs>
  <cellStyles count="4">
    <cellStyle name="Денежный" xfId="3" builtinId="4"/>
    <cellStyle name="Денежный 2" xfId="2" xr:uid="{00000000-0005-0000-0000-000001000000}"/>
    <cellStyle name="Обычный" xfId="0" builtinId="0"/>
    <cellStyle name="Обычный 2" xfId="1" xr:uid="{00000000-0005-0000-0000-000003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D13" totalsRowShown="0">
  <autoFilter ref="A1:D13" xr:uid="{00000000-0009-0000-0100-000001000000}"/>
  <tableColumns count="4">
    <tableColumn id="1" xr3:uid="{00000000-0010-0000-0000-000001000000}" name="Товар"/>
    <tableColumn id="2" xr3:uid="{00000000-0010-0000-0000-000002000000}" name="Объем"/>
    <tableColumn id="3" xr3:uid="{00000000-0010-0000-0000-000003000000}" name="Цена" dataDxfId="5" dataCellStyle="Денежный"/>
    <tableColumn id="4" xr3:uid="{00000000-0010-0000-0000-000004000000}" name="Затраты" dataDxfId="4" dataCellStyle="Денежный">
      <calculatedColumnFormula>B2*C2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H24" totalsRowCount="1">
  <autoFilter ref="A1:H23" xr:uid="{00000000-0009-0000-0100-000002000000}"/>
  <tableColumns count="8">
    <tableColumn id="1" xr3:uid="{00000000-0010-0000-0100-000001000000}" name="Товар" totalsRowLabel="Итог"/>
    <tableColumn id="2" xr3:uid="{00000000-0010-0000-0100-000002000000}" name="Цена" dataDxfId="3" totalsRowDxfId="2" dataCellStyle="Денежный"/>
    <tableColumn id="3" xr3:uid="{00000000-0010-0000-0100-000003000000}" name="Поставщик"/>
    <tableColumn id="4" xr3:uid="{00000000-0010-0000-0100-000004000000}" name="Объем" totalsRowFunction="sum"/>
    <tableColumn id="5" xr3:uid="{00000000-0010-0000-0100-000005000000}" name="Затраты" dataDxfId="1" totalsRowDxfId="0" dataCellStyle="Денежный"/>
    <tableColumn id="6" xr3:uid="{00000000-0010-0000-0100-000006000000}" name="Поступление"/>
    <tableColumn id="7" xr3:uid="{00000000-0010-0000-0100-000007000000}" name="Реализация"/>
    <tableColumn id="8" xr3:uid="{00000000-0010-0000-0100-000008000000}" name="Менеджер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новая">
  <a:themeElements>
    <a:clrScheme name="Другая 1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Галерея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/>
  </sheetViews>
  <sheetFormatPr defaultRowHeight="15" x14ac:dyDescent="0.25"/>
  <cols>
    <col min="1" max="1" width="14.7109375" customWidth="1"/>
    <col min="2" max="2" width="11.140625" customWidth="1"/>
    <col min="3" max="3" width="13" customWidth="1"/>
    <col min="4" max="4" width="13.285156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4</v>
      </c>
    </row>
    <row r="2" spans="1:4" x14ac:dyDescent="0.25">
      <c r="A2" t="s">
        <v>30</v>
      </c>
      <c r="B2">
        <v>53</v>
      </c>
      <c r="C2" s="1">
        <v>1439</v>
      </c>
      <c r="D2" s="1">
        <f t="shared" ref="D2:D13" si="0">B2*C2</f>
        <v>76267</v>
      </c>
    </row>
    <row r="3" spans="1:4" x14ac:dyDescent="0.25">
      <c r="A3" t="s">
        <v>30</v>
      </c>
      <c r="B3">
        <v>54</v>
      </c>
      <c r="C3" s="1">
        <v>1439</v>
      </c>
      <c r="D3" s="1">
        <f t="shared" si="0"/>
        <v>77706</v>
      </c>
    </row>
    <row r="4" spans="1:4" x14ac:dyDescent="0.25">
      <c r="A4" t="s">
        <v>30</v>
      </c>
      <c r="B4">
        <v>70</v>
      </c>
      <c r="C4" s="1">
        <v>1439</v>
      </c>
      <c r="D4" s="1">
        <f t="shared" si="0"/>
        <v>100730</v>
      </c>
    </row>
    <row r="5" spans="1:4" x14ac:dyDescent="0.25">
      <c r="A5" t="s">
        <v>30</v>
      </c>
      <c r="B5">
        <v>89</v>
      </c>
      <c r="C5" s="1">
        <v>1439</v>
      </c>
      <c r="D5" s="1">
        <f t="shared" si="0"/>
        <v>128071</v>
      </c>
    </row>
    <row r="6" spans="1:4" x14ac:dyDescent="0.25">
      <c r="A6" t="s">
        <v>13</v>
      </c>
      <c r="B6">
        <v>52</v>
      </c>
      <c r="C6" s="1">
        <v>788</v>
      </c>
      <c r="D6" s="1">
        <f t="shared" si="0"/>
        <v>40976</v>
      </c>
    </row>
    <row r="7" spans="1:4" x14ac:dyDescent="0.25">
      <c r="A7" t="s">
        <v>13</v>
      </c>
      <c r="B7">
        <v>54</v>
      </c>
      <c r="C7" s="1">
        <v>788</v>
      </c>
      <c r="D7" s="1">
        <f t="shared" si="0"/>
        <v>42552</v>
      </c>
    </row>
    <row r="8" spans="1:4" x14ac:dyDescent="0.25">
      <c r="A8" t="s">
        <v>13</v>
      </c>
      <c r="B8">
        <v>67</v>
      </c>
      <c r="C8" s="1">
        <v>788</v>
      </c>
      <c r="D8" s="1">
        <f t="shared" si="0"/>
        <v>52796</v>
      </c>
    </row>
    <row r="9" spans="1:4" x14ac:dyDescent="0.25">
      <c r="A9" t="s">
        <v>8</v>
      </c>
      <c r="B9">
        <v>37</v>
      </c>
      <c r="C9" s="1">
        <v>1096</v>
      </c>
      <c r="D9" s="1">
        <f t="shared" si="0"/>
        <v>40552</v>
      </c>
    </row>
    <row r="10" spans="1:4" x14ac:dyDescent="0.25">
      <c r="A10" t="s">
        <v>8</v>
      </c>
      <c r="B10">
        <v>73</v>
      </c>
      <c r="C10" s="1">
        <v>1096</v>
      </c>
      <c r="D10" s="1">
        <f t="shared" si="0"/>
        <v>80008</v>
      </c>
    </row>
    <row r="11" spans="1:4" x14ac:dyDescent="0.25">
      <c r="A11" t="s">
        <v>8</v>
      </c>
      <c r="B11">
        <v>79</v>
      </c>
      <c r="C11" s="1">
        <v>1096</v>
      </c>
      <c r="D11" s="1">
        <f t="shared" si="0"/>
        <v>86584</v>
      </c>
    </row>
    <row r="12" spans="1:4" x14ac:dyDescent="0.25">
      <c r="A12" t="s">
        <v>22</v>
      </c>
      <c r="B12">
        <v>51</v>
      </c>
      <c r="C12" s="1">
        <v>1032</v>
      </c>
      <c r="D12" s="1">
        <f t="shared" si="0"/>
        <v>52632</v>
      </c>
    </row>
    <row r="13" spans="1:4" x14ac:dyDescent="0.25">
      <c r="A13" t="s">
        <v>22</v>
      </c>
      <c r="B13">
        <v>85</v>
      </c>
      <c r="C13" s="1">
        <v>1032</v>
      </c>
      <c r="D13" s="1">
        <f t="shared" si="0"/>
        <v>87720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1.42578125" customWidth="1"/>
    <col min="5" max="5" width="14.42578125" customWidth="1"/>
    <col min="6" max="6" width="13.28515625" customWidth="1"/>
    <col min="7" max="7" width="13.7109375" bestFit="1" customWidth="1"/>
    <col min="8" max="8" width="12.140625" bestFit="1" customWidth="1"/>
  </cols>
  <sheetData>
    <row r="1" spans="1:8" x14ac:dyDescent="0.25">
      <c r="A1" s="3" t="s">
        <v>0</v>
      </c>
      <c r="B1" s="4" t="s">
        <v>3</v>
      </c>
      <c r="C1" s="5" t="s">
        <v>1</v>
      </c>
      <c r="D1" s="4" t="s">
        <v>2</v>
      </c>
      <c r="E1" s="4" t="s">
        <v>32</v>
      </c>
      <c r="F1" s="4" t="s">
        <v>33</v>
      </c>
      <c r="G1" s="5" t="s">
        <v>4</v>
      </c>
      <c r="H1" s="6" t="s">
        <v>7</v>
      </c>
    </row>
    <row r="2" spans="1:8" x14ac:dyDescent="0.25">
      <c r="A2" s="7" t="s">
        <v>30</v>
      </c>
      <c r="B2" s="8">
        <v>53</v>
      </c>
      <c r="C2" s="9">
        <v>1439</v>
      </c>
      <c r="D2" s="8" t="s">
        <v>14</v>
      </c>
      <c r="E2" s="10">
        <v>1.9609999999999999</v>
      </c>
      <c r="F2" s="11">
        <v>3.5510000000000002</v>
      </c>
      <c r="G2" s="12">
        <v>76267</v>
      </c>
      <c r="H2" s="13" t="s">
        <v>16</v>
      </c>
    </row>
    <row r="3" spans="1:8" x14ac:dyDescent="0.25">
      <c r="A3" s="7" t="s">
        <v>30</v>
      </c>
      <c r="B3" s="8">
        <v>70</v>
      </c>
      <c r="C3" s="9">
        <v>1439</v>
      </c>
      <c r="D3" s="8" t="s">
        <v>14</v>
      </c>
      <c r="E3" s="10">
        <v>2.59</v>
      </c>
      <c r="F3" s="11">
        <v>4.6900000000000004</v>
      </c>
      <c r="G3" s="12">
        <v>100730</v>
      </c>
      <c r="H3" s="13" t="s">
        <v>21</v>
      </c>
    </row>
    <row r="4" spans="1:8" x14ac:dyDescent="0.25">
      <c r="A4" s="7" t="s">
        <v>13</v>
      </c>
      <c r="B4" s="8">
        <v>54</v>
      </c>
      <c r="C4" s="9">
        <v>788</v>
      </c>
      <c r="D4" s="8" t="s">
        <v>18</v>
      </c>
      <c r="E4" s="10">
        <v>1.998</v>
      </c>
      <c r="F4" s="11">
        <v>3.6180000000000003</v>
      </c>
      <c r="G4" s="12">
        <v>42552</v>
      </c>
      <c r="H4" s="13" t="s">
        <v>23</v>
      </c>
    </row>
    <row r="5" spans="1:8" x14ac:dyDescent="0.25">
      <c r="A5" s="7" t="s">
        <v>13</v>
      </c>
      <c r="B5" s="8">
        <v>67</v>
      </c>
      <c r="C5" s="9">
        <v>788</v>
      </c>
      <c r="D5" s="8" t="s">
        <v>18</v>
      </c>
      <c r="E5" s="10">
        <v>2.4790000000000001</v>
      </c>
      <c r="F5" s="11">
        <v>4.4889999999999999</v>
      </c>
      <c r="G5" s="12">
        <v>52796</v>
      </c>
      <c r="H5" s="13" t="s">
        <v>27</v>
      </c>
    </row>
    <row r="6" spans="1:8" x14ac:dyDescent="0.25">
      <c r="A6" s="7" t="s">
        <v>13</v>
      </c>
      <c r="B6" s="8">
        <v>52</v>
      </c>
      <c r="C6" s="9">
        <v>788</v>
      </c>
      <c r="D6" s="8" t="s">
        <v>18</v>
      </c>
      <c r="E6" s="10">
        <v>1.9239999999999999</v>
      </c>
      <c r="F6" s="11">
        <v>3.484</v>
      </c>
      <c r="G6" s="12">
        <v>40976</v>
      </c>
      <c r="H6" s="13" t="s">
        <v>12</v>
      </c>
    </row>
    <row r="7" spans="1:8" x14ac:dyDescent="0.25">
      <c r="A7" s="7" t="s">
        <v>8</v>
      </c>
      <c r="B7" s="8">
        <v>31</v>
      </c>
      <c r="C7" s="9">
        <v>1096</v>
      </c>
      <c r="D7" s="8" t="s">
        <v>14</v>
      </c>
      <c r="E7" s="10">
        <v>1.147</v>
      </c>
      <c r="F7" s="11">
        <v>2.077</v>
      </c>
      <c r="G7" s="12">
        <v>33976</v>
      </c>
      <c r="H7" s="13" t="s">
        <v>16</v>
      </c>
    </row>
    <row r="8" spans="1:8" x14ac:dyDescent="0.25">
      <c r="A8" s="7" t="s">
        <v>8</v>
      </c>
      <c r="B8" s="8">
        <v>37</v>
      </c>
      <c r="C8" s="9">
        <v>1096</v>
      </c>
      <c r="D8" s="8" t="s">
        <v>18</v>
      </c>
      <c r="E8" s="10">
        <v>1.369</v>
      </c>
      <c r="F8" s="11">
        <v>2.4790000000000001</v>
      </c>
      <c r="G8" s="12">
        <v>40552</v>
      </c>
      <c r="H8" s="13" t="s">
        <v>12</v>
      </c>
    </row>
    <row r="9" spans="1:8" x14ac:dyDescent="0.25">
      <c r="A9" s="7" t="s">
        <v>8</v>
      </c>
      <c r="B9" s="8">
        <v>44</v>
      </c>
      <c r="C9" s="9">
        <v>1096</v>
      </c>
      <c r="D9" s="8" t="s">
        <v>14</v>
      </c>
      <c r="E9" s="10">
        <v>1.6279999999999999</v>
      </c>
      <c r="F9" s="11">
        <v>2.9480000000000004</v>
      </c>
      <c r="G9" s="12">
        <v>48224</v>
      </c>
      <c r="H9" s="13" t="s">
        <v>26</v>
      </c>
    </row>
    <row r="10" spans="1:8" x14ac:dyDescent="0.25">
      <c r="A10" s="7" t="s">
        <v>8</v>
      </c>
      <c r="B10" s="8">
        <v>51</v>
      </c>
      <c r="C10" s="9">
        <v>1096</v>
      </c>
      <c r="D10" s="8" t="s">
        <v>18</v>
      </c>
      <c r="E10" s="10">
        <v>1.887</v>
      </c>
      <c r="F10" s="11">
        <v>3.4170000000000003</v>
      </c>
      <c r="G10" s="12">
        <v>55896</v>
      </c>
      <c r="H10" s="13" t="s">
        <v>12</v>
      </c>
    </row>
    <row r="11" spans="1:8" x14ac:dyDescent="0.25">
      <c r="A11" s="7" t="s">
        <v>8</v>
      </c>
      <c r="B11" s="8">
        <v>73</v>
      </c>
      <c r="C11" s="9">
        <v>1096</v>
      </c>
      <c r="D11" s="8" t="s">
        <v>18</v>
      </c>
      <c r="E11" s="10">
        <v>2.7010000000000001</v>
      </c>
      <c r="F11" s="11">
        <v>4.891</v>
      </c>
      <c r="G11" s="12">
        <v>80008</v>
      </c>
      <c r="H11" s="13" t="s">
        <v>12</v>
      </c>
    </row>
    <row r="12" spans="1:8" x14ac:dyDescent="0.25">
      <c r="A12" s="14" t="s">
        <v>8</v>
      </c>
      <c r="B12" s="15">
        <v>85</v>
      </c>
      <c r="C12" s="16">
        <v>1096</v>
      </c>
      <c r="D12" s="15" t="s">
        <v>18</v>
      </c>
      <c r="E12" s="17">
        <v>3.145</v>
      </c>
      <c r="F12" s="18">
        <v>5.6950000000000003</v>
      </c>
      <c r="G12" s="19">
        <v>93160</v>
      </c>
      <c r="H12" s="20" t="s">
        <v>27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/>
  </sheetViews>
  <sheetFormatPr defaultRowHeight="15" x14ac:dyDescent="0.25"/>
  <cols>
    <col min="1" max="1" width="14.7109375" bestFit="1" customWidth="1"/>
    <col min="2" max="2" width="11.140625" bestFit="1" customWidth="1"/>
    <col min="3" max="3" width="13" customWidth="1"/>
    <col min="4" max="4" width="9.42578125" customWidth="1"/>
    <col min="5" max="5" width="13.28515625" bestFit="1" customWidth="1"/>
    <col min="6" max="6" width="15.140625" customWidth="1"/>
    <col min="7" max="7" width="13.85546875" customWidth="1"/>
    <col min="8" max="8" width="1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1124</v>
      </c>
      <c r="C2" t="s">
        <v>9</v>
      </c>
      <c r="D2">
        <v>66</v>
      </c>
      <c r="E2" s="1">
        <v>74184</v>
      </c>
      <c r="F2" t="s">
        <v>10</v>
      </c>
      <c r="G2" t="s">
        <v>11</v>
      </c>
      <c r="H2" t="s">
        <v>12</v>
      </c>
    </row>
    <row r="3" spans="1:8" x14ac:dyDescent="0.25">
      <c r="A3" t="s">
        <v>13</v>
      </c>
      <c r="B3" s="1">
        <v>810</v>
      </c>
      <c r="C3" t="s">
        <v>14</v>
      </c>
      <c r="D3">
        <v>23</v>
      </c>
      <c r="E3" s="1">
        <v>18630</v>
      </c>
      <c r="F3" t="s">
        <v>15</v>
      </c>
      <c r="G3" t="s">
        <v>10</v>
      </c>
      <c r="H3" t="s">
        <v>16</v>
      </c>
    </row>
    <row r="4" spans="1:8" x14ac:dyDescent="0.25">
      <c r="A4" t="s">
        <v>17</v>
      </c>
      <c r="B4" s="1">
        <v>1252</v>
      </c>
      <c r="C4" t="s">
        <v>18</v>
      </c>
      <c r="D4">
        <v>1</v>
      </c>
      <c r="E4" s="1">
        <v>1252</v>
      </c>
      <c r="F4" t="s">
        <v>19</v>
      </c>
      <c r="G4" t="s">
        <v>20</v>
      </c>
      <c r="H4" t="s">
        <v>21</v>
      </c>
    </row>
    <row r="5" spans="1:8" x14ac:dyDescent="0.25">
      <c r="A5" t="s">
        <v>22</v>
      </c>
      <c r="B5" s="1">
        <v>1048</v>
      </c>
      <c r="C5" t="s">
        <v>14</v>
      </c>
      <c r="D5">
        <v>92</v>
      </c>
      <c r="E5" s="1">
        <v>96416</v>
      </c>
      <c r="F5" t="s">
        <v>20</v>
      </c>
      <c r="G5" t="s">
        <v>10</v>
      </c>
      <c r="H5" t="s">
        <v>23</v>
      </c>
    </row>
    <row r="6" spans="1:8" x14ac:dyDescent="0.25">
      <c r="A6" t="s">
        <v>17</v>
      </c>
      <c r="B6" s="1">
        <v>1272</v>
      </c>
      <c r="C6" t="s">
        <v>24</v>
      </c>
      <c r="D6">
        <v>49</v>
      </c>
      <c r="E6" s="1">
        <v>62328</v>
      </c>
      <c r="F6" t="s">
        <v>20</v>
      </c>
      <c r="G6" t="s">
        <v>25</v>
      </c>
      <c r="H6" t="s">
        <v>16</v>
      </c>
    </row>
    <row r="7" spans="1:8" x14ac:dyDescent="0.25">
      <c r="A7" t="s">
        <v>22</v>
      </c>
      <c r="B7" s="1">
        <v>1040</v>
      </c>
      <c r="C7" t="s">
        <v>18</v>
      </c>
      <c r="D7">
        <v>10</v>
      </c>
      <c r="E7" s="1">
        <v>10400</v>
      </c>
      <c r="F7" t="s">
        <v>15</v>
      </c>
      <c r="G7" t="s">
        <v>10</v>
      </c>
      <c r="H7" t="s">
        <v>26</v>
      </c>
    </row>
    <row r="8" spans="1:8" x14ac:dyDescent="0.25">
      <c r="A8" t="s">
        <v>13</v>
      </c>
      <c r="B8" s="1">
        <v>788</v>
      </c>
      <c r="C8" t="s">
        <v>14</v>
      </c>
      <c r="D8">
        <v>28</v>
      </c>
      <c r="E8" s="1">
        <v>22064</v>
      </c>
      <c r="F8" t="s">
        <v>19</v>
      </c>
      <c r="G8" t="s">
        <v>20</v>
      </c>
      <c r="H8" t="s">
        <v>16</v>
      </c>
    </row>
    <row r="9" spans="1:8" x14ac:dyDescent="0.25">
      <c r="A9" t="s">
        <v>22</v>
      </c>
      <c r="B9" s="1">
        <v>1048</v>
      </c>
      <c r="C9" t="s">
        <v>14</v>
      </c>
      <c r="D9">
        <v>97</v>
      </c>
      <c r="E9" s="1">
        <v>101656</v>
      </c>
      <c r="F9" t="s">
        <v>20</v>
      </c>
      <c r="G9" t="s">
        <v>10</v>
      </c>
      <c r="H9" t="s">
        <v>23</v>
      </c>
    </row>
    <row r="10" spans="1:8" x14ac:dyDescent="0.25">
      <c r="A10" t="s">
        <v>13</v>
      </c>
      <c r="B10" s="1">
        <v>822</v>
      </c>
      <c r="C10" t="s">
        <v>14</v>
      </c>
      <c r="D10">
        <v>37</v>
      </c>
      <c r="E10" s="1">
        <v>30414</v>
      </c>
      <c r="F10" t="s">
        <v>20</v>
      </c>
      <c r="G10" t="s">
        <v>25</v>
      </c>
      <c r="H10" t="s">
        <v>23</v>
      </c>
    </row>
    <row r="11" spans="1:8" x14ac:dyDescent="0.25">
      <c r="A11" t="s">
        <v>13</v>
      </c>
      <c r="B11" s="1">
        <v>788</v>
      </c>
      <c r="C11" t="s">
        <v>18</v>
      </c>
      <c r="D11">
        <v>5</v>
      </c>
      <c r="E11" s="1">
        <v>3940</v>
      </c>
      <c r="F11" t="s">
        <v>19</v>
      </c>
      <c r="G11" t="s">
        <v>15</v>
      </c>
      <c r="H11" t="s">
        <v>27</v>
      </c>
    </row>
    <row r="12" spans="1:8" x14ac:dyDescent="0.25">
      <c r="A12" t="s">
        <v>22</v>
      </c>
      <c r="B12" s="1">
        <v>1048</v>
      </c>
      <c r="C12" t="s">
        <v>18</v>
      </c>
      <c r="D12">
        <v>31</v>
      </c>
      <c r="E12" s="1">
        <v>32488</v>
      </c>
      <c r="F12" t="s">
        <v>20</v>
      </c>
      <c r="G12" t="s">
        <v>11</v>
      </c>
      <c r="H12" t="s">
        <v>16</v>
      </c>
    </row>
    <row r="13" spans="1:8" x14ac:dyDescent="0.25">
      <c r="A13" t="s">
        <v>13</v>
      </c>
      <c r="B13" s="1">
        <v>788</v>
      </c>
      <c r="C13" t="s">
        <v>18</v>
      </c>
      <c r="D13">
        <v>77</v>
      </c>
      <c r="E13" s="1">
        <v>60676</v>
      </c>
      <c r="F13" t="s">
        <v>19</v>
      </c>
      <c r="G13" t="s">
        <v>15</v>
      </c>
      <c r="H13" t="s">
        <v>26</v>
      </c>
    </row>
    <row r="14" spans="1:8" x14ac:dyDescent="0.25">
      <c r="A14" t="s">
        <v>22</v>
      </c>
      <c r="B14" s="1">
        <v>1040</v>
      </c>
      <c r="C14" t="s">
        <v>14</v>
      </c>
      <c r="D14">
        <v>3</v>
      </c>
      <c r="E14" s="1">
        <v>3120</v>
      </c>
      <c r="F14" t="s">
        <v>15</v>
      </c>
      <c r="G14" t="s">
        <v>28</v>
      </c>
      <c r="H14" t="s">
        <v>29</v>
      </c>
    </row>
    <row r="15" spans="1:8" x14ac:dyDescent="0.25">
      <c r="A15" t="s">
        <v>13</v>
      </c>
      <c r="B15" s="1">
        <v>788</v>
      </c>
      <c r="C15" t="s">
        <v>24</v>
      </c>
      <c r="D15">
        <v>75</v>
      </c>
      <c r="E15" s="1">
        <v>59100</v>
      </c>
      <c r="F15" t="s">
        <v>19</v>
      </c>
      <c r="G15" t="s">
        <v>28</v>
      </c>
      <c r="H15" t="s">
        <v>16</v>
      </c>
    </row>
    <row r="16" spans="1:8" x14ac:dyDescent="0.25">
      <c r="A16" t="s">
        <v>22</v>
      </c>
      <c r="B16" s="1">
        <v>1032</v>
      </c>
      <c r="C16" t="s">
        <v>24</v>
      </c>
      <c r="D16">
        <v>18</v>
      </c>
      <c r="E16" s="1">
        <v>18576</v>
      </c>
      <c r="F16" t="s">
        <v>19</v>
      </c>
      <c r="G16" t="s">
        <v>20</v>
      </c>
      <c r="H16" t="s">
        <v>27</v>
      </c>
    </row>
    <row r="17" spans="1:8" x14ac:dyDescent="0.25">
      <c r="A17" t="s">
        <v>30</v>
      </c>
      <c r="B17" s="1">
        <v>1447</v>
      </c>
      <c r="C17" t="s">
        <v>18</v>
      </c>
      <c r="D17">
        <v>34</v>
      </c>
      <c r="E17" s="1">
        <v>49198</v>
      </c>
      <c r="F17" t="s">
        <v>15</v>
      </c>
      <c r="G17" t="s">
        <v>10</v>
      </c>
      <c r="H17" t="s">
        <v>21</v>
      </c>
    </row>
    <row r="18" spans="1:8" x14ac:dyDescent="0.25">
      <c r="A18" t="s">
        <v>22</v>
      </c>
      <c r="B18" s="1">
        <v>1032</v>
      </c>
      <c r="C18" t="s">
        <v>18</v>
      </c>
      <c r="D18">
        <v>47</v>
      </c>
      <c r="E18" s="1">
        <v>48504</v>
      </c>
      <c r="F18" t="s">
        <v>19</v>
      </c>
      <c r="G18" t="s">
        <v>28</v>
      </c>
      <c r="H18" t="s">
        <v>26</v>
      </c>
    </row>
    <row r="19" spans="1:8" x14ac:dyDescent="0.25">
      <c r="A19" t="s">
        <v>22</v>
      </c>
      <c r="B19" s="1">
        <v>1032</v>
      </c>
      <c r="C19" t="s">
        <v>14</v>
      </c>
      <c r="D19">
        <v>56</v>
      </c>
      <c r="E19" s="1">
        <v>57792</v>
      </c>
      <c r="F19" t="s">
        <v>19</v>
      </c>
      <c r="G19" t="s">
        <v>20</v>
      </c>
      <c r="H19" t="s">
        <v>26</v>
      </c>
    </row>
    <row r="20" spans="1:8" x14ac:dyDescent="0.25">
      <c r="A20" t="s">
        <v>13</v>
      </c>
      <c r="B20" s="1">
        <v>788</v>
      </c>
      <c r="C20" t="s">
        <v>18</v>
      </c>
      <c r="D20">
        <v>73</v>
      </c>
      <c r="E20" s="1">
        <v>57524</v>
      </c>
      <c r="F20" t="s">
        <v>19</v>
      </c>
      <c r="G20" t="s">
        <v>15</v>
      </c>
      <c r="H20" t="s">
        <v>21</v>
      </c>
    </row>
    <row r="21" spans="1:8" x14ac:dyDescent="0.25">
      <c r="A21" t="s">
        <v>13</v>
      </c>
      <c r="B21" s="1">
        <v>810</v>
      </c>
      <c r="C21" t="s">
        <v>14</v>
      </c>
      <c r="D21">
        <v>93</v>
      </c>
      <c r="E21" s="1">
        <v>75330</v>
      </c>
      <c r="F21" t="s">
        <v>15</v>
      </c>
      <c r="G21" t="s">
        <v>10</v>
      </c>
      <c r="H21" t="s">
        <v>27</v>
      </c>
    </row>
    <row r="22" spans="1:8" x14ac:dyDescent="0.25">
      <c r="A22" t="s">
        <v>30</v>
      </c>
      <c r="B22" s="1">
        <v>1447</v>
      </c>
      <c r="C22" t="s">
        <v>18</v>
      </c>
      <c r="D22">
        <v>18</v>
      </c>
      <c r="E22" s="1">
        <v>26046</v>
      </c>
      <c r="F22" t="s">
        <v>15</v>
      </c>
      <c r="G22" t="s">
        <v>10</v>
      </c>
      <c r="H22" t="s">
        <v>21</v>
      </c>
    </row>
    <row r="23" spans="1:8" x14ac:dyDescent="0.25">
      <c r="A23" t="s">
        <v>17</v>
      </c>
      <c r="B23" s="1">
        <v>1301</v>
      </c>
      <c r="C23" t="s">
        <v>18</v>
      </c>
      <c r="D23">
        <v>48</v>
      </c>
      <c r="E23" s="1">
        <v>62448</v>
      </c>
      <c r="F23" t="s">
        <v>10</v>
      </c>
      <c r="G23" t="s">
        <v>25</v>
      </c>
      <c r="H23" t="s">
        <v>21</v>
      </c>
    </row>
    <row r="24" spans="1:8" x14ac:dyDescent="0.25">
      <c r="A24" t="s">
        <v>31</v>
      </c>
      <c r="B24" s="2"/>
      <c r="D24">
        <f>SUBTOTAL(109,Таблица2[Объем])</f>
        <v>981</v>
      </c>
      <c r="E24" s="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2022-04-13T16:44:13Z</dcterms:modified>
  <cp:category>Обучение</cp:category>
</cp:coreProperties>
</file>