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3" activeTab="58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  <sheet name="Evaluation Warning (1)" sheetId="68" r:id="rId61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<sst xmlns="http://schemas.openxmlformats.org/spreadsheetml/2006/main" count="4775" uniqueCount="1898">
  <si>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</si>
  <si>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</si>
  <si>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</si>
  <si>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</si>
  <si>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</si>
  <si>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</si>
  <si>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</si>
  <si>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</si>
  <si>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</si>
  <si>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</si>
  <si>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</si>
  <si>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</si>
  <si>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</si>
  <si>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</si>
  <si>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</si>
  <si>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</si>
  <si>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</si>
  <si>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</si>
  <si>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</si>
  <si>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</si>
  <si>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</si>
  <si>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</si>
  <si>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</si>
  <si>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</si>
  <si>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</si>
  <si>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</si>
  <si>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</si>
  <si>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</si>
  <si>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</si>
  <si>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</si>
  <si>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</si>
  <si>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</si>
  <si>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</si>
  <si>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</si>
  <si>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</si>
  <si>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</si>
  <si>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</si>
  <si>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</si>
  <si>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</si>
  <si>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</si>
  <si>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</si>
  <si>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</si>
  <si>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</si>
  <si>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</si>
  <si>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</si>
  <si>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</si>
  <si>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</si>
  <si>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</si>
  <si>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</si>
  <si>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</si>
  <si>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</si>
  <si>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</si>
  <si>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</si>
  <si>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</si>
  <si>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</si>
  <si>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</si>
  <si>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</si>
  <si>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</si>
  <si>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</si>
  <si>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</si>
  <si>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</si>
  <si>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</si>
  <si>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</si>
  <si>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</si>
  <si>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</si>
  <si>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</si>
  <si>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</si>
  <si>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</si>
  <si>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</si>
  <si>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</si>
  <si>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</si>
  <si>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</si>
  <si>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</si>
  <si>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</si>
  <si>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</si>
  <si>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</si>
  <si>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</si>
  <si>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</si>
  <si>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</si>
  <si>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</si>
  <si>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</si>
  <si>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</si>
  <si>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</si>
  <si>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</si>
  <si>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</si>
  <si>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</si>
  <si>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</si>
  <si>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</si>
  <si>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</si>
  <si>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</si>
  <si>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</si>
  <si>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</si>
  <si>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</si>
  <si>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</si>
  <si>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</si>
  <si>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</si>
  <si>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</si>
  <si>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</si>
  <si>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</si>
  <si>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</si>
  <si>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</si>
  <si>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</si>
  <si>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</si>
  <si>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</si>
  <si>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</si>
  <si>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</si>
  <si>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</si>
  <si>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</si>
  <si>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</si>
  <si>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</si>
  <si>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</si>
  <si>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</si>
  <si>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</si>
  <si>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</si>
  <si>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</si>
  <si>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</si>
  <si>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</si>
  <si>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</si>
  <si>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</si>
  <si>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</si>
  <si>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</si>
  <si>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</si>
  <si>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</si>
  <si>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</si>
  <si>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</si>
  <si>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</si>
  <si>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</si>
  <si>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</si>
  <si>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</si>
  <si>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</si>
  <si>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</si>
  <si>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</si>
  <si>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</si>
  <si>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</si>
  <si>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</si>
  <si>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</si>
  <si>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</si>
  <si>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</si>
  <si>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</si>
  <si>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</si>
  <si>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</si>
  <si>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</si>
  <si>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</si>
  <si>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</si>
  <si>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</si>
  <si>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</si>
  <si>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</si>
  <si>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</si>
  <si>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</si>
  <si>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</si>
  <si>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</si>
  <si>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</si>
  <si>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</si>
  <si>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</si>
  <si>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</si>
  <si>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</si>
  <si>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</si>
  <si>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</si>
  <si>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</si>
  <si>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</si>
  <si>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</si>
  <si>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</si>
  <si>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</si>
  <si>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</si>
  <si>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</si>
  <si>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</si>
  <si>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</si>
  <si>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</si>
  <si>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</si>
  <si>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</si>
  <si>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</si>
  <si>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</si>
  <si>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</si>
  <si>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</si>
  <si>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</si>
  <si>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</si>
  <si>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</si>
  <si>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</si>
  <si>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</si>
  <si>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</si>
  <si>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</si>
  <si>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</si>
  <si>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</si>
  <si>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</si>
  <si>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</si>
  <si>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</si>
  <si>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</si>
  <si>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</si>
  <si>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</si>
  <si>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</si>
  <si>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</si>
  <si>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</si>
  <si>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</si>
  <si>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</si>
  <si>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</si>
  <si>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</si>
  <si>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</si>
  <si>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</si>
  <si>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</si>
  <si>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</si>
  <si>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</si>
  <si>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</si>
  <si>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</si>
  <si>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</si>
  <si>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</si>
  <si>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</si>
  <si>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</si>
  <si>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</si>
  <si>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</si>
  <si>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</si>
  <si>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</si>
  <si>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</si>
  <si>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</si>
  <si>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</si>
  <si>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</si>
  <si>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</si>
  <si>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</si>
  <si>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</si>
  <si>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</si>
  <si>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</si>
  <si>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</si>
  <si>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</si>
  <si>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</si>
  <si>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</si>
  <si>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</si>
  <si>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</si>
  <si>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</si>
  <si>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</si>
  <si>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</si>
  <si>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</si>
  <si>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</si>
  <si>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</si>
  <si>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</si>
  <si>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</si>
  <si>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</si>
  <si>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</si>
  <si>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</si>
  <si>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</si>
  <si>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</si>
  <si>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</si>
  <si>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</si>
  <si>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</si>
  <si>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</si>
  <si>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</si>
  <si>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</si>
  <si>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</si>
  <si>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</si>
  <si>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</si>
  <si>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</si>
  <si>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</si>
  <si>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</si>
  <si>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</si>
  <si>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</si>
  <si>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</si>
  <si>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</si>
  <si>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</si>
  <si>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</si>
  <si>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</si>
  <si>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</si>
  <si>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</si>
  <si>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</si>
  <si>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</si>
  <si>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</si>
  <si>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</si>
  <si>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</si>
  <si>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</si>
  <si>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</si>
  <si>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</si>
  <si>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</si>
  <si>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</si>
  <si>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</si>
  <si>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</si>
  <si>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</si>
  <si>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</si>
  <si>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</si>
  <si>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</si>
  <si>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</si>
  <si>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</si>
  <si>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</si>
  <si>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</si>
  <si>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</si>
  <si>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</si>
  <si>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</si>
  <si>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</si>
  <si>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</si>
  <si>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</si>
  <si>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</si>
  <si>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</si>
  <si>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</si>
  <si>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</si>
  <si>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</si>
  <si>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</si>
  <si>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</si>
  <si>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</si>
  <si>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</si>
  <si>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</si>
  <si>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</si>
  <si>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</si>
  <si>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</si>
  <si>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</si>
  <si>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</si>
  <si>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</si>
  <si>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</si>
  <si>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</si>
  <si>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</si>
  <si>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</si>
  <si>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</si>
  <si>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</si>
  <si>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</si>
  <si>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</si>
  <si>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</si>
  <si>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</si>
  <si>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</si>
  <si>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</si>
  <si>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</si>
  <si>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</si>
  <si>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</si>
  <si>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</si>
  <si>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</si>
  <si>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</si>
  <si>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</si>
  <si>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</si>
  <si>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</si>
  <si>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</si>
  <si>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</si>
  <si>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</si>
  <si>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</si>
  <si>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</si>
  <si>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</si>
  <si>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</si>
  <si>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</si>
  <si>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</si>
  <si>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</si>
  <si>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</si>
  <si>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</si>
  <si>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</si>
  <si>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</si>
  <si>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</si>
  <si>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</si>
  <si>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</si>
  <si>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</si>
  <si>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</si>
  <si>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</si>
  <si>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</si>
  <si>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</si>
  <si>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</si>
  <si>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</si>
  <si>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</si>
  <si>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</si>
  <si>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</si>
  <si>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</si>
  <si>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</si>
  <si>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</si>
  <si>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</si>
  <si>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</si>
  <si>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</si>
  <si>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</si>
  <si>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</si>
  <si>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</si>
  <si>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</si>
  <si>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</si>
  <si>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</si>
  <si>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</si>
  <si>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</si>
  <si>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</si>
  <si>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</si>
  <si>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</si>
  <si>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</si>
  <si>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</si>
  <si>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</si>
  <si>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</si>
  <si>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</si>
  <si>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</si>
  <si>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</si>
  <si>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</si>
  <si>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</si>
  <si>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</si>
  <si>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</si>
  <si>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</si>
  <si>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</si>
  <si>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</si>
  <si>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</si>
  <si>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</si>
  <si>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</si>
  <si>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</si>
  <si>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</si>
  <si>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</si>
  <si>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</si>
  <si>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</si>
  <si>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</si>
  <si>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</si>
  <si>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</si>
  <si>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</si>
  <si>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</si>
  <si>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</si>
  <si>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</si>
  <si>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</si>
  <si>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</si>
  <si>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</si>
  <si>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</si>
  <si>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</si>
  <si>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</si>
  <si>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</si>
  <si>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</si>
  <si>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</si>
  <si>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</si>
  <si>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</si>
  <si>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</si>
  <si>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</si>
  <si>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</si>
  <si>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</si>
  <si>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</si>
  <si>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</si>
  <si>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</si>
  <si>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</si>
  <si>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</si>
  <si>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</si>
  <si>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</si>
  <si>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</si>
  <si>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</si>
  <si>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</si>
  <si>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</si>
  <si>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</si>
  <si>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</si>
  <si>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</si>
  <si>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</si>
  <si>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</si>
  <si>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</si>
  <si>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</si>
  <si>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</si>
  <si>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</si>
  <si>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</si>
  <si>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</si>
  <si>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</si>
  <si>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</si>
  <si>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</si>
  <si>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</si>
  <si>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</si>
  <si>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</si>
  <si>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</si>
  <si>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</si>
  <si>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</si>
  <si>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</si>
  <si>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</si>
  <si>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</si>
  <si>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</si>
  <si>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</si>
  <si>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</si>
  <si>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</si>
  <si>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</si>
  <si>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</si>
  <si>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</si>
  <si>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</si>
  <si>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</si>
  <si>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</si>
  <si>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</si>
  <si>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</si>
  <si>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</si>
  <si>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</si>
  <si>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</si>
  <si>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</si>
  <si>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</si>
  <si>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</si>
  <si>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</si>
  <si>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</si>
  <si>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</si>
  <si>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</si>
  <si>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</si>
  <si>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</si>
  <si>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</si>
  <si>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</si>
  <si>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</si>
  <si>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</si>
  <si>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</si>
  <si>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</si>
  <si>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</si>
  <si>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</si>
  <si>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</si>
  <si>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</si>
  <si>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</si>
  <si>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</si>
  <si>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</si>
  <si>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</si>
  <si>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</si>
  <si>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</si>
  <si>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</si>
  <si>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</si>
  <si>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</si>
  <si>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</si>
  <si>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</si>
  <si>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</si>
  <si>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</si>
  <si>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</si>
  <si>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</si>
  <si>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</si>
  <si>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</si>
  <si>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</si>
  <si>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</si>
  <si>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</si>
  <si>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</si>
  <si>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</si>
  <si>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</si>
  <si>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</si>
  <si>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</si>
  <si>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</si>
  <si>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</si>
  <si>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</si>
  <si>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</si>
  <si>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</si>
  <si>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</si>
  <si>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</si>
  <si>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</si>
  <si>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</si>
  <si>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</si>
  <si>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</si>
  <si>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</si>
  <si>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</si>
  <si>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</si>
  <si>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</si>
  <si>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</si>
  <si>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</si>
  <si>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</si>
  <si>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</si>
  <si>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</si>
  <si>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</si>
  <si>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</si>
  <si>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</si>
  <si>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</si>
  <si>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</si>
  <si>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</si>
  <si>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</si>
  <si>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</si>
  <si>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</si>
  <si>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</si>
  <si>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</si>
  <si>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</si>
  <si>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</si>
  <si>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</si>
  <si>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</si>
  <si>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</si>
  <si>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</si>
  <si>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</si>
  <si>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</si>
  <si>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</si>
  <si>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</si>
  <si>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</si>
  <si>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</si>
  <si>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</si>
  <si>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</si>
  <si>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</si>
  <si>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</si>
  <si>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</si>
  <si>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</si>
  <si>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</si>
  <si>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</si>
  <si>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</si>
  <si>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</si>
  <si>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</si>
  <si>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</si>
  <si>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</si>
  <si>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</si>
  <si>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</si>
  <si>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</si>
  <si>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</si>
  <si>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</si>
  <si>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</si>
  <si>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</si>
  <si>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</si>
  <si>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</si>
  <si>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</si>
  <si>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</si>
  <si>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</si>
  <si>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</si>
  <si>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</si>
  <si>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</si>
  <si>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</si>
  <si>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</si>
  <si>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</si>
  <si>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</si>
  <si>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</si>
  <si>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</si>
  <si>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</si>
  <si>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</si>
  <si>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</si>
  <si>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</si>
  <si>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</si>
  <si>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</si>
  <si>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</si>
  <si>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</si>
  <si>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</si>
  <si>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</si>
  <si>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</si>
  <si>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</si>
  <si>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</si>
  <si>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</si>
  <si>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</si>
  <si>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</si>
  <si>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</si>
  <si>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</si>
  <si>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</si>
  <si>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</si>
  <si>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</si>
  <si>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</si>
  <si>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</si>
  <si>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</si>
  <si>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</si>
  <si>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</si>
  <si>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</si>
  <si>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</si>
  <si>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</si>
  <si>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</si>
  <si>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</si>
  <si>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</si>
  <si>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</si>
  <si>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</si>
  <si>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</si>
  <si>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</si>
  <si>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</si>
  <si>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</si>
  <si>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</si>
  <si>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</si>
  <si>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</si>
  <si>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</si>
  <si>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</si>
  <si>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</si>
  <si>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</si>
  <si>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</si>
  <si>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</si>
  <si>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</si>
  <si>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</si>
  <si>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</si>
  <si>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</si>
  <si>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</si>
  <si>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</si>
  <si>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</si>
  <si>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</si>
  <si>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</si>
  <si>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</si>
  <si>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</si>
  <si>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</si>
  <si>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</si>
  <si>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</si>
  <si>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</si>
  <si>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</si>
  <si>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</si>
  <si>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</si>
  <si>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</si>
  <si>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</si>
  <si>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</si>
  <si>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</si>
  <si>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</si>
  <si>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</si>
  <si>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</si>
  <si>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</si>
  <si>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</si>
  <si>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</si>
  <si>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</si>
  <si>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</si>
  <si>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</si>
  <si>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</si>
  <si>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</si>
  <si>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</si>
  <si>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</si>
  <si>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</si>
  <si>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</si>
  <si>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</si>
  <si>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</si>
  <si>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</si>
  <si>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</si>
  <si>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</si>
  <si>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</si>
  <si>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</si>
  <si>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</si>
  <si>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</si>
  <si>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</si>
  <si>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</si>
  <si>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</si>
  <si>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</si>
  <si>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</si>
  <si>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</si>
  <si>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</si>
  <si>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</si>
  <si>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</si>
  <si>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</si>
  <si>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</si>
  <si>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</si>
  <si>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</si>
  <si>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</si>
  <si>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</si>
  <si>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</si>
  <si>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</si>
  <si>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</si>
  <si>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</si>
  <si>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</si>
  <si>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</si>
  <si>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</si>
  <si>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</si>
  <si>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</si>
  <si>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</si>
  <si>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</si>
  <si>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</si>
  <si>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</si>
  <si>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</si>
  <si>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</si>
  <si>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</si>
  <si>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</si>
  <si>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</si>
  <si>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</si>
  <si>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</si>
  <si>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</si>
  <si>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</si>
  <si>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</si>
  <si>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</si>
  <si>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</si>
  <si>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</si>
  <si>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</si>
  <si>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</si>
  <si>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</si>
  <si>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</si>
  <si>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</si>
  <si>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</si>
  <si>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</si>
  <si>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</si>
  <si>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</si>
  <si>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</si>
  <si>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</si>
  <si>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</si>
  <si>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</si>
  <si>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</si>
  <si>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</si>
  <si>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</si>
  <si>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</si>
  <si>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</si>
  <si>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</si>
  <si>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</si>
  <si>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</si>
  <si>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</si>
  <si>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</si>
  <si>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</si>
  <si>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</si>
  <si>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</si>
  <si>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</si>
  <si>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</si>
  <si>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</si>
  <si>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</si>
  <si>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</si>
  <si>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</si>
  <si>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</si>
  <si>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</si>
  <si>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</si>
  <si>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</si>
  <si>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</si>
  <si>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</si>
  <si>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</si>
  <si>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</si>
  <si>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</si>
  <si>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</si>
  <si>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</si>
  <si>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</si>
  <si>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</si>
  <si>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</si>
  <si>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</si>
  <si>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</si>
  <si>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</si>
  <si>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</si>
  <si>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</si>
  <si>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</si>
  <si>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</si>
  <si>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</si>
  <si>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</si>
  <si>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</si>
  <si>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</si>
  <si>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</si>
  <si>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</si>
  <si>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</si>
  <si>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</si>
  <si>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</si>
  <si>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</si>
  <si>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</si>
  <si>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</si>
  <si>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</si>
  <si>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</si>
  <si>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</si>
  <si>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</si>
  <si>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</si>
  <si>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</si>
  <si>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</si>
  <si>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</si>
  <si>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</si>
  <si>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</si>
  <si>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</si>
  <si>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</si>
  <si>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</si>
  <si>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</si>
  <si>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</si>
  <si>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</si>
  <si>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</si>
  <si>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</si>
  <si>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</si>
  <si>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</si>
  <si>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</si>
  <si>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</si>
  <si>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</si>
  <si>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</si>
  <si>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</si>
  <si>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</si>
  <si>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</si>
  <si>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</si>
  <si>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</si>
  <si>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</si>
  <si>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</si>
  <si>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</si>
  <si>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</si>
  <si>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</si>
  <si>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</si>
  <si>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</si>
  <si>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</si>
  <si>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</si>
  <si>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</si>
  <si>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</si>
  <si>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</si>
  <si>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</si>
  <si>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</si>
  <si>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</si>
  <si>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</si>
  <si>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</si>
  <si>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</si>
  <si>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</si>
  <si>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</si>
  <si>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</si>
  <si>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</si>
  <si>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</si>
  <si>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</si>
  <si>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</si>
  <si>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</si>
  <si>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</si>
  <si>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</si>
  <si>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</si>
  <si>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</si>
  <si>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</si>
  <si>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</si>
  <si>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</si>
  <si>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</si>
  <si>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</si>
  <si>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</si>
  <si>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</si>
  <si>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</si>
  <si>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</si>
  <si>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</si>
  <si>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</si>
  <si>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</si>
  <si>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</si>
  <si>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</si>
  <si>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</si>
  <si>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</si>
  <si>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</si>
  <si>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</si>
  <si>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</si>
  <si>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</si>
  <si>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</si>
  <si>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</si>
  <si>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</si>
  <si>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</si>
  <si>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</si>
  <si>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</si>
  <si>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</si>
  <si>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</si>
  <si>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</si>
  <si>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</si>
  <si>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</si>
  <si>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</si>
  <si>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</si>
  <si>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</si>
  <si>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</si>
  <si>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</si>
  <si>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</si>
  <si>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</si>
  <si>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</si>
  <si>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</si>
  <si>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</si>
  <si>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</si>
  <si>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</si>
  <si>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</si>
  <si>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</si>
  <si>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</si>
  <si>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</si>
  <si>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</si>
  <si>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</si>
  <si>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</si>
  <si>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</si>
  <si>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</si>
  <si>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</si>
  <si>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</si>
  <si>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</si>
  <si>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</si>
  <si>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</si>
  <si>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</si>
  <si>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</si>
  <si>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</si>
  <si>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</si>
  <si>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</si>
  <si>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</si>
  <si>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</si>
  <si>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</si>
  <si>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</si>
  <si>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</si>
  <si>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</si>
  <si>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</si>
  <si>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</si>
  <si>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</si>
  <si>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</si>
  <si>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</si>
  <si>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</si>
  <si>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</si>
  <si>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</si>
  <si>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</si>
  <si>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</si>
  <si>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</si>
  <si>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</si>
  <si>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</si>
  <si>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</si>
  <si>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</si>
  <si>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</si>
  <si>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</si>
  <si>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</si>
  <si>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</si>
  <si>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</si>
  <si>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</si>
  <si>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</si>
  <si>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</si>
  <si>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</si>
  <si>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</si>
  <si>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</si>
  <si>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</si>
  <si>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</si>
  <si>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</si>
  <si>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</si>
  <si>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</si>
  <si>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</si>
  <si>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</si>
  <si>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</si>
  <si>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</si>
  <si>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</si>
  <si>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</si>
  <si>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</si>
  <si>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</si>
  <si>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</si>
  <si>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</si>
  <si>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</si>
  <si>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</si>
  <si>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</si>
  <si>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</si>
  <si>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</si>
  <si>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</si>
  <si>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</si>
  <si>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</si>
  <si>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</si>
  <si>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</si>
  <si>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</si>
  <si>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</si>
  <si>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</si>
  <si>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</si>
  <si>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</si>
  <si>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</si>
  <si>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</si>
  <si>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</si>
  <si>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</si>
  <si>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</si>
  <si>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</si>
  <si>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</si>
  <si>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</si>
  <si>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</si>
  <si>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</si>
  <si>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</si>
  <si>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</si>
  <si>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</si>
  <si>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</si>
  <si>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</si>
  <si>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</si>
  <si>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</si>
  <si>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</si>
  <si>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</si>
  <si>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</si>
  <si>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</si>
  <si>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</si>
  <si>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</si>
  <si>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</si>
  <si>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</si>
  <si>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</si>
  <si>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</si>
  <si>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</si>
  <si>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</si>
  <si>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</si>
  <si>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</si>
  <si>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</si>
  <si>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</si>
  <si>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</si>
  <si>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</si>
  <si>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</si>
  <si>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</si>
  <si>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</si>
  <si>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</si>
  <si>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</si>
  <si>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</si>
  <si>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</si>
  <si>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</si>
  <si>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</si>
  <si>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</si>
  <si>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</si>
  <si>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</si>
  <si>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</si>
  <si>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</si>
  <si>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</si>
  <si>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</si>
  <si>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</si>
  <si>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</si>
  <si>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</si>
  <si>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</si>
  <si>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</si>
  <si>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</si>
  <si>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</si>
  <si>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</si>
  <si>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</si>
  <si>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</si>
  <si>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</si>
  <si>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</si>
  <si>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</si>
  <si>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</si>
  <si>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</si>
  <si>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</si>
  <si>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</si>
  <si>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</si>
  <si>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</si>
  <si>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</si>
  <si>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</si>
  <si>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</si>
  <si>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</si>
  <si>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</si>
  <si>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</si>
  <si>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</si>
  <si>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</si>
  <si>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</si>
  <si>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</si>
  <si>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</si>
  <si>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</si>
  <si>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</si>
  <si>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</si>
  <si>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</si>
  <si>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</si>
  <si>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</si>
  <si>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</si>
  <si>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</si>
  <si>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</si>
  <si>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</si>
  <si>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</si>
  <si>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</si>
  <si>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</si>
  <si>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</si>
  <si>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</si>
  <si>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</si>
  <si>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</si>
  <si>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</si>
  <si>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</si>
  <si>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</si>
  <si>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</si>
  <si>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</si>
  <si>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</si>
  <si>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</si>
  <si>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</si>
  <si>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</si>
  <si>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</si>
  <si>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</si>
  <si>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</si>
  <si>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</si>
  <si>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</si>
  <si>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</si>
  <si>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</si>
  <si>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</si>
  <si>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</si>
  <si>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</si>
  <si>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</si>
  <si>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</si>
  <si>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</si>
  <si>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</si>
  <si>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</si>
  <si>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</si>
  <si>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</si>
  <si>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</si>
  <si>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</si>
  <si>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</si>
  <si>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</si>
  <si>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</si>
  <si>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</si>
  <si>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</si>
  <si>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</si>
  <si>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</si>
  <si>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</si>
  <si>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</si>
  <si>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</si>
  <si>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</si>
  <si>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</si>
  <si>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</si>
  <si>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</si>
  <si>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</si>
  <si>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</si>
  <si>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</si>
  <si>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</si>
  <si>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</si>
  <si>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</si>
  <si>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</si>
  <si>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</si>
  <si>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</si>
  <si>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</si>
  <si>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</si>
  <si>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</si>
  <si>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</si>
  <si>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</si>
  <si>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</si>
  <si>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</si>
  <si>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</si>
  <si>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</si>
  <si>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</si>
  <si>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</si>
  <si>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</si>
  <si>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</si>
  <si>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</si>
  <si>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</si>
  <si>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</si>
  <si>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</si>
  <si>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</si>
  <si>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</si>
  <si>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</si>
  <si>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</si>
  <si>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</si>
  <si>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</si>
  <si>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</si>
  <si>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</si>
  <si>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</si>
  <si>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</si>
  <si>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</si>
  <si>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</si>
  <si>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</si>
  <si>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</si>
  <si>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</si>
  <si>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</si>
  <si>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</si>
  <si>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</si>
  <si>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</si>
  <si>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</si>
  <si>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</si>
  <si>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</si>
  <si>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</si>
  <si>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</si>
  <si>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</si>
  <si>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</si>
  <si>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</si>
  <si>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</si>
  <si>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</si>
  <si>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</si>
  <si>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</si>
  <si>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</si>
  <si>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</si>
  <si>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</si>
  <si>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</si>
  <si>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</si>
  <si>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</si>
  <si>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</si>
  <si>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</si>
  <si>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</si>
  <si>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</si>
  <si>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</si>
  <si>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</si>
  <si>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</si>
  <si>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</si>
  <si>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</si>
  <si>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</si>
  <si>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</si>
  <si>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</si>
  <si>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</si>
  <si>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</si>
  <si>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</si>
  <si>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</si>
  <si>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</si>
  <si>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</si>
  <si>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</si>
  <si>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</si>
  <si>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</si>
  <si>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</si>
  <si>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</si>
  <si>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</si>
  <si>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</si>
  <si>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</si>
  <si>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</si>
  <si>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</si>
  <si>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</si>
  <si>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</si>
  <si>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</si>
  <si>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</si>
  <si>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</si>
  <si>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</si>
  <si>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</si>
  <si>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</si>
  <si>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</si>
  <si>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</si>
  <si>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</si>
  <si>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</si>
  <si>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</si>
  <si>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</si>
  <si>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</si>
  <si>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</si>
  <si>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</si>
  <si>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</si>
  <si>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</si>
  <si>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</si>
  <si>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</si>
  <si>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</si>
  <si>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</si>
  <si>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</si>
  <si>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</si>
  <si>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</si>
  <si>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</si>
  <si>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</si>
  <si>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</si>
  <si>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</si>
  <si>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</si>
  <si>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</si>
  <si>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</si>
  <si>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</si>
  <si>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</si>
  <si>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</si>
  <si>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</si>
  <si>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</si>
  <si>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</si>
  <si>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</si>
  <si>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</si>
  <si>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</si>
  <si>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</si>
  <si>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</si>
  <si>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</si>
  <si>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</si>
  <si>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</si>
  <si>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</si>
  <si>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</si>
  <si>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</si>
  <si>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</si>
  <si>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</si>
  <si>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</si>
  <si>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</si>
  <si>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</si>
  <si>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</si>
  <si>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</si>
  <si>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</si>
  <si>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</si>
  <si>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</si>
  <si>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</si>
  <si>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</si>
  <si>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</si>
  <si>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</si>
  <si>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</si>
  <si>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</si>
  <si>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</si>
  <si>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</si>
  <si>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</si>
  <si>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</si>
  <si>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</si>
  <si>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</si>
  <si>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</si>
  <si>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</si>
  <si>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</si>
  <si>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</si>
  <si>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</si>
  <si>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</si>
  <si>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</si>
  <si>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</si>
  <si>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</si>
  <si>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</si>
  <si>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</si>
  <si>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</si>
  <si>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</si>
  <si>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</si>
  <si>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</si>
  <si>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</si>
  <si>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</si>
  <si>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</si>
  <si>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</si>
  <si>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</si>
  <si>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</si>
  <si>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</si>
  <si>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</si>
  <si>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</si>
  <si>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</si>
  <si>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</si>
  <si>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</si>
  <si>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</si>
  <si>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</si>
  <si>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</si>
  <si>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</si>
  <si>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</si>
  <si>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</si>
  <si>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</si>
  <si>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</si>
  <si>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</si>
  <si>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</si>
  <si>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</si>
  <si>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</si>
  <si>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</si>
  <si>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</si>
  <si>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</si>
  <si>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</si>
  <si>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</si>
  <si>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</si>
  <si>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</si>
  <si>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</si>
  <si>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</si>
  <si>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</si>
  <si>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</si>
  <si>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</si>
  <si>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</si>
  <si>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</si>
  <si>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</si>
  <si>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</si>
  <si>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</si>
  <si>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</si>
  <si>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</si>
  <si>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</si>
  <si>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</si>
  <si>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</si>
  <si>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</si>
  <si>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</si>
  <si>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</si>
  <si>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</si>
  <si>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</si>
  <si>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</si>
  <si>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</si>
  <si>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</si>
  <si>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</si>
  <si>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</si>
  <si>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</si>
  <si>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</si>
  <si>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</si>
  <si>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</si>
  <si>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</si>
  <si>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</si>
  <si>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</si>
  <si>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</si>
  <si>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</si>
  <si>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</si>
  <si>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</si>
  <si>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</si>
  <si>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</si>
  <si>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</si>
  <si>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</si>
  <si>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</si>
  <si>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</si>
  <si>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</si>
  <si>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</si>
  <si>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</si>
  <si>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</si>
  <si>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</si>
  <si>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</si>
  <si>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</si>
  <si>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</si>
  <si>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</si>
  <si>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</si>
  <si>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</si>
  <si>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</si>
  <si>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</si>
  <si>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</si>
  <si>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</si>
  <si>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</si>
  <si>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</si>
  <si>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</si>
  <si>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</si>
  <si>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</si>
  <si>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</si>
  <si>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</si>
  <si>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</si>
  <si>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</si>
  <si>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</si>
  <si>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</si>
  <si>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</si>
  <si>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</si>
  <si>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</si>
  <si>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</si>
  <si>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</si>
  <si>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</si>
  <si>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</si>
  <si>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</si>
  <si>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</si>
  <si>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</si>
  <si>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</si>
  <si>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</si>
  <si>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</si>
  <si>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</si>
  <si>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</si>
  <si>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</si>
  <si>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</si>
  <si>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</si>
  <si>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</si>
  <si>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</si>
  <si>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</si>
  <si>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</si>
  <si>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</si>
  <si>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</si>
  <si>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</si>
  <si>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</si>
  <si>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</si>
  <si>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</si>
  <si>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</si>
  <si>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</si>
  <si>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</si>
  <si>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</si>
  <si>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</si>
  <si>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</si>
  <si>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</si>
  <si>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</si>
  <si>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</si>
  <si>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</si>
  <si>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</si>
  <si>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</si>
  <si>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</si>
  <si>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</si>
  <si>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</si>
  <si>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</si>
  <si>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</si>
  <si>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</si>
  <si>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</si>
  <si>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</si>
  <si>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</si>
  <si>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</si>
  <si>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</si>
  <si>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</si>
  <si>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</si>
  <si>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</si>
  <si>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</si>
  <si>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</si>
  <si>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</si>
  <si>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</si>
  <si>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</si>
  <si>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</si>
  <si>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</si>
  <si>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</si>
  <si>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</si>
  <si>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</si>
  <si>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</si>
  <si>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</si>
  <si>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</si>
  <si>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</si>
  <si>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</si>
  <si>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</si>
  <si>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</si>
  <si>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</si>
  <si>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</si>
  <si>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</si>
  <si>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</si>
  <si>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</si>
  <si>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</si>
  <si>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</si>
  <si>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</si>
  <si>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</si>
  <si>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</si>
  <si>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</si>
  <si>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</si>
  <si>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</si>
  <si>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</si>
  <si>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</si>
  <si>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</si>
  <si>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</si>
  <si>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</si>
  <si>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</si>
  <si>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</si>
  <si>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</si>
  <si>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</si>
  <si>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</si>
  <si>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</si>
  <si>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</si>
  <si>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</si>
  <si>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</si>
  <si>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</si>
  <si>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</si>
  <si>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</si>
  <si>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</si>
  <si>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</si>
  <si>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</si>
  <si>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</si>
  <si>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</si>
  <si>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</si>
  <si>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</si>
  <si>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</si>
  <si>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</si>
  <si>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</si>
  <si>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</si>
  <si>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</si>
  <si>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</si>
  <si>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</si>
  <si>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</si>
  <si>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Dirigeant</t>
  </si>
  <si>
    <t>1</t>
  </si>
  <si>
    <t>DG1</t>
  </si>
  <si>
    <t>Almadis</t>
  </si>
  <si>
    <t>100023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</si>
  <si>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</si>
  <si>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</si>
  <si>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</si>
  <si>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</si>
  <si>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</si>
  <si>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</si>
  <si>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</si>
  <si>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</si>
  <si>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</si>
  <si>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</si>
  <si>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</si>
  <si>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</si>
  <si>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</si>
  <si>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</si>
  <si>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</si>
  <si>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</si>
  <si>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</si>
  <si>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</si>
  <si>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</si>
  <si>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</si>
  <si>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</si>
  <si>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</si>
  <si>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</si>
  <si>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</si>
  <si>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</si>
  <si>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</si>
  <si>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</si>
  <si>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</si>
  <si>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</si>
  <si>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</si>
  <si>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</si>
  <si>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CENTRE DE DEPOT : XXXXXXX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</si>
  <si>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</si>
  <si>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</si>
  <si>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</si>
  <si>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</si>
  <si>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</si>
  <si>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</si>
  <si>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</si>
  <si>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</si>
  <si>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</si>
  <si>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</si>
  <si>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</si>
  <si>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</si>
  <si>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</si>
  <si>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</si>
  <si>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</si>
  <si>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</si>
  <si>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</si>
  <si>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</si>
  <si>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</si>
  <si>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</si>
  <si>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</si>
  <si>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</si>
  <si>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</si>
  <si>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</si>
  <si>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</si>
  <si>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</si>
  <si>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</si>
  <si>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</si>
  <si>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</si>
  <si>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</si>
  <si>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</si>
  <si>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</si>
  <si>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</si>
  <si>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</si>
  <si>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</si>
  <si>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</si>
  <si>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</si>
  <si>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</si>
  <si>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</si>
  <si>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</si>
  <si>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</si>
  <si>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</si>
  <si>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</si>
  <si>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</si>
  <si>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</si>
  <si>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</si>
  <si>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</si>
  <si>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</si>
  <si>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</si>
  <si>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</si>
  <si>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</si>
  <si>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</si>
  <si>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</si>
  <si>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</si>
  <si>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</si>
  <si>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</si>
  <si>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</si>
  <si>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</si>
  <si>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</si>
  <si>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</si>
  <si>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</si>
  <si>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</si>
  <si>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</si>
  <si>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</si>
  <si>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</si>
  <si>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</si>
  <si>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</si>
  <si>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</si>
  <si>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</si>
  <si>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</si>
  <si>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</si>
  <si>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</si>
  <si>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</si>
  <si>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</si>
  <si>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</si>
  <si>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</si>
  <si>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</si>
  <si>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</si>
  <si>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</si>
  <si>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</si>
  <si>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</si>
  <si>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</si>
  <si>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</si>
  <si>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</si>
  <si>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</si>
  <si>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</si>
  <si>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</si>
  <si>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</si>
  <si>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</si>
  <si>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</si>
  <si>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</si>
  <si>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</si>
  <si>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</si>
  <si>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</si>
  <si>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</si>
  <si>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</si>
  <si>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</si>
  <si>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</si>
  <si>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</si>
  <si>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</si>
  <si>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</si>
  <si>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</si>
  <si>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</si>
  <si>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</si>
  <si>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</si>
  <si>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</si>
  <si>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</si>
  <si>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</si>
  <si>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</si>
  <si>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</si>
  <si>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</si>
  <si>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</si>
  <si>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</si>
  <si>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</si>
  <si>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</si>
  <si>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</si>
  <si>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</si>
  <si>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</si>
  <si>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</si>
  <si>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</si>
  <si>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</si>
  <si>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</si>
  <si>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</si>
  <si>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</si>
  <si>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</si>
  <si>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</si>
  <si>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</si>
  <si>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</si>
  <si>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</si>
  <si>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</si>
  <si>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</si>
  <si>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</si>
  <si>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</si>
  <si>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</si>
  <si>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</si>
  <si>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</si>
  <si>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</si>
  <si>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</si>
  <si>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</si>
  <si>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</si>
  <si>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</si>
  <si>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</si>
  <si>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</si>
  <si>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</si>
  <si>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</si>
  <si>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</si>
  <si>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</si>
  <si>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</si>
  <si>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</si>
  <si>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</si>
  <si>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</si>
  <si>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</si>
  <si>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</si>
  <si>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</si>
  <si>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</si>
  <si>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</si>
  <si>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</si>
  <si>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</si>
  <si>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</si>
  <si>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</si>
  <si>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</si>
  <si>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</si>
  <si>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</si>
  <si>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</si>
  <si>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</si>
  <si>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</si>
  <si>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</si>
  <si>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</si>
  <si>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</si>
  <si>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</si>
  <si>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</si>
  <si>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</si>
  <si>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</si>
  <si>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</si>
  <si>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</si>
  <si>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</si>
  <si>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</si>
  <si>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</si>
  <si>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</si>
  <si>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</si>
  <si>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</si>
  <si>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</si>
  <si>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</si>
  <si>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</si>
  <si>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</si>
  <si>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</si>
  <si>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</si>
  <si>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</si>
  <si>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</si>
  <si>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</si>
  <si>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</si>
  <si>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</si>
  <si>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</si>
  <si>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</si>
  <si>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</si>
  <si>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</si>
  <si>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</si>
  <si>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</si>
  <si>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</si>
  <si>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</si>
  <si>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</si>
  <si>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</si>
  <si>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</si>
  <si>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</si>
  <si>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</si>
  <si>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</si>
  <si>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</si>
  <si>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</si>
  <si>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</si>
  <si>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</si>
  <si>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</si>
  <si>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</si>
  <si>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</si>
  <si>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</si>
  <si>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</si>
  <si>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</si>
  <si>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</si>
  <si>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</si>
  <si>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</si>
  <si>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</si>
  <si>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</si>
  <si>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</si>
  <si>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</si>
  <si>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</si>
  <si>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</si>
  <si>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</si>
  <si>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</si>
  <si>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</si>
  <si>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</si>
  <si>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</si>
  <si>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</si>
  <si>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</si>
  <si>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</si>
  <si>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</si>
  <si>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</si>
  <si>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</si>
  <si>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</si>
  <si>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</si>
  <si>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</si>
  <si>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</si>
  <si>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</si>
  <si>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</si>
  <si>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</si>
  <si>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</si>
  <si>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</si>
  <si>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</si>
  <si>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</si>
  <si>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</si>
  <si>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</si>
  <si>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</si>
  <si>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</si>
  <si>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</si>
  <si>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</si>
  <si>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</si>
  <si>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</si>
  <si>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</si>
  <si>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</si>
  <si>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</si>
  <si>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</si>
  <si>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</si>
  <si>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</si>
  <si>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</si>
  <si>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</si>
  <si>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</si>
  <si>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</si>
  <si>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</si>
  <si>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</si>
  <si>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</si>
  <si>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</si>
  <si>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</si>
  <si>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</si>
  <si>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</si>
  <si>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</si>
  <si>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</si>
  <si>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</si>
  <si>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</si>
  <si>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</si>
  <si>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</si>
  <si>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</si>
  <si>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</si>
  <si>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</si>
  <si>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</si>
  <si>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</si>
  <si>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</si>
  <si>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</si>
  <si>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</si>
  <si>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</si>
  <si>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</si>
  <si>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</si>
  <si>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</si>
  <si>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</si>
  <si>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</si>
  <si>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</si>
  <si>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</si>
  <si>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</si>
  <si>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</si>
  <si>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</si>
  <si>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</si>
  <si>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</si>
  <si>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</si>
  <si>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</si>
  <si>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</si>
  <si>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</si>
  <si>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</si>
  <si>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</si>
  <si>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</si>
  <si>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</si>
  <si>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</si>
  <si>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</si>
  <si>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</si>
  <si>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</si>
  <si>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</si>
  <si>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</si>
  <si>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</si>
  <si>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</si>
  <si>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</si>
  <si>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</si>
  <si>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</si>
  <si>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</si>
  <si>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</si>
  <si>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</si>
  <si>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</si>
  <si>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</si>
  <si>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</si>
  <si>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</si>
  <si>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</si>
  <si>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</si>
  <si>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</si>
  <si>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</si>
  <si>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</si>
  <si>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</si>
  <si>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</si>
  <si>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</si>
  <si>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</si>
  <si>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</si>
  <si>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</si>
  <si>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</si>
  <si>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</si>
  <si>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</si>
  <si>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</si>
  <si>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</si>
  <si>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</si>
  <si>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</si>
  <si>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</si>
  <si>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</si>
  <si>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</si>
  <si>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</si>
  <si>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</si>
  <si>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</si>
  <si>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</si>
  <si>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</si>
  <si>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</si>
  <si>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</si>
  <si>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</si>
  <si>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</si>
  <si>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</si>
  <si>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</si>
  <si>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</si>
  <si>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</si>
  <si>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</si>
  <si>
    <t>Africa cold</t>
  </si>
  <si>
    <t>Nguema</t>
  </si>
  <si>
    <t>Steeve</t>
  </si>
  <si>
    <t>Directeur general</t>
  </si>
  <si>
    <t>134023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</si>
</sst>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0005283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6000528335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00009822845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sharedStrings" Target="sharedStrings.xml" /><Relationship Id="rId61" Type="http://schemas.openxmlformats.org/officeDocument/2006/relationships/worksheet" Target="worksheets/sheet59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2.xml" /><Relationship Id="rId63" Type="http://schemas.openxmlformats.org/officeDocument/2006/relationships/customXml" Target="../customXml/item1.xml" /><Relationship Id="rId22" Type="http://schemas.openxmlformats.org/officeDocument/2006/relationships/worksheet" Target="worksheets/sheet20.xml" /><Relationship Id="rId66" Type="http://schemas.openxmlformats.org/officeDocument/2006/relationships/calcChain" Target="calcChain.xml" /><Relationship Id="rId21" Type="http://schemas.openxmlformats.org/officeDocument/2006/relationships/worksheet" Target="worksheets/sheet19.xml" /><Relationship Id="rId65" Type="http://schemas.openxmlformats.org/officeDocument/2006/relationships/customXml" Target="../customXml/item3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/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 t="s">
        <v>1893</v>
      </c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93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 t="str">
        <f>'Fiche de renseignement R1'!$J$4</f>
        <v>Africa cold</v>
      </c>
      <c r="C3" s="1012"/>
      <c r="D3" s="639" t="s">
        <v>464</v>
      </c>
      <c r="E3" s="989">
        <f>+'Fiche de renseignement R1'!$V$10</f>
        <v>0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 t="str">
        <f>'Fiche de renseignement R1'!$J$4</f>
        <v>Africa cold</v>
      </c>
      <c r="C3" s="150" t="s">
        <v>464</v>
      </c>
      <c r="D3" s="274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 t="str">
        <f>'Fiche de renseignement R1'!$J$4</f>
        <v>Africa cold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 t="str">
        <f>'Fiche de renseignement R1'!$J$4</f>
        <v>Africa cold</v>
      </c>
      <c r="C3" s="1035"/>
      <c r="G3" s="165" t="s">
        <v>464</v>
      </c>
      <c r="H3" s="1032">
        <f>+'Note 1'!E3</f>
        <v>0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 t="str">
        <f>'Fiche de renseignement R1'!$J$4</f>
        <v>Africa cold</v>
      </c>
      <c r="C3" s="1045"/>
      <c r="D3" s="644" t="s">
        <v>464</v>
      </c>
      <c r="E3" s="308">
        <f>+'Note 1'!E3</f>
        <v>0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 t="str">
        <f>'Fiche de renseignement R1'!$J$4</f>
        <v>Africa cold</v>
      </c>
      <c r="C3" s="1035"/>
      <c r="D3" s="639" t="s">
        <v>464</v>
      </c>
      <c r="E3" s="1032">
        <f>+'Note 1'!E3</f>
        <v>0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 t="str">
        <f>'Fiche de renseignement R1'!$J$4</f>
        <v>Africa cold</v>
      </c>
      <c r="C3" s="193" t="s">
        <v>464</v>
      </c>
      <c r="D3" s="653">
        <f>+'Note 1'!E3</f>
        <v>0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 t="str">
        <f>'Fiche de renseignement R1'!$J$4</f>
        <v>Africa cold</v>
      </c>
      <c r="C3" s="1035"/>
      <c r="E3" s="644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 t="str">
        <f>+'Page de garde'!L35</f>
        <v>Africa cold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0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0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 t="str">
        <f>+J4</f>
        <v>Africa cold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640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630">
        <f>+'Note 1'!E3</f>
        <v>0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5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E3" s="1133" t="s">
        <v>464</v>
      </c>
      <c r="F3" s="1133"/>
      <c r="G3" s="1131">
        <f>+'Note 1'!E3</f>
        <v>0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 t="str">
        <f>'Fiche de renseignement R1'!$J$4</f>
        <v>Africa cold</v>
      </c>
      <c r="C3" s="1134"/>
      <c r="E3" s="646" t="s">
        <v>464</v>
      </c>
      <c r="F3" s="1024">
        <f>+'Note 1'!E3</f>
        <v>0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 t="str">
        <f>'Fiche de renseignement R1'!$J$4</f>
        <v>Africa cold</v>
      </c>
      <c r="C3" s="1047"/>
      <c r="D3" s="193"/>
      <c r="E3" s="991" t="s">
        <v>464</v>
      </c>
      <c r="F3" s="991"/>
      <c r="G3" s="1131">
        <f>+'Note 1'!E3</f>
        <v>0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 t="str">
        <f>'Fiche de renseignement R1'!$J$4</f>
        <v>Africa cold</v>
      </c>
      <c r="C3" s="1035"/>
      <c r="D3" s="193" t="s">
        <v>464</v>
      </c>
      <c r="E3" s="690">
        <f>+'Note 1'!E3</f>
        <v>0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 t="str">
        <f>'Fiche de renseignement R1'!$J$4</f>
        <v>Africa cold</v>
      </c>
      <c r="C3" s="712"/>
      <c r="D3" s="709" t="s">
        <v>1461</v>
      </c>
      <c r="E3" s="713">
        <f>+'Note 1'!E3</f>
        <v>0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 t="str">
        <f>'Fiche de renseignement R1'!$J$4</f>
        <v>Africa cold</v>
      </c>
      <c r="C3" s="709" t="s">
        <v>464</v>
      </c>
      <c r="D3" s="322">
        <f>+'Note 1'!E3</f>
        <v>0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 t="str">
        <f>'Fiche de renseignement R1'!$J$4</f>
        <v>Africa cold</v>
      </c>
      <c r="C3" s="1035"/>
      <c r="D3" s="991" t="s">
        <v>464</v>
      </c>
      <c r="E3" s="991"/>
      <c r="F3" s="1024">
        <f>+'Note 1'!E3</f>
        <v>0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 t="str">
        <f>'Fiche de renseignement R1'!$J$4</f>
        <v>Africa cold</v>
      </c>
      <c r="C3" s="1035"/>
      <c r="F3" s="709" t="s">
        <v>464</v>
      </c>
      <c r="G3" s="1024">
        <f>+'Note 1'!E3</f>
        <v>0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D3" s="379"/>
      <c r="E3" s="999" t="s">
        <v>464</v>
      </c>
      <c r="F3" s="999"/>
      <c r="G3" s="1032">
        <f>+'Note 1'!E3</f>
        <v>0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 t="str">
        <f>'Fiche de renseignement R1'!$J$4</f>
        <v>Africa cold</v>
      </c>
      <c r="D3" s="1021"/>
      <c r="E3" s="1021"/>
      <c r="F3" s="1021"/>
      <c r="K3" s="150" t="s">
        <v>464</v>
      </c>
      <c r="N3" s="1162">
        <f>+'Note 1'!E3</f>
        <v>0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G3" s="150" t="s">
        <v>464</v>
      </c>
      <c r="H3" s="1032">
        <f>+'Note 1'!E3</f>
        <v>0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 t="str">
        <f>'Fiche de renseignement R1'!$J$4</f>
        <v>Africa cold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0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 t="str">
        <f>'Fiche de renseignement R1'!$J$4</f>
        <v>Africa cold</v>
      </c>
      <c r="C3" s="1045"/>
      <c r="D3" s="150" t="s">
        <v>464</v>
      </c>
      <c r="E3" s="1032">
        <f>+'Note 1'!E3</f>
        <v>0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 t="str">
        <f>'Fiche de renseignement R1'!$J$4</f>
        <v>Africa cold</v>
      </c>
      <c r="C3" s="1045"/>
      <c r="J3" s="991" t="s">
        <v>464</v>
      </c>
      <c r="K3" s="991"/>
      <c r="L3" s="1032">
        <f>+'Note 1'!E3</f>
        <v>0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F3" s="1159" t="s">
        <v>464</v>
      </c>
      <c r="G3" s="1159"/>
      <c r="H3" s="1032">
        <f>+'Note 1'!E3</f>
        <v>0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 t="str">
        <f>'Fiche de renseignement R1'!$J$4</f>
        <v>Africa cold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0</v>
      </c>
      <c r="D3" s="1238"/>
    </row>
    <row r="4" spans="1:4" s="150" customFormat="1" ht="22.2" customHeight="1">
      <c r="A4" s="761" t="str">
        <f>'Fiche de renseignement R1'!$J$4</f>
        <v>Africa cold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2cf808-dae2-42b0-a6b5-1948d4d18ccc}">
  <dimension ref="A5"/>
  <sheetViews>
    <sheetView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332180-28c4-424c-8993-4378998ac6c1}">
  <dimension ref="A5"/>
  <sheetViews>
    <sheetView tabSelected="1" workbookViewId="0" topLeftCell="A1"/>
  </sheetViews>
  <sheetFormatPr defaultRowHeight="12.75"/>
  <sheetData>
    <row r="5" spans="1:1" ht="23.25" customHeight="1">
      <c r="A5" s="1303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 t="str">
        <f>'Fiche de renseignement R1'!$J$4</f>
        <v>Africa cold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0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 t="s">
        <v>1894</v>
      </c>
      <c r="B13" s="486" t="s">
        <v>1895</v>
      </c>
      <c r="C13" s="486" t="s">
        <v>1896</v>
      </c>
      <c r="D13" s="486" t="s">
        <v>1397</v>
      </c>
      <c r="E13" s="487" t="s">
        <v>1897</v>
      </c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 t="str">
        <f>'Fiche de renseignement R1'!$J$4</f>
        <v>Africa cold</v>
      </c>
      <c r="C2" s="652"/>
      <c r="D2" s="150" t="s">
        <v>464</v>
      </c>
      <c r="E2" s="989">
        <f>+'Fiche de renseignement R1'!$V$10</f>
        <v>0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 t="str">
        <f>'Fiche de renseignement R1'!$J$4</f>
        <v>Africa cold</v>
      </c>
      <c r="E3" s="999"/>
      <c r="F3" s="999"/>
      <c r="G3" s="999"/>
      <c r="I3" s="150" t="s">
        <v>464</v>
      </c>
      <c r="J3" s="1002">
        <f>+'Fiche de renseignement R1'!$V$10</f>
        <v>0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50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