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197industry/"/>
    </mc:Choice>
  </mc:AlternateContent>
  <xr:revisionPtr revIDLastSave="22" documentId="13_ncr:1_{CA8280E1-AF11-9C46-AA53-98A16198A45D}" xr6:coauthVersionLast="47" xr6:coauthVersionMax="47" xr10:uidLastSave="{8D58530C-1832-FC46-91CD-41B091966EB7}"/>
  <bookViews>
    <workbookView xWindow="9800" yWindow="760" windowWidth="20200" windowHeight="18880" xr2:uid="{00000000-000D-0000-FFFF-FFFF00000000}"/>
  </bookViews>
  <sheets>
    <sheet name="Sheet1" sheetId="2" r:id="rId1"/>
    <sheet name="category" sheetId="3" r:id="rId2"/>
    <sheet name="Export" sheetId="1" r:id="rId3"/>
  </sheets>
  <definedNames>
    <definedName name="_xlnm._FilterDatabase" localSheetId="2" hidden="1">Export!$A$1:$CJ$198</definedName>
    <definedName name="_xlnm._FilterDatabase" localSheetId="0" hidden="1">Sheet1!$F$1:$O$1</definedName>
  </definedNames>
  <calcPr calcId="191029"/>
  <pivotCaches>
    <pivotCache cacheId="5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24" i="2"/>
  <c r="H12" i="2"/>
  <c r="J4" i="2"/>
  <c r="J5" i="2"/>
  <c r="J6" i="2"/>
  <c r="J7" i="2"/>
  <c r="J8" i="2"/>
  <c r="J9" i="2"/>
  <c r="J10" i="2"/>
  <c r="J11" i="2"/>
  <c r="J35" i="2"/>
  <c r="J34" i="2"/>
  <c r="J33" i="2"/>
  <c r="J32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3" i="2"/>
  <c r="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2" i="2"/>
  <c r="N29" i="2"/>
  <c r="N4" i="2"/>
  <c r="N30" i="2"/>
  <c r="N22" i="2"/>
  <c r="N28" i="2"/>
  <c r="N8" i="2"/>
  <c r="N12" i="2"/>
  <c r="N33" i="2"/>
  <c r="N31" i="2"/>
  <c r="N6" i="2"/>
  <c r="N34" i="2"/>
  <c r="N14" i="2"/>
  <c r="N32" i="2"/>
  <c r="N15" i="2"/>
  <c r="N3" i="2"/>
  <c r="N9" i="2"/>
  <c r="N16" i="2"/>
  <c r="N7" i="2"/>
  <c r="N11" i="2"/>
  <c r="N23" i="2"/>
  <c r="N13" i="2"/>
  <c r="N18" i="2"/>
  <c r="N2" i="2"/>
  <c r="N5" i="2"/>
  <c r="N26" i="2"/>
  <c r="N35" i="2"/>
  <c r="N21" i="2"/>
  <c r="N24" i="2"/>
  <c r="N20" i="2"/>
  <c r="N19" i="2"/>
  <c r="N27" i="2"/>
  <c r="N10" i="2"/>
  <c r="N17" i="2"/>
  <c r="AR143" i="1"/>
  <c r="AR137" i="1"/>
  <c r="AR109" i="1"/>
  <c r="AR121" i="1"/>
  <c r="AR139" i="1"/>
  <c r="AR54" i="1"/>
  <c r="AR27" i="1"/>
  <c r="AR75" i="1"/>
  <c r="AR61" i="1"/>
  <c r="AR66" i="1"/>
  <c r="AR24" i="1"/>
  <c r="AR172" i="1"/>
  <c r="AR163" i="1"/>
  <c r="AR19" i="1"/>
  <c r="AR12" i="1"/>
  <c r="AR116" i="1"/>
  <c r="AR3" i="1"/>
  <c r="AR4" i="1"/>
  <c r="AR10" i="1"/>
  <c r="AR129" i="1"/>
  <c r="AR5" i="1"/>
  <c r="AR193" i="1"/>
  <c r="AR9" i="1"/>
  <c r="AR2" i="1"/>
  <c r="AR14" i="1"/>
  <c r="AR176" i="1"/>
  <c r="AR89" i="1"/>
  <c r="AR20" i="1"/>
  <c r="AR78" i="1"/>
  <c r="AR8" i="1"/>
  <c r="AR23" i="1"/>
  <c r="AR29" i="1"/>
  <c r="AR162" i="1"/>
  <c r="AR169" i="1"/>
  <c r="AR45" i="1"/>
  <c r="AR86" i="1"/>
  <c r="AR25" i="1"/>
  <c r="AR87" i="1"/>
  <c r="AR56" i="1"/>
  <c r="AR106" i="1"/>
  <c r="AR62" i="1"/>
  <c r="AR59" i="1"/>
  <c r="AR90" i="1"/>
  <c r="AR63" i="1"/>
  <c r="AR6" i="1"/>
  <c r="AR65" i="1"/>
  <c r="AR82" i="1"/>
  <c r="AR181" i="1"/>
  <c r="AR38" i="1"/>
  <c r="AR152" i="1"/>
  <c r="AR101" i="1"/>
  <c r="AR118" i="1"/>
  <c r="AR171" i="1"/>
  <c r="AR144" i="1"/>
  <c r="AR191" i="1"/>
  <c r="AR120" i="1"/>
  <c r="AR18" i="1"/>
  <c r="AR125" i="1"/>
  <c r="AR148" i="1"/>
  <c r="AR71" i="1"/>
  <c r="AR184" i="1"/>
  <c r="AR142" i="1"/>
  <c r="AR174" i="1"/>
  <c r="AR177" i="1"/>
  <c r="AR15" i="1"/>
  <c r="AR7" i="1"/>
  <c r="AR105" i="1"/>
  <c r="AR188" i="1"/>
  <c r="AR157" i="1"/>
  <c r="AR96" i="1"/>
  <c r="AR60" i="1"/>
  <c r="AR57" i="1"/>
  <c r="AR134" i="1"/>
  <c r="AR28" i="1"/>
  <c r="AR36" i="1"/>
  <c r="AR165" i="1"/>
  <c r="AR92" i="1"/>
  <c r="AR132" i="1"/>
  <c r="AR131" i="1"/>
  <c r="AR108" i="1"/>
  <c r="AR133" i="1"/>
  <c r="AR155" i="1"/>
  <c r="AR182" i="1"/>
  <c r="AR74" i="1"/>
  <c r="AR154" i="1"/>
  <c r="AR112" i="1"/>
  <c r="AR192" i="1"/>
  <c r="AR195" i="1"/>
  <c r="AR114" i="1"/>
  <c r="AR168" i="1"/>
  <c r="AR173" i="1"/>
  <c r="AR187" i="1"/>
  <c r="AR160" i="1"/>
  <c r="AR103" i="1"/>
  <c r="AR147" i="1"/>
  <c r="AR190" i="1"/>
  <c r="AR158" i="1"/>
  <c r="AR150" i="1"/>
  <c r="AR164" i="1"/>
  <c r="AR115" i="1"/>
  <c r="AR151" i="1"/>
  <c r="AR196" i="1"/>
  <c r="AR81" i="1"/>
  <c r="AR127" i="1"/>
  <c r="AR26" i="1"/>
  <c r="AR161" i="1"/>
  <c r="AR178" i="1"/>
  <c r="AR73" i="1"/>
  <c r="AR31" i="1"/>
  <c r="AR145" i="1"/>
  <c r="AR146" i="1"/>
  <c r="AR79" i="1"/>
  <c r="AR141" i="1"/>
  <c r="AR11" i="1"/>
  <c r="AR48" i="1"/>
  <c r="AR102" i="1"/>
  <c r="AR136" i="1"/>
  <c r="AR40" i="1"/>
  <c r="AR17" i="1"/>
  <c r="AR113" i="1"/>
  <c r="AR53" i="1"/>
  <c r="AR170" i="1"/>
  <c r="AR97" i="1"/>
  <c r="AR149" i="1"/>
  <c r="AR180" i="1"/>
  <c r="AR85" i="1"/>
  <c r="AR32" i="1"/>
  <c r="AR16" i="1"/>
  <c r="AR166" i="1"/>
  <c r="AR51" i="1"/>
  <c r="AR123" i="1"/>
  <c r="AR94" i="1"/>
  <c r="AR22" i="1"/>
  <c r="AR88" i="1"/>
  <c r="AR58" i="1"/>
  <c r="AR167" i="1"/>
  <c r="AR13" i="1"/>
  <c r="AR197" i="1"/>
  <c r="AR138" i="1"/>
  <c r="AR179" i="1"/>
  <c r="AR130" i="1"/>
  <c r="AR70" i="1"/>
  <c r="AR185" i="1"/>
  <c r="AR194" i="1"/>
  <c r="AR140" i="1"/>
  <c r="AR83" i="1"/>
  <c r="AR110" i="1"/>
  <c r="AR50" i="1"/>
  <c r="AR37" i="1"/>
  <c r="AR49" i="1"/>
  <c r="AR30" i="1"/>
  <c r="AR35" i="1"/>
  <c r="AR34" i="1"/>
  <c r="AR39" i="1"/>
  <c r="AR64" i="1"/>
  <c r="AR128" i="1"/>
  <c r="AR69" i="1"/>
  <c r="AR33" i="1"/>
  <c r="AR135" i="1"/>
  <c r="AR43" i="1"/>
  <c r="AR111" i="1"/>
  <c r="AR124" i="1"/>
  <c r="AR91" i="1"/>
  <c r="AR84" i="1"/>
  <c r="AR107" i="1"/>
  <c r="AR95" i="1"/>
  <c r="AR98" i="1"/>
  <c r="AR117" i="1"/>
  <c r="AR80" i="1"/>
  <c r="AR93" i="1"/>
  <c r="AR44" i="1"/>
  <c r="AR119" i="1"/>
  <c r="AR156" i="1"/>
  <c r="AR189" i="1"/>
  <c r="AR122" i="1"/>
  <c r="AR198" i="1"/>
  <c r="AR72" i="1"/>
  <c r="AR55" i="1"/>
  <c r="AR52" i="1"/>
  <c r="AR153" i="1"/>
  <c r="AR183" i="1"/>
  <c r="AR104" i="1"/>
  <c r="AR41" i="1"/>
  <c r="AR76" i="1"/>
  <c r="AR186" i="1"/>
  <c r="AR77" i="1"/>
  <c r="AR126" i="1"/>
  <c r="AR68" i="1"/>
  <c r="AR159" i="1"/>
  <c r="AR42" i="1"/>
  <c r="AR100" i="1"/>
  <c r="AR21" i="1"/>
  <c r="AR47" i="1"/>
  <c r="AR99" i="1"/>
  <c r="AR175" i="1"/>
  <c r="AR67" i="1"/>
  <c r="AR46" i="1"/>
  <c r="CI197" i="1"/>
  <c r="CI194" i="1"/>
  <c r="CI163" i="1"/>
  <c r="CI188" i="1"/>
  <c r="CI184" i="1"/>
  <c r="CI147" i="1"/>
  <c r="CI148" i="1"/>
  <c r="CI131" i="1"/>
  <c r="CI174" i="1"/>
  <c r="CI165" i="1"/>
  <c r="CI181" i="1"/>
  <c r="CI183" i="1"/>
  <c r="CI109" i="1"/>
  <c r="CI187" i="1"/>
  <c r="CI149" i="1"/>
  <c r="CI192" i="1"/>
  <c r="CI193" i="1"/>
  <c r="CI195" i="1"/>
  <c r="CI146" i="1"/>
  <c r="CI170" i="1"/>
  <c r="CI182" i="1"/>
  <c r="CI180" i="1"/>
  <c r="CI8" i="1"/>
  <c r="CI104" i="1"/>
  <c r="CI178" i="1"/>
  <c r="CI137" i="1"/>
  <c r="CI66" i="1"/>
  <c r="CI191" i="1"/>
  <c r="CI106" i="1"/>
  <c r="CI185" i="1"/>
  <c r="CI157" i="1"/>
  <c r="CI145" i="1"/>
  <c r="CI134" i="1"/>
  <c r="CI171" i="1"/>
  <c r="CI198" i="1"/>
  <c r="CI92" i="1"/>
  <c r="CI130" i="1"/>
  <c r="CI156" i="1"/>
  <c r="CI186" i="1"/>
  <c r="CI103" i="1"/>
  <c r="CI172" i="1"/>
  <c r="CI139" i="1"/>
  <c r="CI113" i="1"/>
  <c r="CI152" i="1"/>
  <c r="CI36" i="1"/>
  <c r="CI127" i="1"/>
  <c r="CI105" i="1"/>
  <c r="CI160" i="1"/>
  <c r="CI175" i="1"/>
  <c r="CI91" i="1"/>
  <c r="CI58" i="1"/>
  <c r="CI57" i="1"/>
  <c r="CI107" i="1"/>
  <c r="CI189" i="1"/>
  <c r="CI179" i="1"/>
  <c r="CI176" i="1"/>
  <c r="CI121" i="1"/>
  <c r="CI118" i="1"/>
  <c r="CI158" i="1"/>
  <c r="CI168" i="1"/>
  <c r="CI133" i="1"/>
  <c r="CI138" i="1"/>
  <c r="CI190" i="1"/>
  <c r="CI75" i="1"/>
  <c r="CI53" i="1"/>
  <c r="CI166" i="1"/>
  <c r="CI98" i="1"/>
  <c r="CI161" i="1"/>
  <c r="CI173" i="1"/>
  <c r="CI47" i="1"/>
  <c r="CI110" i="1"/>
  <c r="CI143" i="1"/>
  <c r="CI128" i="1"/>
  <c r="CI114" i="1"/>
  <c r="CI119" i="1"/>
  <c r="CI80" i="1"/>
  <c r="CI125" i="1"/>
  <c r="CI95" i="1"/>
  <c r="CI87" i="1"/>
  <c r="CI135" i="1"/>
  <c r="CI159" i="1"/>
  <c r="CI73" i="1"/>
  <c r="CI177" i="1"/>
  <c r="CI140" i="1"/>
  <c r="CI112" i="1"/>
  <c r="CI108" i="1"/>
  <c r="CI13" i="1"/>
  <c r="CI74" i="1"/>
  <c r="CI144" i="1"/>
  <c r="CI94" i="1"/>
  <c r="CI136" i="1"/>
  <c r="CI99" i="1"/>
  <c r="CI86" i="1"/>
  <c r="CI41" i="1"/>
  <c r="CI90" i="1"/>
  <c r="CI65" i="1"/>
  <c r="CI84" i="1"/>
  <c r="CI129" i="1"/>
  <c r="CI142" i="1"/>
  <c r="CI162" i="1"/>
  <c r="CI71" i="1"/>
  <c r="CI31" i="1"/>
  <c r="CI78" i="1"/>
  <c r="CI153" i="1"/>
  <c r="CI77" i="1"/>
  <c r="CI151" i="1"/>
  <c r="CI111" i="1"/>
  <c r="CI196" i="1"/>
  <c r="CI126" i="1"/>
  <c r="CI48" i="1"/>
  <c r="CI59" i="1"/>
  <c r="CI42" i="1"/>
  <c r="CI89" i="1"/>
  <c r="CI33" i="1"/>
  <c r="CI101" i="1"/>
  <c r="CI85" i="1"/>
  <c r="CI62" i="1"/>
  <c r="CI81" i="1"/>
  <c r="CI167" i="1"/>
  <c r="CI63" i="1"/>
  <c r="CI96" i="1"/>
  <c r="CI46" i="1"/>
  <c r="CI164" i="1"/>
  <c r="CI124" i="1"/>
  <c r="CI100" i="1"/>
  <c r="CI115" i="1"/>
  <c r="CI55" i="1"/>
  <c r="CI102" i="1"/>
  <c r="CI39" i="1"/>
  <c r="CI52" i="1"/>
  <c r="CI27" i="1"/>
  <c r="CI120" i="1"/>
  <c r="CI45" i="1"/>
  <c r="CI88" i="1"/>
  <c r="CI169" i="1"/>
  <c r="CI83" i="1"/>
  <c r="CI68" i="1"/>
  <c r="CI54" i="1"/>
  <c r="CI60" i="1"/>
  <c r="CI97" i="1"/>
  <c r="CI154" i="1"/>
  <c r="CI122" i="1"/>
  <c r="CI51" i="1"/>
  <c r="CI117" i="1"/>
  <c r="CI25" i="1"/>
  <c r="CI38" i="1"/>
  <c r="CI150" i="1"/>
  <c r="CI141" i="1"/>
  <c r="CI67" i="1"/>
  <c r="CI155" i="1"/>
  <c r="CI40" i="1"/>
  <c r="CI17" i="1"/>
  <c r="CI79" i="1"/>
  <c r="CI61" i="1"/>
  <c r="CI32" i="1"/>
  <c r="CI24" i="1"/>
  <c r="CI76" i="1"/>
  <c r="CI15" i="1"/>
  <c r="CI82" i="1"/>
  <c r="CI123" i="1"/>
  <c r="CI26" i="1"/>
  <c r="CI43" i="1"/>
  <c r="CI50" i="1"/>
  <c r="CI116" i="1"/>
  <c r="CI69" i="1"/>
  <c r="CI28" i="1"/>
  <c r="CI72" i="1"/>
  <c r="CI70" i="1"/>
  <c r="CI49" i="1"/>
  <c r="CI93" i="1"/>
  <c r="CI7" i="1"/>
  <c r="CI29" i="1"/>
  <c r="CI34" i="1"/>
  <c r="CI23" i="1"/>
  <c r="CI35" i="1"/>
  <c r="CI132" i="1"/>
  <c r="CI56" i="1"/>
  <c r="CI21" i="1"/>
  <c r="CI37" i="1"/>
  <c r="CI30" i="1"/>
  <c r="CI14" i="1"/>
  <c r="CI64" i="1"/>
  <c r="CI44" i="1"/>
  <c r="CI18" i="1"/>
  <c r="CI11" i="1"/>
  <c r="CI19" i="1"/>
  <c r="CI22" i="1"/>
  <c r="CI16" i="1"/>
  <c r="CI6" i="1"/>
  <c r="CI9" i="1"/>
  <c r="CI20" i="1"/>
  <c r="CI10" i="1"/>
  <c r="CI2" i="1"/>
  <c r="CI12" i="1"/>
  <c r="CI4" i="1"/>
  <c r="CI5" i="1"/>
  <c r="CI3" i="1"/>
  <c r="CH197" i="1"/>
  <c r="CH194" i="1"/>
  <c r="CH163" i="1"/>
  <c r="CH188" i="1"/>
  <c r="CH184" i="1"/>
  <c r="CH147" i="1"/>
  <c r="CH148" i="1"/>
  <c r="CH131" i="1"/>
  <c r="CH174" i="1"/>
  <c r="CH165" i="1"/>
  <c r="CH181" i="1"/>
  <c r="CH183" i="1"/>
  <c r="CH109" i="1"/>
  <c r="CH187" i="1"/>
  <c r="CH149" i="1"/>
  <c r="CH192" i="1"/>
  <c r="CH193" i="1"/>
  <c r="CH195" i="1"/>
  <c r="CH146" i="1"/>
  <c r="CH170" i="1"/>
  <c r="CH182" i="1"/>
  <c r="CH180" i="1"/>
  <c r="CH8" i="1"/>
  <c r="CH104" i="1"/>
  <c r="CH178" i="1"/>
  <c r="CH137" i="1"/>
  <c r="CH66" i="1"/>
  <c r="CH191" i="1"/>
  <c r="CH106" i="1"/>
  <c r="CH185" i="1"/>
  <c r="CH157" i="1"/>
  <c r="CH145" i="1"/>
  <c r="CH134" i="1"/>
  <c r="CH171" i="1"/>
  <c r="CH198" i="1"/>
  <c r="CH92" i="1"/>
  <c r="CH130" i="1"/>
  <c r="CH156" i="1"/>
  <c r="CH186" i="1"/>
  <c r="CH103" i="1"/>
  <c r="CH172" i="1"/>
  <c r="CH139" i="1"/>
  <c r="CH113" i="1"/>
  <c r="CH152" i="1"/>
  <c r="CH36" i="1"/>
  <c r="CH127" i="1"/>
  <c r="CH105" i="1"/>
  <c r="CH160" i="1"/>
  <c r="CH175" i="1"/>
  <c r="CH91" i="1"/>
  <c r="CH58" i="1"/>
  <c r="CH57" i="1"/>
  <c r="CH107" i="1"/>
  <c r="CH189" i="1"/>
  <c r="CH179" i="1"/>
  <c r="CH176" i="1"/>
  <c r="CH121" i="1"/>
  <c r="CH118" i="1"/>
  <c r="CH158" i="1"/>
  <c r="CH168" i="1"/>
  <c r="CH133" i="1"/>
  <c r="CH138" i="1"/>
  <c r="CH190" i="1"/>
  <c r="CH75" i="1"/>
  <c r="CH53" i="1"/>
  <c r="CH166" i="1"/>
  <c r="CH98" i="1"/>
  <c r="CH161" i="1"/>
  <c r="CH173" i="1"/>
  <c r="CH47" i="1"/>
  <c r="CH110" i="1"/>
  <c r="CH143" i="1"/>
  <c r="CH128" i="1"/>
  <c r="CH114" i="1"/>
  <c r="CH119" i="1"/>
  <c r="CH80" i="1"/>
  <c r="CH125" i="1"/>
  <c r="CH95" i="1"/>
  <c r="CH87" i="1"/>
  <c r="CH135" i="1"/>
  <c r="CH159" i="1"/>
  <c r="CH73" i="1"/>
  <c r="CH177" i="1"/>
  <c r="CH140" i="1"/>
  <c r="CH112" i="1"/>
  <c r="CH108" i="1"/>
  <c r="CH13" i="1"/>
  <c r="CH74" i="1"/>
  <c r="CH144" i="1"/>
  <c r="CH94" i="1"/>
  <c r="CH136" i="1"/>
  <c r="CH99" i="1"/>
  <c r="CH86" i="1"/>
  <c r="CH41" i="1"/>
  <c r="CH90" i="1"/>
  <c r="CH65" i="1"/>
  <c r="CH84" i="1"/>
  <c r="CH129" i="1"/>
  <c r="CH142" i="1"/>
  <c r="CH162" i="1"/>
  <c r="CH71" i="1"/>
  <c r="CH31" i="1"/>
  <c r="CH78" i="1"/>
  <c r="CH153" i="1"/>
  <c r="CH77" i="1"/>
  <c r="CH151" i="1"/>
  <c r="CH111" i="1"/>
  <c r="CH196" i="1"/>
  <c r="CH126" i="1"/>
  <c r="CH48" i="1"/>
  <c r="CH59" i="1"/>
  <c r="CH42" i="1"/>
  <c r="CH89" i="1"/>
  <c r="CH33" i="1"/>
  <c r="CH101" i="1"/>
  <c r="CH85" i="1"/>
  <c r="CH62" i="1"/>
  <c r="CH81" i="1"/>
  <c r="CH167" i="1"/>
  <c r="CH63" i="1"/>
  <c r="CH96" i="1"/>
  <c r="CH46" i="1"/>
  <c r="CH164" i="1"/>
  <c r="CH124" i="1"/>
  <c r="CH100" i="1"/>
  <c r="CH115" i="1"/>
  <c r="CH55" i="1"/>
  <c r="CH102" i="1"/>
  <c r="CH39" i="1"/>
  <c r="CH52" i="1"/>
  <c r="CH27" i="1"/>
  <c r="CH120" i="1"/>
  <c r="CH45" i="1"/>
  <c r="CH88" i="1"/>
  <c r="CH169" i="1"/>
  <c r="CH83" i="1"/>
  <c r="CH68" i="1"/>
  <c r="CH54" i="1"/>
  <c r="CH60" i="1"/>
  <c r="CH97" i="1"/>
  <c r="CH154" i="1"/>
  <c r="CH122" i="1"/>
  <c r="CH51" i="1"/>
  <c r="CH117" i="1"/>
  <c r="CH25" i="1"/>
  <c r="CH38" i="1"/>
  <c r="CH150" i="1"/>
  <c r="CH141" i="1"/>
  <c r="CH67" i="1"/>
  <c r="CH155" i="1"/>
  <c r="CH40" i="1"/>
  <c r="CH17" i="1"/>
  <c r="CH79" i="1"/>
  <c r="CH61" i="1"/>
  <c r="CH32" i="1"/>
  <c r="CH24" i="1"/>
  <c r="CH76" i="1"/>
  <c r="CH15" i="1"/>
  <c r="CH82" i="1"/>
  <c r="CH123" i="1"/>
  <c r="CH26" i="1"/>
  <c r="CH43" i="1"/>
  <c r="CH50" i="1"/>
  <c r="CH116" i="1"/>
  <c r="CH69" i="1"/>
  <c r="CH28" i="1"/>
  <c r="CH72" i="1"/>
  <c r="CH70" i="1"/>
  <c r="CH49" i="1"/>
  <c r="CH93" i="1"/>
  <c r="CH7" i="1"/>
  <c r="CH29" i="1"/>
  <c r="CH34" i="1"/>
  <c r="CH23" i="1"/>
  <c r="CH35" i="1"/>
  <c r="CH132" i="1"/>
  <c r="CH56" i="1"/>
  <c r="CH21" i="1"/>
  <c r="CH37" i="1"/>
  <c r="CH30" i="1"/>
  <c r="CH14" i="1"/>
  <c r="CH64" i="1"/>
  <c r="CH44" i="1"/>
  <c r="CH18" i="1"/>
  <c r="CH11" i="1"/>
  <c r="CH19" i="1"/>
  <c r="CH22" i="1"/>
  <c r="CH16" i="1"/>
  <c r="CH6" i="1"/>
  <c r="CH9" i="1"/>
  <c r="CH20" i="1"/>
  <c r="CH10" i="1"/>
  <c r="CH2" i="1"/>
  <c r="CH12" i="1"/>
  <c r="CH4" i="1"/>
  <c r="CH5" i="1"/>
  <c r="CH3" i="1"/>
  <c r="CG3" i="1"/>
  <c r="CG5" i="1"/>
  <c r="CG4" i="1"/>
  <c r="CG12" i="1"/>
  <c r="CG2" i="1"/>
  <c r="CG10" i="1"/>
  <c r="CG20" i="1"/>
  <c r="CG9" i="1"/>
  <c r="CG6" i="1"/>
  <c r="CG16" i="1"/>
  <c r="CG22" i="1"/>
  <c r="CG19" i="1"/>
  <c r="CG11" i="1"/>
  <c r="CG18" i="1"/>
  <c r="CG44" i="1"/>
  <c r="CG64" i="1"/>
  <c r="CG14" i="1"/>
  <c r="CG30" i="1"/>
  <c r="CG37" i="1"/>
  <c r="CG21" i="1"/>
  <c r="CG56" i="1"/>
  <c r="CG132" i="1"/>
  <c r="CG35" i="1"/>
  <c r="CG23" i="1"/>
  <c r="CG34" i="1"/>
  <c r="CG29" i="1"/>
  <c r="CG93" i="1"/>
  <c r="CG7" i="1"/>
  <c r="CG49" i="1"/>
  <c r="CG70" i="1"/>
  <c r="CG72" i="1"/>
  <c r="CG28" i="1"/>
  <c r="CG69" i="1"/>
  <c r="CG116" i="1"/>
  <c r="CG50" i="1"/>
  <c r="CG43" i="1"/>
  <c r="CG26" i="1"/>
  <c r="CG123" i="1"/>
  <c r="CG82" i="1"/>
  <c r="CG76" i="1"/>
  <c r="CG15" i="1"/>
  <c r="CG24" i="1"/>
  <c r="CG32" i="1"/>
  <c r="CG61" i="1"/>
  <c r="CG79" i="1"/>
  <c r="CG17" i="1"/>
  <c r="CG40" i="1"/>
  <c r="CG155" i="1"/>
  <c r="CG67" i="1"/>
  <c r="CG141" i="1"/>
  <c r="CG150" i="1"/>
  <c r="CG38" i="1"/>
  <c r="CG25" i="1"/>
  <c r="CG117" i="1"/>
  <c r="CG51" i="1"/>
  <c r="CG122" i="1"/>
  <c r="CG154" i="1"/>
  <c r="CG97" i="1"/>
  <c r="CG60" i="1"/>
  <c r="CG54" i="1"/>
  <c r="CG68" i="1"/>
  <c r="CG83" i="1"/>
  <c r="CG169" i="1"/>
  <c r="CG88" i="1"/>
  <c r="CG45" i="1"/>
  <c r="CG120" i="1"/>
  <c r="CG27" i="1"/>
  <c r="CG52" i="1"/>
  <c r="CG39" i="1"/>
  <c r="CG102" i="1"/>
  <c r="CG55" i="1"/>
  <c r="CG115" i="1"/>
  <c r="CG100" i="1"/>
  <c r="CG124" i="1"/>
  <c r="CG164" i="1"/>
  <c r="CG46" i="1"/>
  <c r="CG96" i="1"/>
  <c r="CG63" i="1"/>
  <c r="CG167" i="1"/>
  <c r="CG81" i="1"/>
  <c r="CG62" i="1"/>
  <c r="CG85" i="1"/>
  <c r="CG101" i="1"/>
  <c r="CG33" i="1"/>
  <c r="CG89" i="1"/>
  <c r="CG42" i="1"/>
  <c r="CG59" i="1"/>
  <c r="CG48" i="1"/>
  <c r="CG126" i="1"/>
  <c r="CG196" i="1"/>
  <c r="CG111" i="1"/>
  <c r="CG151" i="1"/>
  <c r="CG77" i="1"/>
  <c r="CG153" i="1"/>
  <c r="CG78" i="1"/>
  <c r="CG31" i="1"/>
  <c r="CG71" i="1"/>
  <c r="CG162" i="1"/>
  <c r="CG142" i="1"/>
  <c r="CG129" i="1"/>
  <c r="CG84" i="1"/>
  <c r="CG65" i="1"/>
  <c r="CG90" i="1"/>
  <c r="CG41" i="1"/>
  <c r="CG86" i="1"/>
  <c r="CG99" i="1"/>
  <c r="CG136" i="1"/>
  <c r="CG94" i="1"/>
  <c r="CG144" i="1"/>
  <c r="CG74" i="1"/>
  <c r="CG13" i="1"/>
  <c r="CG108" i="1"/>
  <c r="CG112" i="1"/>
  <c r="CG140" i="1"/>
  <c r="CG177" i="1"/>
  <c r="CG73" i="1"/>
  <c r="CG159" i="1"/>
  <c r="CG135" i="1"/>
  <c r="CG87" i="1"/>
  <c r="CG95" i="1"/>
  <c r="CG125" i="1"/>
  <c r="CG80" i="1"/>
  <c r="CG119" i="1"/>
  <c r="CG114" i="1"/>
  <c r="CG128" i="1"/>
  <c r="CG143" i="1"/>
  <c r="CG110" i="1"/>
  <c r="CG47" i="1"/>
  <c r="CG173" i="1"/>
  <c r="CG161" i="1"/>
  <c r="CG98" i="1"/>
  <c r="CG166" i="1"/>
  <c r="CG53" i="1"/>
  <c r="CG75" i="1"/>
  <c r="CG190" i="1"/>
  <c r="CG138" i="1"/>
  <c r="CG133" i="1"/>
  <c r="CG168" i="1"/>
  <c r="CG158" i="1"/>
  <c r="CG118" i="1"/>
  <c r="CG121" i="1"/>
  <c r="CG176" i="1"/>
  <c r="CG179" i="1"/>
  <c r="CG189" i="1"/>
  <c r="CG107" i="1"/>
  <c r="CG57" i="1"/>
  <c r="CG58" i="1"/>
  <c r="CG91" i="1"/>
  <c r="CG175" i="1"/>
  <c r="CG160" i="1"/>
  <c r="CG105" i="1"/>
  <c r="CG127" i="1"/>
  <c r="CG36" i="1"/>
  <c r="CG152" i="1"/>
  <c r="CG113" i="1"/>
  <c r="CG139" i="1"/>
  <c r="CG172" i="1"/>
  <c r="CG103" i="1"/>
  <c r="CG186" i="1"/>
  <c r="CG156" i="1"/>
  <c r="CG130" i="1"/>
  <c r="CG92" i="1"/>
  <c r="CG198" i="1"/>
  <c r="CG171" i="1"/>
  <c r="CG134" i="1"/>
  <c r="CG145" i="1"/>
  <c r="CG157" i="1"/>
  <c r="CG185" i="1"/>
  <c r="CG106" i="1"/>
  <c r="CG191" i="1"/>
  <c r="CG66" i="1"/>
  <c r="CG137" i="1"/>
  <c r="CG178" i="1"/>
  <c r="CG104" i="1"/>
  <c r="CG8" i="1"/>
  <c r="CG180" i="1"/>
  <c r="CG182" i="1"/>
  <c r="CG170" i="1"/>
  <c r="CG146" i="1"/>
  <c r="CG195" i="1"/>
  <c r="CG193" i="1"/>
  <c r="CG192" i="1"/>
  <c r="CG149" i="1"/>
  <c r="CG187" i="1"/>
  <c r="CG109" i="1"/>
  <c r="CG183" i="1"/>
  <c r="CG181" i="1"/>
  <c r="CG165" i="1"/>
  <c r="CG174" i="1"/>
  <c r="CG131" i="1"/>
  <c r="CG148" i="1"/>
  <c r="CG147" i="1"/>
  <c r="CG184" i="1"/>
  <c r="CG188" i="1"/>
  <c r="CG163" i="1"/>
  <c r="CG194" i="1"/>
  <c r="CG197" i="1"/>
  <c r="CF3" i="1" l="1"/>
  <c r="CF5" i="1"/>
  <c r="CF4" i="1"/>
  <c r="CF12" i="1"/>
  <c r="CF2" i="1"/>
  <c r="CF10" i="1"/>
  <c r="CF20" i="1"/>
  <c r="CF9" i="1"/>
  <c r="CF6" i="1"/>
  <c r="CF16" i="1"/>
  <c r="CF22" i="1"/>
  <c r="CF19" i="1"/>
  <c r="CF11" i="1"/>
  <c r="CF18" i="1"/>
  <c r="CF44" i="1"/>
  <c r="CF64" i="1"/>
  <c r="CF14" i="1"/>
  <c r="CF30" i="1"/>
  <c r="CF37" i="1"/>
  <c r="CF21" i="1"/>
  <c r="CF56" i="1"/>
  <c r="CF132" i="1"/>
  <c r="CF35" i="1"/>
  <c r="CF23" i="1"/>
  <c r="CF34" i="1"/>
  <c r="CF29" i="1"/>
  <c r="CF93" i="1"/>
  <c r="CF7" i="1"/>
  <c r="CF49" i="1"/>
  <c r="CF70" i="1"/>
  <c r="CF72" i="1"/>
  <c r="CF28" i="1"/>
  <c r="CF69" i="1"/>
  <c r="CF116" i="1"/>
  <c r="CF50" i="1"/>
  <c r="CF43" i="1"/>
  <c r="CF26" i="1"/>
  <c r="CF123" i="1"/>
  <c r="CF82" i="1"/>
  <c r="CF76" i="1"/>
  <c r="CF15" i="1"/>
  <c r="CF24" i="1"/>
  <c r="CF32" i="1"/>
  <c r="CF61" i="1"/>
  <c r="CF79" i="1"/>
  <c r="CF17" i="1"/>
  <c r="CF40" i="1"/>
  <c r="CF155" i="1"/>
  <c r="CF67" i="1"/>
  <c r="CF141" i="1"/>
  <c r="CF150" i="1"/>
  <c r="CF38" i="1"/>
  <c r="CF25" i="1"/>
  <c r="CF117" i="1"/>
  <c r="CF51" i="1"/>
  <c r="CF122" i="1"/>
  <c r="CF154" i="1"/>
  <c r="CF97" i="1"/>
  <c r="CF60" i="1"/>
  <c r="CF54" i="1"/>
  <c r="CF68" i="1"/>
  <c r="CF83" i="1"/>
  <c r="CF169" i="1"/>
  <c r="CF88" i="1"/>
  <c r="CF45" i="1"/>
  <c r="CF120" i="1"/>
  <c r="CF27" i="1"/>
  <c r="CF52" i="1"/>
  <c r="CF39" i="1"/>
  <c r="CF102" i="1"/>
  <c r="CF55" i="1"/>
  <c r="CF115" i="1"/>
  <c r="CF100" i="1"/>
  <c r="CF124" i="1"/>
  <c r="CF164" i="1"/>
  <c r="CF46" i="1"/>
  <c r="CF96" i="1"/>
  <c r="CF63" i="1"/>
  <c r="CF167" i="1"/>
  <c r="CF81" i="1"/>
  <c r="CF62" i="1"/>
  <c r="CF85" i="1"/>
  <c r="CF101" i="1"/>
  <c r="CF33" i="1"/>
  <c r="CF89" i="1"/>
  <c r="CF42" i="1"/>
  <c r="CF59" i="1"/>
  <c r="CF48" i="1"/>
  <c r="CF126" i="1"/>
  <c r="CF196" i="1"/>
  <c r="CF111" i="1"/>
  <c r="CF151" i="1"/>
  <c r="CF77" i="1"/>
  <c r="CF153" i="1"/>
  <c r="CF78" i="1"/>
  <c r="CF31" i="1"/>
  <c r="CF71" i="1"/>
  <c r="CF162" i="1"/>
  <c r="CF142" i="1"/>
  <c r="CF129" i="1"/>
  <c r="CF84" i="1"/>
  <c r="CF65" i="1"/>
  <c r="CF90" i="1"/>
  <c r="CF41" i="1"/>
  <c r="CF86" i="1"/>
  <c r="CF99" i="1"/>
  <c r="CF136" i="1"/>
  <c r="CF94" i="1"/>
  <c r="CF144" i="1"/>
  <c r="CF74" i="1"/>
  <c r="CF13" i="1"/>
  <c r="CF108" i="1"/>
  <c r="CF112" i="1"/>
  <c r="CF140" i="1"/>
  <c r="CF177" i="1"/>
  <c r="CF73" i="1"/>
  <c r="CF159" i="1"/>
  <c r="CF135" i="1"/>
  <c r="CF87" i="1"/>
  <c r="CF95" i="1"/>
  <c r="CF125" i="1"/>
  <c r="CF80" i="1"/>
  <c r="CF119" i="1"/>
  <c r="CF114" i="1"/>
  <c r="CF128" i="1"/>
  <c r="CF143" i="1"/>
  <c r="CF110" i="1"/>
  <c r="CF47" i="1"/>
  <c r="CF173" i="1"/>
  <c r="CF161" i="1"/>
  <c r="CF98" i="1"/>
  <c r="CF166" i="1"/>
  <c r="CF53" i="1"/>
  <c r="CF75" i="1"/>
  <c r="CF190" i="1"/>
  <c r="CF138" i="1"/>
  <c r="CF133" i="1"/>
  <c r="CF168" i="1"/>
  <c r="CF158" i="1"/>
  <c r="CF118" i="1"/>
  <c r="CF121" i="1"/>
  <c r="CF176" i="1"/>
  <c r="CF179" i="1"/>
  <c r="CF189" i="1"/>
  <c r="CF107" i="1"/>
  <c r="CF57" i="1"/>
  <c r="CF58" i="1"/>
  <c r="CF91" i="1"/>
  <c r="CF175" i="1"/>
  <c r="CF160" i="1"/>
  <c r="CF105" i="1"/>
  <c r="CF127" i="1"/>
  <c r="CF36" i="1"/>
  <c r="CF152" i="1"/>
  <c r="CF113" i="1"/>
  <c r="CF139" i="1"/>
  <c r="CF172" i="1"/>
  <c r="CF103" i="1"/>
  <c r="CF186" i="1"/>
  <c r="CF156" i="1"/>
  <c r="CF130" i="1"/>
  <c r="CF92" i="1"/>
  <c r="CF198" i="1"/>
  <c r="CF171" i="1"/>
  <c r="CF134" i="1"/>
  <c r="CF145" i="1"/>
  <c r="CF157" i="1"/>
  <c r="CF185" i="1"/>
  <c r="CF106" i="1"/>
  <c r="CF191" i="1"/>
  <c r="CF66" i="1"/>
  <c r="CF137" i="1"/>
  <c r="CF178" i="1"/>
  <c r="CF104" i="1"/>
  <c r="CF8" i="1"/>
  <c r="CF180" i="1"/>
  <c r="CF182" i="1"/>
  <c r="CF170" i="1"/>
  <c r="CF146" i="1"/>
  <c r="CF195" i="1"/>
  <c r="CF193" i="1"/>
  <c r="CF192" i="1"/>
  <c r="CF149" i="1"/>
  <c r="CF187" i="1"/>
  <c r="CF109" i="1"/>
  <c r="CF183" i="1"/>
  <c r="CF181" i="1"/>
  <c r="CF165" i="1"/>
  <c r="CF174" i="1"/>
  <c r="CF131" i="1"/>
  <c r="CF148" i="1"/>
  <c r="CF147" i="1"/>
  <c r="CF184" i="1"/>
  <c r="CF188" i="1"/>
  <c r="CF163" i="1"/>
  <c r="CF194" i="1"/>
  <c r="CF197" i="1"/>
  <c r="CE3" i="1"/>
  <c r="CE5" i="1"/>
  <c r="CE4" i="1"/>
  <c r="CE12" i="1"/>
  <c r="CE2" i="1"/>
  <c r="CE10" i="1"/>
  <c r="CE20" i="1"/>
  <c r="CE9" i="1"/>
  <c r="CE6" i="1"/>
  <c r="CE16" i="1"/>
  <c r="CE22" i="1"/>
  <c r="CE19" i="1"/>
  <c r="CE11" i="1"/>
  <c r="CE18" i="1"/>
  <c r="CE44" i="1"/>
  <c r="CE64" i="1"/>
  <c r="CE14" i="1"/>
  <c r="CE30" i="1"/>
  <c r="CE37" i="1"/>
  <c r="CE21" i="1"/>
  <c r="CE56" i="1"/>
  <c r="CE132" i="1"/>
  <c r="CE35" i="1"/>
  <c r="CE23" i="1"/>
  <c r="CE34" i="1"/>
  <c r="CE29" i="1"/>
  <c r="CE93" i="1"/>
  <c r="CE7" i="1"/>
  <c r="CE49" i="1"/>
  <c r="CE70" i="1"/>
  <c r="CE72" i="1"/>
  <c r="CE28" i="1"/>
  <c r="CE69" i="1"/>
  <c r="CE116" i="1"/>
  <c r="CE50" i="1"/>
  <c r="CE43" i="1"/>
  <c r="CE26" i="1"/>
  <c r="CE123" i="1"/>
  <c r="CE82" i="1"/>
  <c r="CE76" i="1"/>
  <c r="CE15" i="1"/>
  <c r="CE24" i="1"/>
  <c r="CE32" i="1"/>
  <c r="CE61" i="1"/>
  <c r="CE79" i="1"/>
  <c r="CE17" i="1"/>
  <c r="CE40" i="1"/>
  <c r="CE155" i="1"/>
  <c r="CE67" i="1"/>
  <c r="CE141" i="1"/>
  <c r="CE150" i="1"/>
  <c r="CE38" i="1"/>
  <c r="CE25" i="1"/>
  <c r="CE117" i="1"/>
  <c r="CE51" i="1"/>
  <c r="CE122" i="1"/>
  <c r="CE154" i="1"/>
  <c r="CE97" i="1"/>
  <c r="CE60" i="1"/>
  <c r="CE54" i="1"/>
  <c r="CE68" i="1"/>
  <c r="CE83" i="1"/>
  <c r="CE169" i="1"/>
  <c r="CE88" i="1"/>
  <c r="CE45" i="1"/>
  <c r="CE120" i="1"/>
  <c r="CE27" i="1"/>
  <c r="CE52" i="1"/>
  <c r="CE39" i="1"/>
  <c r="CE102" i="1"/>
  <c r="CE55" i="1"/>
  <c r="CE115" i="1"/>
  <c r="CE100" i="1"/>
  <c r="CE124" i="1"/>
  <c r="CE164" i="1"/>
  <c r="CE46" i="1"/>
  <c r="CE96" i="1"/>
  <c r="CE63" i="1"/>
  <c r="CE167" i="1"/>
  <c r="CE81" i="1"/>
  <c r="CE62" i="1"/>
  <c r="CE85" i="1"/>
  <c r="CE101" i="1"/>
  <c r="CE33" i="1"/>
  <c r="CE89" i="1"/>
  <c r="CE42" i="1"/>
  <c r="CE59" i="1"/>
  <c r="CE48" i="1"/>
  <c r="CE126" i="1"/>
  <c r="CE196" i="1"/>
  <c r="CE111" i="1"/>
  <c r="CE151" i="1"/>
  <c r="CE77" i="1"/>
  <c r="CE153" i="1"/>
  <c r="CE78" i="1"/>
  <c r="CE31" i="1"/>
  <c r="CE71" i="1"/>
  <c r="CE162" i="1"/>
  <c r="CE142" i="1"/>
  <c r="CE129" i="1"/>
  <c r="CE84" i="1"/>
  <c r="CE65" i="1"/>
  <c r="CE90" i="1"/>
  <c r="CE41" i="1"/>
  <c r="CE86" i="1"/>
  <c r="CE99" i="1"/>
  <c r="CE136" i="1"/>
  <c r="CE94" i="1"/>
  <c r="CE144" i="1"/>
  <c r="CE74" i="1"/>
  <c r="CE13" i="1"/>
  <c r="CE108" i="1"/>
  <c r="CE112" i="1"/>
  <c r="CE140" i="1"/>
  <c r="CE177" i="1"/>
  <c r="CE73" i="1"/>
  <c r="CE159" i="1"/>
  <c r="CE135" i="1"/>
  <c r="CE87" i="1"/>
  <c r="CE95" i="1"/>
  <c r="CE125" i="1"/>
  <c r="CE80" i="1"/>
  <c r="CE119" i="1"/>
  <c r="CE114" i="1"/>
  <c r="CE128" i="1"/>
  <c r="CE143" i="1"/>
  <c r="CE110" i="1"/>
  <c r="CE47" i="1"/>
  <c r="CE173" i="1"/>
  <c r="CE161" i="1"/>
  <c r="CE98" i="1"/>
  <c r="CE166" i="1"/>
  <c r="CE53" i="1"/>
  <c r="CE75" i="1"/>
  <c r="CE190" i="1"/>
  <c r="CE138" i="1"/>
  <c r="CE133" i="1"/>
  <c r="CE168" i="1"/>
  <c r="CE158" i="1"/>
  <c r="CE118" i="1"/>
  <c r="CE121" i="1"/>
  <c r="CE176" i="1"/>
  <c r="CE179" i="1"/>
  <c r="CE189" i="1"/>
  <c r="CE107" i="1"/>
  <c r="CE57" i="1"/>
  <c r="CE58" i="1"/>
  <c r="CE91" i="1"/>
  <c r="CE175" i="1"/>
  <c r="CE160" i="1"/>
  <c r="CE105" i="1"/>
  <c r="CE127" i="1"/>
  <c r="CE36" i="1"/>
  <c r="CE152" i="1"/>
  <c r="CE113" i="1"/>
  <c r="CE139" i="1"/>
  <c r="CE172" i="1"/>
  <c r="CE103" i="1"/>
  <c r="CE186" i="1"/>
  <c r="CE156" i="1"/>
  <c r="CE130" i="1"/>
  <c r="CE92" i="1"/>
  <c r="CE198" i="1"/>
  <c r="CE171" i="1"/>
  <c r="CE134" i="1"/>
  <c r="CE145" i="1"/>
  <c r="CE157" i="1"/>
  <c r="CE185" i="1"/>
  <c r="CE106" i="1"/>
  <c r="CE191" i="1"/>
  <c r="CE66" i="1"/>
  <c r="CE137" i="1"/>
  <c r="CE178" i="1"/>
  <c r="CE104" i="1"/>
  <c r="CE8" i="1"/>
  <c r="CE180" i="1"/>
  <c r="CE182" i="1"/>
  <c r="CE170" i="1"/>
  <c r="CE146" i="1"/>
  <c r="CE195" i="1"/>
  <c r="CE193" i="1"/>
  <c r="CE192" i="1"/>
  <c r="CE149" i="1"/>
  <c r="CE187" i="1"/>
  <c r="CE109" i="1"/>
  <c r="CE183" i="1"/>
  <c r="CE181" i="1"/>
  <c r="CE165" i="1"/>
  <c r="CE174" i="1"/>
  <c r="CE131" i="1"/>
  <c r="CE148" i="1"/>
  <c r="CE147" i="1"/>
  <c r="CE184" i="1"/>
  <c r="CE188" i="1"/>
  <c r="CE163" i="1"/>
  <c r="CE194" i="1"/>
  <c r="CE197" i="1"/>
  <c r="CD3" i="1"/>
  <c r="CD5" i="1"/>
  <c r="CD4" i="1"/>
  <c r="CD12" i="1"/>
  <c r="CD2" i="1"/>
  <c r="CD10" i="1"/>
  <c r="CD20" i="1"/>
  <c r="CD9" i="1"/>
  <c r="CD6" i="1"/>
  <c r="CD16" i="1"/>
  <c r="CD22" i="1"/>
  <c r="CD19" i="1"/>
  <c r="CD11" i="1"/>
  <c r="CD18" i="1"/>
  <c r="CD44" i="1"/>
  <c r="CD64" i="1"/>
  <c r="CD14" i="1"/>
  <c r="CD30" i="1"/>
  <c r="CD37" i="1"/>
  <c r="CD21" i="1"/>
  <c r="CD56" i="1"/>
  <c r="CD132" i="1"/>
  <c r="CD35" i="1"/>
  <c r="CD23" i="1"/>
  <c r="CD34" i="1"/>
  <c r="CD29" i="1"/>
  <c r="CD93" i="1"/>
  <c r="CD7" i="1"/>
  <c r="CD49" i="1"/>
  <c r="CD70" i="1"/>
  <c r="CD72" i="1"/>
  <c r="CD28" i="1"/>
  <c r="CD69" i="1"/>
  <c r="CD116" i="1"/>
  <c r="CD50" i="1"/>
  <c r="CD43" i="1"/>
  <c r="CD26" i="1"/>
  <c r="CD123" i="1"/>
  <c r="CD82" i="1"/>
  <c r="CD76" i="1"/>
  <c r="CD15" i="1"/>
  <c r="CD24" i="1"/>
  <c r="CD32" i="1"/>
  <c r="CD61" i="1"/>
  <c r="CD79" i="1"/>
  <c r="CD17" i="1"/>
  <c r="CD40" i="1"/>
  <c r="CD155" i="1"/>
  <c r="CD67" i="1"/>
  <c r="CD141" i="1"/>
  <c r="CD150" i="1"/>
  <c r="CD38" i="1"/>
  <c r="CD25" i="1"/>
  <c r="CD117" i="1"/>
  <c r="CD51" i="1"/>
  <c r="CD122" i="1"/>
  <c r="CD154" i="1"/>
  <c r="CD97" i="1"/>
  <c r="CD60" i="1"/>
  <c r="CD54" i="1"/>
  <c r="CD68" i="1"/>
  <c r="CD83" i="1"/>
  <c r="CD169" i="1"/>
  <c r="CD88" i="1"/>
  <c r="CD45" i="1"/>
  <c r="CD120" i="1"/>
  <c r="CD27" i="1"/>
  <c r="CD52" i="1"/>
  <c r="CD39" i="1"/>
  <c r="CD102" i="1"/>
  <c r="CD55" i="1"/>
  <c r="CD115" i="1"/>
  <c r="CD100" i="1"/>
  <c r="CD124" i="1"/>
  <c r="CD164" i="1"/>
  <c r="CD46" i="1"/>
  <c r="CD96" i="1"/>
  <c r="CD63" i="1"/>
  <c r="CD167" i="1"/>
  <c r="CD81" i="1"/>
  <c r="CD62" i="1"/>
  <c r="CD85" i="1"/>
  <c r="CD101" i="1"/>
  <c r="CD33" i="1"/>
  <c r="CD89" i="1"/>
  <c r="CD42" i="1"/>
  <c r="CD59" i="1"/>
  <c r="CD48" i="1"/>
  <c r="CD126" i="1"/>
  <c r="CD196" i="1"/>
  <c r="CD111" i="1"/>
  <c r="CD151" i="1"/>
  <c r="CD77" i="1"/>
  <c r="CD153" i="1"/>
  <c r="CD78" i="1"/>
  <c r="CD31" i="1"/>
  <c r="CD71" i="1"/>
  <c r="CD162" i="1"/>
  <c r="CD142" i="1"/>
  <c r="CD129" i="1"/>
  <c r="CD84" i="1"/>
  <c r="CD65" i="1"/>
  <c r="CD90" i="1"/>
  <c r="CD41" i="1"/>
  <c r="CD86" i="1"/>
  <c r="CD99" i="1"/>
  <c r="CD136" i="1"/>
  <c r="CD94" i="1"/>
  <c r="CD144" i="1"/>
  <c r="CD74" i="1"/>
  <c r="CD13" i="1"/>
  <c r="CD108" i="1"/>
  <c r="CD112" i="1"/>
  <c r="CD140" i="1"/>
  <c r="CD177" i="1"/>
  <c r="CD73" i="1"/>
  <c r="CD159" i="1"/>
  <c r="CD135" i="1"/>
  <c r="CD87" i="1"/>
  <c r="CD95" i="1"/>
  <c r="CD125" i="1"/>
  <c r="CD80" i="1"/>
  <c r="CD119" i="1"/>
  <c r="CD114" i="1"/>
  <c r="CD128" i="1"/>
  <c r="CD143" i="1"/>
  <c r="CD110" i="1"/>
  <c r="CD47" i="1"/>
  <c r="CD173" i="1"/>
  <c r="CD161" i="1"/>
  <c r="CD98" i="1"/>
  <c r="CD166" i="1"/>
  <c r="CD53" i="1"/>
  <c r="CD75" i="1"/>
  <c r="CD190" i="1"/>
  <c r="CD138" i="1"/>
  <c r="CD133" i="1"/>
  <c r="CD168" i="1"/>
  <c r="CD158" i="1"/>
  <c r="CD118" i="1"/>
  <c r="CD121" i="1"/>
  <c r="CD176" i="1"/>
  <c r="CD179" i="1"/>
  <c r="CD189" i="1"/>
  <c r="CD107" i="1"/>
  <c r="CD57" i="1"/>
  <c r="CD58" i="1"/>
  <c r="CD91" i="1"/>
  <c r="CD175" i="1"/>
  <c r="CD160" i="1"/>
  <c r="CD105" i="1"/>
  <c r="CD127" i="1"/>
  <c r="CD36" i="1"/>
  <c r="CD152" i="1"/>
  <c r="CD113" i="1"/>
  <c r="CD139" i="1"/>
  <c r="CD172" i="1"/>
  <c r="CD103" i="1"/>
  <c r="CD186" i="1"/>
  <c r="CD156" i="1"/>
  <c r="CD130" i="1"/>
  <c r="CD92" i="1"/>
  <c r="CD198" i="1"/>
  <c r="CD171" i="1"/>
  <c r="CD134" i="1"/>
  <c r="CD145" i="1"/>
  <c r="CD157" i="1"/>
  <c r="CD185" i="1"/>
  <c r="CD106" i="1"/>
  <c r="CD191" i="1"/>
  <c r="CD66" i="1"/>
  <c r="CD137" i="1"/>
  <c r="CD178" i="1"/>
  <c r="CD104" i="1"/>
  <c r="CD8" i="1"/>
  <c r="CD180" i="1"/>
  <c r="CD182" i="1"/>
  <c r="CD170" i="1"/>
  <c r="CD146" i="1"/>
  <c r="CD195" i="1"/>
  <c r="CD193" i="1"/>
  <c r="CD192" i="1"/>
  <c r="CD149" i="1"/>
  <c r="CD187" i="1"/>
  <c r="CD109" i="1"/>
  <c r="CD183" i="1"/>
  <c r="CD181" i="1"/>
  <c r="CD165" i="1"/>
  <c r="CD174" i="1"/>
  <c r="CD131" i="1"/>
  <c r="CD148" i="1"/>
  <c r="CD147" i="1"/>
  <c r="CD184" i="1"/>
  <c r="CD188" i="1"/>
  <c r="CD163" i="1"/>
  <c r="CD194" i="1"/>
  <c r="CD197" i="1"/>
  <c r="CC3" i="1"/>
  <c r="CC5" i="1"/>
  <c r="CC4" i="1"/>
  <c r="CC12" i="1"/>
  <c r="CC2" i="1"/>
  <c r="CC10" i="1"/>
  <c r="CC20" i="1"/>
  <c r="CC9" i="1"/>
  <c r="CC6" i="1"/>
  <c r="CC16" i="1"/>
  <c r="CC22" i="1"/>
  <c r="CC19" i="1"/>
  <c r="CC11" i="1"/>
  <c r="CC18" i="1"/>
  <c r="CC44" i="1"/>
  <c r="CC64" i="1"/>
  <c r="CC14" i="1"/>
  <c r="CC30" i="1"/>
  <c r="CC37" i="1"/>
  <c r="CC21" i="1"/>
  <c r="CC56" i="1"/>
  <c r="CC132" i="1"/>
  <c r="CC35" i="1"/>
  <c r="CC23" i="1"/>
  <c r="CC34" i="1"/>
  <c r="CC29" i="1"/>
  <c r="CC93" i="1"/>
  <c r="CC7" i="1"/>
  <c r="CC49" i="1"/>
  <c r="CC70" i="1"/>
  <c r="CC72" i="1"/>
  <c r="CC28" i="1"/>
  <c r="CC69" i="1"/>
  <c r="CC116" i="1"/>
  <c r="CC50" i="1"/>
  <c r="CC43" i="1"/>
  <c r="CC26" i="1"/>
  <c r="CC123" i="1"/>
  <c r="CC82" i="1"/>
  <c r="CC76" i="1"/>
  <c r="CC15" i="1"/>
  <c r="CC24" i="1"/>
  <c r="CC32" i="1"/>
  <c r="CC61" i="1"/>
  <c r="CC79" i="1"/>
  <c r="CC17" i="1"/>
  <c r="CC40" i="1"/>
  <c r="CC155" i="1"/>
  <c r="CC67" i="1"/>
  <c r="CC141" i="1"/>
  <c r="CC150" i="1"/>
  <c r="CC38" i="1"/>
  <c r="CC25" i="1"/>
  <c r="CC117" i="1"/>
  <c r="CC51" i="1"/>
  <c r="CC122" i="1"/>
  <c r="CC154" i="1"/>
  <c r="CC97" i="1"/>
  <c r="CC60" i="1"/>
  <c r="CC54" i="1"/>
  <c r="CC68" i="1"/>
  <c r="CC83" i="1"/>
  <c r="CC169" i="1"/>
  <c r="CC88" i="1"/>
  <c r="CC45" i="1"/>
  <c r="CC120" i="1"/>
  <c r="CC27" i="1"/>
  <c r="CC52" i="1"/>
  <c r="CC39" i="1"/>
  <c r="CC102" i="1"/>
  <c r="CC55" i="1"/>
  <c r="CC115" i="1"/>
  <c r="CC100" i="1"/>
  <c r="CC124" i="1"/>
  <c r="CC164" i="1"/>
  <c r="CC46" i="1"/>
  <c r="CC96" i="1"/>
  <c r="CC63" i="1"/>
  <c r="CC167" i="1"/>
  <c r="CC81" i="1"/>
  <c r="CC62" i="1"/>
  <c r="CC85" i="1"/>
  <c r="CC101" i="1"/>
  <c r="CC33" i="1"/>
  <c r="CC89" i="1"/>
  <c r="CC42" i="1"/>
  <c r="CC59" i="1"/>
  <c r="CC48" i="1"/>
  <c r="CC126" i="1"/>
  <c r="CC196" i="1"/>
  <c r="CC111" i="1"/>
  <c r="CC151" i="1"/>
  <c r="CC77" i="1"/>
  <c r="CC153" i="1"/>
  <c r="CC78" i="1"/>
  <c r="CC31" i="1"/>
  <c r="CC71" i="1"/>
  <c r="CC162" i="1"/>
  <c r="CC142" i="1"/>
  <c r="CC129" i="1"/>
  <c r="CC84" i="1"/>
  <c r="CC65" i="1"/>
  <c r="CC90" i="1"/>
  <c r="CC41" i="1"/>
  <c r="CC86" i="1"/>
  <c r="CC99" i="1"/>
  <c r="CC136" i="1"/>
  <c r="CC94" i="1"/>
  <c r="CC144" i="1"/>
  <c r="CC74" i="1"/>
  <c r="CC13" i="1"/>
  <c r="CC108" i="1"/>
  <c r="CC112" i="1"/>
  <c r="CC140" i="1"/>
  <c r="CC177" i="1"/>
  <c r="CC73" i="1"/>
  <c r="CC159" i="1"/>
  <c r="CC135" i="1"/>
  <c r="CC87" i="1"/>
  <c r="CC95" i="1"/>
  <c r="CC125" i="1"/>
  <c r="CC80" i="1"/>
  <c r="CC119" i="1"/>
  <c r="CC114" i="1"/>
  <c r="CC128" i="1"/>
  <c r="CC143" i="1"/>
  <c r="CC110" i="1"/>
  <c r="CC47" i="1"/>
  <c r="CC173" i="1"/>
  <c r="CC161" i="1"/>
  <c r="CC98" i="1"/>
  <c r="CC166" i="1"/>
  <c r="CC53" i="1"/>
  <c r="CC75" i="1"/>
  <c r="CC190" i="1"/>
  <c r="CC138" i="1"/>
  <c r="CC133" i="1"/>
  <c r="CC168" i="1"/>
  <c r="CC158" i="1"/>
  <c r="CC118" i="1"/>
  <c r="CC121" i="1"/>
  <c r="CC176" i="1"/>
  <c r="CC179" i="1"/>
  <c r="CC189" i="1"/>
  <c r="CC107" i="1"/>
  <c r="CC57" i="1"/>
  <c r="CC58" i="1"/>
  <c r="CC91" i="1"/>
  <c r="CC175" i="1"/>
  <c r="CC160" i="1"/>
  <c r="CC105" i="1"/>
  <c r="CC127" i="1"/>
  <c r="CC36" i="1"/>
  <c r="CC152" i="1"/>
  <c r="CC113" i="1"/>
  <c r="CC139" i="1"/>
  <c r="CC172" i="1"/>
  <c r="CC103" i="1"/>
  <c r="CC186" i="1"/>
  <c r="CC156" i="1"/>
  <c r="CC130" i="1"/>
  <c r="CC92" i="1"/>
  <c r="CC198" i="1"/>
  <c r="CC171" i="1"/>
  <c r="CC134" i="1"/>
  <c r="CC145" i="1"/>
  <c r="CC157" i="1"/>
  <c r="CC185" i="1"/>
  <c r="CC106" i="1"/>
  <c r="CC191" i="1"/>
  <c r="CC66" i="1"/>
  <c r="CC137" i="1"/>
  <c r="CC178" i="1"/>
  <c r="CC104" i="1"/>
  <c r="CC8" i="1"/>
  <c r="CC180" i="1"/>
  <c r="CC182" i="1"/>
  <c r="CC170" i="1"/>
  <c r="CC146" i="1"/>
  <c r="CC195" i="1"/>
  <c r="CC193" i="1"/>
  <c r="CC192" i="1"/>
  <c r="CC149" i="1"/>
  <c r="CC187" i="1"/>
  <c r="CC109" i="1"/>
  <c r="CC183" i="1"/>
  <c r="CC181" i="1"/>
  <c r="CC165" i="1"/>
  <c r="CC174" i="1"/>
  <c r="CC131" i="1"/>
  <c r="CC148" i="1"/>
  <c r="CC147" i="1"/>
  <c r="CC184" i="1"/>
  <c r="CC188" i="1"/>
  <c r="CC163" i="1"/>
  <c r="CC194" i="1"/>
  <c r="CC197" i="1"/>
  <c r="CB3" i="1"/>
  <c r="CB5" i="1"/>
  <c r="CB4" i="1"/>
  <c r="CB12" i="1"/>
  <c r="CB2" i="1"/>
  <c r="CB10" i="1"/>
  <c r="CB20" i="1"/>
  <c r="CB9" i="1"/>
  <c r="CB6" i="1"/>
  <c r="CB16" i="1"/>
  <c r="CB22" i="1"/>
  <c r="CB19" i="1"/>
  <c r="CB11" i="1"/>
  <c r="CB18" i="1"/>
  <c r="CB44" i="1"/>
  <c r="CB64" i="1"/>
  <c r="CB14" i="1"/>
  <c r="CB30" i="1"/>
  <c r="CB37" i="1"/>
  <c r="CB21" i="1"/>
  <c r="CB56" i="1"/>
  <c r="CB132" i="1"/>
  <c r="CB35" i="1"/>
  <c r="CB23" i="1"/>
  <c r="CB34" i="1"/>
  <c r="CB29" i="1"/>
  <c r="CB93" i="1"/>
  <c r="CB7" i="1"/>
  <c r="CB49" i="1"/>
  <c r="CB70" i="1"/>
  <c r="CB72" i="1"/>
  <c r="CB28" i="1"/>
  <c r="CB69" i="1"/>
  <c r="CB116" i="1"/>
  <c r="CB50" i="1"/>
  <c r="CB43" i="1"/>
  <c r="CB26" i="1"/>
  <c r="CB123" i="1"/>
  <c r="CB82" i="1"/>
  <c r="CB76" i="1"/>
  <c r="CB15" i="1"/>
  <c r="CB24" i="1"/>
  <c r="CB32" i="1"/>
  <c r="CB61" i="1"/>
  <c r="CB79" i="1"/>
  <c r="CB17" i="1"/>
  <c r="CB40" i="1"/>
  <c r="CB155" i="1"/>
  <c r="CB67" i="1"/>
  <c r="CB141" i="1"/>
  <c r="CB150" i="1"/>
  <c r="CB38" i="1"/>
  <c r="CB25" i="1"/>
  <c r="CB117" i="1"/>
  <c r="CB51" i="1"/>
  <c r="CB122" i="1"/>
  <c r="CB154" i="1"/>
  <c r="CB97" i="1"/>
  <c r="CB60" i="1"/>
  <c r="CB54" i="1"/>
  <c r="CB68" i="1"/>
  <c r="CB83" i="1"/>
  <c r="CB169" i="1"/>
  <c r="CB88" i="1"/>
  <c r="CB45" i="1"/>
  <c r="CB120" i="1"/>
  <c r="CB27" i="1"/>
  <c r="CB52" i="1"/>
  <c r="CB39" i="1"/>
  <c r="CB102" i="1"/>
  <c r="CB55" i="1"/>
  <c r="CB115" i="1"/>
  <c r="CB100" i="1"/>
  <c r="CB124" i="1"/>
  <c r="CB164" i="1"/>
  <c r="CB46" i="1"/>
  <c r="CB96" i="1"/>
  <c r="CB63" i="1"/>
  <c r="CB167" i="1"/>
  <c r="CB81" i="1"/>
  <c r="CB62" i="1"/>
  <c r="CB85" i="1"/>
  <c r="CB101" i="1"/>
  <c r="CB33" i="1"/>
  <c r="CB89" i="1"/>
  <c r="CB42" i="1"/>
  <c r="CB59" i="1"/>
  <c r="CB48" i="1"/>
  <c r="CB126" i="1"/>
  <c r="CB196" i="1"/>
  <c r="CB111" i="1"/>
  <c r="CB151" i="1"/>
  <c r="CB77" i="1"/>
  <c r="CB153" i="1"/>
  <c r="CB78" i="1"/>
  <c r="CB31" i="1"/>
  <c r="CB71" i="1"/>
  <c r="CB162" i="1"/>
  <c r="CB142" i="1"/>
  <c r="CB129" i="1"/>
  <c r="CB84" i="1"/>
  <c r="CB65" i="1"/>
  <c r="CB90" i="1"/>
  <c r="CB41" i="1"/>
  <c r="CB86" i="1"/>
  <c r="CB99" i="1"/>
  <c r="CB136" i="1"/>
  <c r="CB94" i="1"/>
  <c r="CB144" i="1"/>
  <c r="CB74" i="1"/>
  <c r="CB13" i="1"/>
  <c r="CB108" i="1"/>
  <c r="CB112" i="1"/>
  <c r="CB140" i="1"/>
  <c r="CB177" i="1"/>
  <c r="CB73" i="1"/>
  <c r="CB159" i="1"/>
  <c r="CB135" i="1"/>
  <c r="CB87" i="1"/>
  <c r="CB95" i="1"/>
  <c r="CB125" i="1"/>
  <c r="CB80" i="1"/>
  <c r="CB119" i="1"/>
  <c r="CB114" i="1"/>
  <c r="CB128" i="1"/>
  <c r="CB143" i="1"/>
  <c r="CB110" i="1"/>
  <c r="CB47" i="1"/>
  <c r="CB173" i="1"/>
  <c r="CB161" i="1"/>
  <c r="CB98" i="1"/>
  <c r="CB166" i="1"/>
  <c r="CB53" i="1"/>
  <c r="CB75" i="1"/>
  <c r="CB190" i="1"/>
  <c r="CB138" i="1"/>
  <c r="CB133" i="1"/>
  <c r="CB168" i="1"/>
  <c r="CB158" i="1"/>
  <c r="CB118" i="1"/>
  <c r="CB121" i="1"/>
  <c r="CB176" i="1"/>
  <c r="CB179" i="1"/>
  <c r="CB189" i="1"/>
  <c r="CB107" i="1"/>
  <c r="CB57" i="1"/>
  <c r="CB58" i="1"/>
  <c r="CB91" i="1"/>
  <c r="CB175" i="1"/>
  <c r="CB160" i="1"/>
  <c r="CB105" i="1"/>
  <c r="CB127" i="1"/>
  <c r="CB36" i="1"/>
  <c r="CB152" i="1"/>
  <c r="CB113" i="1"/>
  <c r="CB139" i="1"/>
  <c r="CB172" i="1"/>
  <c r="CB103" i="1"/>
  <c r="CB186" i="1"/>
  <c r="CB156" i="1"/>
  <c r="CB130" i="1"/>
  <c r="CB92" i="1"/>
  <c r="CB198" i="1"/>
  <c r="CB171" i="1"/>
  <c r="CB134" i="1"/>
  <c r="CB145" i="1"/>
  <c r="CB157" i="1"/>
  <c r="CB185" i="1"/>
  <c r="CB106" i="1"/>
  <c r="CB191" i="1"/>
  <c r="CB66" i="1"/>
  <c r="CB137" i="1"/>
  <c r="CB178" i="1"/>
  <c r="CB104" i="1"/>
  <c r="CB8" i="1"/>
  <c r="CB180" i="1"/>
  <c r="CB182" i="1"/>
  <c r="CB170" i="1"/>
  <c r="CB146" i="1"/>
  <c r="CB195" i="1"/>
  <c r="CB193" i="1"/>
  <c r="CB192" i="1"/>
  <c r="CB149" i="1"/>
  <c r="CB187" i="1"/>
  <c r="CB109" i="1"/>
  <c r="CB183" i="1"/>
  <c r="CB181" i="1"/>
  <c r="CB165" i="1"/>
  <c r="CB174" i="1"/>
  <c r="CB131" i="1"/>
  <c r="CB148" i="1"/>
  <c r="CB147" i="1"/>
  <c r="CB184" i="1"/>
  <c r="CB188" i="1"/>
  <c r="CB163" i="1"/>
  <c r="CB194" i="1"/>
  <c r="CB197" i="1"/>
  <c r="CA3" i="1"/>
  <c r="CA5" i="1"/>
  <c r="CA4" i="1"/>
  <c r="CA12" i="1"/>
  <c r="CA2" i="1"/>
  <c r="CA10" i="1"/>
  <c r="CA20" i="1"/>
  <c r="CA9" i="1"/>
  <c r="CA6" i="1"/>
  <c r="CA16" i="1"/>
  <c r="CA22" i="1"/>
  <c r="CA19" i="1"/>
  <c r="CA11" i="1"/>
  <c r="CA18" i="1"/>
  <c r="CA44" i="1"/>
  <c r="CA64" i="1"/>
  <c r="CA14" i="1"/>
  <c r="CA30" i="1"/>
  <c r="CA37" i="1"/>
  <c r="CA21" i="1"/>
  <c r="CA56" i="1"/>
  <c r="CA132" i="1"/>
  <c r="CA35" i="1"/>
  <c r="CA23" i="1"/>
  <c r="CA34" i="1"/>
  <c r="CA29" i="1"/>
  <c r="CA93" i="1"/>
  <c r="CA7" i="1"/>
  <c r="CA49" i="1"/>
  <c r="CA70" i="1"/>
  <c r="CA72" i="1"/>
  <c r="CA28" i="1"/>
  <c r="CA69" i="1"/>
  <c r="CA116" i="1"/>
  <c r="CA50" i="1"/>
  <c r="CA43" i="1"/>
  <c r="CA26" i="1"/>
  <c r="CA123" i="1"/>
  <c r="CA82" i="1"/>
  <c r="CA76" i="1"/>
  <c r="CA15" i="1"/>
  <c r="CA24" i="1"/>
  <c r="CA32" i="1"/>
  <c r="CA61" i="1"/>
  <c r="CA79" i="1"/>
  <c r="CA17" i="1"/>
  <c r="CA40" i="1"/>
  <c r="CA155" i="1"/>
  <c r="CA67" i="1"/>
  <c r="CA141" i="1"/>
  <c r="CA150" i="1"/>
  <c r="CA38" i="1"/>
  <c r="CA25" i="1"/>
  <c r="CA117" i="1"/>
  <c r="CA51" i="1"/>
  <c r="CA122" i="1"/>
  <c r="CA154" i="1"/>
  <c r="CA97" i="1"/>
  <c r="CA60" i="1"/>
  <c r="CA54" i="1"/>
  <c r="CA68" i="1"/>
  <c r="CA83" i="1"/>
  <c r="CA169" i="1"/>
  <c r="CA88" i="1"/>
  <c r="CA45" i="1"/>
  <c r="CA120" i="1"/>
  <c r="CA27" i="1"/>
  <c r="CA52" i="1"/>
  <c r="CA39" i="1"/>
  <c r="CA102" i="1"/>
  <c r="CA55" i="1"/>
  <c r="CA115" i="1"/>
  <c r="CA100" i="1"/>
  <c r="CA124" i="1"/>
  <c r="CA164" i="1"/>
  <c r="CA46" i="1"/>
  <c r="CA96" i="1"/>
  <c r="CA63" i="1"/>
  <c r="CA167" i="1"/>
  <c r="CA81" i="1"/>
  <c r="CA62" i="1"/>
  <c r="CA85" i="1"/>
  <c r="CA101" i="1"/>
  <c r="CA33" i="1"/>
  <c r="CA89" i="1"/>
  <c r="CA42" i="1"/>
  <c r="CA59" i="1"/>
  <c r="CA48" i="1"/>
  <c r="CA126" i="1"/>
  <c r="CA196" i="1"/>
  <c r="CA111" i="1"/>
  <c r="CA151" i="1"/>
  <c r="CA77" i="1"/>
  <c r="CA153" i="1"/>
  <c r="CA78" i="1"/>
  <c r="CA31" i="1"/>
  <c r="CA71" i="1"/>
  <c r="CA162" i="1"/>
  <c r="CA142" i="1"/>
  <c r="CA129" i="1"/>
  <c r="CA84" i="1"/>
  <c r="CA65" i="1"/>
  <c r="CA90" i="1"/>
  <c r="CA41" i="1"/>
  <c r="CA86" i="1"/>
  <c r="CA99" i="1"/>
  <c r="CA136" i="1"/>
  <c r="CA94" i="1"/>
  <c r="CA144" i="1"/>
  <c r="CA74" i="1"/>
  <c r="CA13" i="1"/>
  <c r="CA108" i="1"/>
  <c r="CA112" i="1"/>
  <c r="CA140" i="1"/>
  <c r="CA177" i="1"/>
  <c r="CA73" i="1"/>
  <c r="CA159" i="1"/>
  <c r="CA135" i="1"/>
  <c r="CA87" i="1"/>
  <c r="CA95" i="1"/>
  <c r="CA125" i="1"/>
  <c r="CA80" i="1"/>
  <c r="CA119" i="1"/>
  <c r="CA114" i="1"/>
  <c r="CA128" i="1"/>
  <c r="CA143" i="1"/>
  <c r="CA110" i="1"/>
  <c r="CA47" i="1"/>
  <c r="CA173" i="1"/>
  <c r="CA161" i="1"/>
  <c r="CA98" i="1"/>
  <c r="CA166" i="1"/>
  <c r="CA53" i="1"/>
  <c r="CA75" i="1"/>
  <c r="CA190" i="1"/>
  <c r="CA138" i="1"/>
  <c r="CA133" i="1"/>
  <c r="CA168" i="1"/>
  <c r="CA158" i="1"/>
  <c r="CA118" i="1"/>
  <c r="CA121" i="1"/>
  <c r="CA176" i="1"/>
  <c r="CA179" i="1"/>
  <c r="CA189" i="1"/>
  <c r="CA107" i="1"/>
  <c r="CA57" i="1"/>
  <c r="CA58" i="1"/>
  <c r="CA91" i="1"/>
  <c r="CA175" i="1"/>
  <c r="CA160" i="1"/>
  <c r="CA105" i="1"/>
  <c r="CA127" i="1"/>
  <c r="CA36" i="1"/>
  <c r="CA152" i="1"/>
  <c r="CA113" i="1"/>
  <c r="CA139" i="1"/>
  <c r="CA172" i="1"/>
  <c r="CA103" i="1"/>
  <c r="CA186" i="1"/>
  <c r="CA156" i="1"/>
  <c r="CA130" i="1"/>
  <c r="CA92" i="1"/>
  <c r="CA198" i="1"/>
  <c r="CA171" i="1"/>
  <c r="CA134" i="1"/>
  <c r="CA145" i="1"/>
  <c r="CA157" i="1"/>
  <c r="CA185" i="1"/>
  <c r="CA106" i="1"/>
  <c r="CA191" i="1"/>
  <c r="CA66" i="1"/>
  <c r="CA137" i="1"/>
  <c r="CA178" i="1"/>
  <c r="CA104" i="1"/>
  <c r="CA8" i="1"/>
  <c r="CA180" i="1"/>
  <c r="CA182" i="1"/>
  <c r="CA170" i="1"/>
  <c r="CA146" i="1"/>
  <c r="CA195" i="1"/>
  <c r="CA193" i="1"/>
  <c r="CA192" i="1"/>
  <c r="CA149" i="1"/>
  <c r="CA187" i="1"/>
  <c r="CA109" i="1"/>
  <c r="CA183" i="1"/>
  <c r="CA181" i="1"/>
  <c r="CA165" i="1"/>
  <c r="CA174" i="1"/>
  <c r="CA131" i="1"/>
  <c r="CA148" i="1"/>
  <c r="CA147" i="1"/>
  <c r="CA184" i="1"/>
  <c r="CA188" i="1"/>
  <c r="CA163" i="1"/>
  <c r="CA194" i="1"/>
  <c r="CA197" i="1"/>
  <c r="BZ3" i="1"/>
  <c r="BZ5" i="1"/>
  <c r="BZ4" i="1"/>
  <c r="BZ12" i="1"/>
  <c r="BZ2" i="1"/>
  <c r="BZ10" i="1"/>
  <c r="BZ20" i="1"/>
  <c r="BZ9" i="1"/>
  <c r="BZ6" i="1"/>
  <c r="BZ16" i="1"/>
  <c r="BZ22" i="1"/>
  <c r="BZ19" i="1"/>
  <c r="BZ11" i="1"/>
  <c r="BZ18" i="1"/>
  <c r="BZ44" i="1"/>
  <c r="BZ64" i="1"/>
  <c r="BZ14" i="1"/>
  <c r="BZ30" i="1"/>
  <c r="BZ37" i="1"/>
  <c r="BZ21" i="1"/>
  <c r="BZ56" i="1"/>
  <c r="BZ132" i="1"/>
  <c r="BZ35" i="1"/>
  <c r="BZ23" i="1"/>
  <c r="BZ34" i="1"/>
  <c r="BZ29" i="1"/>
  <c r="BZ93" i="1"/>
  <c r="BZ7" i="1"/>
  <c r="BZ49" i="1"/>
  <c r="BZ70" i="1"/>
  <c r="BZ72" i="1"/>
  <c r="BZ28" i="1"/>
  <c r="BZ69" i="1"/>
  <c r="BZ116" i="1"/>
  <c r="BZ50" i="1"/>
  <c r="BZ43" i="1"/>
  <c r="BZ26" i="1"/>
  <c r="BZ123" i="1"/>
  <c r="BZ82" i="1"/>
  <c r="BZ76" i="1"/>
  <c r="BZ15" i="1"/>
  <c r="BZ24" i="1"/>
  <c r="BZ32" i="1"/>
  <c r="BZ61" i="1"/>
  <c r="BZ79" i="1"/>
  <c r="BZ17" i="1"/>
  <c r="BZ40" i="1"/>
  <c r="BZ155" i="1"/>
  <c r="BZ67" i="1"/>
  <c r="BZ141" i="1"/>
  <c r="BZ150" i="1"/>
  <c r="BZ38" i="1"/>
  <c r="BZ25" i="1"/>
  <c r="BZ117" i="1"/>
  <c r="BZ51" i="1"/>
  <c r="BZ122" i="1"/>
  <c r="BZ154" i="1"/>
  <c r="BZ97" i="1"/>
  <c r="BZ60" i="1"/>
  <c r="BZ54" i="1"/>
  <c r="BZ68" i="1"/>
  <c r="BZ83" i="1"/>
  <c r="BZ169" i="1"/>
  <c r="BZ88" i="1"/>
  <c r="BZ45" i="1"/>
  <c r="BZ120" i="1"/>
  <c r="BZ27" i="1"/>
  <c r="BZ52" i="1"/>
  <c r="BZ39" i="1"/>
  <c r="BZ102" i="1"/>
  <c r="BZ55" i="1"/>
  <c r="BZ115" i="1"/>
  <c r="BZ100" i="1"/>
  <c r="BZ124" i="1"/>
  <c r="BZ164" i="1"/>
  <c r="BZ46" i="1"/>
  <c r="BZ96" i="1"/>
  <c r="BZ63" i="1"/>
  <c r="BZ167" i="1"/>
  <c r="BZ81" i="1"/>
  <c r="BZ62" i="1"/>
  <c r="BZ85" i="1"/>
  <c r="BZ101" i="1"/>
  <c r="BZ33" i="1"/>
  <c r="BZ89" i="1"/>
  <c r="BZ42" i="1"/>
  <c r="BZ59" i="1"/>
  <c r="BZ48" i="1"/>
  <c r="BZ126" i="1"/>
  <c r="BZ196" i="1"/>
  <c r="BZ111" i="1"/>
  <c r="BZ151" i="1"/>
  <c r="BZ77" i="1"/>
  <c r="BZ153" i="1"/>
  <c r="BZ78" i="1"/>
  <c r="BZ31" i="1"/>
  <c r="BZ71" i="1"/>
  <c r="BZ162" i="1"/>
  <c r="BZ142" i="1"/>
  <c r="BZ129" i="1"/>
  <c r="BZ84" i="1"/>
  <c r="BZ65" i="1"/>
  <c r="BZ90" i="1"/>
  <c r="BZ41" i="1"/>
  <c r="BZ86" i="1"/>
  <c r="BZ99" i="1"/>
  <c r="BZ136" i="1"/>
  <c r="BZ94" i="1"/>
  <c r="BZ144" i="1"/>
  <c r="BZ74" i="1"/>
  <c r="BZ13" i="1"/>
  <c r="BZ108" i="1"/>
  <c r="BZ112" i="1"/>
  <c r="BZ140" i="1"/>
  <c r="BZ177" i="1"/>
  <c r="BZ73" i="1"/>
  <c r="BZ159" i="1"/>
  <c r="BZ135" i="1"/>
  <c r="BZ87" i="1"/>
  <c r="BZ95" i="1"/>
  <c r="BZ125" i="1"/>
  <c r="BZ80" i="1"/>
  <c r="BZ119" i="1"/>
  <c r="BZ114" i="1"/>
  <c r="BZ128" i="1"/>
  <c r="BZ143" i="1"/>
  <c r="BZ110" i="1"/>
  <c r="BZ47" i="1"/>
  <c r="BZ173" i="1"/>
  <c r="BZ161" i="1"/>
  <c r="BZ98" i="1"/>
  <c r="BZ166" i="1"/>
  <c r="BZ53" i="1"/>
  <c r="BZ75" i="1"/>
  <c r="BZ190" i="1"/>
  <c r="BZ138" i="1"/>
  <c r="BZ133" i="1"/>
  <c r="BZ168" i="1"/>
  <c r="BZ158" i="1"/>
  <c r="BZ118" i="1"/>
  <c r="BZ121" i="1"/>
  <c r="BZ176" i="1"/>
  <c r="BZ179" i="1"/>
  <c r="BZ189" i="1"/>
  <c r="BZ107" i="1"/>
  <c r="BZ57" i="1"/>
  <c r="BZ58" i="1"/>
  <c r="BZ91" i="1"/>
  <c r="BZ175" i="1"/>
  <c r="BZ160" i="1"/>
  <c r="BZ105" i="1"/>
  <c r="BZ127" i="1"/>
  <c r="BZ36" i="1"/>
  <c r="BZ152" i="1"/>
  <c r="BZ113" i="1"/>
  <c r="BZ139" i="1"/>
  <c r="BZ172" i="1"/>
  <c r="BZ103" i="1"/>
  <c r="BZ186" i="1"/>
  <c r="BZ156" i="1"/>
  <c r="BZ130" i="1"/>
  <c r="BZ92" i="1"/>
  <c r="BZ198" i="1"/>
  <c r="BZ171" i="1"/>
  <c r="BZ134" i="1"/>
  <c r="BZ145" i="1"/>
  <c r="BZ157" i="1"/>
  <c r="BZ185" i="1"/>
  <c r="BZ106" i="1"/>
  <c r="BZ191" i="1"/>
  <c r="BZ66" i="1"/>
  <c r="BZ137" i="1"/>
  <c r="BZ178" i="1"/>
  <c r="BZ104" i="1"/>
  <c r="BZ8" i="1"/>
  <c r="BZ180" i="1"/>
  <c r="BZ182" i="1"/>
  <c r="BZ170" i="1"/>
  <c r="BZ146" i="1"/>
  <c r="BZ195" i="1"/>
  <c r="BZ193" i="1"/>
  <c r="BZ192" i="1"/>
  <c r="BZ149" i="1"/>
  <c r="BZ187" i="1"/>
  <c r="BZ109" i="1"/>
  <c r="BZ183" i="1"/>
  <c r="BZ181" i="1"/>
  <c r="BZ165" i="1"/>
  <c r="BZ174" i="1"/>
  <c r="BZ131" i="1"/>
  <c r="BZ148" i="1"/>
  <c r="BZ147" i="1"/>
  <c r="BZ184" i="1"/>
  <c r="BZ188" i="1"/>
  <c r="BZ163" i="1"/>
  <c r="BZ194" i="1"/>
  <c r="BZ197" i="1"/>
  <c r="BY137" i="1" l="1"/>
  <c r="BY182" i="1"/>
  <c r="BY175" i="1"/>
  <c r="BY158" i="1"/>
  <c r="BY170" i="1"/>
  <c r="BY95" i="1"/>
  <c r="BY126" i="1"/>
  <c r="BY15" i="1"/>
  <c r="BY150" i="1"/>
  <c r="BY122" i="1"/>
  <c r="BY154" i="1"/>
  <c r="BY97" i="1"/>
  <c r="BY83" i="1"/>
  <c r="BY77" i="1"/>
  <c r="BY160" i="1"/>
  <c r="BY172" i="1"/>
  <c r="BY13" i="1"/>
  <c r="BY135" i="1"/>
  <c r="BY166" i="1"/>
  <c r="BY53" i="1"/>
  <c r="BY184" i="1"/>
  <c r="BY198" i="1"/>
  <c r="BY169" i="1"/>
  <c r="BY27" i="1"/>
  <c r="BY96" i="1"/>
  <c r="BY155" i="1"/>
  <c r="BY51" i="1"/>
  <c r="BY100" i="1"/>
  <c r="BY86" i="1"/>
  <c r="BY112" i="1"/>
  <c r="BY180" i="1"/>
  <c r="BY31" i="1"/>
  <c r="BY161" i="1"/>
  <c r="BY118" i="1"/>
  <c r="BY113" i="1"/>
  <c r="BY139" i="1"/>
  <c r="BY156" i="1"/>
  <c r="BY115" i="1"/>
  <c r="BY124" i="1"/>
  <c r="BY153" i="1"/>
  <c r="BY128" i="1"/>
  <c r="BY168" i="1"/>
  <c r="BY174" i="1"/>
  <c r="BY68" i="1"/>
  <c r="BY62" i="1"/>
  <c r="BY191" i="1"/>
  <c r="BY147" i="1"/>
  <c r="BY74" i="1"/>
  <c r="BY87" i="1"/>
  <c r="BY138" i="1"/>
  <c r="BY50" i="1"/>
  <c r="BY101" i="1"/>
  <c r="BY47" i="1"/>
  <c r="BY121" i="1"/>
  <c r="BY171" i="1"/>
  <c r="BY192" i="1"/>
  <c r="BY188" i="1"/>
  <c r="BY85" i="1"/>
  <c r="BY41" i="1"/>
  <c r="BY125" i="1"/>
  <c r="BY30" i="1"/>
  <c r="BY32" i="1"/>
  <c r="BY38" i="1"/>
  <c r="BY173" i="1"/>
  <c r="BY157" i="1"/>
  <c r="BY102" i="1"/>
  <c r="BY151" i="1"/>
  <c r="BY136" i="1"/>
  <c r="BY143" i="1"/>
  <c r="BY6" i="1"/>
  <c r="BY21" i="1"/>
  <c r="BY7" i="1"/>
  <c r="BY42" i="1"/>
  <c r="BY98" i="1"/>
  <c r="BY105" i="1"/>
  <c r="BY36" i="1"/>
  <c r="BY35" i="1"/>
  <c r="BY59" i="1"/>
  <c r="BY119" i="1"/>
  <c r="BY75" i="1"/>
  <c r="BY45" i="1"/>
  <c r="BY146" i="1"/>
  <c r="BY181" i="1"/>
  <c r="BY72" i="1"/>
  <c r="BY43" i="1"/>
  <c r="BY179" i="1"/>
  <c r="BY127" i="1"/>
  <c r="BY106" i="1"/>
  <c r="BY178" i="1"/>
  <c r="BY148" i="1"/>
  <c r="BY34" i="1"/>
  <c r="BY80" i="1"/>
  <c r="BY20" i="1"/>
  <c r="BY16" i="1"/>
  <c r="BY11" i="1"/>
  <c r="BY64" i="1"/>
  <c r="BY93" i="1"/>
  <c r="BY24" i="1"/>
  <c r="BY17" i="1"/>
  <c r="BY120" i="1"/>
  <c r="BY94" i="1"/>
  <c r="BY12" i="1"/>
  <c r="BY9" i="1"/>
  <c r="BY162" i="1"/>
  <c r="BY189" i="1"/>
  <c r="BY91" i="1"/>
  <c r="BY130" i="1"/>
  <c r="BY185" i="1"/>
  <c r="BY3" i="1"/>
  <c r="BY123" i="1"/>
  <c r="BY141" i="1"/>
  <c r="BY48" i="1"/>
  <c r="BY165" i="1"/>
  <c r="BY163" i="1"/>
  <c r="BY194" i="1"/>
  <c r="BY197" i="1"/>
  <c r="BY28" i="1"/>
  <c r="BY76" i="1"/>
  <c r="BY54" i="1"/>
  <c r="BY187" i="1"/>
  <c r="BY5" i="1"/>
  <c r="BY196" i="1"/>
  <c r="BY129" i="1"/>
  <c r="BY108" i="1"/>
  <c r="BY186" i="1"/>
  <c r="BY4" i="1"/>
  <c r="BY183" i="1"/>
  <c r="BY131" i="1"/>
  <c r="BY10" i="1"/>
  <c r="BY19" i="1"/>
  <c r="BY18" i="1"/>
  <c r="BY44" i="1"/>
  <c r="BY61" i="1"/>
  <c r="BY55" i="1"/>
  <c r="BY67" i="1"/>
  <c r="BY66" i="1"/>
  <c r="BY8" i="1"/>
  <c r="BY88" i="1"/>
  <c r="BY99" i="1"/>
  <c r="BY110" i="1"/>
  <c r="BY145" i="1"/>
  <c r="BY104" i="1"/>
  <c r="BY176" i="1"/>
  <c r="BY149" i="1"/>
  <c r="BY22" i="1"/>
  <c r="BY14" i="1"/>
  <c r="BY109" i="1"/>
  <c r="BY2" i="1"/>
  <c r="BY29" i="1"/>
  <c r="BY111" i="1"/>
  <c r="BY195" i="1"/>
  <c r="BY40" i="1"/>
  <c r="BY39" i="1"/>
  <c r="BY164" i="1"/>
  <c r="BY73" i="1"/>
  <c r="BY193" i="1"/>
  <c r="BY26" i="1"/>
  <c r="BY63" i="1"/>
  <c r="BY78" i="1"/>
  <c r="BY159" i="1"/>
  <c r="BY89" i="1"/>
  <c r="BY134" i="1"/>
  <c r="BY152" i="1"/>
  <c r="BY23" i="1"/>
  <c r="BY25" i="1"/>
  <c r="BY177" i="1"/>
  <c r="BY103" i="1"/>
  <c r="BY116" i="1"/>
  <c r="BY71" i="1"/>
  <c r="BY57" i="1"/>
  <c r="BY167" i="1"/>
  <c r="BY190" i="1"/>
  <c r="BY79" i="1"/>
  <c r="BY117" i="1"/>
  <c r="BY60" i="1"/>
  <c r="BY92" i="1"/>
  <c r="BY132" i="1"/>
  <c r="BY114" i="1"/>
  <c r="BY133" i="1"/>
  <c r="BY144" i="1"/>
  <c r="BY37" i="1"/>
  <c r="BY70" i="1"/>
  <c r="BY90" i="1"/>
  <c r="BY142" i="1"/>
  <c r="BY107" i="1"/>
  <c r="BY49" i="1"/>
  <c r="BY58" i="1"/>
  <c r="BY69" i="1"/>
  <c r="BY140" i="1"/>
  <c r="BY82" i="1"/>
  <c r="BY56" i="1"/>
  <c r="BY65" i="1"/>
  <c r="BY84" i="1"/>
  <c r="BY52" i="1"/>
  <c r="BY33" i="1"/>
  <c r="BY46" i="1"/>
  <c r="BY81" i="1"/>
  <c r="BX46" i="1"/>
  <c r="BX81" i="1"/>
  <c r="BX90" i="1"/>
  <c r="BX142" i="1"/>
  <c r="BX107" i="1"/>
  <c r="BX49" i="1"/>
  <c r="BX58" i="1"/>
  <c r="BX69" i="1"/>
  <c r="BX140" i="1"/>
  <c r="BX82" i="1"/>
  <c r="BX56" i="1"/>
  <c r="BX65" i="1"/>
  <c r="BX84" i="1"/>
  <c r="BX52" i="1"/>
  <c r="BX33" i="1"/>
  <c r="BX73" i="1"/>
  <c r="BX193" i="1"/>
  <c r="BX26" i="1"/>
  <c r="BX63" i="1"/>
  <c r="BX78" i="1"/>
  <c r="BX159" i="1"/>
  <c r="BX89" i="1"/>
  <c r="BX134" i="1"/>
  <c r="BX152" i="1"/>
  <c r="BX23" i="1"/>
  <c r="BX25" i="1"/>
  <c r="BX177" i="1"/>
  <c r="BX103" i="1"/>
  <c r="BX116" i="1"/>
  <c r="BX71" i="1"/>
  <c r="BX57" i="1"/>
  <c r="BX167" i="1"/>
  <c r="BX190" i="1"/>
  <c r="BX79" i="1"/>
  <c r="BX117" i="1"/>
  <c r="BX60" i="1"/>
  <c r="BX92" i="1"/>
  <c r="BX132" i="1"/>
  <c r="BX114" i="1"/>
  <c r="BX133" i="1"/>
  <c r="BX144" i="1"/>
  <c r="BX37" i="1"/>
  <c r="BX70" i="1"/>
  <c r="BX161" i="1"/>
  <c r="BX118" i="1"/>
  <c r="BX113" i="1"/>
  <c r="BX139" i="1"/>
  <c r="BX156" i="1"/>
  <c r="BX115" i="1"/>
  <c r="BX124" i="1"/>
  <c r="BX153" i="1"/>
  <c r="BX128" i="1"/>
  <c r="BX168" i="1"/>
  <c r="BX174" i="1"/>
  <c r="BX68" i="1"/>
  <c r="BX62" i="1"/>
  <c r="BX191" i="1"/>
  <c r="BX147" i="1"/>
  <c r="BX74" i="1"/>
  <c r="BX87" i="1"/>
  <c r="BX138" i="1"/>
  <c r="BX50" i="1"/>
  <c r="BX101" i="1"/>
  <c r="BX47" i="1"/>
  <c r="BX121" i="1"/>
  <c r="BX171" i="1"/>
  <c r="BX192" i="1"/>
  <c r="BX188" i="1"/>
  <c r="BX85" i="1"/>
  <c r="BX41" i="1"/>
  <c r="BX125" i="1"/>
  <c r="BX30" i="1"/>
  <c r="BX32" i="1"/>
  <c r="BX38" i="1"/>
  <c r="BX173" i="1"/>
  <c r="BX157" i="1"/>
  <c r="BX102" i="1"/>
  <c r="BX151" i="1"/>
  <c r="BX136" i="1"/>
  <c r="BX143" i="1"/>
  <c r="BX6" i="1"/>
  <c r="BX21" i="1"/>
  <c r="BX7" i="1"/>
  <c r="BX42" i="1"/>
  <c r="BX98" i="1"/>
  <c r="BX105" i="1"/>
  <c r="BX36" i="1"/>
  <c r="BX35" i="1"/>
  <c r="BX59" i="1"/>
  <c r="BX119" i="1"/>
  <c r="BX75" i="1"/>
  <c r="BX45" i="1"/>
  <c r="BX146" i="1"/>
  <c r="BX181" i="1"/>
  <c r="BX72" i="1"/>
  <c r="BX43" i="1"/>
  <c r="BX179" i="1"/>
  <c r="BX127" i="1"/>
  <c r="BX106" i="1"/>
  <c r="BX178" i="1"/>
  <c r="BX148" i="1"/>
  <c r="BX34" i="1"/>
  <c r="BX80" i="1"/>
  <c r="BX20" i="1"/>
  <c r="BX16" i="1"/>
  <c r="BX11" i="1"/>
  <c r="BX64" i="1"/>
  <c r="BX93" i="1"/>
  <c r="BX24" i="1"/>
  <c r="BX17" i="1"/>
  <c r="BX120" i="1"/>
  <c r="BX94" i="1"/>
  <c r="BX12" i="1"/>
  <c r="BX9" i="1"/>
  <c r="BX162" i="1"/>
  <c r="BX189" i="1"/>
  <c r="BX91" i="1"/>
  <c r="BX130" i="1"/>
  <c r="BX185" i="1"/>
  <c r="BX3" i="1"/>
  <c r="BX123" i="1"/>
  <c r="BX141" i="1"/>
  <c r="BX48" i="1"/>
  <c r="BX165" i="1"/>
  <c r="BX163" i="1"/>
  <c r="BX194" i="1"/>
  <c r="BX197" i="1"/>
  <c r="BX28" i="1"/>
  <c r="BX76" i="1"/>
  <c r="BX54" i="1"/>
  <c r="BX187" i="1"/>
  <c r="BX5" i="1"/>
  <c r="BX196" i="1"/>
  <c r="BX129" i="1"/>
  <c r="BX108" i="1"/>
  <c r="BX186" i="1"/>
  <c r="BX4" i="1"/>
  <c r="BX183" i="1"/>
  <c r="BX131" i="1"/>
  <c r="BX10" i="1"/>
  <c r="BX19" i="1"/>
  <c r="BX18" i="1"/>
  <c r="BX44" i="1"/>
  <c r="BX61" i="1"/>
  <c r="BX55" i="1"/>
  <c r="BX67" i="1"/>
  <c r="BX66" i="1"/>
  <c r="BX8" i="1"/>
  <c r="BX88" i="1"/>
  <c r="BX99" i="1"/>
  <c r="BX110" i="1"/>
  <c r="BX145" i="1"/>
  <c r="BX104" i="1"/>
  <c r="BX176" i="1"/>
  <c r="BX149" i="1"/>
  <c r="BX22" i="1"/>
  <c r="BX14" i="1"/>
  <c r="BX109" i="1"/>
  <c r="BX2" i="1"/>
  <c r="BX29" i="1"/>
  <c r="BX111" i="1"/>
  <c r="BX195" i="1"/>
  <c r="BX40" i="1"/>
  <c r="BX39" i="1"/>
  <c r="BX164" i="1"/>
  <c r="BX83" i="1"/>
  <c r="BX77" i="1"/>
  <c r="BX160" i="1"/>
  <c r="BX172" i="1"/>
  <c r="BX13" i="1"/>
  <c r="BX135" i="1"/>
  <c r="BX166" i="1"/>
  <c r="BX53" i="1"/>
  <c r="BX184" i="1"/>
  <c r="BX198" i="1"/>
  <c r="BX169" i="1"/>
  <c r="BX27" i="1"/>
  <c r="BX96" i="1"/>
  <c r="BX155" i="1"/>
  <c r="BX51" i="1"/>
  <c r="BX100" i="1"/>
  <c r="BX86" i="1"/>
  <c r="BX112" i="1"/>
  <c r="BX180" i="1"/>
  <c r="BX31" i="1"/>
  <c r="BX126" i="1"/>
  <c r="BX15" i="1"/>
  <c r="BX150" i="1"/>
  <c r="BX122" i="1"/>
  <c r="BX154" i="1"/>
  <c r="BX97" i="1"/>
  <c r="BX175" i="1"/>
  <c r="BX158" i="1"/>
  <c r="BX170" i="1"/>
  <c r="BX95" i="1"/>
  <c r="BX182" i="1"/>
  <c r="BX137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CJ190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CJ16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CJ57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CJ71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CJ116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CJ103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CJ177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CJ25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CJ23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CJ152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CJ134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CJ8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CJ159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J78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CJ63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J26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CJ19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J7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CJ33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CJ52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CJ8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CJ6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CJ56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CJ82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CJ140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CJ69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CJ5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CJ49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CJ107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CJ142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CJ9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CJ81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CJ46" i="1"/>
  <c r="BW172" i="1"/>
  <c r="BW160" i="1"/>
  <c r="BW77" i="1"/>
  <c r="BW269" i="1"/>
  <c r="BW292" i="1"/>
  <c r="BW83" i="1"/>
  <c r="BW164" i="1"/>
  <c r="BW39" i="1"/>
  <c r="BW40" i="1"/>
  <c r="BW111" i="1"/>
  <c r="BW195" i="1"/>
  <c r="BW29" i="1"/>
  <c r="BW293" i="1"/>
  <c r="BW2" i="1"/>
  <c r="BW272" i="1"/>
  <c r="BW109" i="1"/>
  <c r="BW271" i="1"/>
  <c r="BW270" i="1"/>
  <c r="BW14" i="1"/>
  <c r="BW149" i="1"/>
  <c r="BW22" i="1"/>
  <c r="BW273" i="1"/>
  <c r="BW176" i="1"/>
  <c r="BW145" i="1"/>
  <c r="BW104" i="1"/>
  <c r="BW301" i="1"/>
  <c r="BW274" i="1"/>
  <c r="BW88" i="1"/>
  <c r="BW99" i="1"/>
  <c r="BW110" i="1"/>
  <c r="BW97" i="1"/>
  <c r="BW158" i="1"/>
  <c r="BW66" i="1"/>
  <c r="BW8" i="1"/>
  <c r="BW126" i="1"/>
  <c r="BW275" i="1"/>
  <c r="BW61" i="1"/>
  <c r="BW55" i="1"/>
  <c r="BW67" i="1"/>
  <c r="BW18" i="1"/>
  <c r="BW276" i="1"/>
  <c r="BW44" i="1"/>
  <c r="BW95" i="1"/>
  <c r="BW10" i="1"/>
  <c r="BW19" i="1"/>
  <c r="BW131" i="1"/>
  <c r="BW175" i="1"/>
  <c r="BW4" i="1"/>
  <c r="BW183" i="1"/>
  <c r="BW129" i="1"/>
  <c r="BW108" i="1"/>
  <c r="BW186" i="1"/>
  <c r="BW278" i="1"/>
  <c r="BW277" i="1"/>
  <c r="BW31" i="1"/>
  <c r="BW197" i="1"/>
  <c r="BW280" i="1"/>
  <c r="BW28" i="1"/>
  <c r="BW76" i="1"/>
  <c r="BW279" i="1"/>
  <c r="BW54" i="1"/>
  <c r="BW187" i="1"/>
  <c r="BW5" i="1"/>
  <c r="BW196" i="1"/>
  <c r="BW163" i="1"/>
  <c r="BW299" i="1"/>
  <c r="BW194" i="1"/>
  <c r="BW170" i="1"/>
  <c r="BW130" i="1"/>
  <c r="BW185" i="1"/>
  <c r="BW112" i="1"/>
  <c r="BW3" i="1"/>
  <c r="BW123" i="1"/>
  <c r="BW141" i="1"/>
  <c r="BW48" i="1"/>
  <c r="BW165" i="1"/>
  <c r="BW180" i="1"/>
  <c r="BW9" i="1"/>
  <c r="BW162" i="1"/>
  <c r="BW300" i="1"/>
  <c r="BW189" i="1"/>
  <c r="BW281" i="1"/>
  <c r="BW91" i="1"/>
  <c r="BW282" i="1"/>
  <c r="BW64" i="1"/>
  <c r="BW93" i="1"/>
  <c r="BW24" i="1"/>
  <c r="BW17" i="1"/>
  <c r="BW86" i="1"/>
  <c r="BW294" i="1"/>
  <c r="BW120" i="1"/>
  <c r="BW94" i="1"/>
  <c r="BW12" i="1"/>
  <c r="BW154" i="1"/>
  <c r="BW43" i="1"/>
  <c r="BW100" i="1"/>
  <c r="BW179" i="1"/>
  <c r="BW127" i="1"/>
  <c r="BW284" i="1"/>
  <c r="BW106" i="1"/>
  <c r="BW178" i="1"/>
  <c r="BW148" i="1"/>
  <c r="BW34" i="1"/>
  <c r="BW283" i="1"/>
  <c r="BW80" i="1"/>
  <c r="BW20" i="1"/>
  <c r="BW16" i="1"/>
  <c r="BW11" i="1"/>
  <c r="BW119" i="1"/>
  <c r="BW75" i="1"/>
  <c r="BW45" i="1"/>
  <c r="BW146" i="1"/>
  <c r="BW181" i="1"/>
  <c r="BW72" i="1"/>
  <c r="BW98" i="1"/>
  <c r="BW105" i="1"/>
  <c r="BW36" i="1"/>
  <c r="BW35" i="1"/>
  <c r="BW59" i="1"/>
  <c r="BW6" i="1"/>
  <c r="BW21" i="1"/>
  <c r="BW7" i="1"/>
  <c r="BW286" i="1"/>
  <c r="BW285" i="1"/>
  <c r="BW298" i="1"/>
  <c r="BW42" i="1"/>
  <c r="BW173" i="1"/>
  <c r="BW157" i="1"/>
  <c r="BW102" i="1"/>
  <c r="BW155" i="1"/>
  <c r="BW287" i="1"/>
  <c r="BW151" i="1"/>
  <c r="BW295" i="1"/>
  <c r="BW51" i="1"/>
  <c r="BW136" i="1"/>
  <c r="BW143" i="1"/>
  <c r="BW125" i="1"/>
  <c r="BW30" i="1"/>
  <c r="BW32" i="1"/>
  <c r="BW96" i="1"/>
  <c r="BW38" i="1"/>
  <c r="BW171" i="1"/>
  <c r="BW192" i="1"/>
  <c r="BW188" i="1"/>
  <c r="BW27" i="1"/>
  <c r="BW85" i="1"/>
  <c r="BW41" i="1"/>
  <c r="BW47" i="1"/>
  <c r="BW121" i="1"/>
  <c r="BW137" i="1"/>
  <c r="BW122" i="1"/>
  <c r="BW169" i="1"/>
  <c r="BW101" i="1"/>
  <c r="BW296" i="1"/>
  <c r="BW288" i="1"/>
  <c r="BW182" i="1"/>
  <c r="BW50" i="1"/>
  <c r="BW198" i="1"/>
  <c r="BW289" i="1"/>
  <c r="BW87" i="1"/>
  <c r="BW138" i="1"/>
  <c r="BW53" i="1"/>
  <c r="BW184" i="1"/>
  <c r="BW74" i="1"/>
  <c r="BW150" i="1"/>
  <c r="BW147" i="1"/>
  <c r="BW62" i="1"/>
  <c r="BW191" i="1"/>
  <c r="BW68" i="1"/>
  <c r="BW290" i="1"/>
  <c r="BW15" i="1"/>
  <c r="BW174" i="1"/>
  <c r="BW166" i="1"/>
  <c r="BW168" i="1"/>
  <c r="BW124" i="1"/>
  <c r="BW153" i="1"/>
  <c r="BW128" i="1"/>
  <c r="BW115" i="1"/>
  <c r="BW139" i="1"/>
  <c r="BW156" i="1"/>
  <c r="BW113" i="1"/>
  <c r="BW135" i="1"/>
  <c r="BW118" i="1"/>
  <c r="BW161" i="1"/>
  <c r="BW37" i="1"/>
  <c r="BW70" i="1"/>
  <c r="BW297" i="1"/>
  <c r="BW144" i="1"/>
  <c r="BW13" i="1"/>
  <c r="BW133" i="1"/>
  <c r="BW114" i="1"/>
  <c r="BW92" i="1"/>
  <c r="BW132" i="1"/>
  <c r="BW291" i="1"/>
  <c r="BW60" i="1"/>
  <c r="BW117" i="1"/>
  <c r="BW79" i="1"/>
  <c r="BV172" i="1"/>
  <c r="BV160" i="1"/>
  <c r="BV77" i="1"/>
  <c r="BV269" i="1"/>
  <c r="BV292" i="1"/>
  <c r="BV83" i="1"/>
  <c r="BV164" i="1"/>
  <c r="BV39" i="1"/>
  <c r="BV40" i="1"/>
  <c r="BV111" i="1"/>
  <c r="BV195" i="1"/>
  <c r="BV29" i="1"/>
  <c r="BV293" i="1"/>
  <c r="BV2" i="1"/>
  <c r="BV272" i="1"/>
  <c r="BV109" i="1"/>
  <c r="BV271" i="1"/>
  <c r="BV270" i="1"/>
  <c r="BV14" i="1"/>
  <c r="BV149" i="1"/>
  <c r="BV22" i="1"/>
  <c r="BV273" i="1"/>
  <c r="BV176" i="1"/>
  <c r="BV145" i="1"/>
  <c r="BV104" i="1"/>
  <c r="BV301" i="1"/>
  <c r="BV274" i="1"/>
  <c r="BV88" i="1"/>
  <c r="BV99" i="1"/>
  <c r="BV110" i="1"/>
  <c r="BV97" i="1"/>
  <c r="BV158" i="1"/>
  <c r="BV66" i="1"/>
  <c r="BV8" i="1"/>
  <c r="BV126" i="1"/>
  <c r="BV275" i="1"/>
  <c r="BV61" i="1"/>
  <c r="BV55" i="1"/>
  <c r="BV67" i="1"/>
  <c r="BV18" i="1"/>
  <c r="BV276" i="1"/>
  <c r="BV44" i="1"/>
  <c r="BV95" i="1"/>
  <c r="BV10" i="1"/>
  <c r="BV19" i="1"/>
  <c r="BV131" i="1"/>
  <c r="BV175" i="1"/>
  <c r="BV4" i="1"/>
  <c r="BV183" i="1"/>
  <c r="BV129" i="1"/>
  <c r="BV108" i="1"/>
  <c r="BV186" i="1"/>
  <c r="BV278" i="1"/>
  <c r="BV277" i="1"/>
  <c r="BV31" i="1"/>
  <c r="BV197" i="1"/>
  <c r="BV280" i="1"/>
  <c r="BV28" i="1"/>
  <c r="BV76" i="1"/>
  <c r="BV279" i="1"/>
  <c r="BV54" i="1"/>
  <c r="BV187" i="1"/>
  <c r="BV5" i="1"/>
  <c r="BV196" i="1"/>
  <c r="BV163" i="1"/>
  <c r="BV299" i="1"/>
  <c r="BV194" i="1"/>
  <c r="BV170" i="1"/>
  <c r="BV130" i="1"/>
  <c r="BV185" i="1"/>
  <c r="BV112" i="1"/>
  <c r="BV3" i="1"/>
  <c r="BV123" i="1"/>
  <c r="BV141" i="1"/>
  <c r="BV48" i="1"/>
  <c r="BV165" i="1"/>
  <c r="BV180" i="1"/>
  <c r="BV9" i="1"/>
  <c r="BV162" i="1"/>
  <c r="BV300" i="1"/>
  <c r="BV189" i="1"/>
  <c r="BV281" i="1"/>
  <c r="BV91" i="1"/>
  <c r="BV282" i="1"/>
  <c r="BV64" i="1"/>
  <c r="BV93" i="1"/>
  <c r="BV24" i="1"/>
  <c r="BV17" i="1"/>
  <c r="BV86" i="1"/>
  <c r="BV294" i="1"/>
  <c r="BV120" i="1"/>
  <c r="BV94" i="1"/>
  <c r="BV12" i="1"/>
  <c r="BV154" i="1"/>
  <c r="BV43" i="1"/>
  <c r="BV100" i="1"/>
  <c r="BV179" i="1"/>
  <c r="BV127" i="1"/>
  <c r="BV284" i="1"/>
  <c r="BV106" i="1"/>
  <c r="BV178" i="1"/>
  <c r="BV148" i="1"/>
  <c r="BV34" i="1"/>
  <c r="BV283" i="1"/>
  <c r="BV80" i="1"/>
  <c r="BV20" i="1"/>
  <c r="BV16" i="1"/>
  <c r="BV11" i="1"/>
  <c r="BV119" i="1"/>
  <c r="BV75" i="1"/>
  <c r="BV45" i="1"/>
  <c r="BV146" i="1"/>
  <c r="BV181" i="1"/>
  <c r="BV72" i="1"/>
  <c r="BV98" i="1"/>
  <c r="BV105" i="1"/>
  <c r="BV36" i="1"/>
  <c r="BV35" i="1"/>
  <c r="BV59" i="1"/>
  <c r="BV6" i="1"/>
  <c r="BV21" i="1"/>
  <c r="BV7" i="1"/>
  <c r="BV286" i="1"/>
  <c r="BV285" i="1"/>
  <c r="BV298" i="1"/>
  <c r="BV42" i="1"/>
  <c r="BV173" i="1"/>
  <c r="BV157" i="1"/>
  <c r="BV102" i="1"/>
  <c r="BV155" i="1"/>
  <c r="BV287" i="1"/>
  <c r="BV151" i="1"/>
  <c r="BV295" i="1"/>
  <c r="BV51" i="1"/>
  <c r="BV136" i="1"/>
  <c r="BV143" i="1"/>
  <c r="BV125" i="1"/>
  <c r="BV30" i="1"/>
  <c r="BV32" i="1"/>
  <c r="BV96" i="1"/>
  <c r="BV38" i="1"/>
  <c r="BV171" i="1"/>
  <c r="BV192" i="1"/>
  <c r="BV188" i="1"/>
  <c r="BV27" i="1"/>
  <c r="BV85" i="1"/>
  <c r="BV41" i="1"/>
  <c r="BV47" i="1"/>
  <c r="BV121" i="1"/>
  <c r="BV137" i="1"/>
  <c r="BV122" i="1"/>
  <c r="BV169" i="1"/>
  <c r="BV101" i="1"/>
  <c r="BV296" i="1"/>
  <c r="BV288" i="1"/>
  <c r="BV182" i="1"/>
  <c r="BV50" i="1"/>
  <c r="BV198" i="1"/>
  <c r="BV289" i="1"/>
  <c r="BV87" i="1"/>
  <c r="BV138" i="1"/>
  <c r="BV53" i="1"/>
  <c r="BV184" i="1"/>
  <c r="BV74" i="1"/>
  <c r="BV150" i="1"/>
  <c r="BV147" i="1"/>
  <c r="BV62" i="1"/>
  <c r="BV191" i="1"/>
  <c r="BV68" i="1"/>
  <c r="BV290" i="1"/>
  <c r="BV15" i="1"/>
  <c r="BV174" i="1"/>
  <c r="BV166" i="1"/>
  <c r="BV168" i="1"/>
  <c r="BV124" i="1"/>
  <c r="BV153" i="1"/>
  <c r="BV128" i="1"/>
  <c r="BV115" i="1"/>
  <c r="BV139" i="1"/>
  <c r="BV156" i="1"/>
  <c r="BV113" i="1"/>
  <c r="BV135" i="1"/>
  <c r="BV118" i="1"/>
  <c r="BV161" i="1"/>
  <c r="BV37" i="1"/>
  <c r="BV70" i="1"/>
  <c r="BV297" i="1"/>
  <c r="BV144" i="1"/>
  <c r="BV13" i="1"/>
  <c r="BV133" i="1"/>
  <c r="BV114" i="1"/>
  <c r="BV92" i="1"/>
  <c r="BV132" i="1"/>
  <c r="BV291" i="1"/>
  <c r="BV60" i="1"/>
  <c r="BV117" i="1"/>
  <c r="BV79" i="1"/>
  <c r="BU172" i="1"/>
  <c r="BU160" i="1"/>
  <c r="BU77" i="1"/>
  <c r="BU269" i="1"/>
  <c r="BU292" i="1"/>
  <c r="BU83" i="1"/>
  <c r="BU164" i="1"/>
  <c r="BU39" i="1"/>
  <c r="BU40" i="1"/>
  <c r="BU111" i="1"/>
  <c r="BU195" i="1"/>
  <c r="BU29" i="1"/>
  <c r="BU293" i="1"/>
  <c r="BU2" i="1"/>
  <c r="BU272" i="1"/>
  <c r="BU109" i="1"/>
  <c r="BU271" i="1"/>
  <c r="BU270" i="1"/>
  <c r="BU14" i="1"/>
  <c r="BU149" i="1"/>
  <c r="BU22" i="1"/>
  <c r="BU273" i="1"/>
  <c r="BU176" i="1"/>
  <c r="BU145" i="1"/>
  <c r="BU104" i="1"/>
  <c r="BU301" i="1"/>
  <c r="BU274" i="1"/>
  <c r="BU88" i="1"/>
  <c r="BU99" i="1"/>
  <c r="BU110" i="1"/>
  <c r="BU97" i="1"/>
  <c r="BU158" i="1"/>
  <c r="BU66" i="1"/>
  <c r="BU8" i="1"/>
  <c r="BU126" i="1"/>
  <c r="BU275" i="1"/>
  <c r="BU61" i="1"/>
  <c r="BU55" i="1"/>
  <c r="BU67" i="1"/>
  <c r="BU18" i="1"/>
  <c r="BU276" i="1"/>
  <c r="BU44" i="1"/>
  <c r="BU95" i="1"/>
  <c r="BU10" i="1"/>
  <c r="BU19" i="1"/>
  <c r="BU131" i="1"/>
  <c r="BU175" i="1"/>
  <c r="BU4" i="1"/>
  <c r="BU183" i="1"/>
  <c r="BU129" i="1"/>
  <c r="BU108" i="1"/>
  <c r="BU186" i="1"/>
  <c r="BU278" i="1"/>
  <c r="BU277" i="1"/>
  <c r="BU31" i="1"/>
  <c r="BU197" i="1"/>
  <c r="BU280" i="1"/>
  <c r="BU28" i="1"/>
  <c r="BU76" i="1"/>
  <c r="BU279" i="1"/>
  <c r="BU54" i="1"/>
  <c r="BU187" i="1"/>
  <c r="BU5" i="1"/>
  <c r="BU196" i="1"/>
  <c r="BU163" i="1"/>
  <c r="BU299" i="1"/>
  <c r="BU194" i="1"/>
  <c r="BU170" i="1"/>
  <c r="BU130" i="1"/>
  <c r="BU185" i="1"/>
  <c r="BU112" i="1"/>
  <c r="BU3" i="1"/>
  <c r="BU123" i="1"/>
  <c r="BU141" i="1"/>
  <c r="BU48" i="1"/>
  <c r="BU165" i="1"/>
  <c r="BU180" i="1"/>
  <c r="BU9" i="1"/>
  <c r="BU162" i="1"/>
  <c r="BU300" i="1"/>
  <c r="BU189" i="1"/>
  <c r="BU281" i="1"/>
  <c r="BU91" i="1"/>
  <c r="BU282" i="1"/>
  <c r="BU64" i="1"/>
  <c r="BU93" i="1"/>
  <c r="BU24" i="1"/>
  <c r="BU17" i="1"/>
  <c r="BU86" i="1"/>
  <c r="BU294" i="1"/>
  <c r="BU120" i="1"/>
  <c r="BU94" i="1"/>
  <c r="BU12" i="1"/>
  <c r="BU154" i="1"/>
  <c r="BU43" i="1"/>
  <c r="BU100" i="1"/>
  <c r="BU179" i="1"/>
  <c r="BU127" i="1"/>
  <c r="BU284" i="1"/>
  <c r="BU106" i="1"/>
  <c r="BU178" i="1"/>
  <c r="BU148" i="1"/>
  <c r="BU34" i="1"/>
  <c r="BU283" i="1"/>
  <c r="BU80" i="1"/>
  <c r="BU20" i="1"/>
  <c r="BU16" i="1"/>
  <c r="BU11" i="1"/>
  <c r="BU119" i="1"/>
  <c r="BU75" i="1"/>
  <c r="BU45" i="1"/>
  <c r="BU146" i="1"/>
  <c r="BU181" i="1"/>
  <c r="BU72" i="1"/>
  <c r="BU98" i="1"/>
  <c r="BU105" i="1"/>
  <c r="BU36" i="1"/>
  <c r="BU35" i="1"/>
  <c r="BU59" i="1"/>
  <c r="BU6" i="1"/>
  <c r="BU21" i="1"/>
  <c r="BU7" i="1"/>
  <c r="BU286" i="1"/>
  <c r="BU285" i="1"/>
  <c r="BU298" i="1"/>
  <c r="BU42" i="1"/>
  <c r="BU173" i="1"/>
  <c r="BU157" i="1"/>
  <c r="BU102" i="1"/>
  <c r="BU155" i="1"/>
  <c r="BU287" i="1"/>
  <c r="BU151" i="1"/>
  <c r="BU295" i="1"/>
  <c r="BU51" i="1"/>
  <c r="BU136" i="1"/>
  <c r="BU143" i="1"/>
  <c r="BU125" i="1"/>
  <c r="BU30" i="1"/>
  <c r="BU32" i="1"/>
  <c r="BU96" i="1"/>
  <c r="BU38" i="1"/>
  <c r="BU171" i="1"/>
  <c r="BU192" i="1"/>
  <c r="BU188" i="1"/>
  <c r="BU27" i="1"/>
  <c r="BU85" i="1"/>
  <c r="BU41" i="1"/>
  <c r="BU47" i="1"/>
  <c r="BU121" i="1"/>
  <c r="BU137" i="1"/>
  <c r="BU122" i="1"/>
  <c r="BU169" i="1"/>
  <c r="BU101" i="1"/>
  <c r="BU296" i="1"/>
  <c r="BU288" i="1"/>
  <c r="BU182" i="1"/>
  <c r="BU50" i="1"/>
  <c r="BU198" i="1"/>
  <c r="BU289" i="1"/>
  <c r="BU87" i="1"/>
  <c r="BU138" i="1"/>
  <c r="BU53" i="1"/>
  <c r="BU184" i="1"/>
  <c r="BU74" i="1"/>
  <c r="BU150" i="1"/>
  <c r="BU147" i="1"/>
  <c r="BU62" i="1"/>
  <c r="BU191" i="1"/>
  <c r="BU68" i="1"/>
  <c r="BU290" i="1"/>
  <c r="BU15" i="1"/>
  <c r="BU174" i="1"/>
  <c r="BU166" i="1"/>
  <c r="BU168" i="1"/>
  <c r="BU124" i="1"/>
  <c r="BU153" i="1"/>
  <c r="BU128" i="1"/>
  <c r="BU115" i="1"/>
  <c r="BU139" i="1"/>
  <c r="BU156" i="1"/>
  <c r="BU113" i="1"/>
  <c r="BU135" i="1"/>
  <c r="BU118" i="1"/>
  <c r="BU161" i="1"/>
  <c r="BU37" i="1"/>
  <c r="BU70" i="1"/>
  <c r="BU297" i="1"/>
  <c r="BU144" i="1"/>
  <c r="BU13" i="1"/>
  <c r="BU133" i="1"/>
  <c r="BU114" i="1"/>
  <c r="BU92" i="1"/>
  <c r="BU132" i="1"/>
  <c r="BU291" i="1"/>
  <c r="BU60" i="1"/>
  <c r="BU117" i="1"/>
  <c r="BU79" i="1"/>
  <c r="BT172" i="1"/>
  <c r="BT160" i="1"/>
  <c r="BT77" i="1"/>
  <c r="BT269" i="1"/>
  <c r="BT292" i="1"/>
  <c r="BT83" i="1"/>
  <c r="BT164" i="1"/>
  <c r="BT39" i="1"/>
  <c r="BT40" i="1"/>
  <c r="BT111" i="1"/>
  <c r="BT195" i="1"/>
  <c r="BT29" i="1"/>
  <c r="BT293" i="1"/>
  <c r="BT2" i="1"/>
  <c r="BT272" i="1"/>
  <c r="BT109" i="1"/>
  <c r="BT271" i="1"/>
  <c r="BT270" i="1"/>
  <c r="BT14" i="1"/>
  <c r="BT149" i="1"/>
  <c r="BT22" i="1"/>
  <c r="BT273" i="1"/>
  <c r="BT176" i="1"/>
  <c r="BT145" i="1"/>
  <c r="BT104" i="1"/>
  <c r="BT301" i="1"/>
  <c r="BT274" i="1"/>
  <c r="BT88" i="1"/>
  <c r="BT99" i="1"/>
  <c r="BT110" i="1"/>
  <c r="BT97" i="1"/>
  <c r="BT158" i="1"/>
  <c r="BT66" i="1"/>
  <c r="BT8" i="1"/>
  <c r="BT126" i="1"/>
  <c r="BT275" i="1"/>
  <c r="BT61" i="1"/>
  <c r="BT55" i="1"/>
  <c r="BT67" i="1"/>
  <c r="BT18" i="1"/>
  <c r="BT276" i="1"/>
  <c r="BT44" i="1"/>
  <c r="BT95" i="1"/>
  <c r="BT10" i="1"/>
  <c r="BT19" i="1"/>
  <c r="BT131" i="1"/>
  <c r="BT175" i="1"/>
  <c r="BT4" i="1"/>
  <c r="BT183" i="1"/>
  <c r="BT129" i="1"/>
  <c r="BT108" i="1"/>
  <c r="BT186" i="1"/>
  <c r="BT278" i="1"/>
  <c r="BT277" i="1"/>
  <c r="BT31" i="1"/>
  <c r="BT197" i="1"/>
  <c r="BT280" i="1"/>
  <c r="BT28" i="1"/>
  <c r="BT76" i="1"/>
  <c r="BT279" i="1"/>
  <c r="BT54" i="1"/>
  <c r="BT187" i="1"/>
  <c r="BT5" i="1"/>
  <c r="BT196" i="1"/>
  <c r="BT163" i="1"/>
  <c r="BT299" i="1"/>
  <c r="BT194" i="1"/>
  <c r="BT170" i="1"/>
  <c r="BT130" i="1"/>
  <c r="BT185" i="1"/>
  <c r="BT112" i="1"/>
  <c r="BT3" i="1"/>
  <c r="BT123" i="1"/>
  <c r="BT141" i="1"/>
  <c r="BT48" i="1"/>
  <c r="BT165" i="1"/>
  <c r="BT180" i="1"/>
  <c r="BT9" i="1"/>
  <c r="BT162" i="1"/>
  <c r="BT300" i="1"/>
  <c r="BT189" i="1"/>
  <c r="BT281" i="1"/>
  <c r="BT91" i="1"/>
  <c r="BT282" i="1"/>
  <c r="BT64" i="1"/>
  <c r="BT93" i="1"/>
  <c r="BT24" i="1"/>
  <c r="BT17" i="1"/>
  <c r="BT86" i="1"/>
  <c r="BT294" i="1"/>
  <c r="BT120" i="1"/>
  <c r="BT94" i="1"/>
  <c r="BT12" i="1"/>
  <c r="BT154" i="1"/>
  <c r="BT43" i="1"/>
  <c r="BT100" i="1"/>
  <c r="BT179" i="1"/>
  <c r="BT127" i="1"/>
  <c r="BT284" i="1"/>
  <c r="BT106" i="1"/>
  <c r="BT178" i="1"/>
  <c r="BT148" i="1"/>
  <c r="BT34" i="1"/>
  <c r="BT283" i="1"/>
  <c r="BT80" i="1"/>
  <c r="BT20" i="1"/>
  <c r="BT16" i="1"/>
  <c r="BT11" i="1"/>
  <c r="BT119" i="1"/>
  <c r="BT75" i="1"/>
  <c r="BT45" i="1"/>
  <c r="BT146" i="1"/>
  <c r="BT181" i="1"/>
  <c r="BT72" i="1"/>
  <c r="BT98" i="1"/>
  <c r="BT105" i="1"/>
  <c r="BT36" i="1"/>
  <c r="BT35" i="1"/>
  <c r="BT59" i="1"/>
  <c r="BT6" i="1"/>
  <c r="BT21" i="1"/>
  <c r="BT7" i="1"/>
  <c r="BT286" i="1"/>
  <c r="BT285" i="1"/>
  <c r="BT298" i="1"/>
  <c r="BT42" i="1"/>
  <c r="BT173" i="1"/>
  <c r="BT157" i="1"/>
  <c r="BT102" i="1"/>
  <c r="BT155" i="1"/>
  <c r="BT287" i="1"/>
  <c r="BT151" i="1"/>
  <c r="BT295" i="1"/>
  <c r="BT51" i="1"/>
  <c r="BT136" i="1"/>
  <c r="BT143" i="1"/>
  <c r="BT125" i="1"/>
  <c r="BT30" i="1"/>
  <c r="BT32" i="1"/>
  <c r="BT96" i="1"/>
  <c r="BT38" i="1"/>
  <c r="BT171" i="1"/>
  <c r="BT192" i="1"/>
  <c r="BT188" i="1"/>
  <c r="BT27" i="1"/>
  <c r="BT85" i="1"/>
  <c r="BT41" i="1"/>
  <c r="BT47" i="1"/>
  <c r="BT121" i="1"/>
  <c r="BT137" i="1"/>
  <c r="BT122" i="1"/>
  <c r="BT169" i="1"/>
  <c r="BT101" i="1"/>
  <c r="BT296" i="1"/>
  <c r="BT288" i="1"/>
  <c r="BT182" i="1"/>
  <c r="BT50" i="1"/>
  <c r="BT198" i="1"/>
  <c r="BT289" i="1"/>
  <c r="BT87" i="1"/>
  <c r="BT138" i="1"/>
  <c r="BT53" i="1"/>
  <c r="BT184" i="1"/>
  <c r="BT74" i="1"/>
  <c r="BT150" i="1"/>
  <c r="BT147" i="1"/>
  <c r="BT62" i="1"/>
  <c r="BT191" i="1"/>
  <c r="BT68" i="1"/>
  <c r="BT290" i="1"/>
  <c r="BT15" i="1"/>
  <c r="BT174" i="1"/>
  <c r="BT166" i="1"/>
  <c r="BT168" i="1"/>
  <c r="BT124" i="1"/>
  <c r="BT153" i="1"/>
  <c r="BT128" i="1"/>
  <c r="BT115" i="1"/>
  <c r="BT139" i="1"/>
  <c r="BT156" i="1"/>
  <c r="BT113" i="1"/>
  <c r="BT135" i="1"/>
  <c r="BT118" i="1"/>
  <c r="BT161" i="1"/>
  <c r="BT37" i="1"/>
  <c r="BT70" i="1"/>
  <c r="BT297" i="1"/>
  <c r="BT144" i="1"/>
  <c r="BT13" i="1"/>
  <c r="BT133" i="1"/>
  <c r="BT114" i="1"/>
  <c r="BT92" i="1"/>
  <c r="BT132" i="1"/>
  <c r="BT291" i="1"/>
  <c r="BT60" i="1"/>
  <c r="BT117" i="1"/>
  <c r="BT79" i="1"/>
  <c r="BS172" i="1" l="1"/>
  <c r="BS160" i="1"/>
  <c r="BS77" i="1"/>
  <c r="BS269" i="1"/>
  <c r="BS292" i="1"/>
  <c r="BS83" i="1"/>
  <c r="BS164" i="1"/>
  <c r="BS39" i="1"/>
  <c r="BS40" i="1"/>
  <c r="BS111" i="1"/>
  <c r="BS195" i="1"/>
  <c r="BS29" i="1"/>
  <c r="BS293" i="1"/>
  <c r="BS2" i="1"/>
  <c r="BS272" i="1"/>
  <c r="BS109" i="1"/>
  <c r="BS271" i="1"/>
  <c r="BS270" i="1"/>
  <c r="BS14" i="1"/>
  <c r="BS149" i="1"/>
  <c r="BS22" i="1"/>
  <c r="BS273" i="1"/>
  <c r="BS176" i="1"/>
  <c r="BS145" i="1"/>
  <c r="BS104" i="1"/>
  <c r="BS301" i="1"/>
  <c r="BS274" i="1"/>
  <c r="BS88" i="1"/>
  <c r="BS99" i="1"/>
  <c r="BS110" i="1"/>
  <c r="BS97" i="1"/>
  <c r="BS158" i="1"/>
  <c r="BS66" i="1"/>
  <c r="BS8" i="1"/>
  <c r="BS126" i="1"/>
  <c r="BS275" i="1"/>
  <c r="BS61" i="1"/>
  <c r="BS55" i="1"/>
  <c r="BS67" i="1"/>
  <c r="BS18" i="1"/>
  <c r="BS276" i="1"/>
  <c r="BS44" i="1"/>
  <c r="BS95" i="1"/>
  <c r="BS10" i="1"/>
  <c r="BS19" i="1"/>
  <c r="BS131" i="1"/>
  <c r="BS175" i="1"/>
  <c r="BS4" i="1"/>
  <c r="BS183" i="1"/>
  <c r="BS129" i="1"/>
  <c r="BS108" i="1"/>
  <c r="BS186" i="1"/>
  <c r="BS278" i="1"/>
  <c r="BS277" i="1"/>
  <c r="BS31" i="1"/>
  <c r="BS197" i="1"/>
  <c r="BS280" i="1"/>
  <c r="BS28" i="1"/>
  <c r="BS76" i="1"/>
  <c r="BS279" i="1"/>
  <c r="BS54" i="1"/>
  <c r="BS187" i="1"/>
  <c r="BS5" i="1"/>
  <c r="BS196" i="1"/>
  <c r="BS163" i="1"/>
  <c r="BS299" i="1"/>
  <c r="BS194" i="1"/>
  <c r="BS170" i="1"/>
  <c r="BS130" i="1"/>
  <c r="BS185" i="1"/>
  <c r="BS112" i="1"/>
  <c r="BS3" i="1"/>
  <c r="BS123" i="1"/>
  <c r="BS141" i="1"/>
  <c r="BS48" i="1"/>
  <c r="BS165" i="1"/>
  <c r="BS180" i="1"/>
  <c r="BS9" i="1"/>
  <c r="BS162" i="1"/>
  <c r="BS300" i="1"/>
  <c r="BS189" i="1"/>
  <c r="BS281" i="1"/>
  <c r="BS91" i="1"/>
  <c r="BS282" i="1"/>
  <c r="BS64" i="1"/>
  <c r="BS93" i="1"/>
  <c r="BS24" i="1"/>
  <c r="BS17" i="1"/>
  <c r="BS86" i="1"/>
  <c r="BS294" i="1"/>
  <c r="BS120" i="1"/>
  <c r="BS94" i="1"/>
  <c r="BS12" i="1"/>
  <c r="BS154" i="1"/>
  <c r="BS43" i="1"/>
  <c r="BS100" i="1"/>
  <c r="BS179" i="1"/>
  <c r="BS127" i="1"/>
  <c r="BS284" i="1"/>
  <c r="BS106" i="1"/>
  <c r="BS178" i="1"/>
  <c r="BS148" i="1"/>
  <c r="BS34" i="1"/>
  <c r="BS283" i="1"/>
  <c r="BS80" i="1"/>
  <c r="BS20" i="1"/>
  <c r="BS16" i="1"/>
  <c r="BS11" i="1"/>
  <c r="BS119" i="1"/>
  <c r="BS75" i="1"/>
  <c r="BS45" i="1"/>
  <c r="BS146" i="1"/>
  <c r="BS181" i="1"/>
  <c r="BS72" i="1"/>
  <c r="BS98" i="1"/>
  <c r="BS105" i="1"/>
  <c r="BS36" i="1"/>
  <c r="BS35" i="1"/>
  <c r="BS59" i="1"/>
  <c r="BS6" i="1"/>
  <c r="BS21" i="1"/>
  <c r="BS7" i="1"/>
  <c r="BS286" i="1"/>
  <c r="BS285" i="1"/>
  <c r="BS298" i="1"/>
  <c r="BS42" i="1"/>
  <c r="BS173" i="1"/>
  <c r="BS157" i="1"/>
  <c r="BS102" i="1"/>
  <c r="BS155" i="1"/>
  <c r="BS287" i="1"/>
  <c r="BS151" i="1"/>
  <c r="BS295" i="1"/>
  <c r="BS51" i="1"/>
  <c r="BS136" i="1"/>
  <c r="BS143" i="1"/>
  <c r="BS125" i="1"/>
  <c r="BS30" i="1"/>
  <c r="BS32" i="1"/>
  <c r="BS96" i="1"/>
  <c r="BS38" i="1"/>
  <c r="BS171" i="1"/>
  <c r="BS192" i="1"/>
  <c r="BS188" i="1"/>
  <c r="BS27" i="1"/>
  <c r="BS85" i="1"/>
  <c r="BS41" i="1"/>
  <c r="BS47" i="1"/>
  <c r="BS121" i="1"/>
  <c r="BS137" i="1"/>
  <c r="BS122" i="1"/>
  <c r="BS169" i="1"/>
  <c r="BS101" i="1"/>
  <c r="BS296" i="1"/>
  <c r="BS288" i="1"/>
  <c r="BS182" i="1"/>
  <c r="BS50" i="1"/>
  <c r="BS198" i="1"/>
  <c r="BS289" i="1"/>
  <c r="BS87" i="1"/>
  <c r="BS138" i="1"/>
  <c r="BS53" i="1"/>
  <c r="BS184" i="1"/>
  <c r="BS74" i="1"/>
  <c r="BS150" i="1"/>
  <c r="BS147" i="1"/>
  <c r="BS62" i="1"/>
  <c r="BS191" i="1"/>
  <c r="BS68" i="1"/>
  <c r="BS290" i="1"/>
  <c r="BS15" i="1"/>
  <c r="BS174" i="1"/>
  <c r="BS166" i="1"/>
  <c r="BS168" i="1"/>
  <c r="BS124" i="1"/>
  <c r="BS153" i="1"/>
  <c r="BS128" i="1"/>
  <c r="BS115" i="1"/>
  <c r="BS139" i="1"/>
  <c r="BS156" i="1"/>
  <c r="BS113" i="1"/>
  <c r="BS135" i="1"/>
  <c r="BS118" i="1"/>
  <c r="BS161" i="1"/>
  <c r="BS37" i="1"/>
  <c r="BS70" i="1"/>
  <c r="BS297" i="1"/>
  <c r="BS144" i="1"/>
  <c r="BS13" i="1"/>
  <c r="BS133" i="1"/>
  <c r="BS114" i="1"/>
  <c r="BS92" i="1"/>
  <c r="BS132" i="1"/>
  <c r="BS291" i="1"/>
  <c r="BS60" i="1"/>
  <c r="BS117" i="1"/>
  <c r="BS79" i="1"/>
  <c r="BR172" i="1"/>
  <c r="BR160" i="1"/>
  <c r="BR77" i="1"/>
  <c r="BR269" i="1"/>
  <c r="BR292" i="1"/>
  <c r="BR83" i="1"/>
  <c r="BR164" i="1"/>
  <c r="BR39" i="1"/>
  <c r="BR40" i="1"/>
  <c r="BR111" i="1"/>
  <c r="BR195" i="1"/>
  <c r="BR29" i="1"/>
  <c r="BR293" i="1"/>
  <c r="BR2" i="1"/>
  <c r="BR272" i="1"/>
  <c r="BR109" i="1"/>
  <c r="BR271" i="1"/>
  <c r="BR270" i="1"/>
  <c r="BR14" i="1"/>
  <c r="BR149" i="1"/>
  <c r="BR22" i="1"/>
  <c r="BR273" i="1"/>
  <c r="BR176" i="1"/>
  <c r="BR145" i="1"/>
  <c r="BR104" i="1"/>
  <c r="BR301" i="1"/>
  <c r="BR274" i="1"/>
  <c r="BR88" i="1"/>
  <c r="BR99" i="1"/>
  <c r="BR110" i="1"/>
  <c r="BR97" i="1"/>
  <c r="BR158" i="1"/>
  <c r="BR66" i="1"/>
  <c r="BR8" i="1"/>
  <c r="BR126" i="1"/>
  <c r="BR275" i="1"/>
  <c r="BR61" i="1"/>
  <c r="BR55" i="1"/>
  <c r="BR67" i="1"/>
  <c r="BR18" i="1"/>
  <c r="BR276" i="1"/>
  <c r="BR44" i="1"/>
  <c r="BR95" i="1"/>
  <c r="BR10" i="1"/>
  <c r="BR19" i="1"/>
  <c r="BR131" i="1"/>
  <c r="BR175" i="1"/>
  <c r="BR4" i="1"/>
  <c r="BR183" i="1"/>
  <c r="BR129" i="1"/>
  <c r="BR108" i="1"/>
  <c r="BR186" i="1"/>
  <c r="BR278" i="1"/>
  <c r="BR277" i="1"/>
  <c r="BR31" i="1"/>
  <c r="BR197" i="1"/>
  <c r="BR280" i="1"/>
  <c r="BR28" i="1"/>
  <c r="BR76" i="1"/>
  <c r="BR279" i="1"/>
  <c r="BR54" i="1"/>
  <c r="BR187" i="1"/>
  <c r="BR5" i="1"/>
  <c r="BR196" i="1"/>
  <c r="BR163" i="1"/>
  <c r="BR299" i="1"/>
  <c r="BR194" i="1"/>
  <c r="BR170" i="1"/>
  <c r="BR130" i="1"/>
  <c r="BR185" i="1"/>
  <c r="BR112" i="1"/>
  <c r="BR3" i="1"/>
  <c r="BR123" i="1"/>
  <c r="BR141" i="1"/>
  <c r="BR48" i="1"/>
  <c r="BR165" i="1"/>
  <c r="BR180" i="1"/>
  <c r="BR9" i="1"/>
  <c r="BR162" i="1"/>
  <c r="BR300" i="1"/>
  <c r="BR189" i="1"/>
  <c r="BR281" i="1"/>
  <c r="BR91" i="1"/>
  <c r="BR282" i="1"/>
  <c r="BR64" i="1"/>
  <c r="BR93" i="1"/>
  <c r="BR24" i="1"/>
  <c r="BR17" i="1"/>
  <c r="BR86" i="1"/>
  <c r="BR294" i="1"/>
  <c r="BR120" i="1"/>
  <c r="BR94" i="1"/>
  <c r="BR12" i="1"/>
  <c r="BR154" i="1"/>
  <c r="BR43" i="1"/>
  <c r="BR100" i="1"/>
  <c r="BR179" i="1"/>
  <c r="BR127" i="1"/>
  <c r="BR284" i="1"/>
  <c r="BR106" i="1"/>
  <c r="BR178" i="1"/>
  <c r="BR148" i="1"/>
  <c r="BR34" i="1"/>
  <c r="BR283" i="1"/>
  <c r="BR80" i="1"/>
  <c r="BR20" i="1"/>
  <c r="BR16" i="1"/>
  <c r="BR11" i="1"/>
  <c r="BR119" i="1"/>
  <c r="BR75" i="1"/>
  <c r="BR45" i="1"/>
  <c r="BR146" i="1"/>
  <c r="BR181" i="1"/>
  <c r="BR72" i="1"/>
  <c r="BR98" i="1"/>
  <c r="BR105" i="1"/>
  <c r="BR36" i="1"/>
  <c r="BR35" i="1"/>
  <c r="BR59" i="1"/>
  <c r="BR6" i="1"/>
  <c r="BR21" i="1"/>
  <c r="BR7" i="1"/>
  <c r="BR286" i="1"/>
  <c r="BR285" i="1"/>
  <c r="BR298" i="1"/>
  <c r="BR42" i="1"/>
  <c r="BR173" i="1"/>
  <c r="BR157" i="1"/>
  <c r="BR102" i="1"/>
  <c r="BR155" i="1"/>
  <c r="BR287" i="1"/>
  <c r="BR151" i="1"/>
  <c r="BR295" i="1"/>
  <c r="BR51" i="1"/>
  <c r="BR136" i="1"/>
  <c r="BR143" i="1"/>
  <c r="BR125" i="1"/>
  <c r="BR30" i="1"/>
  <c r="BR32" i="1"/>
  <c r="BR96" i="1"/>
  <c r="BR38" i="1"/>
  <c r="BR171" i="1"/>
  <c r="BR192" i="1"/>
  <c r="BR188" i="1"/>
  <c r="BR27" i="1"/>
  <c r="BR85" i="1"/>
  <c r="BR41" i="1"/>
  <c r="BR47" i="1"/>
  <c r="BR121" i="1"/>
  <c r="BR137" i="1"/>
  <c r="BR122" i="1"/>
  <c r="BR169" i="1"/>
  <c r="BR101" i="1"/>
  <c r="BR296" i="1"/>
  <c r="BR288" i="1"/>
  <c r="BR182" i="1"/>
  <c r="BR50" i="1"/>
  <c r="BR198" i="1"/>
  <c r="BR289" i="1"/>
  <c r="BR87" i="1"/>
  <c r="BR138" i="1"/>
  <c r="BR53" i="1"/>
  <c r="BR184" i="1"/>
  <c r="BR74" i="1"/>
  <c r="BR150" i="1"/>
  <c r="BR147" i="1"/>
  <c r="BR62" i="1"/>
  <c r="BR191" i="1"/>
  <c r="BR68" i="1"/>
  <c r="BR290" i="1"/>
  <c r="BR15" i="1"/>
  <c r="BR174" i="1"/>
  <c r="BR166" i="1"/>
  <c r="BR168" i="1"/>
  <c r="BR124" i="1"/>
  <c r="BR153" i="1"/>
  <c r="BR128" i="1"/>
  <c r="BR115" i="1"/>
  <c r="BR139" i="1"/>
  <c r="BR156" i="1"/>
  <c r="BR113" i="1"/>
  <c r="BR135" i="1"/>
  <c r="BR118" i="1"/>
  <c r="BR161" i="1"/>
  <c r="BR37" i="1"/>
  <c r="BR70" i="1"/>
  <c r="BR297" i="1"/>
  <c r="BR144" i="1"/>
  <c r="BR13" i="1"/>
  <c r="BR133" i="1"/>
  <c r="BR114" i="1"/>
  <c r="BR92" i="1"/>
  <c r="BR132" i="1"/>
  <c r="BR291" i="1"/>
  <c r="BR60" i="1"/>
  <c r="BR117" i="1"/>
  <c r="BR79" i="1"/>
  <c r="BP172" i="1"/>
  <c r="BP160" i="1"/>
  <c r="BP77" i="1"/>
  <c r="BP269" i="1"/>
  <c r="BP292" i="1"/>
  <c r="BP83" i="1"/>
  <c r="BP164" i="1"/>
  <c r="BP39" i="1"/>
  <c r="BP40" i="1"/>
  <c r="BP111" i="1"/>
  <c r="BP195" i="1"/>
  <c r="BP29" i="1"/>
  <c r="BP293" i="1"/>
  <c r="BP2" i="1"/>
  <c r="BP272" i="1"/>
  <c r="BP109" i="1"/>
  <c r="BP271" i="1"/>
  <c r="BP270" i="1"/>
  <c r="BP14" i="1"/>
  <c r="BP149" i="1"/>
  <c r="BP22" i="1"/>
  <c r="BP273" i="1"/>
  <c r="BP176" i="1"/>
  <c r="BP145" i="1"/>
  <c r="BP104" i="1"/>
  <c r="BP301" i="1"/>
  <c r="BP274" i="1"/>
  <c r="BP88" i="1"/>
  <c r="BP99" i="1"/>
  <c r="BP110" i="1"/>
  <c r="BP97" i="1"/>
  <c r="BP158" i="1"/>
  <c r="BP66" i="1"/>
  <c r="BP8" i="1"/>
  <c r="BP126" i="1"/>
  <c r="BP275" i="1"/>
  <c r="BP61" i="1"/>
  <c r="BP55" i="1"/>
  <c r="BP67" i="1"/>
  <c r="BP18" i="1"/>
  <c r="BP276" i="1"/>
  <c r="BP44" i="1"/>
  <c r="BP95" i="1"/>
  <c r="BP10" i="1"/>
  <c r="BP19" i="1"/>
  <c r="BP131" i="1"/>
  <c r="BP175" i="1"/>
  <c r="BP4" i="1"/>
  <c r="BP183" i="1"/>
  <c r="BP129" i="1"/>
  <c r="BP108" i="1"/>
  <c r="BP186" i="1"/>
  <c r="BP278" i="1"/>
  <c r="BP277" i="1"/>
  <c r="BP31" i="1"/>
  <c r="BP197" i="1"/>
  <c r="BP280" i="1"/>
  <c r="BP28" i="1"/>
  <c r="BP76" i="1"/>
  <c r="BP279" i="1"/>
  <c r="BP54" i="1"/>
  <c r="BP187" i="1"/>
  <c r="BP5" i="1"/>
  <c r="BP196" i="1"/>
  <c r="BP163" i="1"/>
  <c r="BP299" i="1"/>
  <c r="BP194" i="1"/>
  <c r="BP170" i="1"/>
  <c r="BP130" i="1"/>
  <c r="BP185" i="1"/>
  <c r="BP112" i="1"/>
  <c r="BP3" i="1"/>
  <c r="BP123" i="1"/>
  <c r="BP141" i="1"/>
  <c r="BP48" i="1"/>
  <c r="BP165" i="1"/>
  <c r="BP180" i="1"/>
  <c r="BP9" i="1"/>
  <c r="BP162" i="1"/>
  <c r="BP300" i="1"/>
  <c r="BP189" i="1"/>
  <c r="BP281" i="1"/>
  <c r="BP91" i="1"/>
  <c r="BP282" i="1"/>
  <c r="BP64" i="1"/>
  <c r="BP93" i="1"/>
  <c r="BP24" i="1"/>
  <c r="BP17" i="1"/>
  <c r="BP86" i="1"/>
  <c r="BP294" i="1"/>
  <c r="BP120" i="1"/>
  <c r="BP94" i="1"/>
  <c r="BP12" i="1"/>
  <c r="BP154" i="1"/>
  <c r="BP43" i="1"/>
  <c r="BP100" i="1"/>
  <c r="BP179" i="1"/>
  <c r="BP127" i="1"/>
  <c r="BP284" i="1"/>
  <c r="BP106" i="1"/>
  <c r="BP178" i="1"/>
  <c r="BP148" i="1"/>
  <c r="BP34" i="1"/>
  <c r="BP283" i="1"/>
  <c r="BP80" i="1"/>
  <c r="BP20" i="1"/>
  <c r="BP16" i="1"/>
  <c r="BP11" i="1"/>
  <c r="BP119" i="1"/>
  <c r="BP75" i="1"/>
  <c r="BP45" i="1"/>
  <c r="BP146" i="1"/>
  <c r="BP181" i="1"/>
  <c r="BP72" i="1"/>
  <c r="BP98" i="1"/>
  <c r="BP105" i="1"/>
  <c r="BP36" i="1"/>
  <c r="BP35" i="1"/>
  <c r="BP59" i="1"/>
  <c r="BP6" i="1"/>
  <c r="BP21" i="1"/>
  <c r="BP7" i="1"/>
  <c r="BP286" i="1"/>
  <c r="BP285" i="1"/>
  <c r="BP298" i="1"/>
  <c r="BP42" i="1"/>
  <c r="BP173" i="1"/>
  <c r="BP157" i="1"/>
  <c r="BP102" i="1"/>
  <c r="BP155" i="1"/>
  <c r="BP287" i="1"/>
  <c r="BP151" i="1"/>
  <c r="BP295" i="1"/>
  <c r="BP51" i="1"/>
  <c r="BP136" i="1"/>
  <c r="BP143" i="1"/>
  <c r="BP125" i="1"/>
  <c r="BP30" i="1"/>
  <c r="BP32" i="1"/>
  <c r="BP96" i="1"/>
  <c r="BP38" i="1"/>
  <c r="BP171" i="1"/>
  <c r="BP192" i="1"/>
  <c r="BP188" i="1"/>
  <c r="BP27" i="1"/>
  <c r="BP85" i="1"/>
  <c r="BP41" i="1"/>
  <c r="BP47" i="1"/>
  <c r="BP121" i="1"/>
  <c r="BP137" i="1"/>
  <c r="BP122" i="1"/>
  <c r="BP169" i="1"/>
  <c r="BP101" i="1"/>
  <c r="BP296" i="1"/>
  <c r="BP288" i="1"/>
  <c r="BP182" i="1"/>
  <c r="BP50" i="1"/>
  <c r="BP198" i="1"/>
  <c r="BP289" i="1"/>
  <c r="BP87" i="1"/>
  <c r="BP138" i="1"/>
  <c r="BP53" i="1"/>
  <c r="BP184" i="1"/>
  <c r="BP74" i="1"/>
  <c r="BP150" i="1"/>
  <c r="BP147" i="1"/>
  <c r="BP62" i="1"/>
  <c r="BP191" i="1"/>
  <c r="BP68" i="1"/>
  <c r="BP290" i="1"/>
  <c r="BP15" i="1"/>
  <c r="BP174" i="1"/>
  <c r="BP166" i="1"/>
  <c r="BP168" i="1"/>
  <c r="BP124" i="1"/>
  <c r="BP153" i="1"/>
  <c r="BP128" i="1"/>
  <c r="BP115" i="1"/>
  <c r="BP139" i="1"/>
  <c r="BP156" i="1"/>
  <c r="BP113" i="1"/>
  <c r="BP135" i="1"/>
  <c r="BP118" i="1"/>
  <c r="BP161" i="1"/>
  <c r="BP37" i="1"/>
  <c r="BP70" i="1"/>
  <c r="BP297" i="1"/>
  <c r="BP144" i="1"/>
  <c r="BP13" i="1"/>
  <c r="BP133" i="1"/>
  <c r="BP114" i="1"/>
  <c r="BP92" i="1"/>
  <c r="BP132" i="1"/>
  <c r="BP291" i="1"/>
  <c r="BP60" i="1"/>
  <c r="BP117" i="1"/>
  <c r="BP79" i="1"/>
  <c r="BQ172" i="1"/>
  <c r="BQ160" i="1"/>
  <c r="BQ77" i="1"/>
  <c r="BQ269" i="1"/>
  <c r="BQ292" i="1"/>
  <c r="BQ83" i="1"/>
  <c r="BQ164" i="1"/>
  <c r="BQ39" i="1"/>
  <c r="BQ40" i="1"/>
  <c r="BQ111" i="1"/>
  <c r="BQ195" i="1"/>
  <c r="BQ29" i="1"/>
  <c r="BQ293" i="1"/>
  <c r="BQ2" i="1"/>
  <c r="BQ272" i="1"/>
  <c r="BQ109" i="1"/>
  <c r="BQ271" i="1"/>
  <c r="BQ270" i="1"/>
  <c r="BQ14" i="1"/>
  <c r="BQ149" i="1"/>
  <c r="BQ22" i="1"/>
  <c r="BQ273" i="1"/>
  <c r="BQ176" i="1"/>
  <c r="BQ145" i="1"/>
  <c r="BQ104" i="1"/>
  <c r="BQ301" i="1"/>
  <c r="BQ274" i="1"/>
  <c r="BQ88" i="1"/>
  <c r="BQ99" i="1"/>
  <c r="BQ110" i="1"/>
  <c r="BQ97" i="1"/>
  <c r="BQ158" i="1"/>
  <c r="BQ66" i="1"/>
  <c r="BQ8" i="1"/>
  <c r="BQ126" i="1"/>
  <c r="BQ275" i="1"/>
  <c r="BQ61" i="1"/>
  <c r="BQ55" i="1"/>
  <c r="BQ67" i="1"/>
  <c r="BQ18" i="1"/>
  <c r="BQ276" i="1"/>
  <c r="BQ44" i="1"/>
  <c r="BQ95" i="1"/>
  <c r="BQ10" i="1"/>
  <c r="BQ19" i="1"/>
  <c r="BQ131" i="1"/>
  <c r="BQ175" i="1"/>
  <c r="BQ4" i="1"/>
  <c r="BQ183" i="1"/>
  <c r="BQ129" i="1"/>
  <c r="BQ108" i="1"/>
  <c r="BQ186" i="1"/>
  <c r="BQ278" i="1"/>
  <c r="BQ277" i="1"/>
  <c r="BQ31" i="1"/>
  <c r="BQ197" i="1"/>
  <c r="BQ280" i="1"/>
  <c r="BQ28" i="1"/>
  <c r="BQ76" i="1"/>
  <c r="BQ279" i="1"/>
  <c r="BQ54" i="1"/>
  <c r="BQ187" i="1"/>
  <c r="BQ5" i="1"/>
  <c r="BQ196" i="1"/>
  <c r="BQ163" i="1"/>
  <c r="BQ299" i="1"/>
  <c r="BQ194" i="1"/>
  <c r="BQ170" i="1"/>
  <c r="BQ130" i="1"/>
  <c r="BQ185" i="1"/>
  <c r="BQ112" i="1"/>
  <c r="BQ3" i="1"/>
  <c r="BQ123" i="1"/>
  <c r="BQ141" i="1"/>
  <c r="BQ48" i="1"/>
  <c r="BQ165" i="1"/>
  <c r="BQ180" i="1"/>
  <c r="BQ9" i="1"/>
  <c r="BQ162" i="1"/>
  <c r="BQ300" i="1"/>
  <c r="BQ189" i="1"/>
  <c r="BQ281" i="1"/>
  <c r="BQ91" i="1"/>
  <c r="BQ282" i="1"/>
  <c r="BQ64" i="1"/>
  <c r="BQ93" i="1"/>
  <c r="BQ24" i="1"/>
  <c r="BQ17" i="1"/>
  <c r="BQ86" i="1"/>
  <c r="BQ294" i="1"/>
  <c r="BQ120" i="1"/>
  <c r="BQ94" i="1"/>
  <c r="BQ12" i="1"/>
  <c r="BQ154" i="1"/>
  <c r="BQ43" i="1"/>
  <c r="BQ100" i="1"/>
  <c r="BQ179" i="1"/>
  <c r="BQ127" i="1"/>
  <c r="BQ284" i="1"/>
  <c r="BQ106" i="1"/>
  <c r="BQ178" i="1"/>
  <c r="BQ148" i="1"/>
  <c r="BQ34" i="1"/>
  <c r="BQ283" i="1"/>
  <c r="BQ80" i="1"/>
  <c r="BQ20" i="1"/>
  <c r="BQ16" i="1"/>
  <c r="BQ11" i="1"/>
  <c r="BQ119" i="1"/>
  <c r="BQ75" i="1"/>
  <c r="BQ45" i="1"/>
  <c r="BQ146" i="1"/>
  <c r="BQ181" i="1"/>
  <c r="BQ72" i="1"/>
  <c r="BQ98" i="1"/>
  <c r="BQ105" i="1"/>
  <c r="BQ36" i="1"/>
  <c r="BQ35" i="1"/>
  <c r="BQ59" i="1"/>
  <c r="BQ6" i="1"/>
  <c r="BQ21" i="1"/>
  <c r="BQ7" i="1"/>
  <c r="BQ286" i="1"/>
  <c r="BQ285" i="1"/>
  <c r="BQ298" i="1"/>
  <c r="BQ42" i="1"/>
  <c r="BQ173" i="1"/>
  <c r="BQ157" i="1"/>
  <c r="BQ102" i="1"/>
  <c r="BQ155" i="1"/>
  <c r="BQ287" i="1"/>
  <c r="BQ151" i="1"/>
  <c r="BQ295" i="1"/>
  <c r="BQ51" i="1"/>
  <c r="BQ136" i="1"/>
  <c r="BQ143" i="1"/>
  <c r="BQ125" i="1"/>
  <c r="BQ30" i="1"/>
  <c r="BQ32" i="1"/>
  <c r="BQ96" i="1"/>
  <c r="BQ38" i="1"/>
  <c r="BQ171" i="1"/>
  <c r="BQ192" i="1"/>
  <c r="BQ188" i="1"/>
  <c r="BQ27" i="1"/>
  <c r="BQ85" i="1"/>
  <c r="BQ41" i="1"/>
  <c r="BQ47" i="1"/>
  <c r="BQ121" i="1"/>
  <c r="BQ137" i="1"/>
  <c r="BQ122" i="1"/>
  <c r="BQ169" i="1"/>
  <c r="BQ101" i="1"/>
  <c r="BQ296" i="1"/>
  <c r="BQ288" i="1"/>
  <c r="BQ182" i="1"/>
  <c r="BQ50" i="1"/>
  <c r="BQ198" i="1"/>
  <c r="BQ289" i="1"/>
  <c r="BQ87" i="1"/>
  <c r="BQ138" i="1"/>
  <c r="BQ53" i="1"/>
  <c r="BQ184" i="1"/>
  <c r="BQ74" i="1"/>
  <c r="BQ150" i="1"/>
  <c r="BQ147" i="1"/>
  <c r="BQ62" i="1"/>
  <c r="BQ191" i="1"/>
  <c r="BQ68" i="1"/>
  <c r="BQ290" i="1"/>
  <c r="BQ15" i="1"/>
  <c r="BQ174" i="1"/>
  <c r="BQ166" i="1"/>
  <c r="BQ168" i="1"/>
  <c r="BQ124" i="1"/>
  <c r="BQ153" i="1"/>
  <c r="BQ128" i="1"/>
  <c r="BQ115" i="1"/>
  <c r="BQ139" i="1"/>
  <c r="BQ156" i="1"/>
  <c r="BQ113" i="1"/>
  <c r="BQ135" i="1"/>
  <c r="BQ118" i="1"/>
  <c r="BQ161" i="1"/>
  <c r="BQ37" i="1"/>
  <c r="BQ70" i="1"/>
  <c r="BQ297" i="1"/>
  <c r="BQ144" i="1"/>
  <c r="BQ13" i="1"/>
  <c r="BQ133" i="1"/>
  <c r="BQ114" i="1"/>
  <c r="BQ92" i="1"/>
  <c r="BQ132" i="1"/>
  <c r="BQ291" i="1"/>
  <c r="BQ60" i="1"/>
  <c r="BQ117" i="1"/>
  <c r="BQ79" i="1"/>
  <c r="BO172" i="1"/>
  <c r="BO160" i="1"/>
  <c r="BO77" i="1"/>
  <c r="BO269" i="1"/>
  <c r="BO292" i="1"/>
  <c r="BO83" i="1"/>
  <c r="BO164" i="1"/>
  <c r="BO39" i="1"/>
  <c r="BO40" i="1"/>
  <c r="BO111" i="1"/>
  <c r="BO195" i="1"/>
  <c r="BO29" i="1"/>
  <c r="BO293" i="1"/>
  <c r="BO2" i="1"/>
  <c r="BO272" i="1"/>
  <c r="BO109" i="1"/>
  <c r="BO271" i="1"/>
  <c r="BO270" i="1"/>
  <c r="BO14" i="1"/>
  <c r="BO149" i="1"/>
  <c r="BO22" i="1"/>
  <c r="BO273" i="1"/>
  <c r="BO176" i="1"/>
  <c r="BO145" i="1"/>
  <c r="BO104" i="1"/>
  <c r="BO301" i="1"/>
  <c r="BO274" i="1"/>
  <c r="BO88" i="1"/>
  <c r="BO99" i="1"/>
  <c r="BO110" i="1"/>
  <c r="BO97" i="1"/>
  <c r="BO158" i="1"/>
  <c r="BO66" i="1"/>
  <c r="BO8" i="1"/>
  <c r="BO126" i="1"/>
  <c r="BO275" i="1"/>
  <c r="BO61" i="1"/>
  <c r="BO55" i="1"/>
  <c r="BO67" i="1"/>
  <c r="BO18" i="1"/>
  <c r="BO276" i="1"/>
  <c r="BO44" i="1"/>
  <c r="BO95" i="1"/>
  <c r="BO10" i="1"/>
  <c r="BO19" i="1"/>
  <c r="BO131" i="1"/>
  <c r="BO175" i="1"/>
  <c r="BO4" i="1"/>
  <c r="BO183" i="1"/>
  <c r="BO129" i="1"/>
  <c r="BO108" i="1"/>
  <c r="BO186" i="1"/>
  <c r="BO278" i="1"/>
  <c r="BO277" i="1"/>
  <c r="BO31" i="1"/>
  <c r="BO197" i="1"/>
  <c r="BO280" i="1"/>
  <c r="BO28" i="1"/>
  <c r="BO76" i="1"/>
  <c r="BO279" i="1"/>
  <c r="BO54" i="1"/>
  <c r="BO187" i="1"/>
  <c r="BO5" i="1"/>
  <c r="BO196" i="1"/>
  <c r="BO163" i="1"/>
  <c r="BO299" i="1"/>
  <c r="BO194" i="1"/>
  <c r="BO170" i="1"/>
  <c r="BO130" i="1"/>
  <c r="BO185" i="1"/>
  <c r="BO112" i="1"/>
  <c r="BO3" i="1"/>
  <c r="BO123" i="1"/>
  <c r="BO141" i="1"/>
  <c r="BO48" i="1"/>
  <c r="BO165" i="1"/>
  <c r="BO180" i="1"/>
  <c r="BO9" i="1"/>
  <c r="BO162" i="1"/>
  <c r="BO300" i="1"/>
  <c r="BO189" i="1"/>
  <c r="BO281" i="1"/>
  <c r="BO91" i="1"/>
  <c r="BO282" i="1"/>
  <c r="BO64" i="1"/>
  <c r="BO93" i="1"/>
  <c r="BO24" i="1"/>
  <c r="BO17" i="1"/>
  <c r="BO86" i="1"/>
  <c r="BO294" i="1"/>
  <c r="BO120" i="1"/>
  <c r="BO94" i="1"/>
  <c r="BO12" i="1"/>
  <c r="BO154" i="1"/>
  <c r="BO43" i="1"/>
  <c r="BO100" i="1"/>
  <c r="BO179" i="1"/>
  <c r="BO127" i="1"/>
  <c r="BO284" i="1"/>
  <c r="BO106" i="1"/>
  <c r="BO178" i="1"/>
  <c r="BO148" i="1"/>
  <c r="BO34" i="1"/>
  <c r="BO283" i="1"/>
  <c r="BO80" i="1"/>
  <c r="BO20" i="1"/>
  <c r="BO16" i="1"/>
  <c r="BO11" i="1"/>
  <c r="BO119" i="1"/>
  <c r="BO75" i="1"/>
  <c r="BO45" i="1"/>
  <c r="BO146" i="1"/>
  <c r="BO181" i="1"/>
  <c r="BO72" i="1"/>
  <c r="BO98" i="1"/>
  <c r="BO105" i="1"/>
  <c r="BO36" i="1"/>
  <c r="BO35" i="1"/>
  <c r="BO59" i="1"/>
  <c r="BO6" i="1"/>
  <c r="BO21" i="1"/>
  <c r="BO7" i="1"/>
  <c r="BO286" i="1"/>
  <c r="BO285" i="1"/>
  <c r="BO298" i="1"/>
  <c r="BO42" i="1"/>
  <c r="BO173" i="1"/>
  <c r="BO157" i="1"/>
  <c r="BO102" i="1"/>
  <c r="BO155" i="1"/>
  <c r="BO287" i="1"/>
  <c r="BO151" i="1"/>
  <c r="BO295" i="1"/>
  <c r="BO51" i="1"/>
  <c r="BO136" i="1"/>
  <c r="BO143" i="1"/>
  <c r="BO125" i="1"/>
  <c r="BO30" i="1"/>
  <c r="BO32" i="1"/>
  <c r="BO96" i="1"/>
  <c r="BO38" i="1"/>
  <c r="BO171" i="1"/>
  <c r="BO192" i="1"/>
  <c r="BO188" i="1"/>
  <c r="BO27" i="1"/>
  <c r="BO85" i="1"/>
  <c r="BO41" i="1"/>
  <c r="BO47" i="1"/>
  <c r="BO121" i="1"/>
  <c r="BO137" i="1"/>
  <c r="BO122" i="1"/>
  <c r="BO169" i="1"/>
  <c r="BO101" i="1"/>
  <c r="BO296" i="1"/>
  <c r="BO288" i="1"/>
  <c r="BO182" i="1"/>
  <c r="BO50" i="1"/>
  <c r="BO198" i="1"/>
  <c r="BO289" i="1"/>
  <c r="BO87" i="1"/>
  <c r="BO138" i="1"/>
  <c r="BO53" i="1"/>
  <c r="BO184" i="1"/>
  <c r="BO74" i="1"/>
  <c r="BO150" i="1"/>
  <c r="BO147" i="1"/>
  <c r="BO62" i="1"/>
  <c r="BO191" i="1"/>
  <c r="BO68" i="1"/>
  <c r="BO290" i="1"/>
  <c r="BO15" i="1"/>
  <c r="BO174" i="1"/>
  <c r="BO166" i="1"/>
  <c r="BO168" i="1"/>
  <c r="BO124" i="1"/>
  <c r="BO153" i="1"/>
  <c r="BO128" i="1"/>
  <c r="BO115" i="1"/>
  <c r="BO139" i="1"/>
  <c r="BO156" i="1"/>
  <c r="BO113" i="1"/>
  <c r="BO135" i="1"/>
  <c r="BO118" i="1"/>
  <c r="BO161" i="1"/>
  <c r="BO37" i="1"/>
  <c r="BO70" i="1"/>
  <c r="BO297" i="1"/>
  <c r="BO144" i="1"/>
  <c r="BO13" i="1"/>
  <c r="BO133" i="1"/>
  <c r="BO114" i="1"/>
  <c r="BO92" i="1"/>
  <c r="BO132" i="1"/>
  <c r="BO291" i="1"/>
  <c r="BO60" i="1"/>
  <c r="BO117" i="1"/>
  <c r="BO79" i="1"/>
  <c r="BN172" i="1"/>
  <c r="BN160" i="1"/>
  <c r="BN77" i="1"/>
  <c r="BN269" i="1"/>
  <c r="BN292" i="1"/>
  <c r="BN83" i="1"/>
  <c r="BN164" i="1"/>
  <c r="BN39" i="1"/>
  <c r="BN40" i="1"/>
  <c r="BN111" i="1"/>
  <c r="BN195" i="1"/>
  <c r="BN29" i="1"/>
  <c r="BN293" i="1"/>
  <c r="BN2" i="1"/>
  <c r="BN272" i="1"/>
  <c r="BN109" i="1"/>
  <c r="BN271" i="1"/>
  <c r="BN270" i="1"/>
  <c r="BN14" i="1"/>
  <c r="BN149" i="1"/>
  <c r="BN22" i="1"/>
  <c r="BN273" i="1"/>
  <c r="BN176" i="1"/>
  <c r="BN145" i="1"/>
  <c r="BN104" i="1"/>
  <c r="BN301" i="1"/>
  <c r="BN274" i="1"/>
  <c r="BN88" i="1"/>
  <c r="BN99" i="1"/>
  <c r="BN110" i="1"/>
  <c r="BN97" i="1"/>
  <c r="BN158" i="1"/>
  <c r="BN66" i="1"/>
  <c r="BN8" i="1"/>
  <c r="BN126" i="1"/>
  <c r="BN275" i="1"/>
  <c r="BN61" i="1"/>
  <c r="BN55" i="1"/>
  <c r="BN67" i="1"/>
  <c r="BN18" i="1"/>
  <c r="BN276" i="1"/>
  <c r="BN44" i="1"/>
  <c r="BN95" i="1"/>
  <c r="BN10" i="1"/>
  <c r="BN19" i="1"/>
  <c r="BN131" i="1"/>
  <c r="BN175" i="1"/>
  <c r="BN4" i="1"/>
  <c r="BN183" i="1"/>
  <c r="BN129" i="1"/>
  <c r="BN108" i="1"/>
  <c r="BN186" i="1"/>
  <c r="BN278" i="1"/>
  <c r="BN277" i="1"/>
  <c r="BN31" i="1"/>
  <c r="BN197" i="1"/>
  <c r="BN280" i="1"/>
  <c r="BN28" i="1"/>
  <c r="BN76" i="1"/>
  <c r="BN279" i="1"/>
  <c r="BN54" i="1"/>
  <c r="BN187" i="1"/>
  <c r="BN5" i="1"/>
  <c r="BN196" i="1"/>
  <c r="BN163" i="1"/>
  <c r="BN299" i="1"/>
  <c r="BN194" i="1"/>
  <c r="BN170" i="1"/>
  <c r="BN130" i="1"/>
  <c r="BN185" i="1"/>
  <c r="BN112" i="1"/>
  <c r="BN3" i="1"/>
  <c r="BN123" i="1"/>
  <c r="BN141" i="1"/>
  <c r="BN48" i="1"/>
  <c r="BN165" i="1"/>
  <c r="BN180" i="1"/>
  <c r="BN9" i="1"/>
  <c r="BN162" i="1"/>
  <c r="BN300" i="1"/>
  <c r="BN189" i="1"/>
  <c r="BN281" i="1"/>
  <c r="BN91" i="1"/>
  <c r="BN282" i="1"/>
  <c r="BN64" i="1"/>
  <c r="BN93" i="1"/>
  <c r="BN24" i="1"/>
  <c r="BN17" i="1"/>
  <c r="BN86" i="1"/>
  <c r="BN294" i="1"/>
  <c r="BN120" i="1"/>
  <c r="BN94" i="1"/>
  <c r="BN12" i="1"/>
  <c r="BN154" i="1"/>
  <c r="BN43" i="1"/>
  <c r="BN100" i="1"/>
  <c r="BN179" i="1"/>
  <c r="BN127" i="1"/>
  <c r="BN284" i="1"/>
  <c r="BN106" i="1"/>
  <c r="BN178" i="1"/>
  <c r="BN148" i="1"/>
  <c r="BN34" i="1"/>
  <c r="BN283" i="1"/>
  <c r="BN80" i="1"/>
  <c r="BN20" i="1"/>
  <c r="BN16" i="1"/>
  <c r="BN11" i="1"/>
  <c r="BN119" i="1"/>
  <c r="BN75" i="1"/>
  <c r="BN45" i="1"/>
  <c r="BN146" i="1"/>
  <c r="BN181" i="1"/>
  <c r="BN72" i="1"/>
  <c r="BN98" i="1"/>
  <c r="BN105" i="1"/>
  <c r="BN36" i="1"/>
  <c r="BN35" i="1"/>
  <c r="BN59" i="1"/>
  <c r="BN6" i="1"/>
  <c r="BN21" i="1"/>
  <c r="BN7" i="1"/>
  <c r="BN286" i="1"/>
  <c r="BN285" i="1"/>
  <c r="BN298" i="1"/>
  <c r="BN42" i="1"/>
  <c r="BN173" i="1"/>
  <c r="BN157" i="1"/>
  <c r="BN102" i="1"/>
  <c r="BN155" i="1"/>
  <c r="BN287" i="1"/>
  <c r="BN151" i="1"/>
  <c r="BN295" i="1"/>
  <c r="BN51" i="1"/>
  <c r="BN136" i="1"/>
  <c r="BN143" i="1"/>
  <c r="BN125" i="1"/>
  <c r="BN30" i="1"/>
  <c r="BN32" i="1"/>
  <c r="BN96" i="1"/>
  <c r="BN38" i="1"/>
  <c r="BN171" i="1"/>
  <c r="BN192" i="1"/>
  <c r="BN188" i="1"/>
  <c r="BN27" i="1"/>
  <c r="BN85" i="1"/>
  <c r="BN41" i="1"/>
  <c r="BN47" i="1"/>
  <c r="BN121" i="1"/>
  <c r="BN137" i="1"/>
  <c r="BN122" i="1"/>
  <c r="BN169" i="1"/>
  <c r="BN101" i="1"/>
  <c r="BN296" i="1"/>
  <c r="BN288" i="1"/>
  <c r="BN182" i="1"/>
  <c r="BN50" i="1"/>
  <c r="BN198" i="1"/>
  <c r="BN289" i="1"/>
  <c r="BN87" i="1"/>
  <c r="BN138" i="1"/>
  <c r="BN53" i="1"/>
  <c r="BN184" i="1"/>
  <c r="BN74" i="1"/>
  <c r="BN150" i="1"/>
  <c r="BN147" i="1"/>
  <c r="BN62" i="1"/>
  <c r="BN191" i="1"/>
  <c r="BN68" i="1"/>
  <c r="BN290" i="1"/>
  <c r="BN15" i="1"/>
  <c r="BN174" i="1"/>
  <c r="BN166" i="1"/>
  <c r="BN168" i="1"/>
  <c r="BN124" i="1"/>
  <c r="BN153" i="1"/>
  <c r="BN128" i="1"/>
  <c r="BN115" i="1"/>
  <c r="BN139" i="1"/>
  <c r="BN156" i="1"/>
  <c r="BN113" i="1"/>
  <c r="BN135" i="1"/>
  <c r="BN118" i="1"/>
  <c r="BN161" i="1"/>
  <c r="BN37" i="1"/>
  <c r="BN70" i="1"/>
  <c r="BN297" i="1"/>
  <c r="BN144" i="1"/>
  <c r="BN13" i="1"/>
  <c r="BN133" i="1"/>
  <c r="BN114" i="1"/>
  <c r="BN92" i="1"/>
  <c r="BN132" i="1"/>
  <c r="BN291" i="1"/>
  <c r="BN60" i="1"/>
  <c r="BN117" i="1"/>
  <c r="BN79" i="1"/>
  <c r="BM172" i="1"/>
  <c r="BM160" i="1"/>
  <c r="BM77" i="1"/>
  <c r="BM269" i="1"/>
  <c r="BM292" i="1"/>
  <c r="BM83" i="1"/>
  <c r="BM164" i="1"/>
  <c r="BM39" i="1"/>
  <c r="BM40" i="1"/>
  <c r="BM111" i="1"/>
  <c r="BM195" i="1"/>
  <c r="BM29" i="1"/>
  <c r="BM293" i="1"/>
  <c r="BM2" i="1"/>
  <c r="BM272" i="1"/>
  <c r="BM109" i="1"/>
  <c r="BM271" i="1"/>
  <c r="BM270" i="1"/>
  <c r="BM14" i="1"/>
  <c r="BM149" i="1"/>
  <c r="BM22" i="1"/>
  <c r="BM273" i="1"/>
  <c r="BM176" i="1"/>
  <c r="BM145" i="1"/>
  <c r="BM104" i="1"/>
  <c r="BM301" i="1"/>
  <c r="BM274" i="1"/>
  <c r="BM88" i="1"/>
  <c r="BM99" i="1"/>
  <c r="BM110" i="1"/>
  <c r="BM97" i="1"/>
  <c r="BM158" i="1"/>
  <c r="BM66" i="1"/>
  <c r="BM8" i="1"/>
  <c r="BM126" i="1"/>
  <c r="BM275" i="1"/>
  <c r="BM61" i="1"/>
  <c r="BM55" i="1"/>
  <c r="BM67" i="1"/>
  <c r="BM18" i="1"/>
  <c r="BM276" i="1"/>
  <c r="BM44" i="1"/>
  <c r="BM95" i="1"/>
  <c r="BM10" i="1"/>
  <c r="BM19" i="1"/>
  <c r="BM131" i="1"/>
  <c r="BM175" i="1"/>
  <c r="BM4" i="1"/>
  <c r="BM183" i="1"/>
  <c r="BM129" i="1"/>
  <c r="BM108" i="1"/>
  <c r="BM186" i="1"/>
  <c r="BM278" i="1"/>
  <c r="BM277" i="1"/>
  <c r="BM31" i="1"/>
  <c r="BM197" i="1"/>
  <c r="BM280" i="1"/>
  <c r="BM28" i="1"/>
  <c r="BM76" i="1"/>
  <c r="BM279" i="1"/>
  <c r="BM54" i="1"/>
  <c r="BM187" i="1"/>
  <c r="BM5" i="1"/>
  <c r="BM196" i="1"/>
  <c r="BM163" i="1"/>
  <c r="BM299" i="1"/>
  <c r="BM194" i="1"/>
  <c r="BM170" i="1"/>
  <c r="BM130" i="1"/>
  <c r="BM185" i="1"/>
  <c r="BM112" i="1"/>
  <c r="BM3" i="1"/>
  <c r="BM123" i="1"/>
  <c r="BM141" i="1"/>
  <c r="BM48" i="1"/>
  <c r="BM165" i="1"/>
  <c r="BM180" i="1"/>
  <c r="BM9" i="1"/>
  <c r="BM162" i="1"/>
  <c r="BM300" i="1"/>
  <c r="BM189" i="1"/>
  <c r="BM281" i="1"/>
  <c r="BM91" i="1"/>
  <c r="BM282" i="1"/>
  <c r="BM64" i="1"/>
  <c r="BM93" i="1"/>
  <c r="BM24" i="1"/>
  <c r="BM17" i="1"/>
  <c r="BM86" i="1"/>
  <c r="BM294" i="1"/>
  <c r="BM120" i="1"/>
  <c r="BM94" i="1"/>
  <c r="BM12" i="1"/>
  <c r="BM154" i="1"/>
  <c r="BM43" i="1"/>
  <c r="BM100" i="1"/>
  <c r="BM179" i="1"/>
  <c r="BM127" i="1"/>
  <c r="BM284" i="1"/>
  <c r="BM106" i="1"/>
  <c r="BM178" i="1"/>
  <c r="BM148" i="1"/>
  <c r="BM34" i="1"/>
  <c r="BM283" i="1"/>
  <c r="BM80" i="1"/>
  <c r="BM20" i="1"/>
  <c r="BM16" i="1"/>
  <c r="BM11" i="1"/>
  <c r="BM119" i="1"/>
  <c r="BM75" i="1"/>
  <c r="BM45" i="1"/>
  <c r="BM146" i="1"/>
  <c r="BM181" i="1"/>
  <c r="BM72" i="1"/>
  <c r="BM98" i="1"/>
  <c r="BM105" i="1"/>
  <c r="BM36" i="1"/>
  <c r="BM35" i="1"/>
  <c r="BM59" i="1"/>
  <c r="BM6" i="1"/>
  <c r="BM21" i="1"/>
  <c r="BM7" i="1"/>
  <c r="BM286" i="1"/>
  <c r="BM285" i="1"/>
  <c r="BM298" i="1"/>
  <c r="BM42" i="1"/>
  <c r="BM173" i="1"/>
  <c r="BM157" i="1"/>
  <c r="BM102" i="1"/>
  <c r="BM155" i="1"/>
  <c r="BM287" i="1"/>
  <c r="BM151" i="1"/>
  <c r="BM295" i="1"/>
  <c r="BM51" i="1"/>
  <c r="BM136" i="1"/>
  <c r="BM143" i="1"/>
  <c r="BM125" i="1"/>
  <c r="BM30" i="1"/>
  <c r="BM32" i="1"/>
  <c r="BM96" i="1"/>
  <c r="BM38" i="1"/>
  <c r="BM171" i="1"/>
  <c r="BM192" i="1"/>
  <c r="BM188" i="1"/>
  <c r="BM27" i="1"/>
  <c r="BM85" i="1"/>
  <c r="BM41" i="1"/>
  <c r="BM47" i="1"/>
  <c r="BM121" i="1"/>
  <c r="BM137" i="1"/>
  <c r="BM122" i="1"/>
  <c r="BM169" i="1"/>
  <c r="BM101" i="1"/>
  <c r="BM296" i="1"/>
  <c r="BM288" i="1"/>
  <c r="BM182" i="1"/>
  <c r="BM50" i="1"/>
  <c r="BM198" i="1"/>
  <c r="BM289" i="1"/>
  <c r="BM87" i="1"/>
  <c r="BM138" i="1"/>
  <c r="BM53" i="1"/>
  <c r="BM184" i="1"/>
  <c r="BM74" i="1"/>
  <c r="BM150" i="1"/>
  <c r="BM147" i="1"/>
  <c r="BM62" i="1"/>
  <c r="BM191" i="1"/>
  <c r="BM68" i="1"/>
  <c r="BM290" i="1"/>
  <c r="BM15" i="1"/>
  <c r="BM174" i="1"/>
  <c r="BM166" i="1"/>
  <c r="BM168" i="1"/>
  <c r="BM124" i="1"/>
  <c r="BM153" i="1"/>
  <c r="BM128" i="1"/>
  <c r="BM115" i="1"/>
  <c r="BM139" i="1"/>
  <c r="BM156" i="1"/>
  <c r="BM113" i="1"/>
  <c r="BM135" i="1"/>
  <c r="BM118" i="1"/>
  <c r="BM161" i="1"/>
  <c r="BM37" i="1"/>
  <c r="BM70" i="1"/>
  <c r="BM297" i="1"/>
  <c r="BM144" i="1"/>
  <c r="BM13" i="1"/>
  <c r="BM133" i="1"/>
  <c r="BM114" i="1"/>
  <c r="BM92" i="1"/>
  <c r="BM132" i="1"/>
  <c r="BM291" i="1"/>
  <c r="BM60" i="1"/>
  <c r="BM117" i="1"/>
  <c r="BM79" i="1"/>
  <c r="BL172" i="1"/>
  <c r="BL160" i="1"/>
  <c r="BL77" i="1"/>
  <c r="BL269" i="1"/>
  <c r="BL292" i="1"/>
  <c r="BL83" i="1"/>
  <c r="BL164" i="1"/>
  <c r="BL39" i="1"/>
  <c r="BL40" i="1"/>
  <c r="BL111" i="1"/>
  <c r="BL195" i="1"/>
  <c r="BL29" i="1"/>
  <c r="BL293" i="1"/>
  <c r="BL2" i="1"/>
  <c r="BL272" i="1"/>
  <c r="BL109" i="1"/>
  <c r="BL271" i="1"/>
  <c r="BL270" i="1"/>
  <c r="BL14" i="1"/>
  <c r="BL149" i="1"/>
  <c r="BL22" i="1"/>
  <c r="BL273" i="1"/>
  <c r="BL176" i="1"/>
  <c r="BL145" i="1"/>
  <c r="BL104" i="1"/>
  <c r="BL301" i="1"/>
  <c r="BL274" i="1"/>
  <c r="BL88" i="1"/>
  <c r="BL99" i="1"/>
  <c r="BL110" i="1"/>
  <c r="BL97" i="1"/>
  <c r="BL158" i="1"/>
  <c r="BL66" i="1"/>
  <c r="BL8" i="1"/>
  <c r="BL126" i="1"/>
  <c r="BL275" i="1"/>
  <c r="BL61" i="1"/>
  <c r="BL55" i="1"/>
  <c r="BL67" i="1"/>
  <c r="BL18" i="1"/>
  <c r="BL276" i="1"/>
  <c r="BL44" i="1"/>
  <c r="BL95" i="1"/>
  <c r="BL10" i="1"/>
  <c r="BL19" i="1"/>
  <c r="BL131" i="1"/>
  <c r="BL175" i="1"/>
  <c r="BL4" i="1"/>
  <c r="BL183" i="1"/>
  <c r="BL129" i="1"/>
  <c r="BL108" i="1"/>
  <c r="BL186" i="1"/>
  <c r="BL278" i="1"/>
  <c r="BL277" i="1"/>
  <c r="BL31" i="1"/>
  <c r="BL197" i="1"/>
  <c r="BL280" i="1"/>
  <c r="BL28" i="1"/>
  <c r="BL76" i="1"/>
  <c r="BL279" i="1"/>
  <c r="BL54" i="1"/>
  <c r="BL187" i="1"/>
  <c r="BL5" i="1"/>
  <c r="BL196" i="1"/>
  <c r="BL163" i="1"/>
  <c r="BL299" i="1"/>
  <c r="BL194" i="1"/>
  <c r="BL170" i="1"/>
  <c r="BL130" i="1"/>
  <c r="BL185" i="1"/>
  <c r="BL112" i="1"/>
  <c r="BL3" i="1"/>
  <c r="BL123" i="1"/>
  <c r="BL141" i="1"/>
  <c r="BL48" i="1"/>
  <c r="BL165" i="1"/>
  <c r="BL180" i="1"/>
  <c r="BL9" i="1"/>
  <c r="BL162" i="1"/>
  <c r="BL300" i="1"/>
  <c r="BL189" i="1"/>
  <c r="BL281" i="1"/>
  <c r="BL91" i="1"/>
  <c r="BL282" i="1"/>
  <c r="BL64" i="1"/>
  <c r="BL93" i="1"/>
  <c r="BL24" i="1"/>
  <c r="BL17" i="1"/>
  <c r="BL86" i="1"/>
  <c r="BL294" i="1"/>
  <c r="BL120" i="1"/>
  <c r="BL94" i="1"/>
  <c r="BL12" i="1"/>
  <c r="BL154" i="1"/>
  <c r="BL43" i="1"/>
  <c r="BL100" i="1"/>
  <c r="BL179" i="1"/>
  <c r="BL127" i="1"/>
  <c r="BL284" i="1"/>
  <c r="BL106" i="1"/>
  <c r="BL178" i="1"/>
  <c r="BL148" i="1"/>
  <c r="BL34" i="1"/>
  <c r="BL283" i="1"/>
  <c r="BL80" i="1"/>
  <c r="BL20" i="1"/>
  <c r="BL16" i="1"/>
  <c r="BL11" i="1"/>
  <c r="BL119" i="1"/>
  <c r="BL75" i="1"/>
  <c r="BL45" i="1"/>
  <c r="BL146" i="1"/>
  <c r="BL181" i="1"/>
  <c r="BL72" i="1"/>
  <c r="BL98" i="1"/>
  <c r="BL105" i="1"/>
  <c r="BL36" i="1"/>
  <c r="BL35" i="1"/>
  <c r="BL59" i="1"/>
  <c r="BL6" i="1"/>
  <c r="BL21" i="1"/>
  <c r="BL7" i="1"/>
  <c r="BL286" i="1"/>
  <c r="BL285" i="1"/>
  <c r="BL298" i="1"/>
  <c r="BL42" i="1"/>
  <c r="BL173" i="1"/>
  <c r="BL157" i="1"/>
  <c r="BL102" i="1"/>
  <c r="BL155" i="1"/>
  <c r="BL287" i="1"/>
  <c r="BL151" i="1"/>
  <c r="BL295" i="1"/>
  <c r="BL51" i="1"/>
  <c r="BL136" i="1"/>
  <c r="BL143" i="1"/>
  <c r="BL125" i="1"/>
  <c r="BL30" i="1"/>
  <c r="BL32" i="1"/>
  <c r="BL96" i="1"/>
  <c r="BL38" i="1"/>
  <c r="BL171" i="1"/>
  <c r="BL192" i="1"/>
  <c r="BL188" i="1"/>
  <c r="BL27" i="1"/>
  <c r="BL85" i="1"/>
  <c r="BL41" i="1"/>
  <c r="BL47" i="1"/>
  <c r="BL121" i="1"/>
  <c r="BL137" i="1"/>
  <c r="BL122" i="1"/>
  <c r="BL169" i="1"/>
  <c r="BL101" i="1"/>
  <c r="BL296" i="1"/>
  <c r="BL288" i="1"/>
  <c r="BL182" i="1"/>
  <c r="BL50" i="1"/>
  <c r="BL198" i="1"/>
  <c r="BL289" i="1"/>
  <c r="BL87" i="1"/>
  <c r="BL138" i="1"/>
  <c r="BL53" i="1"/>
  <c r="BL184" i="1"/>
  <c r="BL74" i="1"/>
  <c r="BL150" i="1"/>
  <c r="BL147" i="1"/>
  <c r="BL62" i="1"/>
  <c r="BL191" i="1"/>
  <c r="BL68" i="1"/>
  <c r="BL290" i="1"/>
  <c r="BL15" i="1"/>
  <c r="BL174" i="1"/>
  <c r="BL166" i="1"/>
  <c r="BL168" i="1"/>
  <c r="BL124" i="1"/>
  <c r="BL153" i="1"/>
  <c r="BL128" i="1"/>
  <c r="BL115" i="1"/>
  <c r="BL139" i="1"/>
  <c r="BL156" i="1"/>
  <c r="BL113" i="1"/>
  <c r="BL135" i="1"/>
  <c r="BL118" i="1"/>
  <c r="BL161" i="1"/>
  <c r="BL37" i="1"/>
  <c r="BL70" i="1"/>
  <c r="BL297" i="1"/>
  <c r="BL144" i="1"/>
  <c r="BL13" i="1"/>
  <c r="BL133" i="1"/>
  <c r="BL114" i="1"/>
  <c r="BL92" i="1"/>
  <c r="BL132" i="1"/>
  <c r="BL291" i="1"/>
  <c r="BL60" i="1"/>
  <c r="BL117" i="1"/>
  <c r="BL79" i="1"/>
  <c r="AS143" i="1"/>
  <c r="AT143" i="1"/>
  <c r="AS137" i="1"/>
  <c r="AT137" i="1"/>
  <c r="AS109" i="1"/>
  <c r="AT109" i="1"/>
  <c r="AS121" i="1"/>
  <c r="AT121" i="1"/>
  <c r="AS139" i="1"/>
  <c r="AT139" i="1"/>
  <c r="AS54" i="1"/>
  <c r="AT54" i="1"/>
  <c r="AS27" i="1"/>
  <c r="AT27" i="1"/>
  <c r="AS75" i="1"/>
  <c r="AT75" i="1"/>
  <c r="AS61" i="1"/>
  <c r="AT61" i="1"/>
  <c r="AS66" i="1"/>
  <c r="AT66" i="1"/>
  <c r="AS24" i="1"/>
  <c r="AT24" i="1"/>
  <c r="AS172" i="1"/>
  <c r="AT172" i="1"/>
  <c r="AS163" i="1"/>
  <c r="AT163" i="1"/>
  <c r="AS19" i="1"/>
  <c r="AT19" i="1"/>
  <c r="AS12" i="1"/>
  <c r="AT12" i="1"/>
  <c r="AS116" i="1"/>
  <c r="AT116" i="1"/>
  <c r="AS3" i="1"/>
  <c r="AT3" i="1"/>
  <c r="AS4" i="1"/>
  <c r="AT4" i="1"/>
  <c r="AS10" i="1"/>
  <c r="AT10" i="1"/>
  <c r="AS129" i="1"/>
  <c r="AT129" i="1"/>
  <c r="AS5" i="1"/>
  <c r="AT5" i="1"/>
  <c r="AS193" i="1"/>
  <c r="AT193" i="1"/>
  <c r="AS9" i="1"/>
  <c r="AT9" i="1"/>
  <c r="AS2" i="1"/>
  <c r="AT2" i="1"/>
  <c r="AS14" i="1"/>
  <c r="AT14" i="1"/>
  <c r="AS176" i="1"/>
  <c r="AT176" i="1"/>
  <c r="AS89" i="1"/>
  <c r="AT89" i="1"/>
  <c r="AS20" i="1"/>
  <c r="AT20" i="1"/>
  <c r="AS78" i="1"/>
  <c r="AT78" i="1"/>
  <c r="AS8" i="1"/>
  <c r="AT8" i="1"/>
  <c r="AS23" i="1"/>
  <c r="AT23" i="1"/>
  <c r="AS29" i="1"/>
  <c r="AT29" i="1"/>
  <c r="AS162" i="1"/>
  <c r="AT162" i="1"/>
  <c r="AS169" i="1"/>
  <c r="AT169" i="1"/>
  <c r="AS45" i="1"/>
  <c r="AT45" i="1"/>
  <c r="AS86" i="1"/>
  <c r="AT86" i="1"/>
  <c r="AS25" i="1"/>
  <c r="AT25" i="1"/>
  <c r="AS87" i="1"/>
  <c r="AT87" i="1"/>
  <c r="AS56" i="1"/>
  <c r="AT56" i="1"/>
  <c r="AS106" i="1"/>
  <c r="AT106" i="1"/>
  <c r="AS62" i="1"/>
  <c r="AT62" i="1"/>
  <c r="AS59" i="1"/>
  <c r="AT59" i="1"/>
  <c r="AS90" i="1"/>
  <c r="AT90" i="1"/>
  <c r="AS63" i="1"/>
  <c r="AT63" i="1"/>
  <c r="AS6" i="1"/>
  <c r="AT6" i="1"/>
  <c r="AS65" i="1"/>
  <c r="AT65" i="1"/>
  <c r="AS82" i="1"/>
  <c r="AT82" i="1"/>
  <c r="AS181" i="1"/>
  <c r="AT181" i="1"/>
  <c r="AS38" i="1"/>
  <c r="AT38" i="1"/>
  <c r="AS152" i="1"/>
  <c r="AT152" i="1"/>
  <c r="AS101" i="1"/>
  <c r="AT101" i="1"/>
  <c r="AS118" i="1"/>
  <c r="AT118" i="1"/>
  <c r="AS171" i="1"/>
  <c r="AT171" i="1"/>
  <c r="AS144" i="1"/>
  <c r="AT144" i="1"/>
  <c r="AS191" i="1"/>
  <c r="AT191" i="1"/>
  <c r="AS120" i="1"/>
  <c r="AT120" i="1"/>
  <c r="AS18" i="1"/>
  <c r="AT18" i="1"/>
  <c r="AS125" i="1"/>
  <c r="AT125" i="1"/>
  <c r="AS148" i="1"/>
  <c r="AT148" i="1"/>
  <c r="AS71" i="1"/>
  <c r="AT71" i="1"/>
  <c r="AS184" i="1"/>
  <c r="AT184" i="1"/>
  <c r="AS142" i="1"/>
  <c r="AT142" i="1"/>
  <c r="AS174" i="1"/>
  <c r="AT174" i="1"/>
  <c r="AS177" i="1"/>
  <c r="AT177" i="1"/>
  <c r="AS15" i="1"/>
  <c r="AT15" i="1"/>
  <c r="AS7" i="1"/>
  <c r="AT7" i="1"/>
  <c r="AS105" i="1"/>
  <c r="AT105" i="1"/>
  <c r="AS188" i="1"/>
  <c r="AT188" i="1"/>
  <c r="AS157" i="1"/>
  <c r="AT157" i="1"/>
  <c r="AS96" i="1"/>
  <c r="AT96" i="1"/>
  <c r="AS60" i="1"/>
  <c r="AT60" i="1"/>
  <c r="AS57" i="1"/>
  <c r="AT57" i="1"/>
  <c r="AS134" i="1"/>
  <c r="AT134" i="1"/>
  <c r="AS28" i="1"/>
  <c r="AT28" i="1"/>
  <c r="AS36" i="1"/>
  <c r="AT36" i="1"/>
  <c r="AS165" i="1"/>
  <c r="AT165" i="1"/>
  <c r="AS92" i="1"/>
  <c r="AT92" i="1"/>
  <c r="AS132" i="1"/>
  <c r="AT132" i="1"/>
  <c r="AS131" i="1"/>
  <c r="AT131" i="1"/>
  <c r="AS108" i="1"/>
  <c r="AT108" i="1"/>
  <c r="AS133" i="1"/>
  <c r="AT133" i="1"/>
  <c r="AS155" i="1"/>
  <c r="AT155" i="1"/>
  <c r="AS182" i="1"/>
  <c r="AT182" i="1"/>
  <c r="AS74" i="1"/>
  <c r="AT74" i="1"/>
  <c r="AS154" i="1"/>
  <c r="AT154" i="1"/>
  <c r="AS112" i="1"/>
  <c r="AT112" i="1"/>
  <c r="AS192" i="1"/>
  <c r="AT192" i="1"/>
  <c r="AS195" i="1"/>
  <c r="AT195" i="1"/>
  <c r="AS114" i="1"/>
  <c r="AT114" i="1"/>
  <c r="AS168" i="1"/>
  <c r="AT168" i="1"/>
  <c r="AS173" i="1"/>
  <c r="AT173" i="1"/>
  <c r="AS187" i="1"/>
  <c r="AT187" i="1"/>
  <c r="AS160" i="1"/>
  <c r="AT160" i="1"/>
  <c r="AS103" i="1"/>
  <c r="AT103" i="1"/>
  <c r="AS147" i="1"/>
  <c r="AT147" i="1"/>
  <c r="AS190" i="1"/>
  <c r="AT190" i="1"/>
  <c r="AS158" i="1"/>
  <c r="AT158" i="1"/>
  <c r="AS150" i="1"/>
  <c r="AT150" i="1"/>
  <c r="AS164" i="1"/>
  <c r="AT164" i="1"/>
  <c r="AS115" i="1"/>
  <c r="AT115" i="1"/>
  <c r="AS151" i="1"/>
  <c r="AT151" i="1"/>
  <c r="AS196" i="1"/>
  <c r="AT196" i="1"/>
  <c r="AS81" i="1"/>
  <c r="AT81" i="1"/>
  <c r="AS127" i="1"/>
  <c r="AT127" i="1"/>
  <c r="AS26" i="1"/>
  <c r="AT26" i="1"/>
  <c r="AS161" i="1"/>
  <c r="AT161" i="1"/>
  <c r="AS178" i="1"/>
  <c r="AT178" i="1"/>
  <c r="AS73" i="1"/>
  <c r="AT73" i="1"/>
  <c r="AS31" i="1"/>
  <c r="AT31" i="1"/>
  <c r="AS145" i="1"/>
  <c r="AT145" i="1"/>
  <c r="AS146" i="1"/>
  <c r="AT146" i="1"/>
  <c r="AS79" i="1"/>
  <c r="AT79" i="1"/>
  <c r="AS141" i="1"/>
  <c r="AT141" i="1"/>
  <c r="AS11" i="1"/>
  <c r="AT11" i="1"/>
  <c r="AS48" i="1"/>
  <c r="AT48" i="1"/>
  <c r="AS102" i="1"/>
  <c r="AT102" i="1"/>
  <c r="AS136" i="1"/>
  <c r="AT136" i="1"/>
  <c r="AS40" i="1"/>
  <c r="AT40" i="1"/>
  <c r="AS17" i="1"/>
  <c r="AT17" i="1"/>
  <c r="AS113" i="1"/>
  <c r="AT113" i="1"/>
  <c r="AS53" i="1"/>
  <c r="AT53" i="1"/>
  <c r="AS170" i="1"/>
  <c r="AT170" i="1"/>
  <c r="AS97" i="1"/>
  <c r="AT97" i="1"/>
  <c r="AS149" i="1"/>
  <c r="AT149" i="1"/>
  <c r="AS180" i="1"/>
  <c r="AT180" i="1"/>
  <c r="AS85" i="1"/>
  <c r="AT85" i="1"/>
  <c r="AS32" i="1"/>
  <c r="AT32" i="1"/>
  <c r="AS16" i="1"/>
  <c r="AT16" i="1"/>
  <c r="AS166" i="1"/>
  <c r="AT166" i="1"/>
  <c r="AS51" i="1"/>
  <c r="AT51" i="1"/>
  <c r="AS123" i="1"/>
  <c r="AT123" i="1"/>
  <c r="AS94" i="1"/>
  <c r="AT94" i="1"/>
  <c r="AS22" i="1"/>
  <c r="AT22" i="1"/>
  <c r="AS88" i="1"/>
  <c r="AT88" i="1"/>
  <c r="AS58" i="1"/>
  <c r="AT58" i="1"/>
  <c r="AS167" i="1"/>
  <c r="AT167" i="1"/>
  <c r="AS13" i="1"/>
  <c r="AT13" i="1"/>
  <c r="AS197" i="1"/>
  <c r="AT197" i="1"/>
  <c r="AS138" i="1"/>
  <c r="AT138" i="1"/>
  <c r="AS179" i="1"/>
  <c r="AT179" i="1"/>
  <c r="AS130" i="1"/>
  <c r="AT130" i="1"/>
  <c r="AS70" i="1"/>
  <c r="AT70" i="1"/>
  <c r="AS185" i="1"/>
  <c r="AT185" i="1"/>
  <c r="AS194" i="1"/>
  <c r="AT194" i="1"/>
  <c r="AS140" i="1"/>
  <c r="AT140" i="1"/>
  <c r="AS83" i="1"/>
  <c r="AT83" i="1"/>
  <c r="AS110" i="1"/>
  <c r="AT110" i="1"/>
  <c r="AS50" i="1"/>
  <c r="AT50" i="1"/>
  <c r="AS37" i="1"/>
  <c r="AT37" i="1"/>
  <c r="AS49" i="1"/>
  <c r="AT49" i="1"/>
  <c r="AS30" i="1"/>
  <c r="AT30" i="1"/>
  <c r="AS35" i="1"/>
  <c r="AT35" i="1"/>
  <c r="AS34" i="1"/>
  <c r="AT34" i="1"/>
  <c r="AS39" i="1"/>
  <c r="AT39" i="1"/>
  <c r="AS64" i="1"/>
  <c r="AT64" i="1"/>
  <c r="AS128" i="1"/>
  <c r="AT128" i="1"/>
  <c r="AS69" i="1"/>
  <c r="AT69" i="1"/>
  <c r="AS33" i="1"/>
  <c r="AT33" i="1"/>
  <c r="AS135" i="1"/>
  <c r="AT135" i="1"/>
  <c r="AS43" i="1"/>
  <c r="AT43" i="1"/>
  <c r="AS111" i="1"/>
  <c r="AT111" i="1"/>
  <c r="AS124" i="1"/>
  <c r="AT124" i="1"/>
  <c r="AS91" i="1"/>
  <c r="AT91" i="1"/>
  <c r="AS84" i="1"/>
  <c r="AT84" i="1"/>
  <c r="AS107" i="1"/>
  <c r="AT107" i="1"/>
  <c r="AS95" i="1"/>
  <c r="AT95" i="1"/>
  <c r="AS98" i="1"/>
  <c r="AT98" i="1"/>
  <c r="AS117" i="1"/>
  <c r="AT117" i="1"/>
  <c r="AS80" i="1"/>
  <c r="AT80" i="1"/>
  <c r="AS93" i="1"/>
  <c r="AT93" i="1"/>
  <c r="AS44" i="1"/>
  <c r="AT44" i="1"/>
  <c r="AS119" i="1"/>
  <c r="AT119" i="1"/>
  <c r="AS156" i="1"/>
  <c r="AT156" i="1"/>
  <c r="AS189" i="1"/>
  <c r="AT189" i="1"/>
  <c r="AS122" i="1"/>
  <c r="AT122" i="1"/>
  <c r="AS198" i="1"/>
  <c r="AT198" i="1"/>
  <c r="AS72" i="1"/>
  <c r="AT72" i="1"/>
  <c r="AS55" i="1"/>
  <c r="AT55" i="1"/>
  <c r="AS52" i="1"/>
  <c r="AT52" i="1"/>
  <c r="AS153" i="1"/>
  <c r="AT153" i="1"/>
  <c r="AS183" i="1"/>
  <c r="AT183" i="1"/>
  <c r="AS104" i="1"/>
  <c r="AT104" i="1"/>
  <c r="AS41" i="1"/>
  <c r="AT41" i="1"/>
  <c r="AS76" i="1"/>
  <c r="AT76" i="1"/>
  <c r="AS186" i="1"/>
  <c r="AT186" i="1"/>
  <c r="AS77" i="1"/>
  <c r="AT77" i="1"/>
  <c r="AS126" i="1"/>
  <c r="AT126" i="1"/>
  <c r="AS68" i="1"/>
  <c r="AT68" i="1"/>
  <c r="AS159" i="1"/>
  <c r="AT159" i="1"/>
  <c r="AS42" i="1"/>
  <c r="AT42" i="1"/>
  <c r="AS100" i="1"/>
  <c r="AT100" i="1"/>
  <c r="AS21" i="1"/>
  <c r="AT21" i="1"/>
  <c r="AS47" i="1"/>
  <c r="AT47" i="1"/>
  <c r="AS99" i="1"/>
  <c r="AT99" i="1"/>
  <c r="AS175" i="1"/>
  <c r="AT175" i="1"/>
  <c r="AS67" i="1"/>
  <c r="AT67" i="1"/>
  <c r="BK172" i="1"/>
  <c r="BK160" i="1"/>
  <c r="BK77" i="1"/>
  <c r="BK269" i="1"/>
  <c r="BK292" i="1"/>
  <c r="BK83" i="1"/>
  <c r="BK164" i="1"/>
  <c r="BK39" i="1"/>
  <c r="BK40" i="1"/>
  <c r="BK111" i="1"/>
  <c r="BK195" i="1"/>
  <c r="BK29" i="1"/>
  <c r="BK293" i="1"/>
  <c r="BK2" i="1"/>
  <c r="BK272" i="1"/>
  <c r="BK109" i="1"/>
  <c r="BK271" i="1"/>
  <c r="BK270" i="1"/>
  <c r="BK14" i="1"/>
  <c r="BK149" i="1"/>
  <c r="BK22" i="1"/>
  <c r="BK273" i="1"/>
  <c r="BK176" i="1"/>
  <c r="BK145" i="1"/>
  <c r="BK104" i="1"/>
  <c r="BK301" i="1"/>
  <c r="BK274" i="1"/>
  <c r="BK88" i="1"/>
  <c r="BK99" i="1"/>
  <c r="BK110" i="1"/>
  <c r="BK97" i="1"/>
  <c r="BK158" i="1"/>
  <c r="BK66" i="1"/>
  <c r="BK8" i="1"/>
  <c r="BK126" i="1"/>
  <c r="BK275" i="1"/>
  <c r="BK61" i="1"/>
  <c r="BK55" i="1"/>
  <c r="BK67" i="1"/>
  <c r="BK18" i="1"/>
  <c r="BK276" i="1"/>
  <c r="BK44" i="1"/>
  <c r="BK95" i="1"/>
  <c r="BK10" i="1"/>
  <c r="BK19" i="1"/>
  <c r="BK131" i="1"/>
  <c r="BK175" i="1"/>
  <c r="BK4" i="1"/>
  <c r="BK183" i="1"/>
  <c r="BK129" i="1"/>
  <c r="BK108" i="1"/>
  <c r="BK186" i="1"/>
  <c r="BK278" i="1"/>
  <c r="BK277" i="1"/>
  <c r="BK31" i="1"/>
  <c r="BK197" i="1"/>
  <c r="BK280" i="1"/>
  <c r="BK28" i="1"/>
  <c r="BK76" i="1"/>
  <c r="BK279" i="1"/>
  <c r="BK54" i="1"/>
  <c r="BK187" i="1"/>
  <c r="BK5" i="1"/>
  <c r="BK196" i="1"/>
  <c r="BK163" i="1"/>
  <c r="BK299" i="1"/>
  <c r="BK194" i="1"/>
  <c r="BK170" i="1"/>
  <c r="BK130" i="1"/>
  <c r="BK185" i="1"/>
  <c r="BK112" i="1"/>
  <c r="BK3" i="1"/>
  <c r="BK123" i="1"/>
  <c r="BK141" i="1"/>
  <c r="BK48" i="1"/>
  <c r="BK165" i="1"/>
  <c r="BK180" i="1"/>
  <c r="BK9" i="1"/>
  <c r="BK162" i="1"/>
  <c r="BK300" i="1"/>
  <c r="BK189" i="1"/>
  <c r="BK281" i="1"/>
  <c r="BK91" i="1"/>
  <c r="BK282" i="1"/>
  <c r="BK64" i="1"/>
  <c r="BK93" i="1"/>
  <c r="BK24" i="1"/>
  <c r="BK17" i="1"/>
  <c r="BK86" i="1"/>
  <c r="BK294" i="1"/>
  <c r="BK120" i="1"/>
  <c r="BK94" i="1"/>
  <c r="BK12" i="1"/>
  <c r="BK154" i="1"/>
  <c r="BK43" i="1"/>
  <c r="BK100" i="1"/>
  <c r="BK179" i="1"/>
  <c r="BK127" i="1"/>
  <c r="BK284" i="1"/>
  <c r="BK106" i="1"/>
  <c r="BK178" i="1"/>
  <c r="BK148" i="1"/>
  <c r="BK34" i="1"/>
  <c r="BK283" i="1"/>
  <c r="BK80" i="1"/>
  <c r="BK20" i="1"/>
  <c r="BK16" i="1"/>
  <c r="BK11" i="1"/>
  <c r="BK119" i="1"/>
  <c r="BK75" i="1"/>
  <c r="BK45" i="1"/>
  <c r="BK146" i="1"/>
  <c r="BK181" i="1"/>
  <c r="BK72" i="1"/>
  <c r="BK98" i="1"/>
  <c r="BK105" i="1"/>
  <c r="BK36" i="1"/>
  <c r="BK35" i="1"/>
  <c r="BK59" i="1"/>
  <c r="BK6" i="1"/>
  <c r="BK21" i="1"/>
  <c r="BK7" i="1"/>
  <c r="BK286" i="1"/>
  <c r="BK285" i="1"/>
  <c r="BK298" i="1"/>
  <c r="BK42" i="1"/>
  <c r="BK173" i="1"/>
  <c r="BK157" i="1"/>
  <c r="BK102" i="1"/>
  <c r="BK155" i="1"/>
  <c r="BK287" i="1"/>
  <c r="BK151" i="1"/>
  <c r="BK295" i="1"/>
  <c r="BK51" i="1"/>
  <c r="BK136" i="1"/>
  <c r="BK143" i="1"/>
  <c r="BK125" i="1"/>
  <c r="BK30" i="1"/>
  <c r="BK32" i="1"/>
  <c r="BK96" i="1"/>
  <c r="BK38" i="1"/>
  <c r="BK171" i="1"/>
  <c r="BK192" i="1"/>
  <c r="BK188" i="1"/>
  <c r="BK27" i="1"/>
  <c r="BK85" i="1"/>
  <c r="BK41" i="1"/>
  <c r="BK47" i="1"/>
  <c r="BK121" i="1"/>
  <c r="BK137" i="1"/>
  <c r="BK122" i="1"/>
  <c r="BK169" i="1"/>
  <c r="BK101" i="1"/>
  <c r="BK296" i="1"/>
  <c r="BK288" i="1"/>
  <c r="BK182" i="1"/>
  <c r="BK50" i="1"/>
  <c r="BK198" i="1"/>
  <c r="BK289" i="1"/>
  <c r="BK87" i="1"/>
  <c r="BK138" i="1"/>
  <c r="BK53" i="1"/>
  <c r="BK184" i="1"/>
  <c r="BK74" i="1"/>
  <c r="BK150" i="1"/>
  <c r="BK147" i="1"/>
  <c r="BK62" i="1"/>
  <c r="BK191" i="1"/>
  <c r="BK68" i="1"/>
  <c r="BK290" i="1"/>
  <c r="BK15" i="1"/>
  <c r="BK174" i="1"/>
  <c r="BK166" i="1"/>
  <c r="BK168" i="1"/>
  <c r="BK124" i="1"/>
  <c r="BK153" i="1"/>
  <c r="BK128" i="1"/>
  <c r="BK115" i="1"/>
  <c r="BK139" i="1"/>
  <c r="BK156" i="1"/>
  <c r="BK113" i="1"/>
  <c r="BK135" i="1"/>
  <c r="BK118" i="1"/>
  <c r="BK161" i="1"/>
  <c r="BK37" i="1"/>
  <c r="BK70" i="1"/>
  <c r="BK297" i="1"/>
  <c r="BK144" i="1"/>
  <c r="BK13" i="1"/>
  <c r="BK133" i="1"/>
  <c r="BK114" i="1"/>
  <c r="BK92" i="1"/>
  <c r="BK132" i="1"/>
  <c r="BK291" i="1"/>
  <c r="BK60" i="1"/>
  <c r="BK117" i="1"/>
  <c r="BK79" i="1"/>
  <c r="BJ79" i="1"/>
  <c r="BJ117" i="1"/>
  <c r="BJ60" i="1"/>
  <c r="BJ291" i="1"/>
  <c r="BJ132" i="1"/>
  <c r="BJ92" i="1"/>
  <c r="BJ114" i="1"/>
  <c r="BJ133" i="1"/>
  <c r="BJ13" i="1"/>
  <c r="BJ144" i="1"/>
  <c r="BJ297" i="1"/>
  <c r="BJ70" i="1"/>
  <c r="BJ37" i="1"/>
  <c r="BJ161" i="1"/>
  <c r="BJ118" i="1"/>
  <c r="BJ135" i="1"/>
  <c r="BJ113" i="1"/>
  <c r="BJ156" i="1"/>
  <c r="BJ139" i="1"/>
  <c r="BJ115" i="1"/>
  <c r="BJ128" i="1"/>
  <c r="BJ153" i="1"/>
  <c r="BJ124" i="1"/>
  <c r="BJ168" i="1"/>
  <c r="BJ166" i="1"/>
  <c r="BJ174" i="1"/>
  <c r="BJ15" i="1"/>
  <c r="BJ290" i="1"/>
  <c r="BJ68" i="1"/>
  <c r="BJ191" i="1"/>
  <c r="BJ62" i="1"/>
  <c r="BJ147" i="1"/>
  <c r="BJ150" i="1"/>
  <c r="BJ74" i="1"/>
  <c r="BJ184" i="1"/>
  <c r="BJ53" i="1"/>
  <c r="BJ138" i="1"/>
  <c r="BJ87" i="1"/>
  <c r="BJ289" i="1"/>
  <c r="BJ198" i="1"/>
  <c r="BJ50" i="1"/>
  <c r="BJ182" i="1"/>
  <c r="BJ288" i="1"/>
  <c r="BJ296" i="1"/>
  <c r="BJ101" i="1"/>
  <c r="BJ169" i="1"/>
  <c r="BJ122" i="1"/>
  <c r="BJ137" i="1"/>
  <c r="BJ121" i="1"/>
  <c r="BJ47" i="1"/>
  <c r="BJ41" i="1"/>
  <c r="BJ85" i="1"/>
  <c r="BJ27" i="1"/>
  <c r="BJ188" i="1"/>
  <c r="BJ192" i="1"/>
  <c r="BJ171" i="1"/>
  <c r="BJ38" i="1"/>
  <c r="BJ96" i="1"/>
  <c r="BJ32" i="1"/>
  <c r="BJ30" i="1"/>
  <c r="BJ125" i="1"/>
  <c r="BJ143" i="1"/>
  <c r="BJ136" i="1"/>
  <c r="BJ51" i="1"/>
  <c r="BJ295" i="1"/>
  <c r="BJ151" i="1"/>
  <c r="BJ287" i="1"/>
  <c r="BJ155" i="1"/>
  <c r="BJ102" i="1"/>
  <c r="BJ157" i="1"/>
  <c r="BJ173" i="1"/>
  <c r="BJ42" i="1"/>
  <c r="BJ298" i="1"/>
  <c r="BJ285" i="1"/>
  <c r="BJ286" i="1"/>
  <c r="BJ7" i="1"/>
  <c r="BJ21" i="1"/>
  <c r="BJ6" i="1"/>
  <c r="BJ59" i="1"/>
  <c r="BJ35" i="1"/>
  <c r="BJ36" i="1"/>
  <c r="BJ105" i="1"/>
  <c r="BJ98" i="1"/>
  <c r="BJ72" i="1"/>
  <c r="BJ181" i="1"/>
  <c r="BJ146" i="1"/>
  <c r="BJ45" i="1"/>
  <c r="BJ75" i="1"/>
  <c r="BJ119" i="1"/>
  <c r="BJ11" i="1"/>
  <c r="BJ16" i="1"/>
  <c r="BJ20" i="1"/>
  <c r="BJ80" i="1"/>
  <c r="BJ283" i="1"/>
  <c r="BJ34" i="1"/>
  <c r="BJ148" i="1"/>
  <c r="BJ178" i="1"/>
  <c r="BJ106" i="1"/>
  <c r="BJ284" i="1"/>
  <c r="BJ127" i="1"/>
  <c r="BJ179" i="1"/>
  <c r="BJ100" i="1"/>
  <c r="BJ43" i="1"/>
  <c r="BJ154" i="1"/>
  <c r="BJ12" i="1"/>
  <c r="BJ94" i="1"/>
  <c r="BJ120" i="1"/>
  <c r="BJ294" i="1"/>
  <c r="BJ86" i="1"/>
  <c r="BJ17" i="1"/>
  <c r="BJ24" i="1"/>
  <c r="BJ93" i="1"/>
  <c r="BJ64" i="1"/>
  <c r="BJ282" i="1"/>
  <c r="BJ91" i="1"/>
  <c r="BJ281" i="1"/>
  <c r="BJ189" i="1"/>
  <c r="BJ300" i="1"/>
  <c r="BJ162" i="1"/>
  <c r="BJ9" i="1"/>
  <c r="BJ180" i="1"/>
  <c r="BJ165" i="1"/>
  <c r="BJ48" i="1"/>
  <c r="BJ141" i="1"/>
  <c r="BJ123" i="1"/>
  <c r="BJ3" i="1"/>
  <c r="BJ112" i="1"/>
  <c r="BJ185" i="1"/>
  <c r="BJ130" i="1"/>
  <c r="BJ170" i="1"/>
  <c r="BJ194" i="1"/>
  <c r="BJ299" i="1"/>
  <c r="BJ163" i="1"/>
  <c r="BJ196" i="1"/>
  <c r="BJ5" i="1"/>
  <c r="BJ187" i="1"/>
  <c r="BJ54" i="1"/>
  <c r="BJ279" i="1"/>
  <c r="BJ76" i="1"/>
  <c r="BJ28" i="1"/>
  <c r="BJ280" i="1"/>
  <c r="BJ197" i="1"/>
  <c r="BJ31" i="1"/>
  <c r="BJ277" i="1"/>
  <c r="BJ278" i="1"/>
  <c r="BJ186" i="1"/>
  <c r="BJ108" i="1"/>
  <c r="BJ129" i="1"/>
  <c r="BJ183" i="1"/>
  <c r="BJ4" i="1"/>
  <c r="BJ175" i="1"/>
  <c r="BJ131" i="1"/>
  <c r="BJ19" i="1"/>
  <c r="BJ10" i="1"/>
  <c r="BJ95" i="1"/>
  <c r="BJ44" i="1"/>
  <c r="BJ276" i="1"/>
  <c r="BJ18" i="1"/>
  <c r="BJ67" i="1"/>
  <c r="BJ55" i="1"/>
  <c r="BJ61" i="1"/>
  <c r="BJ275" i="1"/>
  <c r="BJ126" i="1"/>
  <c r="BJ8" i="1"/>
  <c r="BJ66" i="1"/>
  <c r="BJ158" i="1"/>
  <c r="BJ97" i="1"/>
  <c r="BJ110" i="1"/>
  <c r="BJ99" i="1"/>
  <c r="BJ88" i="1"/>
  <c r="BJ274" i="1"/>
  <c r="BJ301" i="1"/>
  <c r="BJ104" i="1"/>
  <c r="BJ145" i="1"/>
  <c r="BJ176" i="1"/>
  <c r="BJ273" i="1"/>
  <c r="BJ22" i="1"/>
  <c r="BJ149" i="1"/>
  <c r="BJ14" i="1"/>
  <c r="BJ270" i="1"/>
  <c r="BJ271" i="1"/>
  <c r="BJ109" i="1"/>
  <c r="BJ272" i="1"/>
  <c r="BJ2" i="1"/>
  <c r="BJ293" i="1"/>
  <c r="BJ29" i="1"/>
  <c r="BJ195" i="1"/>
  <c r="BJ111" i="1"/>
  <c r="BJ40" i="1"/>
  <c r="BJ39" i="1"/>
  <c r="BJ164" i="1"/>
  <c r="BJ83" i="1"/>
  <c r="BJ292" i="1"/>
  <c r="BJ269" i="1"/>
  <c r="BJ77" i="1"/>
  <c r="BJ160" i="1"/>
  <c r="BJ172" i="1"/>
  <c r="BI79" i="1"/>
  <c r="BI117" i="1"/>
  <c r="BI60" i="1"/>
  <c r="BI291" i="1"/>
  <c r="BI132" i="1"/>
  <c r="BI92" i="1"/>
  <c r="BI114" i="1"/>
  <c r="BI133" i="1"/>
  <c r="BI13" i="1"/>
  <c r="BI144" i="1"/>
  <c r="BI297" i="1"/>
  <c r="BI70" i="1"/>
  <c r="BI37" i="1"/>
  <c r="BI161" i="1"/>
  <c r="BI118" i="1"/>
  <c r="BI135" i="1"/>
  <c r="BI113" i="1"/>
  <c r="BI156" i="1"/>
  <c r="BI139" i="1"/>
  <c r="BI115" i="1"/>
  <c r="BI128" i="1"/>
  <c r="BI153" i="1"/>
  <c r="BI124" i="1"/>
  <c r="BI168" i="1"/>
  <c r="BI166" i="1"/>
  <c r="BI174" i="1"/>
  <c r="BI15" i="1"/>
  <c r="BI290" i="1"/>
  <c r="BI68" i="1"/>
  <c r="BI191" i="1"/>
  <c r="BI62" i="1"/>
  <c r="BI147" i="1"/>
  <c r="BI150" i="1"/>
  <c r="BI74" i="1"/>
  <c r="BI184" i="1"/>
  <c r="BI53" i="1"/>
  <c r="BI138" i="1"/>
  <c r="BI87" i="1"/>
  <c r="BI289" i="1"/>
  <c r="BI198" i="1"/>
  <c r="BI50" i="1"/>
  <c r="BI182" i="1"/>
  <c r="BI288" i="1"/>
  <c r="BI296" i="1"/>
  <c r="BI101" i="1"/>
  <c r="BI169" i="1"/>
  <c r="BI122" i="1"/>
  <c r="BI137" i="1"/>
  <c r="BI121" i="1"/>
  <c r="BI47" i="1"/>
  <c r="BI41" i="1"/>
  <c r="BI85" i="1"/>
  <c r="BI27" i="1"/>
  <c r="BI188" i="1"/>
  <c r="BI192" i="1"/>
  <c r="BI171" i="1"/>
  <c r="BI38" i="1"/>
  <c r="BI96" i="1"/>
  <c r="BI32" i="1"/>
  <c r="BI30" i="1"/>
  <c r="BI125" i="1"/>
  <c r="BI143" i="1"/>
  <c r="BI136" i="1"/>
  <c r="BI51" i="1"/>
  <c r="BI295" i="1"/>
  <c r="BI151" i="1"/>
  <c r="BI287" i="1"/>
  <c r="BI155" i="1"/>
  <c r="BI102" i="1"/>
  <c r="BI157" i="1"/>
  <c r="BI173" i="1"/>
  <c r="BI42" i="1"/>
  <c r="BI298" i="1"/>
  <c r="BI285" i="1"/>
  <c r="BI286" i="1"/>
  <c r="BI7" i="1"/>
  <c r="BI21" i="1"/>
  <c r="BI6" i="1"/>
  <c r="BI59" i="1"/>
  <c r="BI35" i="1"/>
  <c r="BI36" i="1"/>
  <c r="BI105" i="1"/>
  <c r="BI98" i="1"/>
  <c r="BI72" i="1"/>
  <c r="BI181" i="1"/>
  <c r="BI146" i="1"/>
  <c r="BI45" i="1"/>
  <c r="BI75" i="1"/>
  <c r="BI119" i="1"/>
  <c r="BI11" i="1"/>
  <c r="BI16" i="1"/>
  <c r="BI20" i="1"/>
  <c r="BI80" i="1"/>
  <c r="BI283" i="1"/>
  <c r="BI34" i="1"/>
  <c r="BI148" i="1"/>
  <c r="BI178" i="1"/>
  <c r="BI106" i="1"/>
  <c r="BI284" i="1"/>
  <c r="BI127" i="1"/>
  <c r="BI179" i="1"/>
  <c r="BI100" i="1"/>
  <c r="BI43" i="1"/>
  <c r="BI154" i="1"/>
  <c r="BI12" i="1"/>
  <c r="BI94" i="1"/>
  <c r="BI120" i="1"/>
  <c r="BI294" i="1"/>
  <c r="BI86" i="1"/>
  <c r="BI17" i="1"/>
  <c r="BI24" i="1"/>
  <c r="BI93" i="1"/>
  <c r="BI64" i="1"/>
  <c r="BI282" i="1"/>
  <c r="BI91" i="1"/>
  <c r="BI281" i="1"/>
  <c r="BI189" i="1"/>
  <c r="BI300" i="1"/>
  <c r="BI162" i="1"/>
  <c r="BI9" i="1"/>
  <c r="BI180" i="1"/>
  <c r="BI165" i="1"/>
  <c r="BI48" i="1"/>
  <c r="BI141" i="1"/>
  <c r="BI123" i="1"/>
  <c r="BI3" i="1"/>
  <c r="BI112" i="1"/>
  <c r="BI185" i="1"/>
  <c r="BI130" i="1"/>
  <c r="BI170" i="1"/>
  <c r="BI194" i="1"/>
  <c r="BI299" i="1"/>
  <c r="BI163" i="1"/>
  <c r="BI196" i="1"/>
  <c r="BI5" i="1"/>
  <c r="BI187" i="1"/>
  <c r="BI54" i="1"/>
  <c r="BI279" i="1"/>
  <c r="BI76" i="1"/>
  <c r="BI28" i="1"/>
  <c r="BI280" i="1"/>
  <c r="BI197" i="1"/>
  <c r="BI31" i="1"/>
  <c r="BI277" i="1"/>
  <c r="BI278" i="1"/>
  <c r="BI186" i="1"/>
  <c r="BI108" i="1"/>
  <c r="BI129" i="1"/>
  <c r="BI183" i="1"/>
  <c r="BI4" i="1"/>
  <c r="BI175" i="1"/>
  <c r="BI131" i="1"/>
  <c r="BI19" i="1"/>
  <c r="BI10" i="1"/>
  <c r="BI95" i="1"/>
  <c r="BI44" i="1"/>
  <c r="BI276" i="1"/>
  <c r="BI18" i="1"/>
  <c r="BI67" i="1"/>
  <c r="BI55" i="1"/>
  <c r="BI61" i="1"/>
  <c r="BI275" i="1"/>
  <c r="BI126" i="1"/>
  <c r="BI8" i="1"/>
  <c r="BI66" i="1"/>
  <c r="BI158" i="1"/>
  <c r="BI97" i="1"/>
  <c r="BI110" i="1"/>
  <c r="BI99" i="1"/>
  <c r="BI88" i="1"/>
  <c r="BI274" i="1"/>
  <c r="BI301" i="1"/>
  <c r="BI104" i="1"/>
  <c r="BI145" i="1"/>
  <c r="BI176" i="1"/>
  <c r="BI273" i="1"/>
  <c r="BI22" i="1"/>
  <c r="BI149" i="1"/>
  <c r="BI14" i="1"/>
  <c r="BI270" i="1"/>
  <c r="BI271" i="1"/>
  <c r="BI109" i="1"/>
  <c r="BI272" i="1"/>
  <c r="BI2" i="1"/>
  <c r="BI293" i="1"/>
  <c r="BI29" i="1"/>
  <c r="BI195" i="1"/>
  <c r="BI111" i="1"/>
  <c r="BI40" i="1"/>
  <c r="BI39" i="1"/>
  <c r="BI164" i="1"/>
  <c r="BI83" i="1"/>
  <c r="BI292" i="1"/>
  <c r="BI269" i="1"/>
  <c r="BI77" i="1"/>
  <c r="BI160" i="1"/>
  <c r="BI172" i="1"/>
  <c r="AS46" i="1"/>
  <c r="AT46" i="1"/>
  <c r="BB160" i="1"/>
  <c r="BC160" i="1"/>
  <c r="BD160" i="1"/>
  <c r="BE160" i="1"/>
  <c r="BF160" i="1"/>
  <c r="BG160" i="1"/>
  <c r="BH160" i="1"/>
  <c r="CJ160" i="1"/>
  <c r="BB77" i="1"/>
  <c r="BC77" i="1"/>
  <c r="BD77" i="1"/>
  <c r="BE77" i="1"/>
  <c r="BF77" i="1"/>
  <c r="BG77" i="1"/>
  <c r="BH77" i="1"/>
  <c r="CJ77" i="1"/>
  <c r="BB269" i="1"/>
  <c r="BC269" i="1"/>
  <c r="BD269" i="1"/>
  <c r="BE269" i="1"/>
  <c r="BF269" i="1"/>
  <c r="BG269" i="1"/>
  <c r="BH269" i="1"/>
  <c r="CJ269" i="1"/>
  <c r="BB292" i="1"/>
  <c r="BC292" i="1"/>
  <c r="BD292" i="1"/>
  <c r="BE292" i="1"/>
  <c r="BF292" i="1"/>
  <c r="BG292" i="1"/>
  <c r="BH292" i="1"/>
  <c r="CJ292" i="1"/>
  <c r="BB83" i="1"/>
  <c r="BC83" i="1"/>
  <c r="BD83" i="1"/>
  <c r="BE83" i="1"/>
  <c r="BF83" i="1"/>
  <c r="BG83" i="1"/>
  <c r="BH83" i="1"/>
  <c r="CJ83" i="1"/>
  <c r="BB164" i="1"/>
  <c r="BC164" i="1"/>
  <c r="BD164" i="1"/>
  <c r="BE164" i="1"/>
  <c r="BF164" i="1"/>
  <c r="BG164" i="1"/>
  <c r="BH164" i="1"/>
  <c r="CJ164" i="1"/>
  <c r="BB39" i="1"/>
  <c r="BC39" i="1"/>
  <c r="BD39" i="1"/>
  <c r="BE39" i="1"/>
  <c r="BF39" i="1"/>
  <c r="BG39" i="1"/>
  <c r="BH39" i="1"/>
  <c r="CJ39" i="1"/>
  <c r="BB40" i="1"/>
  <c r="BC40" i="1"/>
  <c r="BD40" i="1"/>
  <c r="BE40" i="1"/>
  <c r="BF40" i="1"/>
  <c r="BG40" i="1"/>
  <c r="BH40" i="1"/>
  <c r="CJ40" i="1"/>
  <c r="BB111" i="1"/>
  <c r="BC111" i="1"/>
  <c r="BD111" i="1"/>
  <c r="BE111" i="1"/>
  <c r="BF111" i="1"/>
  <c r="BG111" i="1"/>
  <c r="BH111" i="1"/>
  <c r="CJ111" i="1"/>
  <c r="BB195" i="1"/>
  <c r="BC195" i="1"/>
  <c r="BD195" i="1"/>
  <c r="BE195" i="1"/>
  <c r="BF195" i="1"/>
  <c r="BG195" i="1"/>
  <c r="BH195" i="1"/>
  <c r="CJ195" i="1"/>
  <c r="BB29" i="1"/>
  <c r="BC29" i="1"/>
  <c r="BD29" i="1"/>
  <c r="BE29" i="1"/>
  <c r="BF29" i="1"/>
  <c r="BG29" i="1"/>
  <c r="BH29" i="1"/>
  <c r="CJ29" i="1"/>
  <c r="BB293" i="1"/>
  <c r="BC293" i="1"/>
  <c r="BD293" i="1"/>
  <c r="BE293" i="1"/>
  <c r="BF293" i="1"/>
  <c r="BG293" i="1"/>
  <c r="BH293" i="1"/>
  <c r="CJ293" i="1"/>
  <c r="BB2" i="1"/>
  <c r="BC2" i="1"/>
  <c r="BD2" i="1"/>
  <c r="BE2" i="1"/>
  <c r="BF2" i="1"/>
  <c r="BG2" i="1"/>
  <c r="BH2" i="1"/>
  <c r="CJ2" i="1"/>
  <c r="BB272" i="1"/>
  <c r="BC272" i="1"/>
  <c r="BD272" i="1"/>
  <c r="BE272" i="1"/>
  <c r="BF272" i="1"/>
  <c r="BG272" i="1"/>
  <c r="BH272" i="1"/>
  <c r="CJ272" i="1"/>
  <c r="BB109" i="1"/>
  <c r="BC109" i="1"/>
  <c r="BD109" i="1"/>
  <c r="BE109" i="1"/>
  <c r="BF109" i="1"/>
  <c r="BG109" i="1"/>
  <c r="BH109" i="1"/>
  <c r="CJ109" i="1"/>
  <c r="BB271" i="1"/>
  <c r="BC271" i="1"/>
  <c r="BD271" i="1"/>
  <c r="BE271" i="1"/>
  <c r="BF271" i="1"/>
  <c r="BG271" i="1"/>
  <c r="BH271" i="1"/>
  <c r="CJ271" i="1"/>
  <c r="BB270" i="1"/>
  <c r="BC270" i="1"/>
  <c r="BD270" i="1"/>
  <c r="BE270" i="1"/>
  <c r="BF270" i="1"/>
  <c r="BG270" i="1"/>
  <c r="BH270" i="1"/>
  <c r="CJ270" i="1"/>
  <c r="BB14" i="1"/>
  <c r="BC14" i="1"/>
  <c r="BD14" i="1"/>
  <c r="BE14" i="1"/>
  <c r="BF14" i="1"/>
  <c r="BG14" i="1"/>
  <c r="BH14" i="1"/>
  <c r="CJ14" i="1"/>
  <c r="BB149" i="1"/>
  <c r="BC149" i="1"/>
  <c r="BD149" i="1"/>
  <c r="BE149" i="1"/>
  <c r="BF149" i="1"/>
  <c r="BG149" i="1"/>
  <c r="BH149" i="1"/>
  <c r="CJ149" i="1"/>
  <c r="BB22" i="1"/>
  <c r="BC22" i="1"/>
  <c r="BD22" i="1"/>
  <c r="BE22" i="1"/>
  <c r="BF22" i="1"/>
  <c r="BG22" i="1"/>
  <c r="BH22" i="1"/>
  <c r="CJ22" i="1"/>
  <c r="BB273" i="1"/>
  <c r="BC273" i="1"/>
  <c r="BD273" i="1"/>
  <c r="BE273" i="1"/>
  <c r="BF273" i="1"/>
  <c r="BG273" i="1"/>
  <c r="BH273" i="1"/>
  <c r="CJ273" i="1"/>
  <c r="BB176" i="1"/>
  <c r="BC176" i="1"/>
  <c r="BD176" i="1"/>
  <c r="BE176" i="1"/>
  <c r="BF176" i="1"/>
  <c r="BG176" i="1"/>
  <c r="BH176" i="1"/>
  <c r="CJ176" i="1"/>
  <c r="BB145" i="1"/>
  <c r="BC145" i="1"/>
  <c r="BD145" i="1"/>
  <c r="BE145" i="1"/>
  <c r="BF145" i="1"/>
  <c r="BG145" i="1"/>
  <c r="BH145" i="1"/>
  <c r="CJ145" i="1"/>
  <c r="BB104" i="1"/>
  <c r="BC104" i="1"/>
  <c r="BD104" i="1"/>
  <c r="BE104" i="1"/>
  <c r="BF104" i="1"/>
  <c r="BG104" i="1"/>
  <c r="BH104" i="1"/>
  <c r="CJ104" i="1"/>
  <c r="BB301" i="1"/>
  <c r="BC301" i="1"/>
  <c r="BD301" i="1"/>
  <c r="BE301" i="1"/>
  <c r="BF301" i="1"/>
  <c r="BG301" i="1"/>
  <c r="BH301" i="1"/>
  <c r="CJ301" i="1"/>
  <c r="BB274" i="1"/>
  <c r="BC274" i="1"/>
  <c r="BD274" i="1"/>
  <c r="BE274" i="1"/>
  <c r="BF274" i="1"/>
  <c r="BG274" i="1"/>
  <c r="BH274" i="1"/>
  <c r="CJ274" i="1"/>
  <c r="BB88" i="1"/>
  <c r="BC88" i="1"/>
  <c r="BD88" i="1"/>
  <c r="BE88" i="1"/>
  <c r="BF88" i="1"/>
  <c r="BG88" i="1"/>
  <c r="BH88" i="1"/>
  <c r="CJ88" i="1"/>
  <c r="BB99" i="1"/>
  <c r="BC99" i="1"/>
  <c r="BD99" i="1"/>
  <c r="BE99" i="1"/>
  <c r="BF99" i="1"/>
  <c r="BG99" i="1"/>
  <c r="BH99" i="1"/>
  <c r="CJ99" i="1"/>
  <c r="BB110" i="1"/>
  <c r="BC110" i="1"/>
  <c r="BD110" i="1"/>
  <c r="BE110" i="1"/>
  <c r="BF110" i="1"/>
  <c r="BG110" i="1"/>
  <c r="BH110" i="1"/>
  <c r="CJ110" i="1"/>
  <c r="BB97" i="1"/>
  <c r="BC97" i="1"/>
  <c r="BD97" i="1"/>
  <c r="BE97" i="1"/>
  <c r="BF97" i="1"/>
  <c r="BG97" i="1"/>
  <c r="BH97" i="1"/>
  <c r="CJ97" i="1"/>
  <c r="BB158" i="1"/>
  <c r="BC158" i="1"/>
  <c r="BD158" i="1"/>
  <c r="BE158" i="1"/>
  <c r="BF158" i="1"/>
  <c r="BG158" i="1"/>
  <c r="BH158" i="1"/>
  <c r="CJ158" i="1"/>
  <c r="BB66" i="1"/>
  <c r="BC66" i="1"/>
  <c r="BD66" i="1"/>
  <c r="BE66" i="1"/>
  <c r="BF66" i="1"/>
  <c r="BG66" i="1"/>
  <c r="BH66" i="1"/>
  <c r="CJ66" i="1"/>
  <c r="BB8" i="1"/>
  <c r="BC8" i="1"/>
  <c r="BD8" i="1"/>
  <c r="BE8" i="1"/>
  <c r="BF8" i="1"/>
  <c r="BG8" i="1"/>
  <c r="BH8" i="1"/>
  <c r="CJ8" i="1"/>
  <c r="BB126" i="1"/>
  <c r="BC126" i="1"/>
  <c r="BD126" i="1"/>
  <c r="BE126" i="1"/>
  <c r="BF126" i="1"/>
  <c r="BG126" i="1"/>
  <c r="BH126" i="1"/>
  <c r="CJ126" i="1"/>
  <c r="BB275" i="1"/>
  <c r="BC275" i="1"/>
  <c r="BD275" i="1"/>
  <c r="BE275" i="1"/>
  <c r="BF275" i="1"/>
  <c r="BG275" i="1"/>
  <c r="BH275" i="1"/>
  <c r="CJ275" i="1"/>
  <c r="BB61" i="1"/>
  <c r="BC61" i="1"/>
  <c r="BD61" i="1"/>
  <c r="BE61" i="1"/>
  <c r="BF61" i="1"/>
  <c r="BG61" i="1"/>
  <c r="BH61" i="1"/>
  <c r="CJ61" i="1"/>
  <c r="BB55" i="1"/>
  <c r="BC55" i="1"/>
  <c r="BD55" i="1"/>
  <c r="BE55" i="1"/>
  <c r="BF55" i="1"/>
  <c r="BG55" i="1"/>
  <c r="BH55" i="1"/>
  <c r="CJ55" i="1"/>
  <c r="BB67" i="1"/>
  <c r="BC67" i="1"/>
  <c r="BD67" i="1"/>
  <c r="BE67" i="1"/>
  <c r="BF67" i="1"/>
  <c r="BG67" i="1"/>
  <c r="BH67" i="1"/>
  <c r="CJ67" i="1"/>
  <c r="BB18" i="1"/>
  <c r="BC18" i="1"/>
  <c r="BD18" i="1"/>
  <c r="BE18" i="1"/>
  <c r="BF18" i="1"/>
  <c r="BG18" i="1"/>
  <c r="BH18" i="1"/>
  <c r="CJ18" i="1"/>
  <c r="BB276" i="1"/>
  <c r="BC276" i="1"/>
  <c r="BD276" i="1"/>
  <c r="BE276" i="1"/>
  <c r="BF276" i="1"/>
  <c r="BG276" i="1"/>
  <c r="BH276" i="1"/>
  <c r="CJ276" i="1"/>
  <c r="BB44" i="1"/>
  <c r="BC44" i="1"/>
  <c r="BD44" i="1"/>
  <c r="BE44" i="1"/>
  <c r="BF44" i="1"/>
  <c r="BG44" i="1"/>
  <c r="BH44" i="1"/>
  <c r="CJ44" i="1"/>
  <c r="BB95" i="1"/>
  <c r="BC95" i="1"/>
  <c r="BD95" i="1"/>
  <c r="BE95" i="1"/>
  <c r="BF95" i="1"/>
  <c r="BG95" i="1"/>
  <c r="BH95" i="1"/>
  <c r="CJ95" i="1"/>
  <c r="BB10" i="1"/>
  <c r="BC10" i="1"/>
  <c r="BD10" i="1"/>
  <c r="BE10" i="1"/>
  <c r="BF10" i="1"/>
  <c r="BG10" i="1"/>
  <c r="BH10" i="1"/>
  <c r="CJ10" i="1"/>
  <c r="BB19" i="1"/>
  <c r="BC19" i="1"/>
  <c r="BD19" i="1"/>
  <c r="BE19" i="1"/>
  <c r="BF19" i="1"/>
  <c r="BG19" i="1"/>
  <c r="BH19" i="1"/>
  <c r="CJ19" i="1"/>
  <c r="BB131" i="1"/>
  <c r="BC131" i="1"/>
  <c r="BD131" i="1"/>
  <c r="BE131" i="1"/>
  <c r="BF131" i="1"/>
  <c r="BG131" i="1"/>
  <c r="BH131" i="1"/>
  <c r="CJ131" i="1"/>
  <c r="BB175" i="1"/>
  <c r="BC175" i="1"/>
  <c r="BD175" i="1"/>
  <c r="BE175" i="1"/>
  <c r="BF175" i="1"/>
  <c r="BG175" i="1"/>
  <c r="BH175" i="1"/>
  <c r="CJ175" i="1"/>
  <c r="BB4" i="1"/>
  <c r="BC4" i="1"/>
  <c r="BD4" i="1"/>
  <c r="BE4" i="1"/>
  <c r="BF4" i="1"/>
  <c r="BG4" i="1"/>
  <c r="BH4" i="1"/>
  <c r="CJ4" i="1"/>
  <c r="BB183" i="1"/>
  <c r="BC183" i="1"/>
  <c r="BD183" i="1"/>
  <c r="BE183" i="1"/>
  <c r="BF183" i="1"/>
  <c r="BG183" i="1"/>
  <c r="BH183" i="1"/>
  <c r="CJ183" i="1"/>
  <c r="BB129" i="1"/>
  <c r="BC129" i="1"/>
  <c r="BD129" i="1"/>
  <c r="BE129" i="1"/>
  <c r="BF129" i="1"/>
  <c r="BG129" i="1"/>
  <c r="BH129" i="1"/>
  <c r="CJ129" i="1"/>
  <c r="BB108" i="1"/>
  <c r="BC108" i="1"/>
  <c r="BD108" i="1"/>
  <c r="BE108" i="1"/>
  <c r="BF108" i="1"/>
  <c r="BG108" i="1"/>
  <c r="BH108" i="1"/>
  <c r="CJ108" i="1"/>
  <c r="BB186" i="1"/>
  <c r="BC186" i="1"/>
  <c r="BD186" i="1"/>
  <c r="BE186" i="1"/>
  <c r="BF186" i="1"/>
  <c r="BG186" i="1"/>
  <c r="BH186" i="1"/>
  <c r="CJ186" i="1"/>
  <c r="BB278" i="1"/>
  <c r="BC278" i="1"/>
  <c r="BD278" i="1"/>
  <c r="BE278" i="1"/>
  <c r="BF278" i="1"/>
  <c r="BG278" i="1"/>
  <c r="BH278" i="1"/>
  <c r="CJ278" i="1"/>
  <c r="BB277" i="1"/>
  <c r="BC277" i="1"/>
  <c r="BD277" i="1"/>
  <c r="BE277" i="1"/>
  <c r="BF277" i="1"/>
  <c r="BG277" i="1"/>
  <c r="BH277" i="1"/>
  <c r="CJ277" i="1"/>
  <c r="BB31" i="1"/>
  <c r="BC31" i="1"/>
  <c r="BD31" i="1"/>
  <c r="BE31" i="1"/>
  <c r="BF31" i="1"/>
  <c r="BG31" i="1"/>
  <c r="BH31" i="1"/>
  <c r="CJ31" i="1"/>
  <c r="BB197" i="1"/>
  <c r="BC197" i="1"/>
  <c r="BD197" i="1"/>
  <c r="BE197" i="1"/>
  <c r="BF197" i="1"/>
  <c r="BG197" i="1"/>
  <c r="BH197" i="1"/>
  <c r="CJ197" i="1"/>
  <c r="BB280" i="1"/>
  <c r="BC280" i="1"/>
  <c r="BD280" i="1"/>
  <c r="BE280" i="1"/>
  <c r="BF280" i="1"/>
  <c r="BG280" i="1"/>
  <c r="BH280" i="1"/>
  <c r="CJ280" i="1"/>
  <c r="BB28" i="1"/>
  <c r="BC28" i="1"/>
  <c r="BD28" i="1"/>
  <c r="BE28" i="1"/>
  <c r="BF28" i="1"/>
  <c r="BG28" i="1"/>
  <c r="BH28" i="1"/>
  <c r="CJ28" i="1"/>
  <c r="BB76" i="1"/>
  <c r="BC76" i="1"/>
  <c r="BD76" i="1"/>
  <c r="BE76" i="1"/>
  <c r="BF76" i="1"/>
  <c r="BG76" i="1"/>
  <c r="BH76" i="1"/>
  <c r="CJ76" i="1"/>
  <c r="BB279" i="1"/>
  <c r="BC279" i="1"/>
  <c r="BD279" i="1"/>
  <c r="BE279" i="1"/>
  <c r="BF279" i="1"/>
  <c r="BG279" i="1"/>
  <c r="BH279" i="1"/>
  <c r="CJ279" i="1"/>
  <c r="BB54" i="1"/>
  <c r="BC54" i="1"/>
  <c r="BD54" i="1"/>
  <c r="BE54" i="1"/>
  <c r="BF54" i="1"/>
  <c r="BG54" i="1"/>
  <c r="BH54" i="1"/>
  <c r="CJ54" i="1"/>
  <c r="BB187" i="1"/>
  <c r="BC187" i="1"/>
  <c r="BD187" i="1"/>
  <c r="BE187" i="1"/>
  <c r="BF187" i="1"/>
  <c r="BG187" i="1"/>
  <c r="BH187" i="1"/>
  <c r="CJ187" i="1"/>
  <c r="BB5" i="1"/>
  <c r="BC5" i="1"/>
  <c r="BD5" i="1"/>
  <c r="BE5" i="1"/>
  <c r="BF5" i="1"/>
  <c r="BG5" i="1"/>
  <c r="BH5" i="1"/>
  <c r="CJ5" i="1"/>
  <c r="BB196" i="1"/>
  <c r="BC196" i="1"/>
  <c r="BD196" i="1"/>
  <c r="BE196" i="1"/>
  <c r="BF196" i="1"/>
  <c r="BG196" i="1"/>
  <c r="BH196" i="1"/>
  <c r="CJ196" i="1"/>
  <c r="BB163" i="1"/>
  <c r="BC163" i="1"/>
  <c r="BD163" i="1"/>
  <c r="BE163" i="1"/>
  <c r="BF163" i="1"/>
  <c r="BG163" i="1"/>
  <c r="BH163" i="1"/>
  <c r="CJ163" i="1"/>
  <c r="BB299" i="1"/>
  <c r="BC299" i="1"/>
  <c r="BD299" i="1"/>
  <c r="BE299" i="1"/>
  <c r="BF299" i="1"/>
  <c r="BG299" i="1"/>
  <c r="BH299" i="1"/>
  <c r="CJ299" i="1"/>
  <c r="BB194" i="1"/>
  <c r="BC194" i="1"/>
  <c r="BD194" i="1"/>
  <c r="BE194" i="1"/>
  <c r="BF194" i="1"/>
  <c r="BG194" i="1"/>
  <c r="BH194" i="1"/>
  <c r="CJ194" i="1"/>
  <c r="BB170" i="1"/>
  <c r="BC170" i="1"/>
  <c r="BD170" i="1"/>
  <c r="BE170" i="1"/>
  <c r="BF170" i="1"/>
  <c r="BG170" i="1"/>
  <c r="BH170" i="1"/>
  <c r="CJ170" i="1"/>
  <c r="BB130" i="1"/>
  <c r="BC130" i="1"/>
  <c r="BD130" i="1"/>
  <c r="BE130" i="1"/>
  <c r="BF130" i="1"/>
  <c r="BG130" i="1"/>
  <c r="BH130" i="1"/>
  <c r="CJ130" i="1"/>
  <c r="BB185" i="1"/>
  <c r="BC185" i="1"/>
  <c r="BD185" i="1"/>
  <c r="BE185" i="1"/>
  <c r="BF185" i="1"/>
  <c r="BG185" i="1"/>
  <c r="BH185" i="1"/>
  <c r="CJ185" i="1"/>
  <c r="BB112" i="1"/>
  <c r="BC112" i="1"/>
  <c r="BD112" i="1"/>
  <c r="BE112" i="1"/>
  <c r="BF112" i="1"/>
  <c r="BG112" i="1"/>
  <c r="BH112" i="1"/>
  <c r="CJ112" i="1"/>
  <c r="BB3" i="1"/>
  <c r="BC3" i="1"/>
  <c r="BD3" i="1"/>
  <c r="BE3" i="1"/>
  <c r="BF3" i="1"/>
  <c r="BG3" i="1"/>
  <c r="BH3" i="1"/>
  <c r="CJ3" i="1"/>
  <c r="BB123" i="1"/>
  <c r="BC123" i="1"/>
  <c r="BD123" i="1"/>
  <c r="BE123" i="1"/>
  <c r="BF123" i="1"/>
  <c r="BG123" i="1"/>
  <c r="BH123" i="1"/>
  <c r="CJ123" i="1"/>
  <c r="BB141" i="1"/>
  <c r="BC141" i="1"/>
  <c r="BD141" i="1"/>
  <c r="BE141" i="1"/>
  <c r="BF141" i="1"/>
  <c r="BG141" i="1"/>
  <c r="BH141" i="1"/>
  <c r="CJ141" i="1"/>
  <c r="BB48" i="1"/>
  <c r="BC48" i="1"/>
  <c r="BD48" i="1"/>
  <c r="BE48" i="1"/>
  <c r="BF48" i="1"/>
  <c r="BG48" i="1"/>
  <c r="BH48" i="1"/>
  <c r="CJ48" i="1"/>
  <c r="BB165" i="1"/>
  <c r="BC165" i="1"/>
  <c r="BD165" i="1"/>
  <c r="BE165" i="1"/>
  <c r="BF165" i="1"/>
  <c r="BG165" i="1"/>
  <c r="BH165" i="1"/>
  <c r="CJ165" i="1"/>
  <c r="BB180" i="1"/>
  <c r="BC180" i="1"/>
  <c r="BD180" i="1"/>
  <c r="BE180" i="1"/>
  <c r="BF180" i="1"/>
  <c r="BG180" i="1"/>
  <c r="BH180" i="1"/>
  <c r="CJ180" i="1"/>
  <c r="BB9" i="1"/>
  <c r="BC9" i="1"/>
  <c r="BD9" i="1"/>
  <c r="BE9" i="1"/>
  <c r="BF9" i="1"/>
  <c r="BG9" i="1"/>
  <c r="BH9" i="1"/>
  <c r="CJ9" i="1"/>
  <c r="BB162" i="1"/>
  <c r="BC162" i="1"/>
  <c r="BD162" i="1"/>
  <c r="BE162" i="1"/>
  <c r="BF162" i="1"/>
  <c r="BG162" i="1"/>
  <c r="BH162" i="1"/>
  <c r="CJ162" i="1"/>
  <c r="BB300" i="1"/>
  <c r="BC300" i="1"/>
  <c r="BD300" i="1"/>
  <c r="BE300" i="1"/>
  <c r="BF300" i="1"/>
  <c r="BG300" i="1"/>
  <c r="BH300" i="1"/>
  <c r="CJ300" i="1"/>
  <c r="BB189" i="1"/>
  <c r="BC189" i="1"/>
  <c r="BD189" i="1"/>
  <c r="BE189" i="1"/>
  <c r="BF189" i="1"/>
  <c r="BG189" i="1"/>
  <c r="BH189" i="1"/>
  <c r="CJ189" i="1"/>
  <c r="BB281" i="1"/>
  <c r="BC281" i="1"/>
  <c r="BD281" i="1"/>
  <c r="BE281" i="1"/>
  <c r="BF281" i="1"/>
  <c r="BG281" i="1"/>
  <c r="BH281" i="1"/>
  <c r="CJ281" i="1"/>
  <c r="BB91" i="1"/>
  <c r="BC91" i="1"/>
  <c r="BD91" i="1"/>
  <c r="BE91" i="1"/>
  <c r="BF91" i="1"/>
  <c r="BG91" i="1"/>
  <c r="BH91" i="1"/>
  <c r="CJ91" i="1"/>
  <c r="BB282" i="1"/>
  <c r="BC282" i="1"/>
  <c r="BD282" i="1"/>
  <c r="BE282" i="1"/>
  <c r="BF282" i="1"/>
  <c r="BG282" i="1"/>
  <c r="BH282" i="1"/>
  <c r="CJ282" i="1"/>
  <c r="BB64" i="1"/>
  <c r="BC64" i="1"/>
  <c r="BD64" i="1"/>
  <c r="BE64" i="1"/>
  <c r="BF64" i="1"/>
  <c r="BG64" i="1"/>
  <c r="BH64" i="1"/>
  <c r="CJ64" i="1"/>
  <c r="BB93" i="1"/>
  <c r="BC93" i="1"/>
  <c r="BD93" i="1"/>
  <c r="BE93" i="1"/>
  <c r="BF93" i="1"/>
  <c r="BG93" i="1"/>
  <c r="BH93" i="1"/>
  <c r="CJ93" i="1"/>
  <c r="BB24" i="1"/>
  <c r="BC24" i="1"/>
  <c r="BD24" i="1"/>
  <c r="BE24" i="1"/>
  <c r="BF24" i="1"/>
  <c r="BG24" i="1"/>
  <c r="BH24" i="1"/>
  <c r="CJ24" i="1"/>
  <c r="BB17" i="1"/>
  <c r="BC17" i="1"/>
  <c r="BD17" i="1"/>
  <c r="BE17" i="1"/>
  <c r="BF17" i="1"/>
  <c r="BG17" i="1"/>
  <c r="BH17" i="1"/>
  <c r="CJ17" i="1"/>
  <c r="BB86" i="1"/>
  <c r="BC86" i="1"/>
  <c r="BD86" i="1"/>
  <c r="BE86" i="1"/>
  <c r="BF86" i="1"/>
  <c r="BG86" i="1"/>
  <c r="BH86" i="1"/>
  <c r="CJ86" i="1"/>
  <c r="BB294" i="1"/>
  <c r="BC294" i="1"/>
  <c r="BD294" i="1"/>
  <c r="BE294" i="1"/>
  <c r="BF294" i="1"/>
  <c r="BG294" i="1"/>
  <c r="BH294" i="1"/>
  <c r="CJ294" i="1"/>
  <c r="BB120" i="1"/>
  <c r="BC120" i="1"/>
  <c r="BD120" i="1"/>
  <c r="BE120" i="1"/>
  <c r="BF120" i="1"/>
  <c r="BG120" i="1"/>
  <c r="BH120" i="1"/>
  <c r="CJ120" i="1"/>
  <c r="BB94" i="1"/>
  <c r="BC94" i="1"/>
  <c r="BD94" i="1"/>
  <c r="BE94" i="1"/>
  <c r="BF94" i="1"/>
  <c r="BG94" i="1"/>
  <c r="BH94" i="1"/>
  <c r="CJ94" i="1"/>
  <c r="BB12" i="1"/>
  <c r="BC12" i="1"/>
  <c r="BD12" i="1"/>
  <c r="BE12" i="1"/>
  <c r="BF12" i="1"/>
  <c r="BG12" i="1"/>
  <c r="BH12" i="1"/>
  <c r="CJ12" i="1"/>
  <c r="BB154" i="1"/>
  <c r="BC154" i="1"/>
  <c r="BD154" i="1"/>
  <c r="BE154" i="1"/>
  <c r="BF154" i="1"/>
  <c r="BG154" i="1"/>
  <c r="BH154" i="1"/>
  <c r="CJ154" i="1"/>
  <c r="BB43" i="1"/>
  <c r="BC43" i="1"/>
  <c r="BD43" i="1"/>
  <c r="BE43" i="1"/>
  <c r="BF43" i="1"/>
  <c r="BG43" i="1"/>
  <c r="BH43" i="1"/>
  <c r="CJ43" i="1"/>
  <c r="BB100" i="1"/>
  <c r="BC100" i="1"/>
  <c r="BD100" i="1"/>
  <c r="BE100" i="1"/>
  <c r="BF100" i="1"/>
  <c r="BG100" i="1"/>
  <c r="BH100" i="1"/>
  <c r="CJ100" i="1"/>
  <c r="BB179" i="1"/>
  <c r="BC179" i="1"/>
  <c r="BD179" i="1"/>
  <c r="BE179" i="1"/>
  <c r="BF179" i="1"/>
  <c r="BG179" i="1"/>
  <c r="BH179" i="1"/>
  <c r="CJ179" i="1"/>
  <c r="BB127" i="1"/>
  <c r="BC127" i="1"/>
  <c r="BD127" i="1"/>
  <c r="BE127" i="1"/>
  <c r="BF127" i="1"/>
  <c r="BG127" i="1"/>
  <c r="BH127" i="1"/>
  <c r="CJ127" i="1"/>
  <c r="BB284" i="1"/>
  <c r="BC284" i="1"/>
  <c r="BD284" i="1"/>
  <c r="BE284" i="1"/>
  <c r="BF284" i="1"/>
  <c r="BG284" i="1"/>
  <c r="BH284" i="1"/>
  <c r="CJ284" i="1"/>
  <c r="BB106" i="1"/>
  <c r="BC106" i="1"/>
  <c r="BD106" i="1"/>
  <c r="BE106" i="1"/>
  <c r="BF106" i="1"/>
  <c r="BG106" i="1"/>
  <c r="BH106" i="1"/>
  <c r="CJ106" i="1"/>
  <c r="BB178" i="1"/>
  <c r="BC178" i="1"/>
  <c r="BD178" i="1"/>
  <c r="BE178" i="1"/>
  <c r="BF178" i="1"/>
  <c r="BG178" i="1"/>
  <c r="BH178" i="1"/>
  <c r="CJ178" i="1"/>
  <c r="BB148" i="1"/>
  <c r="BC148" i="1"/>
  <c r="BD148" i="1"/>
  <c r="BE148" i="1"/>
  <c r="BF148" i="1"/>
  <c r="BG148" i="1"/>
  <c r="BH148" i="1"/>
  <c r="CJ148" i="1"/>
  <c r="BB34" i="1"/>
  <c r="BC34" i="1"/>
  <c r="BD34" i="1"/>
  <c r="BE34" i="1"/>
  <c r="BF34" i="1"/>
  <c r="BG34" i="1"/>
  <c r="BH34" i="1"/>
  <c r="CJ34" i="1"/>
  <c r="BB283" i="1"/>
  <c r="BC283" i="1"/>
  <c r="BD283" i="1"/>
  <c r="BE283" i="1"/>
  <c r="BF283" i="1"/>
  <c r="BG283" i="1"/>
  <c r="BH283" i="1"/>
  <c r="CJ283" i="1"/>
  <c r="BB80" i="1"/>
  <c r="BC80" i="1"/>
  <c r="BD80" i="1"/>
  <c r="BE80" i="1"/>
  <c r="BF80" i="1"/>
  <c r="BG80" i="1"/>
  <c r="BH80" i="1"/>
  <c r="CJ80" i="1"/>
  <c r="BB20" i="1"/>
  <c r="BC20" i="1"/>
  <c r="BD20" i="1"/>
  <c r="BE20" i="1"/>
  <c r="BF20" i="1"/>
  <c r="BG20" i="1"/>
  <c r="BH20" i="1"/>
  <c r="CJ20" i="1"/>
  <c r="BB16" i="1"/>
  <c r="BC16" i="1"/>
  <c r="BD16" i="1"/>
  <c r="BE16" i="1"/>
  <c r="BF16" i="1"/>
  <c r="BG16" i="1"/>
  <c r="BH16" i="1"/>
  <c r="CJ16" i="1"/>
  <c r="BB11" i="1"/>
  <c r="BC11" i="1"/>
  <c r="BD11" i="1"/>
  <c r="BE11" i="1"/>
  <c r="BF11" i="1"/>
  <c r="BG11" i="1"/>
  <c r="BH11" i="1"/>
  <c r="CJ11" i="1"/>
  <c r="BB119" i="1"/>
  <c r="BC119" i="1"/>
  <c r="BD119" i="1"/>
  <c r="BE119" i="1"/>
  <c r="BF119" i="1"/>
  <c r="BG119" i="1"/>
  <c r="BH119" i="1"/>
  <c r="CJ119" i="1"/>
  <c r="BB75" i="1"/>
  <c r="BC75" i="1"/>
  <c r="BD75" i="1"/>
  <c r="BE75" i="1"/>
  <c r="BF75" i="1"/>
  <c r="BG75" i="1"/>
  <c r="BH75" i="1"/>
  <c r="CJ75" i="1"/>
  <c r="BB45" i="1"/>
  <c r="BC45" i="1"/>
  <c r="BD45" i="1"/>
  <c r="BE45" i="1"/>
  <c r="BF45" i="1"/>
  <c r="BG45" i="1"/>
  <c r="BH45" i="1"/>
  <c r="CJ45" i="1"/>
  <c r="BB146" i="1"/>
  <c r="BC146" i="1"/>
  <c r="BD146" i="1"/>
  <c r="BE146" i="1"/>
  <c r="BF146" i="1"/>
  <c r="BG146" i="1"/>
  <c r="BH146" i="1"/>
  <c r="CJ146" i="1"/>
  <c r="BB181" i="1"/>
  <c r="BC181" i="1"/>
  <c r="BD181" i="1"/>
  <c r="BE181" i="1"/>
  <c r="BF181" i="1"/>
  <c r="BG181" i="1"/>
  <c r="BH181" i="1"/>
  <c r="CJ181" i="1"/>
  <c r="BB72" i="1"/>
  <c r="BC72" i="1"/>
  <c r="BD72" i="1"/>
  <c r="BE72" i="1"/>
  <c r="BF72" i="1"/>
  <c r="BG72" i="1"/>
  <c r="BH72" i="1"/>
  <c r="CJ72" i="1"/>
  <c r="BB98" i="1"/>
  <c r="BC98" i="1"/>
  <c r="BD98" i="1"/>
  <c r="BE98" i="1"/>
  <c r="BF98" i="1"/>
  <c r="BG98" i="1"/>
  <c r="BH98" i="1"/>
  <c r="CJ98" i="1"/>
  <c r="BB105" i="1"/>
  <c r="BC105" i="1"/>
  <c r="BD105" i="1"/>
  <c r="BE105" i="1"/>
  <c r="BF105" i="1"/>
  <c r="BG105" i="1"/>
  <c r="BH105" i="1"/>
  <c r="CJ105" i="1"/>
  <c r="BB36" i="1"/>
  <c r="BC36" i="1"/>
  <c r="BD36" i="1"/>
  <c r="BE36" i="1"/>
  <c r="BF36" i="1"/>
  <c r="BG36" i="1"/>
  <c r="BH36" i="1"/>
  <c r="CJ36" i="1"/>
  <c r="BB35" i="1"/>
  <c r="BC35" i="1"/>
  <c r="BD35" i="1"/>
  <c r="BE35" i="1"/>
  <c r="BF35" i="1"/>
  <c r="BG35" i="1"/>
  <c r="BH35" i="1"/>
  <c r="CJ35" i="1"/>
  <c r="BB59" i="1"/>
  <c r="BC59" i="1"/>
  <c r="BD59" i="1"/>
  <c r="BE59" i="1"/>
  <c r="BF59" i="1"/>
  <c r="BG59" i="1"/>
  <c r="BH59" i="1"/>
  <c r="CJ59" i="1"/>
  <c r="BB6" i="1"/>
  <c r="BC6" i="1"/>
  <c r="BD6" i="1"/>
  <c r="BE6" i="1"/>
  <c r="BF6" i="1"/>
  <c r="BG6" i="1"/>
  <c r="BH6" i="1"/>
  <c r="CJ6" i="1"/>
  <c r="BB21" i="1"/>
  <c r="BC21" i="1"/>
  <c r="BD21" i="1"/>
  <c r="BE21" i="1"/>
  <c r="BF21" i="1"/>
  <c r="BG21" i="1"/>
  <c r="BH21" i="1"/>
  <c r="CJ21" i="1"/>
  <c r="BB7" i="1"/>
  <c r="BC7" i="1"/>
  <c r="BD7" i="1"/>
  <c r="BE7" i="1"/>
  <c r="BF7" i="1"/>
  <c r="BG7" i="1"/>
  <c r="BH7" i="1"/>
  <c r="CJ7" i="1"/>
  <c r="BB286" i="1"/>
  <c r="BC286" i="1"/>
  <c r="BD286" i="1"/>
  <c r="BE286" i="1"/>
  <c r="BF286" i="1"/>
  <c r="BG286" i="1"/>
  <c r="BH286" i="1"/>
  <c r="CJ286" i="1"/>
  <c r="BB285" i="1"/>
  <c r="BC285" i="1"/>
  <c r="BD285" i="1"/>
  <c r="BE285" i="1"/>
  <c r="BF285" i="1"/>
  <c r="BG285" i="1"/>
  <c r="BH285" i="1"/>
  <c r="CJ285" i="1"/>
  <c r="BB298" i="1"/>
  <c r="BC298" i="1"/>
  <c r="BD298" i="1"/>
  <c r="BE298" i="1"/>
  <c r="BF298" i="1"/>
  <c r="BG298" i="1"/>
  <c r="BH298" i="1"/>
  <c r="CJ298" i="1"/>
  <c r="BB42" i="1"/>
  <c r="BC42" i="1"/>
  <c r="BD42" i="1"/>
  <c r="BE42" i="1"/>
  <c r="BF42" i="1"/>
  <c r="BG42" i="1"/>
  <c r="BH42" i="1"/>
  <c r="CJ42" i="1"/>
  <c r="BB173" i="1"/>
  <c r="BC173" i="1"/>
  <c r="BD173" i="1"/>
  <c r="BE173" i="1"/>
  <c r="BF173" i="1"/>
  <c r="BG173" i="1"/>
  <c r="BH173" i="1"/>
  <c r="CJ173" i="1"/>
  <c r="BB157" i="1"/>
  <c r="BC157" i="1"/>
  <c r="BD157" i="1"/>
  <c r="BE157" i="1"/>
  <c r="BF157" i="1"/>
  <c r="BG157" i="1"/>
  <c r="BH157" i="1"/>
  <c r="CJ157" i="1"/>
  <c r="BB102" i="1"/>
  <c r="BC102" i="1"/>
  <c r="BD102" i="1"/>
  <c r="BE102" i="1"/>
  <c r="BF102" i="1"/>
  <c r="BG102" i="1"/>
  <c r="BH102" i="1"/>
  <c r="CJ102" i="1"/>
  <c r="BB155" i="1"/>
  <c r="BC155" i="1"/>
  <c r="BD155" i="1"/>
  <c r="BE155" i="1"/>
  <c r="BF155" i="1"/>
  <c r="BG155" i="1"/>
  <c r="BH155" i="1"/>
  <c r="CJ155" i="1"/>
  <c r="BB287" i="1"/>
  <c r="BC287" i="1"/>
  <c r="BD287" i="1"/>
  <c r="BE287" i="1"/>
  <c r="BF287" i="1"/>
  <c r="BG287" i="1"/>
  <c r="BH287" i="1"/>
  <c r="CJ287" i="1"/>
  <c r="BB151" i="1"/>
  <c r="BC151" i="1"/>
  <c r="BD151" i="1"/>
  <c r="BE151" i="1"/>
  <c r="BF151" i="1"/>
  <c r="BG151" i="1"/>
  <c r="BH151" i="1"/>
  <c r="CJ151" i="1"/>
  <c r="BB295" i="1"/>
  <c r="BC295" i="1"/>
  <c r="BD295" i="1"/>
  <c r="BE295" i="1"/>
  <c r="BF295" i="1"/>
  <c r="BG295" i="1"/>
  <c r="BH295" i="1"/>
  <c r="CJ295" i="1"/>
  <c r="BB51" i="1"/>
  <c r="BC51" i="1"/>
  <c r="BD51" i="1"/>
  <c r="BE51" i="1"/>
  <c r="BF51" i="1"/>
  <c r="BG51" i="1"/>
  <c r="BH51" i="1"/>
  <c r="CJ51" i="1"/>
  <c r="BB136" i="1"/>
  <c r="BC136" i="1"/>
  <c r="BD136" i="1"/>
  <c r="BE136" i="1"/>
  <c r="BF136" i="1"/>
  <c r="BG136" i="1"/>
  <c r="BH136" i="1"/>
  <c r="CJ136" i="1"/>
  <c r="BB143" i="1"/>
  <c r="BC143" i="1"/>
  <c r="BD143" i="1"/>
  <c r="BE143" i="1"/>
  <c r="BF143" i="1"/>
  <c r="BG143" i="1"/>
  <c r="BH143" i="1"/>
  <c r="CJ143" i="1"/>
  <c r="BB125" i="1"/>
  <c r="BC125" i="1"/>
  <c r="BD125" i="1"/>
  <c r="BE125" i="1"/>
  <c r="BF125" i="1"/>
  <c r="BG125" i="1"/>
  <c r="BH125" i="1"/>
  <c r="CJ125" i="1"/>
  <c r="BB30" i="1"/>
  <c r="BC30" i="1"/>
  <c r="BD30" i="1"/>
  <c r="BE30" i="1"/>
  <c r="BF30" i="1"/>
  <c r="BG30" i="1"/>
  <c r="BH30" i="1"/>
  <c r="CJ30" i="1"/>
  <c r="BB32" i="1"/>
  <c r="BC32" i="1"/>
  <c r="BD32" i="1"/>
  <c r="BE32" i="1"/>
  <c r="BF32" i="1"/>
  <c r="BG32" i="1"/>
  <c r="BH32" i="1"/>
  <c r="CJ32" i="1"/>
  <c r="BB96" i="1"/>
  <c r="BC96" i="1"/>
  <c r="BD96" i="1"/>
  <c r="BE96" i="1"/>
  <c r="BF96" i="1"/>
  <c r="BG96" i="1"/>
  <c r="BH96" i="1"/>
  <c r="CJ96" i="1"/>
  <c r="BB38" i="1"/>
  <c r="BC38" i="1"/>
  <c r="BD38" i="1"/>
  <c r="BE38" i="1"/>
  <c r="BF38" i="1"/>
  <c r="BG38" i="1"/>
  <c r="BH38" i="1"/>
  <c r="CJ38" i="1"/>
  <c r="BB171" i="1"/>
  <c r="BC171" i="1"/>
  <c r="BD171" i="1"/>
  <c r="BE171" i="1"/>
  <c r="BF171" i="1"/>
  <c r="BG171" i="1"/>
  <c r="BH171" i="1"/>
  <c r="CJ171" i="1"/>
  <c r="BB192" i="1"/>
  <c r="BC192" i="1"/>
  <c r="BD192" i="1"/>
  <c r="BE192" i="1"/>
  <c r="BF192" i="1"/>
  <c r="BG192" i="1"/>
  <c r="BH192" i="1"/>
  <c r="CJ192" i="1"/>
  <c r="BB188" i="1"/>
  <c r="BC188" i="1"/>
  <c r="BD188" i="1"/>
  <c r="BE188" i="1"/>
  <c r="BF188" i="1"/>
  <c r="BG188" i="1"/>
  <c r="BH188" i="1"/>
  <c r="CJ188" i="1"/>
  <c r="BB27" i="1"/>
  <c r="BC27" i="1"/>
  <c r="BD27" i="1"/>
  <c r="BE27" i="1"/>
  <c r="BF27" i="1"/>
  <c r="BG27" i="1"/>
  <c r="BH27" i="1"/>
  <c r="CJ27" i="1"/>
  <c r="BB85" i="1"/>
  <c r="BC85" i="1"/>
  <c r="BD85" i="1"/>
  <c r="BE85" i="1"/>
  <c r="BF85" i="1"/>
  <c r="BG85" i="1"/>
  <c r="BH85" i="1"/>
  <c r="CJ85" i="1"/>
  <c r="BB41" i="1"/>
  <c r="BC41" i="1"/>
  <c r="BD41" i="1"/>
  <c r="BE41" i="1"/>
  <c r="BF41" i="1"/>
  <c r="BG41" i="1"/>
  <c r="BH41" i="1"/>
  <c r="CJ41" i="1"/>
  <c r="BB47" i="1"/>
  <c r="BC47" i="1"/>
  <c r="BD47" i="1"/>
  <c r="BE47" i="1"/>
  <c r="BF47" i="1"/>
  <c r="BG47" i="1"/>
  <c r="BH47" i="1"/>
  <c r="CJ47" i="1"/>
  <c r="BB121" i="1"/>
  <c r="BC121" i="1"/>
  <c r="BD121" i="1"/>
  <c r="BE121" i="1"/>
  <c r="BF121" i="1"/>
  <c r="BG121" i="1"/>
  <c r="BH121" i="1"/>
  <c r="CJ121" i="1"/>
  <c r="BB137" i="1"/>
  <c r="BC137" i="1"/>
  <c r="BD137" i="1"/>
  <c r="BE137" i="1"/>
  <c r="BF137" i="1"/>
  <c r="BG137" i="1"/>
  <c r="BH137" i="1"/>
  <c r="CJ137" i="1"/>
  <c r="BB122" i="1"/>
  <c r="BC122" i="1"/>
  <c r="BD122" i="1"/>
  <c r="BE122" i="1"/>
  <c r="BF122" i="1"/>
  <c r="BG122" i="1"/>
  <c r="BH122" i="1"/>
  <c r="CJ122" i="1"/>
  <c r="BB169" i="1"/>
  <c r="BC169" i="1"/>
  <c r="BD169" i="1"/>
  <c r="BE169" i="1"/>
  <c r="BF169" i="1"/>
  <c r="BG169" i="1"/>
  <c r="BH169" i="1"/>
  <c r="CJ169" i="1"/>
  <c r="BB101" i="1"/>
  <c r="BC101" i="1"/>
  <c r="BD101" i="1"/>
  <c r="BE101" i="1"/>
  <c r="BF101" i="1"/>
  <c r="BG101" i="1"/>
  <c r="BH101" i="1"/>
  <c r="CJ101" i="1"/>
  <c r="BB296" i="1"/>
  <c r="BC296" i="1"/>
  <c r="BD296" i="1"/>
  <c r="BE296" i="1"/>
  <c r="BF296" i="1"/>
  <c r="BG296" i="1"/>
  <c r="BH296" i="1"/>
  <c r="CJ296" i="1"/>
  <c r="BB288" i="1"/>
  <c r="BC288" i="1"/>
  <c r="BD288" i="1"/>
  <c r="BE288" i="1"/>
  <c r="BF288" i="1"/>
  <c r="BG288" i="1"/>
  <c r="BH288" i="1"/>
  <c r="CJ288" i="1"/>
  <c r="BB182" i="1"/>
  <c r="BC182" i="1"/>
  <c r="BD182" i="1"/>
  <c r="BE182" i="1"/>
  <c r="BF182" i="1"/>
  <c r="BG182" i="1"/>
  <c r="BH182" i="1"/>
  <c r="CJ182" i="1"/>
  <c r="BB50" i="1"/>
  <c r="BC50" i="1"/>
  <c r="BD50" i="1"/>
  <c r="BE50" i="1"/>
  <c r="BF50" i="1"/>
  <c r="BG50" i="1"/>
  <c r="BH50" i="1"/>
  <c r="CJ50" i="1"/>
  <c r="BB198" i="1"/>
  <c r="BC198" i="1"/>
  <c r="BD198" i="1"/>
  <c r="BE198" i="1"/>
  <c r="BF198" i="1"/>
  <c r="BG198" i="1"/>
  <c r="BH198" i="1"/>
  <c r="CJ198" i="1"/>
  <c r="BB289" i="1"/>
  <c r="BC289" i="1"/>
  <c r="BD289" i="1"/>
  <c r="BE289" i="1"/>
  <c r="BF289" i="1"/>
  <c r="BG289" i="1"/>
  <c r="BH289" i="1"/>
  <c r="CJ289" i="1"/>
  <c r="BB87" i="1"/>
  <c r="BC87" i="1"/>
  <c r="BD87" i="1"/>
  <c r="BE87" i="1"/>
  <c r="BF87" i="1"/>
  <c r="BG87" i="1"/>
  <c r="BH87" i="1"/>
  <c r="CJ87" i="1"/>
  <c r="BB138" i="1"/>
  <c r="BC138" i="1"/>
  <c r="BD138" i="1"/>
  <c r="BE138" i="1"/>
  <c r="BF138" i="1"/>
  <c r="BG138" i="1"/>
  <c r="BH138" i="1"/>
  <c r="CJ138" i="1"/>
  <c r="BB53" i="1"/>
  <c r="BC53" i="1"/>
  <c r="BD53" i="1"/>
  <c r="BE53" i="1"/>
  <c r="BF53" i="1"/>
  <c r="BG53" i="1"/>
  <c r="BH53" i="1"/>
  <c r="CJ53" i="1"/>
  <c r="BB184" i="1"/>
  <c r="BC184" i="1"/>
  <c r="BD184" i="1"/>
  <c r="BE184" i="1"/>
  <c r="BF184" i="1"/>
  <c r="BG184" i="1"/>
  <c r="BH184" i="1"/>
  <c r="CJ184" i="1"/>
  <c r="BB74" i="1"/>
  <c r="BC74" i="1"/>
  <c r="BD74" i="1"/>
  <c r="BE74" i="1"/>
  <c r="BF74" i="1"/>
  <c r="BG74" i="1"/>
  <c r="BH74" i="1"/>
  <c r="CJ74" i="1"/>
  <c r="BB150" i="1"/>
  <c r="BC150" i="1"/>
  <c r="BD150" i="1"/>
  <c r="BE150" i="1"/>
  <c r="BF150" i="1"/>
  <c r="BG150" i="1"/>
  <c r="BH150" i="1"/>
  <c r="CJ150" i="1"/>
  <c r="BB147" i="1"/>
  <c r="BC147" i="1"/>
  <c r="BD147" i="1"/>
  <c r="BE147" i="1"/>
  <c r="BF147" i="1"/>
  <c r="BG147" i="1"/>
  <c r="BH147" i="1"/>
  <c r="CJ147" i="1"/>
  <c r="BB62" i="1"/>
  <c r="BC62" i="1"/>
  <c r="BD62" i="1"/>
  <c r="BE62" i="1"/>
  <c r="BF62" i="1"/>
  <c r="BG62" i="1"/>
  <c r="BH62" i="1"/>
  <c r="CJ62" i="1"/>
  <c r="BB191" i="1"/>
  <c r="BC191" i="1"/>
  <c r="BD191" i="1"/>
  <c r="BE191" i="1"/>
  <c r="BF191" i="1"/>
  <c r="BG191" i="1"/>
  <c r="BH191" i="1"/>
  <c r="CJ191" i="1"/>
  <c r="BB68" i="1"/>
  <c r="BC68" i="1"/>
  <c r="BD68" i="1"/>
  <c r="BE68" i="1"/>
  <c r="BF68" i="1"/>
  <c r="BG68" i="1"/>
  <c r="BH68" i="1"/>
  <c r="CJ68" i="1"/>
  <c r="BB290" i="1"/>
  <c r="BC290" i="1"/>
  <c r="BD290" i="1"/>
  <c r="BE290" i="1"/>
  <c r="BF290" i="1"/>
  <c r="BG290" i="1"/>
  <c r="BH290" i="1"/>
  <c r="CJ290" i="1"/>
  <c r="BB15" i="1"/>
  <c r="BC15" i="1"/>
  <c r="BD15" i="1"/>
  <c r="BE15" i="1"/>
  <c r="BF15" i="1"/>
  <c r="BG15" i="1"/>
  <c r="BH15" i="1"/>
  <c r="CJ15" i="1"/>
  <c r="BB174" i="1"/>
  <c r="BC174" i="1"/>
  <c r="BD174" i="1"/>
  <c r="BE174" i="1"/>
  <c r="BF174" i="1"/>
  <c r="BG174" i="1"/>
  <c r="BH174" i="1"/>
  <c r="CJ174" i="1"/>
  <c r="BB166" i="1"/>
  <c r="BC166" i="1"/>
  <c r="BD166" i="1"/>
  <c r="BE166" i="1"/>
  <c r="BF166" i="1"/>
  <c r="BG166" i="1"/>
  <c r="BH166" i="1"/>
  <c r="CJ166" i="1"/>
  <c r="BB168" i="1"/>
  <c r="BC168" i="1"/>
  <c r="BD168" i="1"/>
  <c r="BE168" i="1"/>
  <c r="BF168" i="1"/>
  <c r="BG168" i="1"/>
  <c r="BH168" i="1"/>
  <c r="CJ168" i="1"/>
  <c r="BB124" i="1"/>
  <c r="BC124" i="1"/>
  <c r="BD124" i="1"/>
  <c r="BE124" i="1"/>
  <c r="BF124" i="1"/>
  <c r="BG124" i="1"/>
  <c r="BH124" i="1"/>
  <c r="CJ124" i="1"/>
  <c r="BB153" i="1"/>
  <c r="BC153" i="1"/>
  <c r="BD153" i="1"/>
  <c r="BE153" i="1"/>
  <c r="BF153" i="1"/>
  <c r="BG153" i="1"/>
  <c r="BH153" i="1"/>
  <c r="CJ153" i="1"/>
  <c r="BB128" i="1"/>
  <c r="BC128" i="1"/>
  <c r="BD128" i="1"/>
  <c r="BE128" i="1"/>
  <c r="BF128" i="1"/>
  <c r="BG128" i="1"/>
  <c r="BH128" i="1"/>
  <c r="CJ128" i="1"/>
  <c r="BB115" i="1"/>
  <c r="BC115" i="1"/>
  <c r="BD115" i="1"/>
  <c r="BE115" i="1"/>
  <c r="BF115" i="1"/>
  <c r="BG115" i="1"/>
  <c r="BH115" i="1"/>
  <c r="CJ115" i="1"/>
  <c r="BB139" i="1"/>
  <c r="BC139" i="1"/>
  <c r="BD139" i="1"/>
  <c r="BE139" i="1"/>
  <c r="BF139" i="1"/>
  <c r="BG139" i="1"/>
  <c r="BH139" i="1"/>
  <c r="CJ139" i="1"/>
  <c r="BB156" i="1"/>
  <c r="BC156" i="1"/>
  <c r="BD156" i="1"/>
  <c r="BE156" i="1"/>
  <c r="BF156" i="1"/>
  <c r="BG156" i="1"/>
  <c r="BH156" i="1"/>
  <c r="CJ156" i="1"/>
  <c r="BB113" i="1"/>
  <c r="BC113" i="1"/>
  <c r="BD113" i="1"/>
  <c r="BE113" i="1"/>
  <c r="BF113" i="1"/>
  <c r="BG113" i="1"/>
  <c r="BH113" i="1"/>
  <c r="CJ113" i="1"/>
  <c r="BB135" i="1"/>
  <c r="BC135" i="1"/>
  <c r="BD135" i="1"/>
  <c r="BE135" i="1"/>
  <c r="BF135" i="1"/>
  <c r="BG135" i="1"/>
  <c r="BH135" i="1"/>
  <c r="CJ135" i="1"/>
  <c r="BB118" i="1"/>
  <c r="BC118" i="1"/>
  <c r="BD118" i="1"/>
  <c r="BE118" i="1"/>
  <c r="BF118" i="1"/>
  <c r="BG118" i="1"/>
  <c r="BH118" i="1"/>
  <c r="CJ118" i="1"/>
  <c r="BB161" i="1"/>
  <c r="BC161" i="1"/>
  <c r="BD161" i="1"/>
  <c r="BE161" i="1"/>
  <c r="BF161" i="1"/>
  <c r="BG161" i="1"/>
  <c r="BH161" i="1"/>
  <c r="CJ161" i="1"/>
  <c r="BB37" i="1"/>
  <c r="BC37" i="1"/>
  <c r="BD37" i="1"/>
  <c r="BE37" i="1"/>
  <c r="BF37" i="1"/>
  <c r="BG37" i="1"/>
  <c r="BH37" i="1"/>
  <c r="CJ37" i="1"/>
  <c r="BB70" i="1"/>
  <c r="BC70" i="1"/>
  <c r="BD70" i="1"/>
  <c r="BE70" i="1"/>
  <c r="BF70" i="1"/>
  <c r="BG70" i="1"/>
  <c r="BH70" i="1"/>
  <c r="CJ70" i="1"/>
  <c r="BB297" i="1"/>
  <c r="BC297" i="1"/>
  <c r="BD297" i="1"/>
  <c r="BE297" i="1"/>
  <c r="BF297" i="1"/>
  <c r="BG297" i="1"/>
  <c r="BH297" i="1"/>
  <c r="CJ297" i="1"/>
  <c r="BB144" i="1"/>
  <c r="BC144" i="1"/>
  <c r="BD144" i="1"/>
  <c r="BE144" i="1"/>
  <c r="BF144" i="1"/>
  <c r="BG144" i="1"/>
  <c r="BH144" i="1"/>
  <c r="CJ144" i="1"/>
  <c r="BB13" i="1"/>
  <c r="BC13" i="1"/>
  <c r="BD13" i="1"/>
  <c r="BE13" i="1"/>
  <c r="BF13" i="1"/>
  <c r="BG13" i="1"/>
  <c r="BH13" i="1"/>
  <c r="CJ13" i="1"/>
  <c r="BB133" i="1"/>
  <c r="BC133" i="1"/>
  <c r="BD133" i="1"/>
  <c r="BE133" i="1"/>
  <c r="BF133" i="1"/>
  <c r="BG133" i="1"/>
  <c r="BH133" i="1"/>
  <c r="CJ133" i="1"/>
  <c r="BB114" i="1"/>
  <c r="BC114" i="1"/>
  <c r="BD114" i="1"/>
  <c r="BE114" i="1"/>
  <c r="BF114" i="1"/>
  <c r="BG114" i="1"/>
  <c r="BH114" i="1"/>
  <c r="CJ114" i="1"/>
  <c r="BB92" i="1"/>
  <c r="BC92" i="1"/>
  <c r="BD92" i="1"/>
  <c r="BE92" i="1"/>
  <c r="BF92" i="1"/>
  <c r="BG92" i="1"/>
  <c r="BH92" i="1"/>
  <c r="CJ92" i="1"/>
  <c r="BB132" i="1"/>
  <c r="BC132" i="1"/>
  <c r="BD132" i="1"/>
  <c r="BE132" i="1"/>
  <c r="BF132" i="1"/>
  <c r="BG132" i="1"/>
  <c r="BH132" i="1"/>
  <c r="CJ132" i="1"/>
  <c r="BB291" i="1"/>
  <c r="BC291" i="1"/>
  <c r="BD291" i="1"/>
  <c r="BE291" i="1"/>
  <c r="BF291" i="1"/>
  <c r="BG291" i="1"/>
  <c r="BH291" i="1"/>
  <c r="CJ291" i="1"/>
  <c r="BB60" i="1"/>
  <c r="BC60" i="1"/>
  <c r="BD60" i="1"/>
  <c r="BE60" i="1"/>
  <c r="BF60" i="1"/>
  <c r="BG60" i="1"/>
  <c r="BH60" i="1"/>
  <c r="CJ60" i="1"/>
  <c r="BB117" i="1"/>
  <c r="BC117" i="1"/>
  <c r="BD117" i="1"/>
  <c r="BE117" i="1"/>
  <c r="BF117" i="1"/>
  <c r="BG117" i="1"/>
  <c r="BH117" i="1"/>
  <c r="CJ117" i="1"/>
  <c r="BB79" i="1"/>
  <c r="BC79" i="1"/>
  <c r="BD79" i="1"/>
  <c r="BE79" i="1"/>
  <c r="BF79" i="1"/>
  <c r="BG79" i="1"/>
  <c r="BH79" i="1"/>
  <c r="CJ79" i="1"/>
  <c r="BC172" i="1"/>
  <c r="BD172" i="1"/>
  <c r="BE172" i="1"/>
  <c r="BF172" i="1"/>
  <c r="BG172" i="1"/>
  <c r="BH172" i="1"/>
  <c r="CJ172" i="1"/>
  <c r="BB172" i="1"/>
</calcChain>
</file>

<file path=xl/sharedStrings.xml><?xml version="1.0" encoding="utf-8"?>
<sst xmlns="http://schemas.openxmlformats.org/spreadsheetml/2006/main" count="832" uniqueCount="515">
  <si>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</si>
  <si>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</si>
  <si>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</si>
  <si>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</si>
  <si>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</si>
  <si>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</si>
  <si>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</si>
  <si>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</si>
  <si>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</si>
  <si>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</si>
  <si>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</si>
  <si>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</si>
  <si>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</si>
  <si>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</si>
  <si>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</si>
  <si>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</si>
  <si>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</si>
  <si>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</si>
  <si>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</si>
  <si>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</si>
  <si>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</si>
  <si>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</si>
  <si>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</si>
  <si>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</si>
  <si>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</si>
  <si>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</si>
  <si>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</si>
  <si>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</si>
  <si>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</si>
  <si>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</si>
  <si>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</si>
  <si>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</si>
  <si>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</si>
  <si>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</si>
  <si>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</si>
  <si>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</si>
  <si>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</si>
  <si>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</si>
  <si>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</si>
  <si>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</si>
  <si>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</si>
  <si>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</si>
  <si>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</si>
  <si>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</si>
  <si>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</si>
  <si>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</si>
  <si>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</si>
  <si>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</si>
  <si>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</si>
  <si>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</si>
  <si>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</si>
  <si>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</si>
  <si>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</si>
  <si>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</si>
  <si>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</si>
  <si>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</si>
  <si>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</si>
  <si>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</si>
  <si>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</si>
  <si>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</si>
  <si>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</si>
  <si>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</si>
  <si>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</si>
  <si>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</si>
  <si>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</si>
  <si>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</si>
  <si>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</si>
  <si>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</si>
  <si>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</si>
  <si>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</si>
  <si>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</si>
  <si>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</si>
  <si>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</si>
  <si>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</si>
  <si>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</si>
  <si>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</si>
  <si>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</si>
  <si>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</si>
  <si>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</si>
  <si>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</si>
  <si>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</si>
  <si>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</si>
  <si>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</si>
  <si>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</si>
  <si>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</si>
  <si>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</si>
  <si>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</si>
  <si>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</si>
  <si>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</si>
  <si>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</si>
  <si>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</si>
  <si>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</si>
  <si>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</si>
  <si>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</si>
  <si>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</si>
  <si>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</si>
  <si>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</si>
  <si>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</si>
  <si>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</si>
  <si>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</si>
  <si>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</si>
  <si>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</si>
  <si>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</si>
  <si>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</si>
  <si>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</si>
  <si>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</si>
  <si>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</si>
  <si>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</si>
  <si>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</si>
  <si>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</si>
  <si>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</si>
  <si>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</si>
  <si>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</si>
  <si>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</si>
  <si>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</si>
  <si>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</si>
  <si>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</si>
  <si>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</si>
  <si>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</si>
  <si>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</si>
  <si>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</si>
  <si>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</si>
  <si>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</si>
  <si>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</si>
  <si>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</si>
  <si>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</si>
  <si>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</si>
  <si>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</si>
  <si>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</si>
  <si>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</si>
  <si>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</si>
  <si>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</si>
  <si>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</si>
  <si>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</si>
  <si>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</si>
  <si>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</si>
  <si>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</si>
  <si>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</si>
  <si>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</si>
  <si>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</si>
  <si>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</si>
  <si>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</si>
  <si>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</si>
  <si>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</si>
  <si>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</si>
  <si>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</si>
  <si>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</si>
  <si>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</si>
  <si>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</si>
  <si>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</si>
  <si>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</si>
  <si>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</si>
  <si>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</si>
  <si>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</si>
  <si>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</si>
  <si>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</si>
  <si>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</si>
  <si>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</si>
  <si>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</si>
  <si>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</si>
  <si>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</si>
  <si>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</si>
  <si>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</si>
  <si>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</si>
  <si>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</si>
  <si>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</si>
  <si>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</si>
  <si>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</si>
  <si>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</si>
  <si>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</si>
  <si>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</si>
  <si>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</si>
  <si>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</si>
  <si>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</si>
  <si>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</si>
  <si>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</si>
  <si>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</si>
  <si>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</si>
  <si>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</si>
  <si>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</si>
  <si>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</si>
  <si>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</si>
  <si>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</si>
  <si>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</si>
  <si>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</si>
  <si>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</si>
  <si>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</si>
  <si>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</si>
  <si>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</si>
  <si>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</si>
  <si>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</si>
  <si>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</si>
  <si>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</si>
  <si>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</si>
  <si>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</si>
  <si>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</si>
  <si>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</si>
  <si>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</si>
  <si>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</si>
  <si>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</si>
  <si>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</si>
  <si>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</si>
  <si>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</si>
  <si>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</si>
  <si>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</si>
  <si>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</si>
  <si>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</si>
  <si>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</si>
  <si>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</si>
  <si>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</si>
  <si>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</si>
  <si>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</si>
  <si>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</si>
  <si>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</si>
  <si>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</si>
  <si>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</si>
  <si>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</si>
  <si>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</si>
  <si>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</si>
  <si>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</si>
  <si>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</si>
  <si>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</si>
  <si>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</si>
  <si>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</si>
  <si>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</si>
  <si>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</si>
  <si>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</si>
  <si>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</si>
  <si>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</si>
  <si>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</si>
  <si>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</si>
  <si>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</si>
  <si>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</si>
  <si>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</si>
  <si>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</si>
  <si>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</si>
  <si>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</si>
  <si>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</si>
  <si>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</si>
  <si>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</si>
  <si>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</si>
  <si>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</si>
  <si>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</si>
  <si>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</si>
  <si>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</si>
  <si>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</si>
  <si>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</si>
  <si>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</si>
  <si>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</si>
  <si>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</si>
  <si>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</si>
  <si>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</si>
  <si>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</si>
  <si>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</si>
  <si>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</si>
  <si>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</si>
  <si>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</si>
  <si>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</si>
  <si>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</si>
  <si>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</si>
  <si>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</si>
  <si>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</si>
  <si>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</si>
  <si>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</si>
  <si>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</si>
  <si>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</si>
  <si>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</si>
  <si>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</si>
  <si>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</si>
  <si>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</si>
  <si>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</si>
  <si>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</si>
  <si>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</si>
  <si>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</si>
  <si>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</si>
  <si>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</si>
  <si>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</si>
  <si>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</si>
  <si>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</si>
  <si>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</si>
  <si>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</si>
  <si>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</si>
  <si>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</si>
  <si>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</si>
  <si>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</si>
  <si>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</si>
  <si>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</si>
  <si>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</si>
  <si>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</si>
  <si>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</si>
  <si>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</si>
  <si>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</si>
  <si>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</si>
  <si>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</si>
  <si>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</si>
  <si>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</si>
  <si>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</si>
  <si>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</si>
  <si>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</si>
  <si>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</si>
  <si>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</si>
  <si>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</si>
  <si>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</si>
  <si>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</si>
  <si>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</si>
  <si>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</si>
  <si>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</si>
  <si>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</si>
  <si>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</si>
  <si>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</si>
  <si>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</si>
  <si>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</si>
  <si>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</si>
  <si>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</si>
  <si>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</si>
  <si>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</si>
  <si>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</si>
  <si>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</si>
  <si>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</si>
  <si>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</si>
  <si>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</si>
  <si>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</si>
  <si>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</si>
  <si>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</si>
  <si>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</si>
  <si>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</si>
  <si>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</si>
  <si>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</si>
  <si>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</si>
  <si>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</si>
  <si>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</si>
  <si>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</si>
  <si>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</si>
  <si>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</si>
  <si>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</si>
  <si>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</si>
  <si>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</si>
  <si>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</si>
  <si>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</si>
  <si>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</si>
  <si>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</si>
  <si>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</si>
  <si>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</si>
  <si>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</si>
  <si>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</si>
  <si>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</si>
  <si>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</si>
  <si>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</si>
  <si>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</si>
  <si>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</si>
  <si>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</si>
  <si>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</si>
  <si>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</si>
  <si>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</si>
  <si>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</si>
  <si>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</si>
  <si>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</si>
  <si>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</si>
  <si>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</si>
  <si>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</si>
  <si>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</si>
  <si>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</si>
  <si>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</si>
  <si>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</si>
  <si>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</si>
  <si>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</si>
  <si>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</si>
  <si>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</si>
  <si>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</si>
  <si>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</si>
  <si>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</si>
  <si>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</si>
  <si>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</si>
  <si>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</si>
  <si>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</si>
  <si>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</si>
  <si>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</si>
  <si>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</si>
  <si>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</si>
  <si>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</si>
  <si>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</si>
  <si>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</si>
  <si>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</si>
  <si>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</si>
  <si>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</si>
  <si>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</si>
  <si>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</si>
  <si>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</si>
  <si>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</si>
  <si>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</si>
  <si>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</si>
  <si>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</si>
  <si>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</si>
  <si>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</si>
  <si>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</si>
  <si>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</si>
  <si>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</si>
  <si>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</si>
  <si>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</si>
  <si>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</si>
  <si>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</si>
  <si>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</si>
  <si>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</si>
  <si>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</si>
  <si>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</si>
  <si>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</si>
  <si>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</si>
  <si>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</si>
  <si>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</si>
  <si>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</si>
  <si>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</si>
  <si>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</si>
  <si>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</si>
  <si>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</si>
  <si>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</si>
  <si>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</si>
  <si>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</si>
  <si>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</si>
  <si>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</si>
  <si>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</si>
  <si>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</si>
  <si>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</si>
  <si>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</si>
  <si>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</si>
  <si>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</si>
  <si>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</si>
  <si>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</si>
  <si>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</si>
  <si>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</si>
  <si>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</si>
  <si>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</si>
  <si>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</si>
  <si>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</si>
  <si>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</si>
  <si>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</si>
  <si>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</si>
  <si>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</si>
  <si>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</si>
  <si>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</si>
  <si>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</si>
  <si>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</si>
  <si>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</si>
  <si>
    <t>Row Labels</t>
  </si>
  <si>
    <t>Grand Total</t>
  </si>
  <si>
    <t>Sum of 28-Feb</t>
  </si>
  <si>
    <t>Sum of % Chg YTD</t>
  </si>
  <si>
    <t>Count of Symbol</t>
  </si>
  <si>
    <t>Sum of Growth 250</t>
  </si>
  <si>
    <t>エネルギー</t>
  </si>
  <si>
    <t>金属</t>
  </si>
  <si>
    <t>鉱業</t>
  </si>
  <si>
    <t>メディア</t>
  </si>
  <si>
    <t>航空・宇宙</t>
  </si>
  <si>
    <t>農業</t>
  </si>
  <si>
    <t>銀行</t>
  </si>
  <si>
    <t>貯蓄貸付</t>
  </si>
  <si>
    <t>食品・飲料</t>
  </si>
  <si>
    <t>業種分類①</t>
  </si>
  <si>
    <t>年初来
株価動向</t>
  </si>
  <si>
    <t>コンピューター</t>
  </si>
  <si>
    <t>自動車</t>
  </si>
  <si>
    <t>ビジネス・サービス</t>
  </si>
  <si>
    <t>アパレル</t>
  </si>
  <si>
    <t>半導体</t>
  </si>
  <si>
    <t>建物</t>
  </si>
  <si>
    <t>インターネット</t>
  </si>
  <si>
    <t>ソフトウェア</t>
  </si>
  <si>
    <t>エレクトロニクス</t>
  </si>
  <si>
    <t>事務用品</t>
  </si>
  <si>
    <t>詳細業種
分類②(数)</t>
  </si>
  <si>
    <t>詳細業種分類②</t>
  </si>
  <si>
    <t>石炭</t>
  </si>
  <si>
    <t>石油ガス掘削</t>
  </si>
  <si>
    <t>トップ個別株</t>
  </si>
  <si>
    <t>NC, ARCH, METC</t>
  </si>
  <si>
    <t>VAL, BORR, NBR</t>
  </si>
  <si>
    <t>EGY, SSLZY, OVV</t>
  </si>
  <si>
    <t>海外開拓・生産</t>
  </si>
  <si>
    <t>カナダ開拓・生産</t>
  </si>
  <si>
    <t>CPG, CNQ, OBE</t>
  </si>
  <si>
    <t>CF, NTR, FMC</t>
  </si>
  <si>
    <t>化学</t>
  </si>
  <si>
    <t>米国開拓・生産</t>
  </si>
  <si>
    <t>PXD, MTDR, EOG</t>
  </si>
  <si>
    <t>総合</t>
  </si>
  <si>
    <t>WMB, EC, MRO</t>
  </si>
  <si>
    <t>NOA, HAL, SLB</t>
  </si>
  <si>
    <t>フィールドサービス</t>
  </si>
  <si>
    <t>VALU, RELX, AXR</t>
  </si>
  <si>
    <t>金鉱石の採掘</t>
  </si>
  <si>
    <t>BHP, SCCO, RIO</t>
  </si>
  <si>
    <t>雑誌等</t>
  </si>
  <si>
    <t>年初来
株価動向平均</t>
  </si>
  <si>
    <t>個別銘柄</t>
  </si>
  <si>
    <t>CLFD</t>
  </si>
  <si>
    <t>CPLP</t>
  </si>
  <si>
    <t>ICL</t>
  </si>
  <si>
    <t>MRVL</t>
  </si>
  <si>
    <t>NTR</t>
  </si>
  <si>
    <t>テレコム</t>
  </si>
  <si>
    <t>繊維</t>
  </si>
  <si>
    <t>船</t>
  </si>
  <si>
    <t>流通</t>
  </si>
  <si>
    <t>ファブレス</t>
  </si>
  <si>
    <t>保険</t>
  </si>
  <si>
    <t>公益</t>
  </si>
  <si>
    <t>酒・タバコ</t>
  </si>
  <si>
    <t>その他</t>
  </si>
  <si>
    <t>不動産</t>
  </si>
  <si>
    <t>金融</t>
  </si>
  <si>
    <t>医療</t>
  </si>
  <si>
    <t>レジャー</t>
  </si>
  <si>
    <t>消費財</t>
  </si>
  <si>
    <t>小売</t>
  </si>
  <si>
    <t>機会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</si>
</sst>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165" fontId="0" fillId="0" borderId="0" xfId="2" applyNumberFormat="1" applyFont="1"/>
    <xf numFmtId="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 vertical="center"/>
    </xf>
    <xf numFmtId="0" fontId="0" fillId="162" borderId="5" xfId="0" applyNumberFormat="1" applyFill="1" applyBorder="1"/>
    <xf numFmtId="0" fontId="0" fillId="162" borderId="0" xfId="0" applyFill="1" applyBorder="1" applyAlignment="1">
      <alignment horizontal="left"/>
    </xf>
    <xf numFmtId="0" fontId="0" fillId="162" borderId="0" xfId="0" applyNumberFormat="1" applyFill="1" applyBorder="1" applyAlignment="1">
      <alignment horizontal="center" vertical="center"/>
    </xf>
    <xf numFmtId="10" fontId="0" fillId="162" borderId="6" xfId="3" applyNumberFormat="1" applyFont="1" applyFill="1" applyBorder="1" applyAlignment="1">
      <alignment horizontal="center" vertical="center"/>
    </xf>
    <xf numFmtId="0" fontId="0" fillId="162" borderId="7" xfId="0" applyNumberFormat="1" applyFill="1" applyBorder="1"/>
    <xf numFmtId="0" fontId="0" fillId="162" borderId="8" xfId="0" applyFill="1" applyBorder="1" applyAlignment="1">
      <alignment horizontal="left"/>
    </xf>
    <xf numFmtId="0" fontId="0" fillId="162" borderId="8" xfId="0" applyNumberFormat="1" applyFill="1" applyBorder="1" applyAlignment="1">
      <alignment horizontal="center" vertical="center"/>
    </xf>
    <xf numFmtId="10" fontId="0" fillId="162" borderId="9" xfId="3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162" borderId="0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162" borderId="5" xfId="0" applyFill="1" applyBorder="1" applyAlignment="1">
      <alignment horizontal="left"/>
    </xf>
    <xf numFmtId="0" fontId="0" fillId="162" borderId="7" xfId="0" applyFill="1" applyBorder="1" applyAlignment="1">
      <alignment horizontal="left"/>
    </xf>
    <xf numFmtId="10" fontId="0" fillId="162" borderId="8" xfId="3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4">
    <cellStyle name="Comma" xfId="2" builtinId="3"/>
    <cellStyle name="List Panel Header" xfId="1" xr:uid="{00000000-0005-0000-0000-000000000000}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37</xdr:row>
      <xdr:rowOff>101600</xdr:rowOff>
    </xdr:from>
    <xdr:to>
      <xdr:col>10</xdr:col>
      <xdr:colOff>38100</xdr:colOff>
      <xdr:row>49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30D721-EA31-EC4E-80F9-8A24DFCE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7581900"/>
          <a:ext cx="3797300" cy="23241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1396999</xdr:colOff>
      <xdr:row>12</xdr:row>
      <xdr:rowOff>0</xdr:rowOff>
    </xdr:from>
    <xdr:to>
      <xdr:col>25</xdr:col>
      <xdr:colOff>63360</xdr:colOff>
      <xdr:row>24</xdr:row>
      <xdr:rowOff>279400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A28B40-06D7-DE4F-9C6D-0FB62901D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86499" y="2501900"/>
          <a:ext cx="4724261" cy="2565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14</xdr:col>
      <xdr:colOff>762000</xdr:colOff>
      <xdr:row>51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3DBA88-6A3B-654A-81FE-7E492F506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0400" y="7861300"/>
          <a:ext cx="3797300" cy="23241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30</xdr:col>
      <xdr:colOff>203200</xdr:colOff>
      <xdr:row>23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598B2E-61B5-1A45-AA05-97BCE470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2900" y="3263900"/>
          <a:ext cx="3505200" cy="1371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hikawa Takako" refreshedDate="44625.573994791666" createdVersion="7" refreshedVersion="7" minRefreshableVersion="3" recordCount="197" xr:uid="{EDBBF0E5-F20B-4248-AB4D-B611B4DBE530}">
  <cacheSource type="worksheet">
    <worksheetSource ref="A1:AX198" sheet="Export"/>
  </cacheSource>
  <cacheFields count="50">
    <cacheField name="Symbol" numFmtId="0">
      <sharedItems count="197">
        <s v="G1381"/>
        <s v="G1312"/>
        <s v="G1315"/>
        <s v="G1319"/>
        <s v="G2721"/>
        <s v="G3313"/>
        <s v="G2020"/>
        <s v="G1380"/>
        <s v="G1317"/>
        <s v="G4411"/>
        <s v="G1310"/>
        <s v="G5313"/>
        <s v="G1440"/>
        <s v="G3312"/>
        <s v="G4922"/>
        <s v="G4830"/>
        <s v="G2900"/>
        <s v="G1099"/>
        <s v="G1800"/>
        <s v="G8077"/>
        <s v="G5022"/>
        <s v="G2041"/>
        <s v="G1040"/>
        <s v="G2100"/>
        <s v="G3722"/>
        <s v="G1009"/>
        <s v="G3533"/>
        <s v="G2070"/>
        <s v="G6023"/>
        <s v="G3941"/>
        <s v="G4920"/>
        <s v="G6310"/>
        <s v="G6120"/>
        <s v="G6024"/>
        <s v="G3537"/>
        <s v="G6021"/>
        <s v="G2818"/>
        <s v="G6146"/>
        <s v="G4811"/>
        <s v="G8060"/>
        <s v="G8075"/>
        <s v="G6330"/>
        <s v="G7011"/>
        <s v="G2091"/>
        <s v="G1000"/>
        <s v="G8240"/>
        <s v="G4511"/>
        <s v="G6022"/>
        <s v="G6020"/>
        <s v="G4942"/>
        <s v="G7903"/>
        <s v="G4892"/>
        <s v="G1008"/>
        <s v="G7901"/>
        <s v="G2400"/>
        <s v="G3522"/>
        <s v="G5091"/>
        <s v="G2653"/>
        <s v="G3499"/>
        <s v="G1011"/>
        <s v="G2621"/>
        <s v="G2712"/>
        <s v="G6147"/>
        <s v="G2731"/>
        <s v="G1031"/>
        <s v="G9900"/>
        <s v="G8073"/>
        <s v="G6151"/>
        <s v="G5411"/>
        <s v="G3079"/>
        <s v="G7900"/>
        <s v="G3840"/>
        <s v="G3577"/>
        <s v="G1010"/>
        <s v="G8061"/>
        <s v="G8064"/>
        <s v="G2010"/>
        <s v="G4010"/>
        <s v="G6731"/>
        <s v="G3714"/>
        <s v="G2751"/>
        <s v="G5912"/>
        <s v="G6722"/>
        <s v="G4911"/>
        <s v="G2092"/>
        <s v="G2300"/>
        <s v="G5040"/>
        <s v="G1621"/>
        <s v="G2711"/>
        <s v="G6413"/>
        <s v="G3548"/>
        <s v="G6732"/>
        <s v="G5014"/>
        <s v="G6724"/>
        <s v="G3442"/>
        <s v="G4894"/>
        <s v="G6725"/>
        <s v="G8242"/>
        <s v="G8076"/>
        <s v="G2830"/>
        <s v="G4512"/>
        <s v="G3631"/>
        <s v="G8059"/>
        <s v="G3334"/>
        <s v="G2510"/>
        <s v="G6723"/>
        <s v="G3566"/>
        <s v="G1004"/>
        <s v="G5971"/>
        <s v="G6410"/>
        <s v="G3580"/>
        <s v="G4891"/>
        <s v="G3584"/>
        <s v="G3677"/>
        <s v="G1311"/>
        <s v="G6730"/>
        <s v="G2831"/>
        <s v="G7310"/>
        <s v="G2899"/>
        <s v="G1005"/>
        <s v="G7394"/>
        <s v="G5013"/>
        <s v="G6412"/>
        <s v="G3011"/>
        <s v="G8072"/>
        <s v="G3715"/>
        <s v="G6148"/>
        <s v="G1318"/>
        <s v="G5391"/>
        <s v="G3559"/>
        <s v="G3552"/>
        <s v="G3569"/>
        <s v="G3531"/>
        <s v="G6320"/>
        <s v="G4700"/>
        <s v="G1002"/>
        <s v="G5331"/>
        <s v="G1007"/>
        <s v="G5812"/>
        <s v="G4210"/>
        <s v="G3220"/>
        <s v="G1001"/>
        <s v="G2844"/>
        <s v="G3949"/>
        <s v="G3999"/>
        <s v="G3651"/>
        <s v="G3069"/>
        <s v="G4895"/>
        <s v="G3674"/>
        <s v="G3680"/>
        <s v="G2821"/>
        <s v="G7950"/>
        <s v="G3578"/>
        <s v="G3574"/>
        <s v="G7340"/>
        <s v="G3441"/>
        <s v="G3664"/>
        <s v="G8074"/>
        <s v="G3621"/>
        <s v="G3791"/>
        <s v="G2085"/>
        <s v="G1094"/>
        <s v="G3676"/>
        <s v="G3541"/>
        <s v="G4941"/>
        <s v="G5211"/>
        <s v="G3585"/>
        <s v="G2086"/>
        <s v="G4893"/>
        <s v="G2840"/>
        <s v="G1044"/>
        <s v="G3586"/>
        <s v="G3270"/>
        <s v="G8244"/>
        <s v="G1520"/>
        <s v="G3299"/>
        <s v="G3831"/>
        <s v="G5342"/>
        <s v="G4896"/>
        <s v="G2761"/>
        <s v="G3575"/>
        <s v="G8058"/>
        <s v="G3141"/>
        <s v="G5621"/>
        <s v="G8063"/>
        <s v="G3611"/>
        <s v="G3357"/>
        <s v="G7392"/>
        <s v="G3662"/>
        <s v="G2851"/>
        <s v="G3582"/>
        <s v="G1320"/>
        <s v="G5710"/>
        <s v="G3583"/>
        <s v="G3711"/>
        <s v="G5321"/>
        <s v="G7810"/>
      </sharedItems>
    </cacheField>
    <cacheField name="Sector" numFmtId="0">
      <sharedItems count="33">
        <s v="ENERGY"/>
        <s v="MEDIA"/>
        <s v="METALS"/>
        <s v="FOOD/BEV"/>
        <s v="TRANSPRT"/>
        <s v="RETAIL"/>
        <s v="BANKS"/>
        <s v="MINING"/>
        <s v="AGRICULTRE"/>
        <s v="MEDICAL"/>
        <s v="ALCOHL/TOB"/>
        <s v="AEROSPACE"/>
        <s v="INSURANCE"/>
        <s v="CONSUMER"/>
        <s v="UTILITY"/>
        <s v="S&amp;Ls"/>
        <s v="MACHINE"/>
        <s v="CHEMICAL"/>
        <s v="MISC"/>
        <s v="TELECOM"/>
        <s v="LEISURE"/>
        <s v="BUILDING"/>
        <s v="BUSINS SVC"/>
        <s v="FINANCE"/>
        <s v="AUTO"/>
        <s v="REAL EST"/>
        <s v="APPAREL"/>
        <s v="INTERNET"/>
        <s v="COMPUTER"/>
        <s v="SOFTWARE"/>
        <s v="CHIPS"/>
        <s v="OFFICE"/>
        <s v="ELECTRNCS"/>
      </sharedItems>
    </cacheField>
    <cacheField name="Name" numFmtId="0">
      <sharedItems/>
    </cacheField>
    <cacheField name="Sparkline" numFmtId="0">
      <sharedItems containsNonDate="0" containsString="0" containsBlank="1"/>
    </cacheField>
    <cacheField name="5-Jul" numFmtId="0">
      <sharedItems containsSemiMixedTypes="0" containsString="0" containsNumber="1" containsInteger="1" minValue="1" maxValue="197"/>
    </cacheField>
    <cacheField name="12-Jul" numFmtId="0">
      <sharedItems containsSemiMixedTypes="0" containsString="0" containsNumber="1" containsInteger="1" minValue="1" maxValue="197"/>
    </cacheField>
    <cacheField name="19-Jul" numFmtId="0">
      <sharedItems containsSemiMixedTypes="0" containsString="0" containsNumber="1" containsInteger="1" minValue="1" maxValue="197"/>
    </cacheField>
    <cacheField name="26-Jul" numFmtId="0">
      <sharedItems containsSemiMixedTypes="0" containsString="0" containsNumber="1" containsInteger="1" minValue="1" maxValue="197"/>
    </cacheField>
    <cacheField name="2-Aug" numFmtId="0">
      <sharedItems containsSemiMixedTypes="0" containsString="0" containsNumber="1" containsInteger="1" minValue="1" maxValue="197"/>
    </cacheField>
    <cacheField name="9-Aug" numFmtId="0">
      <sharedItems containsSemiMixedTypes="0" containsString="0" containsNumber="1" containsInteger="1" minValue="1" maxValue="197"/>
    </cacheField>
    <cacheField name="16-Aug" numFmtId="0">
      <sharedItems containsSemiMixedTypes="0" containsString="0" containsNumber="1" containsInteger="1" minValue="1" maxValue="197"/>
    </cacheField>
    <cacheField name="23-Aug" numFmtId="0">
      <sharedItems containsSemiMixedTypes="0" containsString="0" containsNumber="1" containsInteger="1" minValue="1" maxValue="197"/>
    </cacheField>
    <cacheField name="30-Aug" numFmtId="0">
      <sharedItems containsSemiMixedTypes="0" containsString="0" containsNumber="1" containsInteger="1" minValue="1" maxValue="197"/>
    </cacheField>
    <cacheField name="6-Sep" numFmtId="0">
      <sharedItems containsSemiMixedTypes="0" containsString="0" containsNumber="1" containsInteger="1" minValue="1" maxValue="197"/>
    </cacheField>
    <cacheField name="13-Sep" numFmtId="0">
      <sharedItems containsSemiMixedTypes="0" containsString="0" containsNumber="1" containsInteger="1" minValue="1" maxValue="197"/>
    </cacheField>
    <cacheField name="20-Sep" numFmtId="0">
      <sharedItems containsSemiMixedTypes="0" containsString="0" containsNumber="1" containsInteger="1" minValue="1" maxValue="197"/>
    </cacheField>
    <cacheField name="27-Sep" numFmtId="0">
      <sharedItems containsSemiMixedTypes="0" containsString="0" containsNumber="1" containsInteger="1" minValue="1" maxValue="197"/>
    </cacheField>
    <cacheField name="4-Oct" numFmtId="0">
      <sharedItems containsSemiMixedTypes="0" containsString="0" containsNumber="1" containsInteger="1" minValue="1" maxValue="197"/>
    </cacheField>
    <cacheField name="11-Oct" numFmtId="0">
      <sharedItems containsSemiMixedTypes="0" containsString="0" containsNumber="1" containsInteger="1" minValue="1" maxValue="197"/>
    </cacheField>
    <cacheField name="18-Oct" numFmtId="0">
      <sharedItems containsSemiMixedTypes="0" containsString="0" containsNumber="1" containsInteger="1" minValue="1" maxValue="197"/>
    </cacheField>
    <cacheField name="25-Oct" numFmtId="0">
      <sharedItems containsSemiMixedTypes="0" containsString="0" containsNumber="1" containsInteger="1" minValue="1" maxValue="197"/>
    </cacheField>
    <cacheField name="1-Nov" numFmtId="0">
      <sharedItems containsSemiMixedTypes="0" containsString="0" containsNumber="1" containsInteger="1" minValue="1" maxValue="197"/>
    </cacheField>
    <cacheField name="8-Nov" numFmtId="0">
      <sharedItems containsSemiMixedTypes="0" containsString="0" containsNumber="1" containsInteger="1" minValue="1" maxValue="197"/>
    </cacheField>
    <cacheField name="15-Nov" numFmtId="0">
      <sharedItems containsSemiMixedTypes="0" containsString="0" containsNumber="1" containsInteger="1" minValue="1" maxValue="197"/>
    </cacheField>
    <cacheField name="22-Nov" numFmtId="0">
      <sharedItems containsSemiMixedTypes="0" containsString="0" containsNumber="1" containsInteger="1" minValue="1" maxValue="197"/>
    </cacheField>
    <cacheField name="29-Nov" numFmtId="0">
      <sharedItems containsSemiMixedTypes="0" containsString="0" containsNumber="1" containsInteger="1" minValue="1" maxValue="197"/>
    </cacheField>
    <cacheField name="6-Dec" numFmtId="0">
      <sharedItems containsSemiMixedTypes="0" containsString="0" containsNumber="1" containsInteger="1" minValue="1" maxValue="197"/>
    </cacheField>
    <cacheField name="13-Dec" numFmtId="0">
      <sharedItems containsSemiMixedTypes="0" containsString="0" containsNumber="1" containsInteger="1" minValue="1" maxValue="197"/>
    </cacheField>
    <cacheField name="20-Dec" numFmtId="0">
      <sharedItems containsSemiMixedTypes="0" containsString="0" containsNumber="1" containsInteger="1" minValue="1" maxValue="197"/>
    </cacheField>
    <cacheField name="27-Dec" numFmtId="0">
      <sharedItems containsSemiMixedTypes="0" containsString="0" containsNumber="1" containsInteger="1" minValue="1" maxValue="197"/>
    </cacheField>
    <cacheField name="3-Jan" numFmtId="0">
      <sharedItems containsSemiMixedTypes="0" containsString="0" containsNumber="1" containsInteger="1" minValue="1" maxValue="197"/>
    </cacheField>
    <cacheField name="10-Jan" numFmtId="0">
      <sharedItems containsSemiMixedTypes="0" containsString="0" containsNumber="1" containsInteger="1" minValue="1" maxValue="197"/>
    </cacheField>
    <cacheField name="18-Jan" numFmtId="0">
      <sharedItems containsSemiMixedTypes="0" containsString="0" containsNumber="1" containsInteger="1" minValue="1" maxValue="197"/>
    </cacheField>
    <cacheField name="24-Jan" numFmtId="0">
      <sharedItems containsSemiMixedTypes="0" containsString="0" containsNumber="1" containsInteger="1" minValue="1" maxValue="197"/>
    </cacheField>
    <cacheField name="31-Jan" numFmtId="0">
      <sharedItems containsSemiMixedTypes="0" containsString="0" containsNumber="1" containsInteger="1" minValue="1" maxValue="197"/>
    </cacheField>
    <cacheField name="7-Feb" numFmtId="0">
      <sharedItems containsSemiMixedTypes="0" containsString="0" containsNumber="1" containsInteger="1" minValue="1" maxValue="197"/>
    </cacheField>
    <cacheField name="14-Feb" numFmtId="0">
      <sharedItems containsSemiMixedTypes="0" containsString="0" containsNumber="1" containsInteger="1" minValue="1" maxValue="197"/>
    </cacheField>
    <cacheField name="21-Feb" numFmtId="0">
      <sharedItems containsSemiMixedTypes="0" containsString="0" containsNumber="1" containsInteger="1" minValue="1" maxValue="197"/>
    </cacheField>
    <cacheField name="28-Feb" numFmtId="0">
      <sharedItems containsSemiMixedTypes="0" containsString="0" containsNumber="1" containsInteger="1" minValue="1" maxValue="197" count="197">
        <n v="5"/>
        <n v="1"/>
        <n v="3"/>
        <n v="2"/>
        <n v="9"/>
        <n v="27"/>
        <n v="175"/>
        <n v="8"/>
        <n v="6"/>
        <n v="13"/>
        <n v="4"/>
        <n v="111"/>
        <n v="17"/>
        <n v="40"/>
        <n v="10"/>
        <n v="46"/>
        <n v="14"/>
        <n v="12"/>
        <n v="7"/>
        <n v="20"/>
        <n v="11"/>
        <n v="24"/>
        <n v="42"/>
        <n v="53"/>
        <n v="37"/>
        <n v="67"/>
        <n v="32"/>
        <n v="26"/>
        <n v="18"/>
        <n v="96"/>
        <n v="43"/>
        <n v="84"/>
        <n v="25"/>
        <n v="23"/>
        <n v="153"/>
        <n v="19"/>
        <n v="52"/>
        <n v="69"/>
        <n v="47"/>
        <n v="104"/>
        <n v="86"/>
        <n v="36"/>
        <n v="15"/>
        <n v="65"/>
        <n v="76"/>
        <n v="128"/>
        <n v="88"/>
        <n v="29"/>
        <n v="35"/>
        <n v="55"/>
        <n v="68"/>
        <n v="133"/>
        <n v="60"/>
        <n v="71"/>
        <n v="21"/>
        <n v="146"/>
        <n v="147"/>
        <n v="87"/>
        <n v="59"/>
        <n v="44"/>
        <n v="81"/>
        <n v="78"/>
        <n v="16"/>
        <n v="102"/>
        <n v="171"/>
        <n v="49"/>
        <n v="61"/>
        <n v="33"/>
        <n v="30"/>
        <n v="97"/>
        <n v="31"/>
        <n v="116"/>
        <n v="110"/>
        <n v="134"/>
        <n v="41"/>
        <n v="93"/>
        <n v="95"/>
        <n v="45"/>
        <n v="122"/>
        <n v="80"/>
        <n v="39"/>
        <n v="62"/>
        <n v="101"/>
        <n v="82"/>
        <n v="105"/>
        <n v="119"/>
        <n v="64"/>
        <n v="85"/>
        <n v="103"/>
        <n v="148"/>
        <n v="162"/>
        <n v="28"/>
        <n v="108"/>
        <n v="120"/>
        <n v="77"/>
        <n v="58"/>
        <n v="131"/>
        <n v="106"/>
        <n v="73"/>
        <n v="83"/>
        <n v="70"/>
        <n v="158"/>
        <n v="174"/>
        <n v="151"/>
        <n v="169"/>
        <n v="145"/>
        <n v="112"/>
        <n v="185"/>
        <n v="127"/>
        <n v="91"/>
        <n v="113"/>
        <n v="155"/>
        <n v="124"/>
        <n v="72"/>
        <n v="34"/>
        <n v="54"/>
        <n v="140"/>
        <n v="123"/>
        <n v="66"/>
        <n v="141"/>
        <n v="56"/>
        <n v="38"/>
        <n v="74"/>
        <n v="121"/>
        <n v="89"/>
        <n v="152"/>
        <n v="125"/>
        <n v="100"/>
        <n v="161"/>
        <n v="190"/>
        <n v="22"/>
        <n v="137"/>
        <n v="165"/>
        <n v="118"/>
        <n v="107"/>
        <n v="172"/>
        <n v="136"/>
        <n v="156"/>
        <n v="114"/>
        <n v="50"/>
        <n v="99"/>
        <n v="126"/>
        <n v="109"/>
        <n v="166"/>
        <n v="179"/>
        <n v="192"/>
        <n v="191"/>
        <n v="183"/>
        <n v="51"/>
        <n v="92"/>
        <n v="154"/>
        <n v="94"/>
        <n v="57"/>
        <n v="48"/>
        <n v="160"/>
        <n v="167"/>
        <n v="139"/>
        <n v="117"/>
        <n v="150"/>
        <n v="130"/>
        <n v="98"/>
        <n v="195"/>
        <n v="75"/>
        <n v="188"/>
        <n v="132"/>
        <n v="79"/>
        <n v="138"/>
        <n v="63"/>
        <n v="178"/>
        <n v="164"/>
        <n v="157"/>
        <n v="129"/>
        <n v="189"/>
        <n v="149"/>
        <n v="142"/>
        <n v="115"/>
        <n v="173"/>
        <n v="143"/>
        <n v="176"/>
        <n v="187"/>
        <n v="177"/>
        <n v="186"/>
        <n v="193"/>
        <n v="168"/>
        <n v="159"/>
        <n v="184"/>
        <n v="194"/>
        <n v="144"/>
        <n v="135"/>
        <n v="170"/>
        <n v="182"/>
        <n v="181"/>
        <n v="196"/>
        <n v="180"/>
        <n v="90"/>
        <n v="197"/>
        <n v="163"/>
      </sharedItems>
    </cacheField>
    <cacheField name="Notable Tickers" numFmtId="0">
      <sharedItems containsNonDate="0" containsString="0" containsBlank="1"/>
    </cacheField>
    <cacheField name="Number of Stocks" numFmtId="0">
      <sharedItems containsSemiMixedTypes="0" containsString="0" containsNumber="1" containsInteger="1" minValue="1" maxValue="2855"/>
    </cacheField>
    <cacheField name="Ind Grp Rnk 3 Mo Ago" numFmtId="0">
      <sharedItems containsSemiMixedTypes="0" containsString="0" containsNumber="1" containsInteger="1" minValue="1" maxValue="197"/>
    </cacheField>
    <cacheField name="Ind Grp Rnk 6 Mo Ago" numFmtId="0">
      <sharedItems containsSemiMixedTypes="0" containsString="0" containsNumber="1" containsInteger="1" minValue="1" maxValue="197"/>
    </cacheField>
    <cacheField name="1-wk move" numFmtId="0">
      <sharedItems containsSemiMixedTypes="0" containsString="0" containsNumber="1" containsInteger="1" minValue="-61" maxValue="52"/>
    </cacheField>
    <cacheField name="3-mos move" numFmtId="0">
      <sharedItems containsSemiMixedTypes="0" containsString="0" containsNumber="1" containsInteger="1" minValue="-176" maxValue="157"/>
    </cacheField>
    <cacheField name="6-mos move" numFmtId="0">
      <sharedItems containsSemiMixedTypes="0" containsString="0" containsNumber="1" containsInteger="1" minValue="-179" maxValue="186"/>
    </cacheField>
    <cacheField name="% Chg YTD" numFmtId="0">
      <sharedItems containsSemiMixedTypes="0" containsString="0" containsNumber="1" minValue="-31.58" maxValue="38.340000000000003" count="191">
        <n v="38.340000000000003"/>
        <n v="29.27"/>
        <n v="28.36"/>
        <n v="24.71"/>
        <n v="20.56"/>
        <n v="20.52"/>
        <n v="20.27"/>
        <n v="20.11"/>
        <n v="19.2"/>
        <n v="19.190000000000001"/>
        <n v="14.97"/>
        <n v="13.06"/>
        <n v="10.81"/>
        <n v="10.64"/>
        <n v="10.25"/>
        <n v="9.7200000000000006"/>
        <n v="8.99"/>
        <n v="8.93"/>
        <n v="7.91"/>
        <n v="7.82"/>
        <n v="6.8"/>
        <n v="4.58"/>
        <n v="3.4"/>
        <n v="3.07"/>
        <n v="2.42"/>
        <n v="2.1"/>
        <n v="2"/>
        <n v="1.61"/>
        <n v="1.5"/>
        <n v="1.45"/>
        <n v="0.45"/>
        <n v="0.36"/>
        <n v="0.32"/>
        <n v="0.26"/>
        <n v="0.22"/>
        <n v="0.21"/>
        <n v="0.14000000000000001"/>
        <n v="0.13"/>
        <n v="0.08"/>
        <n v="-0.32"/>
        <n v="-0.77"/>
        <n v="-0.79"/>
        <n v="-0.8"/>
        <n v="-1.21"/>
        <n v="-1.46"/>
        <n v="-1.69"/>
        <n v="-2.0299999999999998"/>
        <n v="-2.0499999999999998"/>
        <n v="-2.36"/>
        <n v="-2.4700000000000002"/>
        <n v="-2.48"/>
        <n v="-2.56"/>
        <n v="-2.61"/>
        <n v="-3"/>
        <n v="-3.08"/>
        <n v="-3.26"/>
        <n v="-3.31"/>
        <n v="-3.39"/>
        <n v="-3.59"/>
        <n v="-3.6"/>
        <n v="-3.64"/>
        <n v="-3.79"/>
        <n v="-3.99"/>
        <n v="-4.3099999999999996"/>
        <n v="-4.33"/>
        <n v="-4.47"/>
        <n v="-4.8899999999999997"/>
        <n v="-4.9400000000000004"/>
        <n v="-4.97"/>
        <n v="-5.3"/>
        <n v="-5.35"/>
        <n v="-5.36"/>
        <n v="-5.43"/>
        <n v="-5.45"/>
        <n v="-5.61"/>
        <n v="-5.71"/>
        <n v="-5.74"/>
        <n v="-5.88"/>
        <n v="-5.92"/>
        <n v="-6.01"/>
        <n v="-6.2"/>
        <n v="-6.52"/>
        <n v="-6.53"/>
        <n v="-6.6"/>
        <n v="-6.66"/>
        <n v="-6.83"/>
        <n v="-7.25"/>
        <n v="-7.27"/>
        <n v="-7.38"/>
        <n v="-7.54"/>
        <n v="-7.72"/>
        <n v="-7.98"/>
        <n v="-8.2799999999999994"/>
        <n v="-8.4600000000000009"/>
        <n v="-8.7799999999999994"/>
        <n v="-8.85"/>
        <n v="-8.93"/>
        <n v="-8.9700000000000006"/>
        <n v="-9.16"/>
        <n v="-9.34"/>
        <n v="-9.43"/>
        <n v="-9.48"/>
        <n v="-9.56"/>
        <n v="-9.6999999999999993"/>
        <n v="-9.73"/>
        <n v="-9.89"/>
        <n v="-9.99"/>
        <n v="-10.039999999999999"/>
        <n v="-10.07"/>
        <n v="-10.1"/>
        <n v="-10.210000000000001"/>
        <n v="-10.39"/>
        <n v="-10.4"/>
        <n v="-10.44"/>
        <n v="-10.46"/>
        <n v="-10.68"/>
        <n v="-10.74"/>
        <n v="-11.14"/>
        <n v="-11.19"/>
        <n v="-11.26"/>
        <n v="-11.31"/>
        <n v="-11.68"/>
        <n v="-11.76"/>
        <n v="-11.9"/>
        <n v="-12.2"/>
        <n v="-12.26"/>
        <n v="-12.32"/>
        <n v="-12.33"/>
        <n v="-12.43"/>
        <n v="-12.46"/>
        <n v="-12.48"/>
        <n v="-12.49"/>
        <n v="-12.5"/>
        <n v="-12.6"/>
        <n v="-12.64"/>
        <n v="-12.81"/>
        <n v="-12.83"/>
        <n v="-12.86"/>
        <n v="-12.89"/>
        <n v="-12.9"/>
        <n v="-13.01"/>
        <n v="-13.2"/>
        <n v="-13.35"/>
        <n v="-13.5"/>
        <n v="-13.66"/>
        <n v="-13.88"/>
        <n v="-13.89"/>
        <n v="-13.98"/>
        <n v="-14.27"/>
        <n v="-14.28"/>
        <n v="-14.39"/>
        <n v="-14.6"/>
        <n v="-14.65"/>
        <n v="-14.82"/>
        <n v="-14.89"/>
        <n v="-15"/>
        <n v="-15.08"/>
        <n v="-15.23"/>
        <n v="-15.55"/>
        <n v="-15.76"/>
        <n v="-15.78"/>
        <n v="-15.91"/>
        <n v="-16.34"/>
        <n v="-16.5"/>
        <n v="-16.510000000000002"/>
        <n v="-16.82"/>
        <n v="-17.22"/>
        <n v="-17.37"/>
        <n v="-17.5"/>
        <n v="-17.53"/>
        <n v="-17.59"/>
        <n v="-17.690000000000001"/>
        <n v="-17.920000000000002"/>
        <n v="-18.54"/>
        <n v="-18.63"/>
        <n v="-18.829999999999998"/>
        <n v="-18.940000000000001"/>
        <n v="-19.36"/>
        <n v="-19.38"/>
        <n v="-19.96"/>
        <n v="-20.13"/>
        <n v="-20.260000000000002"/>
        <n v="-20.37"/>
        <n v="-20.8"/>
        <n v="-21.31"/>
        <n v="-21.83"/>
        <n v="-21.91"/>
        <n v="-24.25"/>
        <n v="-24.69"/>
        <n v="-28.42"/>
        <n v="-31.58"/>
      </sharedItems>
    </cacheField>
    <cacheField name="IBD Live Watch" numFmtId="0">
      <sharedItems containsSemiMixedTypes="0" containsString="0" containsNumber="1" containsInteger="1" minValue="0" maxValue="16"/>
    </cacheField>
    <cacheField name="Growth 250" numFmtId="0">
      <sharedItems containsSemiMixedTypes="0" containsString="0" containsNumber="1" containsInteger="1" minValue="0" maxValue="16" count="12">
        <n v="3"/>
        <n v="2"/>
        <n v="6"/>
        <n v="0"/>
        <n v="14"/>
        <n v="10"/>
        <n v="16"/>
        <n v="4"/>
        <n v="8"/>
        <n v="7"/>
        <n v="1"/>
        <n v="5"/>
      </sharedItems>
    </cacheField>
    <cacheField name="Growth 250 Lost" numFmtId="0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Oil&amp;Gas-Drilling"/>
    <m/>
    <n v="7"/>
    <n v="8"/>
    <n v="16"/>
    <n v="9"/>
    <n v="28"/>
    <n v="111"/>
    <n v="162"/>
    <n v="188"/>
    <n v="191"/>
    <n v="197"/>
    <n v="194"/>
    <n v="184"/>
    <n v="127"/>
    <n v="55"/>
    <n v="13"/>
    <n v="7"/>
    <n v="7"/>
    <n v="11"/>
    <n v="58"/>
    <n v="87"/>
    <n v="138"/>
    <n v="149"/>
    <n v="181"/>
    <n v="183"/>
    <n v="193"/>
    <n v="194"/>
    <n v="187"/>
    <n v="173"/>
    <n v="56"/>
    <n v="44"/>
    <n v="15"/>
    <n v="6"/>
    <n v="5"/>
    <n v="3"/>
    <x v="0"/>
    <m/>
    <n v="10"/>
    <n v="149"/>
    <n v="191"/>
    <n v="-2"/>
    <n v="144"/>
    <n v="186"/>
    <x v="0"/>
    <n v="2"/>
    <x v="0"/>
    <n v="-1"/>
  </r>
  <r>
    <x v="1"/>
    <x v="0"/>
    <s v="Oil&amp;Gas-Cdn Expl&amp;Prod"/>
    <m/>
    <n v="4"/>
    <n v="4"/>
    <n v="12"/>
    <n v="18"/>
    <n v="20"/>
    <n v="67"/>
    <n v="140"/>
    <n v="174"/>
    <n v="144"/>
    <n v="164"/>
    <n v="172"/>
    <n v="178"/>
    <n v="102"/>
    <n v="13"/>
    <n v="4"/>
    <n v="4"/>
    <n v="5"/>
    <n v="6"/>
    <n v="14"/>
    <n v="30"/>
    <n v="39"/>
    <n v="33"/>
    <n v="52"/>
    <n v="34"/>
    <n v="52"/>
    <n v="19"/>
    <n v="26"/>
    <n v="2"/>
    <n v="1"/>
    <n v="1"/>
    <n v="1"/>
    <n v="1"/>
    <n v="1"/>
    <n v="1"/>
    <x v="1"/>
    <m/>
    <n v="6"/>
    <n v="33"/>
    <n v="144"/>
    <n v="0"/>
    <n v="32"/>
    <n v="143"/>
    <x v="1"/>
    <n v="2"/>
    <x v="1"/>
    <n v="1"/>
  </r>
  <r>
    <x v="2"/>
    <x v="0"/>
    <s v="Oil&amp;Gas-Intl Expl&amp;Prod"/>
    <m/>
    <n v="11"/>
    <n v="15"/>
    <n v="31"/>
    <n v="26"/>
    <n v="16"/>
    <n v="42"/>
    <n v="109"/>
    <n v="168"/>
    <n v="175"/>
    <n v="194"/>
    <n v="186"/>
    <n v="136"/>
    <n v="87"/>
    <n v="25"/>
    <n v="7"/>
    <n v="5"/>
    <n v="4"/>
    <n v="5"/>
    <n v="13"/>
    <n v="14"/>
    <n v="38"/>
    <n v="20"/>
    <n v="63"/>
    <n v="49"/>
    <n v="74"/>
    <n v="111"/>
    <n v="111"/>
    <n v="22"/>
    <n v="8"/>
    <n v="4"/>
    <n v="4"/>
    <n v="4"/>
    <n v="3"/>
    <n v="4"/>
    <x v="2"/>
    <m/>
    <n v="15"/>
    <n v="20"/>
    <n v="175"/>
    <n v="1"/>
    <n v="17"/>
    <n v="172"/>
    <x v="2"/>
    <n v="6"/>
    <x v="2"/>
    <n v="0"/>
  </r>
  <r>
    <x v="3"/>
    <x v="0"/>
    <s v="Energy-Coal"/>
    <m/>
    <n v="10"/>
    <n v="5"/>
    <n v="4"/>
    <n v="3"/>
    <n v="2"/>
    <n v="1"/>
    <n v="1"/>
    <n v="4"/>
    <n v="2"/>
    <n v="1"/>
    <n v="1"/>
    <n v="1"/>
    <n v="1"/>
    <n v="1"/>
    <n v="1"/>
    <n v="1"/>
    <n v="1"/>
    <n v="1"/>
    <n v="1"/>
    <n v="1"/>
    <n v="3"/>
    <n v="3"/>
    <n v="6"/>
    <n v="8"/>
    <n v="18"/>
    <n v="23"/>
    <n v="22"/>
    <n v="10"/>
    <n v="2"/>
    <n v="3"/>
    <n v="2"/>
    <n v="2"/>
    <n v="2"/>
    <n v="2"/>
    <x v="3"/>
    <m/>
    <n v="12"/>
    <n v="3"/>
    <n v="2"/>
    <n v="0"/>
    <n v="1"/>
    <n v="0"/>
    <x v="3"/>
    <n v="3"/>
    <x v="0"/>
    <n v="0"/>
  </r>
  <r>
    <x v="4"/>
    <x v="1"/>
    <s v="Media-Periodicals"/>
    <m/>
    <n v="163"/>
    <n v="138"/>
    <n v="114"/>
    <n v="95"/>
    <n v="117"/>
    <n v="87"/>
    <n v="95"/>
    <n v="36"/>
    <n v="19"/>
    <n v="21"/>
    <n v="33"/>
    <n v="42"/>
    <n v="23"/>
    <n v="29"/>
    <n v="66"/>
    <n v="61"/>
    <n v="72"/>
    <n v="67"/>
    <n v="36"/>
    <n v="44"/>
    <n v="58"/>
    <n v="47"/>
    <n v="10"/>
    <n v="28"/>
    <n v="5"/>
    <n v="4"/>
    <n v="4"/>
    <n v="4"/>
    <n v="9"/>
    <n v="2"/>
    <n v="6"/>
    <n v="7"/>
    <n v="9"/>
    <n v="11"/>
    <x v="4"/>
    <m/>
    <n v="3"/>
    <n v="47"/>
    <n v="19"/>
    <n v="2"/>
    <n v="38"/>
    <n v="10"/>
    <x v="4"/>
    <n v="0"/>
    <x v="3"/>
    <n v="0"/>
  </r>
  <r>
    <x v="5"/>
    <x v="2"/>
    <s v="Steel-Specialty Alloys"/>
    <m/>
    <n v="30"/>
    <n v="33"/>
    <n v="36"/>
    <n v="39"/>
    <n v="31"/>
    <n v="53"/>
    <n v="47"/>
    <n v="76"/>
    <n v="83"/>
    <n v="87"/>
    <n v="107"/>
    <n v="114"/>
    <n v="176"/>
    <n v="148"/>
    <n v="166"/>
    <n v="131"/>
    <n v="157"/>
    <n v="166"/>
    <n v="149"/>
    <n v="166"/>
    <n v="191"/>
    <n v="184"/>
    <n v="183"/>
    <n v="189"/>
    <n v="180"/>
    <n v="179"/>
    <n v="177"/>
    <n v="155"/>
    <n v="96"/>
    <n v="119"/>
    <n v="135"/>
    <n v="100"/>
    <n v="75"/>
    <n v="26"/>
    <x v="5"/>
    <m/>
    <n v="9"/>
    <n v="184"/>
    <n v="83"/>
    <n v="-1"/>
    <n v="157"/>
    <n v="56"/>
    <x v="5"/>
    <n v="1"/>
    <x v="1"/>
    <n v="0"/>
  </r>
  <r>
    <x v="6"/>
    <x v="3"/>
    <s v="Food-Dairy Products"/>
    <m/>
    <n v="183"/>
    <n v="160"/>
    <n v="162"/>
    <n v="159"/>
    <n v="160"/>
    <n v="156"/>
    <n v="157"/>
    <n v="162"/>
    <n v="166"/>
    <n v="174"/>
    <n v="185"/>
    <n v="191"/>
    <n v="194"/>
    <n v="195"/>
    <n v="193"/>
    <n v="195"/>
    <n v="189"/>
    <n v="177"/>
    <n v="175"/>
    <n v="176"/>
    <n v="181"/>
    <n v="187"/>
    <n v="190"/>
    <n v="194"/>
    <n v="196"/>
    <n v="195"/>
    <n v="196"/>
    <n v="194"/>
    <n v="195"/>
    <n v="190"/>
    <n v="186"/>
    <n v="182"/>
    <n v="179"/>
    <n v="174"/>
    <x v="6"/>
    <m/>
    <n v="2"/>
    <n v="187"/>
    <n v="166"/>
    <n v="-1"/>
    <n v="12"/>
    <n v="-9"/>
    <x v="6"/>
    <n v="0"/>
    <x v="3"/>
    <n v="0"/>
  </r>
  <r>
    <x v="7"/>
    <x v="0"/>
    <s v="Oil&amp;Gas-Field Services"/>
    <m/>
    <n v="19"/>
    <n v="53"/>
    <n v="143"/>
    <n v="150"/>
    <n v="138"/>
    <n v="184"/>
    <n v="185"/>
    <n v="190"/>
    <n v="190"/>
    <n v="185"/>
    <n v="182"/>
    <n v="126"/>
    <n v="114"/>
    <n v="83"/>
    <n v="39"/>
    <n v="15"/>
    <n v="11"/>
    <n v="31"/>
    <n v="83"/>
    <n v="83"/>
    <n v="118"/>
    <n v="118"/>
    <n v="167"/>
    <n v="132"/>
    <n v="169"/>
    <n v="177"/>
    <n v="172"/>
    <n v="107"/>
    <n v="55"/>
    <n v="28"/>
    <n v="8"/>
    <n v="10"/>
    <n v="7"/>
    <n v="6"/>
    <x v="7"/>
    <m/>
    <n v="32"/>
    <n v="118"/>
    <n v="190"/>
    <n v="-2"/>
    <n v="110"/>
    <n v="182"/>
    <x v="7"/>
    <n v="2"/>
    <x v="1"/>
    <n v="-1"/>
  </r>
  <r>
    <x v="8"/>
    <x v="0"/>
    <s v="Oil&amp;Gas-Integrated"/>
    <m/>
    <n v="23"/>
    <n v="38"/>
    <n v="95"/>
    <n v="71"/>
    <n v="103"/>
    <n v="119"/>
    <n v="120"/>
    <n v="151"/>
    <n v="156"/>
    <n v="160"/>
    <n v="150"/>
    <n v="120"/>
    <n v="107"/>
    <n v="68"/>
    <n v="34"/>
    <n v="19"/>
    <n v="18"/>
    <n v="17"/>
    <n v="60"/>
    <n v="75"/>
    <n v="83"/>
    <n v="81"/>
    <n v="89"/>
    <n v="92"/>
    <n v="90"/>
    <n v="94"/>
    <n v="95"/>
    <n v="42"/>
    <n v="16"/>
    <n v="6"/>
    <n v="5"/>
    <n v="5"/>
    <n v="6"/>
    <n v="7"/>
    <x v="8"/>
    <m/>
    <n v="22"/>
    <n v="81"/>
    <n v="156"/>
    <n v="1"/>
    <n v="75"/>
    <n v="150"/>
    <x v="8"/>
    <n v="6"/>
    <x v="4"/>
    <n v="-2"/>
  </r>
  <r>
    <x v="9"/>
    <x v="4"/>
    <s v="Transportation-Ship"/>
    <m/>
    <n v="5"/>
    <n v="10"/>
    <n v="15"/>
    <n v="20"/>
    <n v="18"/>
    <n v="18"/>
    <n v="21"/>
    <n v="27"/>
    <n v="23"/>
    <n v="19"/>
    <n v="14"/>
    <n v="7"/>
    <n v="5"/>
    <n v="4"/>
    <n v="5"/>
    <n v="10"/>
    <n v="13"/>
    <n v="21"/>
    <n v="101"/>
    <n v="29"/>
    <n v="89"/>
    <n v="68"/>
    <n v="81"/>
    <n v="156"/>
    <n v="135"/>
    <n v="167"/>
    <n v="60"/>
    <n v="59"/>
    <n v="20"/>
    <n v="12"/>
    <n v="7"/>
    <n v="9"/>
    <n v="8"/>
    <n v="10"/>
    <x v="9"/>
    <m/>
    <n v="28"/>
    <n v="68"/>
    <n v="23"/>
    <n v="-3"/>
    <n v="55"/>
    <n v="10"/>
    <x v="9"/>
    <n v="5"/>
    <x v="5"/>
    <n v="2"/>
  </r>
  <r>
    <x v="10"/>
    <x v="0"/>
    <s v="Oil&amp;Gas-U S Expl&amp;Prod"/>
    <m/>
    <n v="1"/>
    <n v="1"/>
    <n v="1"/>
    <n v="1"/>
    <n v="1"/>
    <n v="6"/>
    <n v="17"/>
    <n v="37"/>
    <n v="46"/>
    <n v="56"/>
    <n v="46"/>
    <n v="37"/>
    <n v="19"/>
    <n v="3"/>
    <n v="2"/>
    <n v="3"/>
    <n v="2"/>
    <n v="2"/>
    <n v="3"/>
    <n v="4"/>
    <n v="7"/>
    <n v="7"/>
    <n v="28"/>
    <n v="14"/>
    <n v="51"/>
    <n v="92"/>
    <n v="119"/>
    <n v="40"/>
    <n v="6"/>
    <n v="5"/>
    <n v="3"/>
    <n v="3"/>
    <n v="4"/>
    <n v="5"/>
    <x v="10"/>
    <m/>
    <n v="57"/>
    <n v="7"/>
    <n v="46"/>
    <n v="1"/>
    <n v="3"/>
    <n v="42"/>
    <x v="10"/>
    <n v="16"/>
    <x v="6"/>
    <n v="0"/>
  </r>
  <r>
    <x v="11"/>
    <x v="5"/>
    <s v="Retail/Whlsle-Office Sup"/>
    <m/>
    <n v="14"/>
    <n v="39"/>
    <n v="155"/>
    <n v="154"/>
    <n v="144"/>
    <n v="160"/>
    <n v="135"/>
    <n v="157"/>
    <n v="87"/>
    <n v="99"/>
    <n v="123"/>
    <n v="97"/>
    <n v="161"/>
    <n v="181"/>
    <n v="178"/>
    <n v="151"/>
    <n v="141"/>
    <n v="134"/>
    <n v="159"/>
    <n v="193"/>
    <n v="186"/>
    <n v="191"/>
    <n v="196"/>
    <n v="195"/>
    <n v="194"/>
    <n v="196"/>
    <n v="194"/>
    <n v="188"/>
    <n v="177"/>
    <n v="165"/>
    <n v="145"/>
    <n v="120"/>
    <n v="121"/>
    <n v="97"/>
    <x v="11"/>
    <m/>
    <n v="1"/>
    <n v="191"/>
    <n v="87"/>
    <n v="-14"/>
    <n v="80"/>
    <n v="-24"/>
    <x v="11"/>
    <n v="0"/>
    <x v="3"/>
    <n v="0"/>
  </r>
  <r>
    <x v="12"/>
    <x v="6"/>
    <s v="Banks-Foreign"/>
    <m/>
    <n v="134"/>
    <n v="151"/>
    <n v="145"/>
    <n v="105"/>
    <n v="110"/>
    <n v="145"/>
    <n v="127"/>
    <n v="145"/>
    <n v="133"/>
    <n v="147"/>
    <n v="125"/>
    <n v="112"/>
    <n v="118"/>
    <n v="79"/>
    <n v="46"/>
    <n v="29"/>
    <n v="34"/>
    <n v="49"/>
    <n v="129"/>
    <n v="99"/>
    <n v="139"/>
    <n v="152"/>
    <n v="135"/>
    <n v="150"/>
    <n v="154"/>
    <n v="161"/>
    <n v="144"/>
    <n v="116"/>
    <n v="72"/>
    <n v="48"/>
    <n v="23"/>
    <n v="18"/>
    <n v="16"/>
    <n v="16"/>
    <x v="12"/>
    <m/>
    <n v="27"/>
    <n v="152"/>
    <n v="133"/>
    <n v="-1"/>
    <n v="135"/>
    <n v="116"/>
    <x v="12"/>
    <n v="1"/>
    <x v="1"/>
    <n v="0"/>
  </r>
  <r>
    <x v="13"/>
    <x v="2"/>
    <s v="Steel-Producers"/>
    <m/>
    <n v="13"/>
    <n v="13"/>
    <n v="7"/>
    <n v="4"/>
    <n v="4"/>
    <n v="5"/>
    <n v="3"/>
    <n v="2"/>
    <n v="3"/>
    <n v="4"/>
    <n v="7"/>
    <n v="9"/>
    <n v="44"/>
    <n v="54"/>
    <n v="55"/>
    <n v="65"/>
    <n v="61"/>
    <n v="55"/>
    <n v="116"/>
    <n v="138"/>
    <n v="127"/>
    <n v="99"/>
    <n v="121"/>
    <n v="107"/>
    <n v="26"/>
    <n v="62"/>
    <n v="71"/>
    <n v="55"/>
    <n v="65"/>
    <n v="126"/>
    <n v="129"/>
    <n v="92"/>
    <n v="134"/>
    <n v="61"/>
    <x v="13"/>
    <m/>
    <n v="16"/>
    <n v="99"/>
    <n v="3"/>
    <n v="21"/>
    <n v="59"/>
    <n v="-37"/>
    <x v="13"/>
    <n v="4"/>
    <x v="7"/>
    <n v="0"/>
  </r>
  <r>
    <x v="14"/>
    <x v="0"/>
    <s v="Oil&amp;Gas-Transprt/Pipelne"/>
    <m/>
    <n v="16"/>
    <n v="16"/>
    <n v="27"/>
    <n v="29"/>
    <n v="22"/>
    <n v="43"/>
    <n v="35"/>
    <n v="72"/>
    <n v="75"/>
    <n v="109"/>
    <n v="101"/>
    <n v="67"/>
    <n v="53"/>
    <n v="26"/>
    <n v="16"/>
    <n v="13"/>
    <n v="15"/>
    <n v="27"/>
    <n v="73"/>
    <n v="79"/>
    <n v="105"/>
    <n v="82"/>
    <n v="112"/>
    <n v="131"/>
    <n v="153"/>
    <n v="127"/>
    <n v="142"/>
    <n v="96"/>
    <n v="60"/>
    <n v="32"/>
    <n v="19"/>
    <n v="13"/>
    <n v="13"/>
    <n v="17"/>
    <x v="14"/>
    <m/>
    <n v="56"/>
    <n v="82"/>
    <n v="75"/>
    <n v="7"/>
    <n v="72"/>
    <n v="65"/>
    <x v="14"/>
    <n v="5"/>
    <x v="8"/>
    <n v="0"/>
  </r>
  <r>
    <x v="15"/>
    <x v="1"/>
    <s v="Media-Radio/Tv"/>
    <m/>
    <n v="26"/>
    <n v="30"/>
    <n v="38"/>
    <n v="49"/>
    <n v="97"/>
    <n v="75"/>
    <n v="107"/>
    <n v="106"/>
    <n v="161"/>
    <n v="182"/>
    <n v="187"/>
    <n v="182"/>
    <n v="78"/>
    <n v="71"/>
    <n v="85"/>
    <n v="104"/>
    <n v="114"/>
    <n v="111"/>
    <n v="105"/>
    <n v="116"/>
    <n v="128"/>
    <n v="159"/>
    <n v="154"/>
    <n v="147"/>
    <n v="179"/>
    <n v="181"/>
    <n v="180"/>
    <n v="167"/>
    <n v="114"/>
    <n v="127"/>
    <n v="107"/>
    <n v="85"/>
    <n v="51"/>
    <n v="44"/>
    <x v="15"/>
    <m/>
    <n v="24"/>
    <n v="159"/>
    <n v="161"/>
    <n v="-2"/>
    <n v="113"/>
    <n v="115"/>
    <x v="15"/>
    <n v="1"/>
    <x v="1"/>
    <n v="1"/>
  </r>
  <r>
    <x v="16"/>
    <x v="0"/>
    <s v="Oil&amp;Gas-Refining/Mktg"/>
    <m/>
    <n v="18"/>
    <n v="24"/>
    <n v="33"/>
    <n v="42"/>
    <n v="71"/>
    <n v="109"/>
    <n v="123"/>
    <n v="130"/>
    <n v="123"/>
    <n v="168"/>
    <n v="156"/>
    <n v="153"/>
    <n v="147"/>
    <n v="125"/>
    <n v="57"/>
    <n v="44"/>
    <n v="49"/>
    <n v="90"/>
    <n v="122"/>
    <n v="113"/>
    <n v="141"/>
    <n v="132"/>
    <n v="146"/>
    <n v="160"/>
    <n v="160"/>
    <n v="171"/>
    <n v="158"/>
    <n v="95"/>
    <n v="37"/>
    <n v="15"/>
    <n v="9"/>
    <n v="11"/>
    <n v="10"/>
    <n v="9"/>
    <x v="16"/>
    <m/>
    <n v="29"/>
    <n v="132"/>
    <n v="123"/>
    <n v="-5"/>
    <n v="118"/>
    <n v="109"/>
    <x v="16"/>
    <n v="3"/>
    <x v="7"/>
    <n v="-2"/>
  </r>
  <r>
    <x v="17"/>
    <x v="7"/>
    <s v="Mining-Metal Ores"/>
    <m/>
    <n v="25"/>
    <n v="31"/>
    <n v="70"/>
    <n v="102"/>
    <n v="47"/>
    <n v="64"/>
    <n v="69"/>
    <n v="181"/>
    <n v="173"/>
    <n v="111"/>
    <n v="131"/>
    <n v="154"/>
    <n v="151"/>
    <n v="122"/>
    <n v="86"/>
    <n v="36"/>
    <n v="69"/>
    <n v="71"/>
    <n v="87"/>
    <n v="25"/>
    <n v="57"/>
    <n v="73"/>
    <n v="113"/>
    <n v="94"/>
    <n v="59"/>
    <n v="35"/>
    <n v="91"/>
    <n v="51"/>
    <n v="19"/>
    <n v="27"/>
    <n v="67"/>
    <n v="44"/>
    <n v="34"/>
    <n v="14"/>
    <x v="17"/>
    <m/>
    <n v="36"/>
    <n v="73"/>
    <n v="173"/>
    <n v="2"/>
    <n v="61"/>
    <n v="161"/>
    <x v="17"/>
    <n v="7"/>
    <x v="9"/>
    <n v="0"/>
  </r>
  <r>
    <x v="18"/>
    <x v="8"/>
    <s v="Chemicals-Agricultural"/>
    <m/>
    <n v="45"/>
    <n v="79"/>
    <n v="60"/>
    <n v="53"/>
    <n v="46"/>
    <n v="65"/>
    <n v="74"/>
    <n v="131"/>
    <n v="102"/>
    <n v="95"/>
    <n v="119"/>
    <n v="104"/>
    <n v="69"/>
    <n v="59"/>
    <n v="54"/>
    <n v="37"/>
    <n v="26"/>
    <n v="29"/>
    <n v="56"/>
    <n v="46"/>
    <n v="40"/>
    <n v="23"/>
    <n v="56"/>
    <n v="53"/>
    <n v="20"/>
    <n v="30"/>
    <n v="38"/>
    <n v="34"/>
    <n v="14"/>
    <n v="10"/>
    <n v="10"/>
    <n v="8"/>
    <n v="11"/>
    <n v="8"/>
    <x v="18"/>
    <m/>
    <n v="14"/>
    <n v="23"/>
    <n v="102"/>
    <n v="1"/>
    <n v="16"/>
    <n v="95"/>
    <x v="18"/>
    <n v="4"/>
    <x v="2"/>
    <n v="0"/>
  </r>
  <r>
    <x v="19"/>
    <x v="5"/>
    <s v="Retail-Department Stores"/>
    <m/>
    <n v="3"/>
    <n v="3"/>
    <n v="2"/>
    <n v="2"/>
    <n v="3"/>
    <n v="2"/>
    <n v="2"/>
    <n v="1"/>
    <n v="1"/>
    <n v="3"/>
    <n v="4"/>
    <n v="3"/>
    <n v="2"/>
    <n v="5"/>
    <n v="6"/>
    <n v="6"/>
    <n v="8"/>
    <n v="7"/>
    <n v="5"/>
    <n v="3"/>
    <n v="1"/>
    <n v="1"/>
    <n v="2"/>
    <n v="2"/>
    <n v="2"/>
    <n v="9"/>
    <n v="7"/>
    <n v="36"/>
    <n v="39"/>
    <n v="57"/>
    <n v="38"/>
    <n v="35"/>
    <n v="48"/>
    <n v="49"/>
    <x v="19"/>
    <m/>
    <n v="6"/>
    <n v="1"/>
    <n v="1"/>
    <n v="29"/>
    <n v="-19"/>
    <n v="-19"/>
    <x v="19"/>
    <n v="1"/>
    <x v="10"/>
    <n v="0"/>
  </r>
  <r>
    <x v="20"/>
    <x v="9"/>
    <s v="Medical-Whlsle Drg/Suppl"/>
    <m/>
    <n v="162"/>
    <n v="169"/>
    <n v="164"/>
    <n v="113"/>
    <n v="113"/>
    <n v="147"/>
    <n v="128"/>
    <n v="101"/>
    <n v="136"/>
    <n v="127"/>
    <n v="134"/>
    <n v="144"/>
    <n v="173"/>
    <n v="175"/>
    <n v="170"/>
    <n v="174"/>
    <n v="168"/>
    <n v="158"/>
    <n v="127"/>
    <n v="123"/>
    <n v="145"/>
    <n v="115"/>
    <n v="115"/>
    <n v="109"/>
    <n v="78"/>
    <n v="68"/>
    <n v="57"/>
    <n v="38"/>
    <n v="36"/>
    <n v="43"/>
    <n v="25"/>
    <n v="14"/>
    <n v="12"/>
    <n v="18"/>
    <x v="20"/>
    <m/>
    <n v="7"/>
    <n v="115"/>
    <n v="136"/>
    <n v="7"/>
    <n v="104"/>
    <n v="125"/>
    <x v="20"/>
    <n v="2"/>
    <x v="1"/>
    <n v="0"/>
  </r>
  <r>
    <x v="21"/>
    <x v="3"/>
    <s v="Food-Grain &amp; Related"/>
    <m/>
    <n v="142"/>
    <n v="127"/>
    <n v="152"/>
    <n v="166"/>
    <n v="176"/>
    <n v="183"/>
    <n v="176"/>
    <n v="170"/>
    <n v="179"/>
    <n v="183"/>
    <n v="174"/>
    <n v="168"/>
    <n v="170"/>
    <n v="149"/>
    <n v="122"/>
    <n v="126"/>
    <n v="120"/>
    <n v="135"/>
    <n v="145"/>
    <n v="152"/>
    <n v="150"/>
    <n v="137"/>
    <n v="143"/>
    <n v="139"/>
    <n v="109"/>
    <n v="114"/>
    <n v="104"/>
    <n v="82"/>
    <n v="54"/>
    <n v="26"/>
    <n v="24"/>
    <n v="38"/>
    <n v="42"/>
    <n v="35"/>
    <x v="21"/>
    <m/>
    <n v="5"/>
    <n v="137"/>
    <n v="179"/>
    <n v="11"/>
    <n v="113"/>
    <n v="155"/>
    <x v="21"/>
    <n v="0"/>
    <x v="10"/>
    <n v="0"/>
  </r>
  <r>
    <x v="22"/>
    <x v="7"/>
    <s v="Mining-Gold/Silver/Gems"/>
    <m/>
    <n v="169"/>
    <n v="170"/>
    <n v="158"/>
    <n v="174"/>
    <n v="177"/>
    <n v="163"/>
    <n v="163"/>
    <n v="161"/>
    <n v="158"/>
    <n v="143"/>
    <n v="155"/>
    <n v="179"/>
    <n v="182"/>
    <n v="186"/>
    <n v="184"/>
    <n v="178"/>
    <n v="174"/>
    <n v="168"/>
    <n v="182"/>
    <n v="153"/>
    <n v="179"/>
    <n v="178"/>
    <n v="177"/>
    <n v="177"/>
    <n v="170"/>
    <n v="168"/>
    <n v="168"/>
    <n v="175"/>
    <n v="178"/>
    <n v="149"/>
    <n v="167"/>
    <n v="155"/>
    <n v="120"/>
    <n v="42"/>
    <x v="22"/>
    <m/>
    <n v="73"/>
    <n v="178"/>
    <n v="158"/>
    <n v="0"/>
    <n v="136"/>
    <n v="116"/>
    <x v="22"/>
    <n v="3"/>
    <x v="11"/>
    <n v="1"/>
  </r>
  <r>
    <x v="23"/>
    <x v="10"/>
    <s v="Tobacco"/>
    <m/>
    <n v="161"/>
    <n v="153"/>
    <n v="133"/>
    <n v="139"/>
    <n v="130"/>
    <n v="157"/>
    <n v="158"/>
    <n v="121"/>
    <n v="141"/>
    <n v="123"/>
    <n v="127"/>
    <n v="152"/>
    <n v="165"/>
    <n v="163"/>
    <n v="162"/>
    <n v="171"/>
    <n v="173"/>
    <n v="176"/>
    <n v="192"/>
    <n v="194"/>
    <n v="195"/>
    <n v="185"/>
    <n v="184"/>
    <n v="181"/>
    <n v="175"/>
    <n v="173"/>
    <n v="170"/>
    <n v="145"/>
    <n v="127"/>
    <n v="64"/>
    <n v="59"/>
    <n v="56"/>
    <n v="45"/>
    <n v="39"/>
    <x v="23"/>
    <m/>
    <n v="8"/>
    <n v="185"/>
    <n v="141"/>
    <n v="-14"/>
    <n v="132"/>
    <n v="88"/>
    <x v="22"/>
    <n v="0"/>
    <x v="10"/>
    <n v="0"/>
  </r>
  <r>
    <x v="24"/>
    <x v="11"/>
    <s v="Aerospace/Defense"/>
    <m/>
    <n v="74"/>
    <n v="43"/>
    <n v="115"/>
    <n v="158"/>
    <n v="125"/>
    <n v="148"/>
    <n v="172"/>
    <n v="125"/>
    <n v="106"/>
    <n v="131"/>
    <n v="118"/>
    <n v="140"/>
    <n v="129"/>
    <n v="132"/>
    <n v="124"/>
    <n v="119"/>
    <n v="102"/>
    <n v="122"/>
    <n v="126"/>
    <n v="136"/>
    <n v="149"/>
    <n v="155"/>
    <n v="151"/>
    <n v="165"/>
    <n v="166"/>
    <n v="145"/>
    <n v="155"/>
    <n v="134"/>
    <n v="130"/>
    <n v="101"/>
    <n v="91"/>
    <n v="102"/>
    <n v="74"/>
    <n v="60"/>
    <x v="24"/>
    <m/>
    <n v="59"/>
    <n v="155"/>
    <n v="106"/>
    <n v="23"/>
    <n v="118"/>
    <n v="69"/>
    <x v="23"/>
    <n v="2"/>
    <x v="9"/>
    <n v="5"/>
  </r>
  <r>
    <x v="25"/>
    <x v="12"/>
    <s v="Insurance-Diversified"/>
    <m/>
    <n v="75"/>
    <n v="63"/>
    <n v="46"/>
    <n v="40"/>
    <n v="37"/>
    <n v="29"/>
    <n v="26"/>
    <n v="18"/>
    <n v="17"/>
    <n v="33"/>
    <n v="25"/>
    <n v="41"/>
    <n v="43"/>
    <n v="35"/>
    <n v="33"/>
    <n v="41"/>
    <n v="60"/>
    <n v="73"/>
    <n v="92"/>
    <n v="112"/>
    <n v="117"/>
    <n v="110"/>
    <n v="106"/>
    <n v="104"/>
    <n v="94"/>
    <n v="96"/>
    <n v="76"/>
    <n v="44"/>
    <n v="63"/>
    <n v="40"/>
    <n v="32"/>
    <n v="42"/>
    <n v="59"/>
    <n v="73"/>
    <x v="25"/>
    <m/>
    <n v="14"/>
    <n v="110"/>
    <n v="17"/>
    <n v="6"/>
    <n v="43"/>
    <n v="-50"/>
    <x v="24"/>
    <n v="2"/>
    <x v="0"/>
    <n v="0"/>
  </r>
  <r>
    <x v="26"/>
    <x v="0"/>
    <s v="Oil&amp;Gas-Machinery/Equip"/>
    <m/>
    <n v="61"/>
    <n v="103"/>
    <n v="130"/>
    <n v="153"/>
    <n v="87"/>
    <n v="141"/>
    <n v="134"/>
    <n v="93"/>
    <n v="120"/>
    <n v="125"/>
    <n v="95"/>
    <n v="55"/>
    <n v="30"/>
    <n v="18"/>
    <n v="14"/>
    <n v="14"/>
    <n v="27"/>
    <n v="46"/>
    <n v="77"/>
    <n v="74"/>
    <n v="92"/>
    <n v="98"/>
    <n v="138"/>
    <n v="136"/>
    <n v="128"/>
    <n v="143"/>
    <n v="154"/>
    <n v="140"/>
    <n v="71"/>
    <n v="62"/>
    <n v="54"/>
    <n v="40"/>
    <n v="39"/>
    <n v="34"/>
    <x v="26"/>
    <m/>
    <n v="21"/>
    <n v="98"/>
    <n v="120"/>
    <n v="2"/>
    <n v="66"/>
    <n v="88"/>
    <x v="25"/>
    <n v="2"/>
    <x v="1"/>
    <n v="0"/>
  </r>
  <r>
    <x v="27"/>
    <x v="3"/>
    <s v="Food-Confectionery"/>
    <m/>
    <n v="144"/>
    <n v="107"/>
    <n v="48"/>
    <n v="45"/>
    <n v="88"/>
    <n v="61"/>
    <n v="55"/>
    <n v="43"/>
    <n v="84"/>
    <n v="96"/>
    <n v="83"/>
    <n v="90"/>
    <n v="117"/>
    <n v="126"/>
    <n v="108"/>
    <n v="110"/>
    <n v="106"/>
    <n v="120"/>
    <n v="131"/>
    <n v="141"/>
    <n v="152"/>
    <n v="119"/>
    <n v="109"/>
    <n v="102"/>
    <n v="88"/>
    <n v="89"/>
    <n v="87"/>
    <n v="83"/>
    <n v="84"/>
    <n v="59"/>
    <n v="53"/>
    <n v="37"/>
    <n v="36"/>
    <n v="46"/>
    <x v="27"/>
    <m/>
    <n v="5"/>
    <n v="119"/>
    <n v="84"/>
    <n v="20"/>
    <n v="93"/>
    <n v="58"/>
    <x v="26"/>
    <n v="2"/>
    <x v="0"/>
    <n v="2"/>
  </r>
  <r>
    <x v="28"/>
    <x v="6"/>
    <s v="Banks-Midwest"/>
    <m/>
    <n v="77"/>
    <n v="90"/>
    <n v="78"/>
    <n v="80"/>
    <n v="79"/>
    <n v="83"/>
    <n v="75"/>
    <n v="85"/>
    <n v="108"/>
    <n v="159"/>
    <n v="164"/>
    <n v="165"/>
    <n v="158"/>
    <n v="108"/>
    <n v="95"/>
    <n v="101"/>
    <n v="89"/>
    <n v="92"/>
    <n v="84"/>
    <n v="86"/>
    <n v="82"/>
    <n v="76"/>
    <n v="68"/>
    <n v="76"/>
    <n v="58"/>
    <n v="58"/>
    <n v="42"/>
    <n v="15"/>
    <n v="21"/>
    <n v="8"/>
    <n v="14"/>
    <n v="16"/>
    <n v="18"/>
    <n v="20"/>
    <x v="28"/>
    <m/>
    <n v="57"/>
    <n v="76"/>
    <n v="108"/>
    <n v="2"/>
    <n v="58"/>
    <n v="90"/>
    <x v="27"/>
    <n v="0"/>
    <x v="3"/>
    <n v="-1"/>
  </r>
  <r>
    <x v="29"/>
    <x v="13"/>
    <s v="Leisure-Toys/Games/Hobby"/>
    <m/>
    <n v="28"/>
    <n v="26"/>
    <n v="28"/>
    <n v="64"/>
    <n v="33"/>
    <n v="39"/>
    <n v="36"/>
    <n v="99"/>
    <n v="34"/>
    <n v="29"/>
    <n v="48"/>
    <n v="53"/>
    <n v="83"/>
    <n v="102"/>
    <n v="135"/>
    <n v="76"/>
    <n v="145"/>
    <n v="172"/>
    <n v="177"/>
    <n v="164"/>
    <n v="183"/>
    <n v="183"/>
    <n v="158"/>
    <n v="163"/>
    <n v="143"/>
    <n v="144"/>
    <n v="138"/>
    <n v="130"/>
    <n v="117"/>
    <n v="122"/>
    <n v="151"/>
    <n v="140"/>
    <n v="82"/>
    <n v="94"/>
    <x v="29"/>
    <m/>
    <n v="7"/>
    <n v="183"/>
    <n v="34"/>
    <n v="-2"/>
    <n v="87"/>
    <n v="-62"/>
    <x v="28"/>
    <n v="0"/>
    <x v="10"/>
    <n v="0"/>
  </r>
  <r>
    <x v="30"/>
    <x v="14"/>
    <s v="Utility-Gas Distribution"/>
    <m/>
    <n v="168"/>
    <n v="142"/>
    <n v="128"/>
    <n v="103"/>
    <n v="124"/>
    <n v="126"/>
    <n v="112"/>
    <n v="134"/>
    <n v="154"/>
    <n v="172"/>
    <n v="162"/>
    <n v="181"/>
    <n v="188"/>
    <n v="187"/>
    <n v="190"/>
    <n v="189"/>
    <n v="193"/>
    <n v="188"/>
    <n v="185"/>
    <n v="184"/>
    <n v="173"/>
    <n v="168"/>
    <n v="155"/>
    <n v="152"/>
    <n v="131"/>
    <n v="125"/>
    <n v="109"/>
    <n v="106"/>
    <n v="123"/>
    <n v="96"/>
    <n v="63"/>
    <n v="88"/>
    <n v="86"/>
    <n v="87"/>
    <x v="30"/>
    <m/>
    <n v="9"/>
    <n v="168"/>
    <n v="154"/>
    <n v="44"/>
    <n v="125"/>
    <n v="111"/>
    <x v="29"/>
    <n v="0"/>
    <x v="1"/>
    <n v="0"/>
  </r>
  <r>
    <x v="31"/>
    <x v="12"/>
    <s v="Insurance-Life"/>
    <m/>
    <n v="164"/>
    <n v="174"/>
    <n v="179"/>
    <n v="167"/>
    <n v="166"/>
    <n v="132"/>
    <n v="90"/>
    <n v="135"/>
    <n v="138"/>
    <n v="150"/>
    <n v="139"/>
    <n v="146"/>
    <n v="139"/>
    <n v="120"/>
    <n v="98"/>
    <n v="107"/>
    <n v="79"/>
    <n v="100"/>
    <n v="124"/>
    <n v="130"/>
    <n v="147"/>
    <n v="153"/>
    <n v="147"/>
    <n v="138"/>
    <n v="133"/>
    <n v="148"/>
    <n v="149"/>
    <n v="108"/>
    <n v="89"/>
    <n v="73"/>
    <n v="56"/>
    <n v="47"/>
    <n v="38"/>
    <n v="63"/>
    <x v="31"/>
    <m/>
    <n v="19"/>
    <n v="153"/>
    <n v="138"/>
    <n v="-21"/>
    <n v="69"/>
    <n v="54"/>
    <x v="30"/>
    <n v="1"/>
    <x v="3"/>
    <n v="-3"/>
  </r>
  <r>
    <x v="32"/>
    <x v="15"/>
    <s v="Finance-Savings &amp; Loan"/>
    <m/>
    <n v="66"/>
    <n v="68"/>
    <n v="65"/>
    <n v="77"/>
    <n v="81"/>
    <n v="71"/>
    <n v="63"/>
    <n v="61"/>
    <n v="91"/>
    <n v="113"/>
    <n v="121"/>
    <n v="117"/>
    <n v="101"/>
    <n v="63"/>
    <n v="45"/>
    <n v="39"/>
    <n v="46"/>
    <n v="70"/>
    <n v="74"/>
    <n v="84"/>
    <n v="84"/>
    <n v="85"/>
    <n v="90"/>
    <n v="99"/>
    <n v="91"/>
    <n v="98"/>
    <n v="86"/>
    <n v="43"/>
    <n v="46"/>
    <n v="30"/>
    <n v="29"/>
    <n v="29"/>
    <n v="27"/>
    <n v="30"/>
    <x v="32"/>
    <m/>
    <n v="54"/>
    <n v="85"/>
    <n v="91"/>
    <n v="5"/>
    <n v="60"/>
    <n v="66"/>
    <x v="31"/>
    <n v="0"/>
    <x v="3"/>
    <n v="0"/>
  </r>
  <r>
    <x v="33"/>
    <x v="6"/>
    <s v="Banks-West/Southwest"/>
    <m/>
    <n v="68"/>
    <n v="88"/>
    <n v="83"/>
    <n v="78"/>
    <n v="92"/>
    <n v="89"/>
    <n v="122"/>
    <n v="149"/>
    <n v="149"/>
    <n v="153"/>
    <n v="160"/>
    <n v="167"/>
    <n v="137"/>
    <n v="94"/>
    <n v="82"/>
    <n v="77"/>
    <n v="63"/>
    <n v="59"/>
    <n v="38"/>
    <n v="58"/>
    <n v="55"/>
    <n v="53"/>
    <n v="53"/>
    <n v="52"/>
    <n v="45"/>
    <n v="64"/>
    <n v="52"/>
    <n v="20"/>
    <n v="15"/>
    <n v="14"/>
    <n v="17"/>
    <n v="22"/>
    <n v="20"/>
    <n v="23"/>
    <x v="33"/>
    <m/>
    <n v="69"/>
    <n v="53"/>
    <n v="149"/>
    <n v="0"/>
    <n v="30"/>
    <n v="126"/>
    <x v="32"/>
    <n v="2"/>
    <x v="0"/>
    <n v="-2"/>
  </r>
  <r>
    <x v="34"/>
    <x v="16"/>
    <s v="Machinery-Mtl Hdlg/Autmn"/>
    <m/>
    <n v="80"/>
    <n v="165"/>
    <n v="197"/>
    <n v="197"/>
    <n v="197"/>
    <n v="197"/>
    <n v="197"/>
    <n v="197"/>
    <n v="197"/>
    <n v="193"/>
    <n v="196"/>
    <n v="195"/>
    <n v="191"/>
    <n v="190"/>
    <n v="173"/>
    <n v="169"/>
    <n v="160"/>
    <n v="142"/>
    <n v="95"/>
    <n v="119"/>
    <n v="178"/>
    <n v="179"/>
    <n v="185"/>
    <n v="180"/>
    <n v="184"/>
    <n v="189"/>
    <n v="190"/>
    <n v="187"/>
    <n v="176"/>
    <n v="169"/>
    <n v="182"/>
    <n v="173"/>
    <n v="171"/>
    <n v="159"/>
    <x v="34"/>
    <m/>
    <n v="11"/>
    <n v="179"/>
    <n v="197"/>
    <n v="6"/>
    <n v="26"/>
    <n v="44"/>
    <x v="33"/>
    <n v="0"/>
    <x v="3"/>
    <n v="0"/>
  </r>
  <r>
    <x v="35"/>
    <x v="6"/>
    <s v="Banks-Northeast"/>
    <m/>
    <n v="33"/>
    <n v="35"/>
    <n v="37"/>
    <n v="44"/>
    <n v="45"/>
    <n v="47"/>
    <n v="42"/>
    <n v="49"/>
    <n v="60"/>
    <n v="106"/>
    <n v="113"/>
    <n v="84"/>
    <n v="75"/>
    <n v="49"/>
    <n v="37"/>
    <n v="33"/>
    <n v="43"/>
    <n v="65"/>
    <n v="52"/>
    <n v="55"/>
    <n v="48"/>
    <n v="40"/>
    <n v="34"/>
    <n v="41"/>
    <n v="22"/>
    <n v="28"/>
    <n v="17"/>
    <n v="8"/>
    <n v="11"/>
    <n v="9"/>
    <n v="13"/>
    <n v="15"/>
    <n v="19"/>
    <n v="19"/>
    <x v="35"/>
    <m/>
    <n v="90"/>
    <n v="40"/>
    <n v="60"/>
    <n v="0"/>
    <n v="21"/>
    <n v="41"/>
    <x v="34"/>
    <n v="2"/>
    <x v="0"/>
    <n v="-3"/>
  </r>
  <r>
    <x v="36"/>
    <x v="17"/>
    <s v="Chemicals-Basic"/>
    <m/>
    <n v="148"/>
    <n v="168"/>
    <n v="163"/>
    <n v="164"/>
    <n v="120"/>
    <n v="122"/>
    <n v="113"/>
    <n v="141"/>
    <n v="151"/>
    <n v="156"/>
    <n v="137"/>
    <n v="143"/>
    <n v="164"/>
    <n v="137"/>
    <n v="109"/>
    <n v="116"/>
    <n v="112"/>
    <n v="132"/>
    <n v="146"/>
    <n v="145"/>
    <n v="143"/>
    <n v="144"/>
    <n v="148"/>
    <n v="142"/>
    <n v="121"/>
    <n v="117"/>
    <n v="122"/>
    <n v="87"/>
    <n v="70"/>
    <n v="79"/>
    <n v="65"/>
    <n v="55"/>
    <n v="57"/>
    <n v="25"/>
    <x v="36"/>
    <m/>
    <n v="15"/>
    <n v="144"/>
    <n v="151"/>
    <n v="-27"/>
    <n v="92"/>
    <n v="99"/>
    <x v="34"/>
    <n v="2"/>
    <x v="0"/>
    <n v="-1"/>
  </r>
  <r>
    <x v="37"/>
    <x v="18"/>
    <s v="Finance-Blank Check"/>
    <m/>
    <n v="193"/>
    <n v="188"/>
    <n v="190"/>
    <n v="189"/>
    <n v="188"/>
    <n v="182"/>
    <n v="181"/>
    <n v="166"/>
    <n v="177"/>
    <n v="175"/>
    <n v="153"/>
    <n v="151"/>
    <n v="162"/>
    <n v="150"/>
    <n v="148"/>
    <n v="150"/>
    <n v="125"/>
    <n v="136"/>
    <n v="141"/>
    <n v="151"/>
    <n v="146"/>
    <n v="131"/>
    <n v="118"/>
    <n v="115"/>
    <n v="139"/>
    <n v="133"/>
    <n v="131"/>
    <n v="125"/>
    <n v="136"/>
    <n v="91"/>
    <n v="76"/>
    <n v="72"/>
    <n v="66"/>
    <n v="81"/>
    <x v="37"/>
    <m/>
    <n v="675"/>
    <n v="131"/>
    <n v="177"/>
    <n v="12"/>
    <n v="62"/>
    <n v="108"/>
    <x v="35"/>
    <n v="0"/>
    <x v="3"/>
    <n v="0"/>
  </r>
  <r>
    <x v="38"/>
    <x v="19"/>
    <s v="Telecom Svcs- Foreign"/>
    <m/>
    <n v="145"/>
    <n v="132"/>
    <n v="100"/>
    <n v="116"/>
    <n v="141"/>
    <n v="117"/>
    <n v="91"/>
    <n v="92"/>
    <n v="93"/>
    <n v="103"/>
    <n v="87"/>
    <n v="101"/>
    <n v="95"/>
    <n v="97"/>
    <n v="93"/>
    <n v="94"/>
    <n v="95"/>
    <n v="110"/>
    <n v="130"/>
    <n v="142"/>
    <n v="144"/>
    <n v="146"/>
    <n v="142"/>
    <n v="143"/>
    <n v="126"/>
    <n v="116"/>
    <n v="107"/>
    <n v="101"/>
    <n v="98"/>
    <n v="60"/>
    <n v="52"/>
    <n v="39"/>
    <n v="49"/>
    <n v="52"/>
    <x v="38"/>
    <m/>
    <n v="27"/>
    <n v="146"/>
    <n v="93"/>
    <n v="5"/>
    <n v="99"/>
    <n v="46"/>
    <x v="36"/>
    <n v="0"/>
    <x v="1"/>
    <n v="0"/>
  </r>
  <r>
    <x v="39"/>
    <x v="9"/>
    <s v="Medical-Hospitals"/>
    <m/>
    <n v="20"/>
    <n v="17"/>
    <n v="13"/>
    <n v="10"/>
    <n v="9"/>
    <n v="10"/>
    <n v="11"/>
    <n v="15"/>
    <n v="22"/>
    <n v="41"/>
    <n v="36"/>
    <n v="29"/>
    <n v="40"/>
    <n v="39"/>
    <n v="81"/>
    <n v="92"/>
    <n v="92"/>
    <n v="108"/>
    <n v="133"/>
    <n v="137"/>
    <n v="153"/>
    <n v="166"/>
    <n v="164"/>
    <n v="169"/>
    <n v="142"/>
    <n v="139"/>
    <n v="135"/>
    <n v="151"/>
    <n v="138"/>
    <n v="147"/>
    <n v="158"/>
    <n v="151"/>
    <n v="125"/>
    <n v="129"/>
    <x v="39"/>
    <m/>
    <n v="10"/>
    <n v="166"/>
    <n v="22"/>
    <n v="25"/>
    <n v="62"/>
    <n v="-82"/>
    <x v="37"/>
    <n v="1"/>
    <x v="10"/>
    <n v="0"/>
  </r>
  <r>
    <x v="40"/>
    <x v="4"/>
    <s v="Transportation-Equip Mfg"/>
    <m/>
    <n v="156"/>
    <n v="154"/>
    <n v="175"/>
    <n v="170"/>
    <n v="157"/>
    <n v="170"/>
    <n v="143"/>
    <n v="156"/>
    <n v="162"/>
    <n v="167"/>
    <n v="158"/>
    <n v="159"/>
    <n v="163"/>
    <n v="165"/>
    <n v="157"/>
    <n v="130"/>
    <n v="147"/>
    <n v="156"/>
    <n v="161"/>
    <n v="147"/>
    <n v="136"/>
    <n v="126"/>
    <n v="128"/>
    <n v="126"/>
    <n v="116"/>
    <n v="134"/>
    <n v="105"/>
    <n v="86"/>
    <n v="79"/>
    <n v="80"/>
    <n v="87"/>
    <n v="111"/>
    <n v="111"/>
    <n v="71"/>
    <x v="40"/>
    <m/>
    <n v="10"/>
    <n v="126"/>
    <n v="162"/>
    <n v="-15"/>
    <n v="40"/>
    <n v="76"/>
    <x v="38"/>
    <n v="0"/>
    <x v="3"/>
    <n v="0"/>
  </r>
  <r>
    <x v="41"/>
    <x v="12"/>
    <s v="Insurance-Prop/Cas/Titl"/>
    <m/>
    <n v="123"/>
    <n v="114"/>
    <n v="81"/>
    <n v="70"/>
    <n v="67"/>
    <n v="55"/>
    <n v="64"/>
    <n v="53"/>
    <n v="49"/>
    <n v="86"/>
    <n v="97"/>
    <n v="77"/>
    <n v="98"/>
    <n v="82"/>
    <n v="70"/>
    <n v="84"/>
    <n v="81"/>
    <n v="93"/>
    <n v="106"/>
    <n v="101"/>
    <n v="96"/>
    <n v="104"/>
    <n v="102"/>
    <n v="87"/>
    <n v="77"/>
    <n v="82"/>
    <n v="67"/>
    <n v="46"/>
    <n v="69"/>
    <n v="49"/>
    <n v="50"/>
    <n v="52"/>
    <n v="54"/>
    <n v="53"/>
    <x v="41"/>
    <m/>
    <n v="66"/>
    <n v="104"/>
    <n v="49"/>
    <n v="17"/>
    <n v="68"/>
    <n v="13"/>
    <x v="39"/>
    <n v="5"/>
    <x v="9"/>
    <n v="2"/>
  </r>
  <r>
    <x v="42"/>
    <x v="20"/>
    <s v="Leisure-Lodging"/>
    <m/>
    <n v="167"/>
    <n v="150"/>
    <n v="151"/>
    <n v="111"/>
    <n v="91"/>
    <n v="140"/>
    <n v="155"/>
    <n v="167"/>
    <n v="178"/>
    <n v="181"/>
    <n v="168"/>
    <n v="158"/>
    <n v="116"/>
    <n v="90"/>
    <n v="67"/>
    <n v="70"/>
    <n v="80"/>
    <n v="69"/>
    <n v="45"/>
    <n v="81"/>
    <n v="60"/>
    <n v="84"/>
    <n v="72"/>
    <n v="69"/>
    <n v="81"/>
    <n v="32"/>
    <n v="33"/>
    <n v="25"/>
    <n v="29"/>
    <n v="31"/>
    <n v="30"/>
    <n v="21"/>
    <n v="14"/>
    <n v="13"/>
    <x v="42"/>
    <m/>
    <n v="10"/>
    <n v="84"/>
    <n v="178"/>
    <n v="-2"/>
    <n v="69"/>
    <n v="163"/>
    <x v="40"/>
    <n v="3"/>
    <x v="0"/>
    <n v="0"/>
  </r>
  <r>
    <x v="43"/>
    <x v="3"/>
    <s v="Food-Packaged"/>
    <m/>
    <n v="171"/>
    <n v="156"/>
    <n v="137"/>
    <n v="145"/>
    <n v="173"/>
    <n v="172"/>
    <n v="159"/>
    <n v="139"/>
    <n v="169"/>
    <n v="179"/>
    <n v="165"/>
    <n v="169"/>
    <n v="178"/>
    <n v="171"/>
    <n v="164"/>
    <n v="176"/>
    <n v="169"/>
    <n v="169"/>
    <n v="170"/>
    <n v="170"/>
    <n v="168"/>
    <n v="164"/>
    <n v="163"/>
    <n v="157"/>
    <n v="158"/>
    <n v="157"/>
    <n v="146"/>
    <n v="129"/>
    <n v="139"/>
    <n v="90"/>
    <n v="79"/>
    <n v="69"/>
    <n v="85"/>
    <n v="91"/>
    <x v="43"/>
    <m/>
    <n v="34"/>
    <n v="164"/>
    <n v="169"/>
    <n v="26"/>
    <n v="99"/>
    <n v="104"/>
    <x v="41"/>
    <n v="0"/>
    <x v="10"/>
    <n v="0"/>
  </r>
  <r>
    <x v="44"/>
    <x v="8"/>
    <s v="Agricultural Operations"/>
    <m/>
    <n v="154"/>
    <n v="176"/>
    <n v="170"/>
    <n v="156"/>
    <n v="156"/>
    <n v="176"/>
    <n v="144"/>
    <n v="126"/>
    <n v="103"/>
    <n v="136"/>
    <n v="132"/>
    <n v="91"/>
    <n v="119"/>
    <n v="117"/>
    <n v="119"/>
    <n v="132"/>
    <n v="128"/>
    <n v="116"/>
    <n v="123"/>
    <n v="121"/>
    <n v="120"/>
    <n v="127"/>
    <n v="157"/>
    <n v="164"/>
    <n v="155"/>
    <n v="160"/>
    <n v="150"/>
    <n v="127"/>
    <n v="118"/>
    <n v="123"/>
    <n v="86"/>
    <n v="109"/>
    <n v="108"/>
    <n v="90"/>
    <x v="44"/>
    <m/>
    <n v="22"/>
    <n v="127"/>
    <n v="103"/>
    <n v="14"/>
    <n v="51"/>
    <n v="27"/>
    <x v="42"/>
    <n v="1"/>
    <x v="10"/>
    <n v="0"/>
  </r>
  <r>
    <x v="45"/>
    <x v="13"/>
    <s v="Consumer Svcs-Education"/>
    <m/>
    <n v="194"/>
    <n v="192"/>
    <n v="193"/>
    <n v="181"/>
    <n v="178"/>
    <n v="179"/>
    <n v="182"/>
    <n v="175"/>
    <n v="170"/>
    <n v="161"/>
    <n v="169"/>
    <n v="170"/>
    <n v="177"/>
    <n v="157"/>
    <n v="118"/>
    <n v="124"/>
    <n v="150"/>
    <n v="121"/>
    <n v="128"/>
    <n v="140"/>
    <n v="123"/>
    <n v="157"/>
    <n v="173"/>
    <n v="186"/>
    <n v="157"/>
    <n v="172"/>
    <n v="183"/>
    <n v="169"/>
    <n v="181"/>
    <n v="177"/>
    <n v="170"/>
    <n v="157"/>
    <n v="148"/>
    <n v="136"/>
    <x v="45"/>
    <m/>
    <n v="46"/>
    <n v="157"/>
    <n v="170"/>
    <n v="8"/>
    <n v="29"/>
    <n v="42"/>
    <x v="43"/>
    <n v="0"/>
    <x v="3"/>
    <n v="0"/>
  </r>
  <r>
    <x v="46"/>
    <x v="4"/>
    <s v="Transportation-Airline"/>
    <m/>
    <n v="179"/>
    <n v="178"/>
    <n v="191"/>
    <n v="190"/>
    <n v="191"/>
    <n v="191"/>
    <n v="191"/>
    <n v="196"/>
    <n v="196"/>
    <n v="196"/>
    <n v="195"/>
    <n v="194"/>
    <n v="190"/>
    <n v="183"/>
    <n v="183"/>
    <n v="179"/>
    <n v="180"/>
    <n v="185"/>
    <n v="181"/>
    <n v="186"/>
    <n v="193"/>
    <n v="193"/>
    <n v="193"/>
    <n v="190"/>
    <n v="188"/>
    <n v="182"/>
    <n v="185"/>
    <n v="171"/>
    <n v="141"/>
    <n v="143"/>
    <n v="141"/>
    <n v="131"/>
    <n v="68"/>
    <n v="55"/>
    <x v="46"/>
    <m/>
    <n v="21"/>
    <n v="193"/>
    <n v="196"/>
    <n v="-33"/>
    <n v="105"/>
    <n v="108"/>
    <x v="44"/>
    <n v="1"/>
    <x v="10"/>
    <n v="-2"/>
  </r>
  <r>
    <x v="47"/>
    <x v="6"/>
    <s v="Banks-Southeast"/>
    <m/>
    <n v="34"/>
    <n v="46"/>
    <n v="49"/>
    <n v="43"/>
    <n v="54"/>
    <n v="50"/>
    <n v="54"/>
    <n v="73"/>
    <n v="76"/>
    <n v="118"/>
    <n v="130"/>
    <n v="139"/>
    <n v="136"/>
    <n v="95"/>
    <n v="92"/>
    <n v="106"/>
    <n v="70"/>
    <n v="83"/>
    <n v="85"/>
    <n v="78"/>
    <n v="78"/>
    <n v="75"/>
    <n v="78"/>
    <n v="74"/>
    <n v="67"/>
    <n v="73"/>
    <n v="58"/>
    <n v="30"/>
    <n v="27"/>
    <n v="23"/>
    <n v="21"/>
    <n v="30"/>
    <n v="33"/>
    <n v="28"/>
    <x v="47"/>
    <m/>
    <n v="75"/>
    <n v="75"/>
    <n v="76"/>
    <n v="-1"/>
    <n v="46"/>
    <n v="47"/>
    <x v="45"/>
    <n v="0"/>
    <x v="0"/>
    <n v="0"/>
  </r>
  <r>
    <x v="48"/>
    <x v="6"/>
    <s v="Banks-Money Center"/>
    <m/>
    <n v="50"/>
    <n v="69"/>
    <n v="74"/>
    <n v="50"/>
    <n v="52"/>
    <n v="36"/>
    <n v="30"/>
    <n v="50"/>
    <n v="52"/>
    <n v="83"/>
    <n v="72"/>
    <n v="81"/>
    <n v="71"/>
    <n v="62"/>
    <n v="56"/>
    <n v="59"/>
    <n v="56"/>
    <n v="72"/>
    <n v="114"/>
    <n v="118"/>
    <n v="140"/>
    <n v="125"/>
    <n v="123"/>
    <n v="114"/>
    <n v="106"/>
    <n v="115"/>
    <n v="124"/>
    <n v="64"/>
    <n v="53"/>
    <n v="36"/>
    <n v="36"/>
    <n v="26"/>
    <n v="25"/>
    <n v="31"/>
    <x v="48"/>
    <m/>
    <n v="22"/>
    <n v="125"/>
    <n v="52"/>
    <n v="-4"/>
    <n v="90"/>
    <n v="17"/>
    <x v="46"/>
    <n v="0"/>
    <x v="0"/>
    <n v="-3"/>
  </r>
  <r>
    <x v="49"/>
    <x v="14"/>
    <s v="Utility-Diversified"/>
    <m/>
    <n v="174"/>
    <n v="157"/>
    <n v="140"/>
    <n v="127"/>
    <n v="159"/>
    <n v="114"/>
    <n v="82"/>
    <n v="60"/>
    <n v="82"/>
    <n v="94"/>
    <n v="96"/>
    <n v="121"/>
    <n v="132"/>
    <n v="144"/>
    <n v="152"/>
    <n v="162"/>
    <n v="156"/>
    <n v="161"/>
    <n v="160"/>
    <n v="175"/>
    <n v="163"/>
    <n v="147"/>
    <n v="126"/>
    <n v="120"/>
    <n v="102"/>
    <n v="95"/>
    <n v="83"/>
    <n v="75"/>
    <n v="106"/>
    <n v="61"/>
    <n v="44"/>
    <n v="61"/>
    <n v="83"/>
    <n v="88"/>
    <x v="49"/>
    <m/>
    <n v="30"/>
    <n v="147"/>
    <n v="82"/>
    <n v="33"/>
    <n v="92"/>
    <n v="27"/>
    <x v="47"/>
    <n v="1"/>
    <x v="0"/>
    <n v="2"/>
  </r>
  <r>
    <x v="50"/>
    <x v="20"/>
    <s v="Leisure-Travel Booking"/>
    <m/>
    <n v="133"/>
    <n v="163"/>
    <n v="176"/>
    <n v="177"/>
    <n v="128"/>
    <n v="180"/>
    <n v="179"/>
    <n v="189"/>
    <n v="186"/>
    <n v="184"/>
    <n v="177"/>
    <n v="161"/>
    <n v="124"/>
    <n v="127"/>
    <n v="125"/>
    <n v="121"/>
    <n v="138"/>
    <n v="137"/>
    <n v="89"/>
    <n v="108"/>
    <n v="137"/>
    <n v="165"/>
    <n v="169"/>
    <n v="159"/>
    <n v="174"/>
    <n v="131"/>
    <n v="126"/>
    <n v="99"/>
    <n v="77"/>
    <n v="82"/>
    <n v="47"/>
    <n v="31"/>
    <n v="23"/>
    <n v="15"/>
    <x v="50"/>
    <m/>
    <n v="17"/>
    <n v="165"/>
    <n v="186"/>
    <n v="-53"/>
    <n v="97"/>
    <n v="118"/>
    <x v="48"/>
    <n v="2"/>
    <x v="10"/>
    <n v="-2"/>
  </r>
  <r>
    <x v="51"/>
    <x v="19"/>
    <s v="Telecom Svcs-Wireless"/>
    <m/>
    <n v="125"/>
    <n v="108"/>
    <n v="89"/>
    <n v="110"/>
    <n v="111"/>
    <n v="131"/>
    <n v="110"/>
    <n v="111"/>
    <n v="134"/>
    <n v="132"/>
    <n v="111"/>
    <n v="127"/>
    <n v="104"/>
    <n v="109"/>
    <n v="146"/>
    <n v="141"/>
    <n v="132"/>
    <n v="129"/>
    <n v="143"/>
    <n v="155"/>
    <n v="162"/>
    <n v="158"/>
    <n v="130"/>
    <n v="151"/>
    <n v="176"/>
    <n v="170"/>
    <n v="163"/>
    <n v="162"/>
    <n v="173"/>
    <n v="173"/>
    <n v="164"/>
    <n v="132"/>
    <n v="145"/>
    <n v="153"/>
    <x v="51"/>
    <m/>
    <n v="11"/>
    <n v="158"/>
    <n v="134"/>
    <n v="20"/>
    <n v="25"/>
    <n v="1"/>
    <x v="49"/>
    <n v="0"/>
    <x v="3"/>
    <n v="0"/>
  </r>
  <r>
    <x v="52"/>
    <x v="6"/>
    <s v="Banks-Super Regional"/>
    <m/>
    <n v="39"/>
    <n v="57"/>
    <n v="87"/>
    <n v="97"/>
    <n v="96"/>
    <n v="99"/>
    <n v="96"/>
    <n v="148"/>
    <n v="122"/>
    <n v="138"/>
    <n v="117"/>
    <n v="103"/>
    <n v="49"/>
    <n v="23"/>
    <n v="19"/>
    <n v="21"/>
    <n v="16"/>
    <n v="41"/>
    <n v="69"/>
    <n v="65"/>
    <n v="63"/>
    <n v="59"/>
    <n v="76"/>
    <n v="55"/>
    <n v="54"/>
    <n v="76"/>
    <n v="78"/>
    <n v="26"/>
    <n v="34"/>
    <n v="63"/>
    <n v="31"/>
    <n v="33"/>
    <n v="40"/>
    <n v="47"/>
    <x v="52"/>
    <m/>
    <n v="10"/>
    <n v="59"/>
    <n v="122"/>
    <n v="-13"/>
    <n v="-1"/>
    <n v="62"/>
    <x v="50"/>
    <n v="2"/>
    <x v="3"/>
    <n v="-2"/>
  </r>
  <r>
    <x v="53"/>
    <x v="20"/>
    <s v="Leisure-Gaming/Equip"/>
    <m/>
    <n v="62"/>
    <n v="85"/>
    <n v="102"/>
    <n v="104"/>
    <n v="86"/>
    <n v="93"/>
    <n v="119"/>
    <n v="115"/>
    <n v="71"/>
    <n v="71"/>
    <n v="94"/>
    <n v="44"/>
    <n v="24"/>
    <n v="12"/>
    <n v="28"/>
    <n v="17"/>
    <n v="25"/>
    <n v="63"/>
    <n v="61"/>
    <n v="98"/>
    <n v="121"/>
    <n v="135"/>
    <n v="160"/>
    <n v="155"/>
    <n v="146"/>
    <n v="130"/>
    <n v="127"/>
    <n v="120"/>
    <n v="125"/>
    <n v="131"/>
    <n v="110"/>
    <n v="113"/>
    <n v="69"/>
    <n v="57"/>
    <x v="53"/>
    <m/>
    <n v="32"/>
    <n v="135"/>
    <n v="71"/>
    <n v="-14"/>
    <n v="64"/>
    <n v="0"/>
    <x v="51"/>
    <n v="4"/>
    <x v="7"/>
    <n v="0"/>
  </r>
  <r>
    <x v="54"/>
    <x v="21"/>
    <s v="Bldg-Wood Prds"/>
    <m/>
    <n v="105"/>
    <n v="83"/>
    <n v="116"/>
    <n v="149"/>
    <n v="126"/>
    <n v="146"/>
    <n v="133"/>
    <n v="128"/>
    <n v="86"/>
    <n v="93"/>
    <n v="109"/>
    <n v="129"/>
    <n v="135"/>
    <n v="142"/>
    <n v="151"/>
    <n v="145"/>
    <n v="144"/>
    <n v="154"/>
    <n v="151"/>
    <n v="131"/>
    <n v="86"/>
    <n v="86"/>
    <n v="48"/>
    <n v="27"/>
    <n v="16"/>
    <n v="11"/>
    <n v="9"/>
    <n v="21"/>
    <n v="5"/>
    <n v="11"/>
    <n v="11"/>
    <n v="12"/>
    <n v="15"/>
    <n v="12"/>
    <x v="54"/>
    <m/>
    <n v="4"/>
    <n v="86"/>
    <n v="86"/>
    <n v="-9"/>
    <n v="65"/>
    <n v="65"/>
    <x v="52"/>
    <n v="0"/>
    <x v="1"/>
    <n v="0"/>
  </r>
  <r>
    <x v="55"/>
    <x v="8"/>
    <s v="Machinery-Farm"/>
    <m/>
    <n v="94"/>
    <n v="128"/>
    <n v="120"/>
    <n v="133"/>
    <n v="105"/>
    <n v="100"/>
    <n v="59"/>
    <n v="129"/>
    <n v="140"/>
    <n v="130"/>
    <n v="147"/>
    <n v="160"/>
    <n v="167"/>
    <n v="176"/>
    <n v="180"/>
    <n v="184"/>
    <n v="188"/>
    <n v="190"/>
    <n v="189"/>
    <n v="185"/>
    <n v="177"/>
    <n v="163"/>
    <n v="159"/>
    <n v="144"/>
    <n v="149"/>
    <n v="165"/>
    <n v="166"/>
    <n v="124"/>
    <n v="113"/>
    <n v="121"/>
    <n v="117"/>
    <n v="136"/>
    <n v="119"/>
    <n v="103"/>
    <x v="55"/>
    <m/>
    <n v="6"/>
    <n v="163"/>
    <n v="140"/>
    <n v="-43"/>
    <n v="17"/>
    <n v="-6"/>
    <x v="53"/>
    <n v="0"/>
    <x v="3"/>
    <n v="-2"/>
  </r>
  <r>
    <x v="56"/>
    <x v="2"/>
    <s v="Metal Prds-Distributor"/>
    <m/>
    <n v="59"/>
    <n v="89"/>
    <n v="71"/>
    <n v="92"/>
    <n v="56"/>
    <n v="91"/>
    <n v="50"/>
    <n v="108"/>
    <n v="101"/>
    <n v="162"/>
    <n v="184"/>
    <n v="185"/>
    <n v="189"/>
    <n v="185"/>
    <n v="189"/>
    <n v="188"/>
    <n v="183"/>
    <n v="182"/>
    <n v="186"/>
    <n v="181"/>
    <n v="188"/>
    <n v="188"/>
    <n v="186"/>
    <n v="185"/>
    <n v="178"/>
    <n v="180"/>
    <n v="175"/>
    <n v="164"/>
    <n v="160"/>
    <n v="172"/>
    <n v="181"/>
    <n v="176"/>
    <n v="176"/>
    <n v="151"/>
    <x v="56"/>
    <m/>
    <n v="3"/>
    <n v="188"/>
    <n v="101"/>
    <n v="4"/>
    <n v="41"/>
    <n v="-46"/>
    <x v="54"/>
    <n v="0"/>
    <x v="3"/>
    <n v="0"/>
  </r>
  <r>
    <x v="57"/>
    <x v="18"/>
    <s v="Containers/Packaging"/>
    <m/>
    <n v="137"/>
    <n v="117"/>
    <n v="101"/>
    <n v="107"/>
    <n v="82"/>
    <n v="80"/>
    <n v="56"/>
    <n v="62"/>
    <n v="68"/>
    <n v="72"/>
    <n v="64"/>
    <n v="74"/>
    <n v="100"/>
    <n v="99"/>
    <n v="101"/>
    <n v="114"/>
    <n v="122"/>
    <n v="127"/>
    <n v="147"/>
    <n v="132"/>
    <n v="126"/>
    <n v="96"/>
    <n v="95"/>
    <n v="101"/>
    <n v="100"/>
    <n v="107"/>
    <n v="96"/>
    <n v="102"/>
    <n v="86"/>
    <n v="67"/>
    <n v="62"/>
    <n v="80"/>
    <n v="84"/>
    <n v="86"/>
    <x v="57"/>
    <m/>
    <n v="19"/>
    <n v="96"/>
    <n v="68"/>
    <n v="-1"/>
    <n v="9"/>
    <n v="-19"/>
    <x v="55"/>
    <n v="0"/>
    <x v="1"/>
    <n v="0"/>
  </r>
  <r>
    <x v="58"/>
    <x v="2"/>
    <s v="Metal Proc &amp; Fabrication"/>
    <m/>
    <n v="63"/>
    <n v="110"/>
    <n v="124"/>
    <n v="96"/>
    <n v="50"/>
    <n v="66"/>
    <n v="58"/>
    <n v="94"/>
    <n v="124"/>
    <n v="133"/>
    <n v="143"/>
    <n v="141"/>
    <n v="156"/>
    <n v="133"/>
    <n v="121"/>
    <n v="129"/>
    <n v="151"/>
    <n v="152"/>
    <n v="156"/>
    <n v="135"/>
    <n v="134"/>
    <n v="136"/>
    <n v="129"/>
    <n v="119"/>
    <n v="112"/>
    <n v="109"/>
    <n v="101"/>
    <n v="94"/>
    <n v="78"/>
    <n v="102"/>
    <n v="125"/>
    <n v="106"/>
    <n v="98"/>
    <n v="51"/>
    <x v="58"/>
    <m/>
    <n v="29"/>
    <n v="136"/>
    <n v="124"/>
    <n v="-8"/>
    <n v="77"/>
    <n v="65"/>
    <x v="56"/>
    <n v="2"/>
    <x v="0"/>
    <n v="-1"/>
  </r>
  <r>
    <x v="59"/>
    <x v="22"/>
    <s v="Comml Svcs-Staffing"/>
    <m/>
    <n v="21"/>
    <n v="21"/>
    <n v="24"/>
    <n v="32"/>
    <n v="25"/>
    <n v="24"/>
    <n v="29"/>
    <n v="35"/>
    <n v="51"/>
    <n v="44"/>
    <n v="45"/>
    <n v="36"/>
    <n v="26"/>
    <n v="17"/>
    <n v="15"/>
    <n v="28"/>
    <n v="33"/>
    <n v="60"/>
    <n v="62"/>
    <n v="43"/>
    <n v="35"/>
    <n v="48"/>
    <n v="49"/>
    <n v="59"/>
    <n v="55"/>
    <n v="56"/>
    <n v="49"/>
    <n v="56"/>
    <n v="61"/>
    <n v="76"/>
    <n v="73"/>
    <n v="60"/>
    <n v="67"/>
    <n v="67"/>
    <x v="59"/>
    <m/>
    <n v="27"/>
    <n v="48"/>
    <n v="51"/>
    <n v="23"/>
    <n v="4"/>
    <n v="7"/>
    <x v="57"/>
    <n v="1"/>
    <x v="1"/>
    <n v="1"/>
  </r>
  <r>
    <x v="60"/>
    <x v="18"/>
    <s v="Paper &amp; Paper Products"/>
    <m/>
    <n v="83"/>
    <n v="87"/>
    <n v="40"/>
    <n v="54"/>
    <n v="35"/>
    <n v="38"/>
    <n v="37"/>
    <n v="41"/>
    <n v="32"/>
    <n v="54"/>
    <n v="43"/>
    <n v="64"/>
    <n v="57"/>
    <n v="43"/>
    <n v="53"/>
    <n v="86"/>
    <n v="35"/>
    <n v="53"/>
    <n v="32"/>
    <n v="47"/>
    <n v="44"/>
    <n v="56"/>
    <n v="61"/>
    <n v="64"/>
    <n v="71"/>
    <n v="71"/>
    <n v="56"/>
    <n v="39"/>
    <n v="41"/>
    <n v="68"/>
    <n v="78"/>
    <n v="63"/>
    <n v="79"/>
    <n v="69"/>
    <x v="60"/>
    <m/>
    <n v="15"/>
    <n v="56"/>
    <n v="32"/>
    <n v="-12"/>
    <n v="-25"/>
    <n v="-49"/>
    <x v="58"/>
    <n v="0"/>
    <x v="1"/>
    <n v="0"/>
  </r>
  <r>
    <x v="61"/>
    <x v="1"/>
    <s v="Media-Diversified"/>
    <m/>
    <n v="141"/>
    <n v="116"/>
    <n v="111"/>
    <n v="112"/>
    <n v="148"/>
    <n v="128"/>
    <n v="137"/>
    <n v="122"/>
    <n v="137"/>
    <n v="139"/>
    <n v="129"/>
    <n v="124"/>
    <n v="88"/>
    <n v="119"/>
    <n v="89"/>
    <n v="103"/>
    <n v="99"/>
    <n v="96"/>
    <n v="75"/>
    <n v="80"/>
    <n v="81"/>
    <n v="87"/>
    <n v="152"/>
    <n v="149"/>
    <n v="161"/>
    <n v="152"/>
    <n v="140"/>
    <n v="147"/>
    <n v="150"/>
    <n v="136"/>
    <n v="133"/>
    <n v="134"/>
    <n v="87"/>
    <n v="78"/>
    <x v="61"/>
    <m/>
    <n v="20"/>
    <n v="87"/>
    <n v="137"/>
    <n v="0"/>
    <n v="9"/>
    <n v="59"/>
    <x v="59"/>
    <n v="2"/>
    <x v="1"/>
    <n v="1"/>
  </r>
  <r>
    <x v="62"/>
    <x v="23"/>
    <s v="Finance-Commercial Loans"/>
    <m/>
    <n v="98"/>
    <n v="98"/>
    <n v="98"/>
    <n v="101"/>
    <n v="100"/>
    <n v="120"/>
    <n v="147"/>
    <n v="138"/>
    <n v="148"/>
    <n v="144"/>
    <n v="135"/>
    <n v="115"/>
    <n v="106"/>
    <n v="77"/>
    <n v="65"/>
    <n v="68"/>
    <n v="76"/>
    <n v="75"/>
    <n v="31"/>
    <n v="33"/>
    <n v="31"/>
    <n v="22"/>
    <n v="9"/>
    <n v="7"/>
    <n v="15"/>
    <n v="16"/>
    <n v="19"/>
    <n v="7"/>
    <n v="13"/>
    <n v="13"/>
    <n v="22"/>
    <n v="17"/>
    <n v="17"/>
    <n v="22"/>
    <x v="62"/>
    <m/>
    <n v="15"/>
    <n v="22"/>
    <n v="148"/>
    <n v="6"/>
    <n v="6"/>
    <n v="132"/>
    <x v="60"/>
    <n v="1"/>
    <x v="3"/>
    <n v="0"/>
  </r>
  <r>
    <x v="63"/>
    <x v="1"/>
    <s v="Media-Books"/>
    <m/>
    <n v="29"/>
    <n v="29"/>
    <n v="42"/>
    <n v="74"/>
    <n v="76"/>
    <n v="70"/>
    <n v="89"/>
    <n v="105"/>
    <n v="131"/>
    <n v="128"/>
    <n v="110"/>
    <n v="96"/>
    <n v="130"/>
    <n v="141"/>
    <n v="145"/>
    <n v="170"/>
    <n v="170"/>
    <n v="165"/>
    <n v="176"/>
    <n v="177"/>
    <n v="182"/>
    <n v="174"/>
    <n v="174"/>
    <n v="170"/>
    <n v="150"/>
    <n v="137"/>
    <n v="141"/>
    <n v="126"/>
    <n v="87"/>
    <n v="81"/>
    <n v="114"/>
    <n v="114"/>
    <n v="109"/>
    <n v="110"/>
    <x v="63"/>
    <m/>
    <n v="6"/>
    <n v="174"/>
    <n v="131"/>
    <n v="8"/>
    <n v="72"/>
    <n v="29"/>
    <x v="61"/>
    <n v="0"/>
    <x v="10"/>
    <n v="0"/>
  </r>
  <r>
    <x v="64"/>
    <x v="9"/>
    <s v="Medical-Outpnt/Hm Care"/>
    <m/>
    <n v="188"/>
    <n v="189"/>
    <n v="186"/>
    <n v="186"/>
    <n v="174"/>
    <n v="169"/>
    <n v="178"/>
    <n v="142"/>
    <n v="135"/>
    <n v="148"/>
    <n v="146"/>
    <n v="176"/>
    <n v="175"/>
    <n v="153"/>
    <n v="177"/>
    <n v="190"/>
    <n v="190"/>
    <n v="186"/>
    <n v="183"/>
    <n v="191"/>
    <n v="196"/>
    <n v="195"/>
    <n v="194"/>
    <n v="187"/>
    <n v="185"/>
    <n v="184"/>
    <n v="186"/>
    <n v="184"/>
    <n v="179"/>
    <n v="176"/>
    <n v="179"/>
    <n v="180"/>
    <n v="177"/>
    <n v="173"/>
    <x v="64"/>
    <m/>
    <n v="18"/>
    <n v="195"/>
    <n v="135"/>
    <n v="2"/>
    <n v="24"/>
    <n v="-36"/>
    <x v="62"/>
    <n v="0"/>
    <x v="3"/>
    <n v="0"/>
  </r>
  <r>
    <x v="65"/>
    <x v="18"/>
    <s v="Diversified Operations"/>
    <m/>
    <n v="112"/>
    <n v="95"/>
    <n v="63"/>
    <n v="61"/>
    <n v="94"/>
    <n v="58"/>
    <n v="49"/>
    <n v="55"/>
    <n v="85"/>
    <n v="115"/>
    <n v="105"/>
    <n v="98"/>
    <n v="111"/>
    <n v="115"/>
    <n v="104"/>
    <n v="117"/>
    <n v="116"/>
    <n v="126"/>
    <n v="162"/>
    <n v="168"/>
    <n v="165"/>
    <n v="162"/>
    <n v="156"/>
    <n v="141"/>
    <n v="124"/>
    <n v="123"/>
    <n v="123"/>
    <n v="77"/>
    <n v="73"/>
    <n v="72"/>
    <n v="55"/>
    <n v="59"/>
    <n v="47"/>
    <n v="64"/>
    <x v="65"/>
    <m/>
    <n v="20"/>
    <n v="162"/>
    <n v="85"/>
    <n v="15"/>
    <n v="113"/>
    <n v="36"/>
    <x v="63"/>
    <n v="2"/>
    <x v="1"/>
    <n v="0"/>
  </r>
  <r>
    <x v="66"/>
    <x v="23"/>
    <s v="Finance-Invest Bnk/Bkrs"/>
    <m/>
    <n v="41"/>
    <n v="51"/>
    <n v="53"/>
    <n v="62"/>
    <n v="85"/>
    <n v="77"/>
    <n v="115"/>
    <n v="140"/>
    <n v="116"/>
    <n v="112"/>
    <n v="122"/>
    <n v="109"/>
    <n v="82"/>
    <n v="101"/>
    <n v="49"/>
    <n v="46"/>
    <n v="44"/>
    <n v="57"/>
    <n v="71"/>
    <n v="71"/>
    <n v="68"/>
    <n v="65"/>
    <n v="67"/>
    <n v="66"/>
    <n v="41"/>
    <n v="69"/>
    <n v="68"/>
    <n v="29"/>
    <n v="32"/>
    <n v="47"/>
    <n v="48"/>
    <n v="45"/>
    <n v="43"/>
    <n v="43"/>
    <x v="66"/>
    <m/>
    <n v="30"/>
    <n v="65"/>
    <n v="116"/>
    <n v="-18"/>
    <n v="4"/>
    <n v="55"/>
    <x v="64"/>
    <n v="4"/>
    <x v="0"/>
    <n v="-2"/>
  </r>
  <r>
    <x v="67"/>
    <x v="23"/>
    <s v="Finance-Mrtg&amp;Rel Svc"/>
    <m/>
    <n v="139"/>
    <n v="141"/>
    <n v="147"/>
    <n v="138"/>
    <n v="104"/>
    <n v="105"/>
    <n v="129"/>
    <n v="109"/>
    <n v="146"/>
    <n v="146"/>
    <n v="145"/>
    <n v="157"/>
    <n v="157"/>
    <n v="113"/>
    <n v="103"/>
    <n v="109"/>
    <n v="84"/>
    <n v="87"/>
    <n v="86"/>
    <n v="94"/>
    <n v="101"/>
    <n v="88"/>
    <n v="70"/>
    <n v="96"/>
    <n v="98"/>
    <n v="91"/>
    <n v="77"/>
    <n v="48"/>
    <n v="48"/>
    <n v="29"/>
    <n v="41"/>
    <n v="28"/>
    <n v="31"/>
    <n v="29"/>
    <x v="67"/>
    <m/>
    <n v="22"/>
    <n v="88"/>
    <n v="146"/>
    <n v="-4"/>
    <n v="55"/>
    <n v="113"/>
    <x v="65"/>
    <n v="0"/>
    <x v="1"/>
    <n v="-1"/>
  </r>
  <r>
    <x v="68"/>
    <x v="5"/>
    <s v="Retail-Super/Mini Mkts"/>
    <m/>
    <n v="177"/>
    <n v="152"/>
    <n v="119"/>
    <n v="117"/>
    <n v="164"/>
    <n v="108"/>
    <n v="57"/>
    <n v="39"/>
    <n v="44"/>
    <n v="48"/>
    <n v="52"/>
    <n v="49"/>
    <n v="81"/>
    <n v="33"/>
    <n v="26"/>
    <n v="50"/>
    <n v="29"/>
    <n v="47"/>
    <n v="27"/>
    <n v="24"/>
    <n v="32"/>
    <n v="14"/>
    <n v="8"/>
    <n v="11"/>
    <n v="7"/>
    <n v="8"/>
    <n v="6"/>
    <n v="6"/>
    <n v="12"/>
    <n v="7"/>
    <n v="12"/>
    <n v="20"/>
    <n v="22"/>
    <n v="32"/>
    <x v="68"/>
    <m/>
    <n v="13"/>
    <n v="14"/>
    <n v="44"/>
    <n v="2"/>
    <n v="-16"/>
    <n v="14"/>
    <x v="66"/>
    <n v="1"/>
    <x v="1"/>
    <n v="-1"/>
  </r>
  <r>
    <x v="69"/>
    <x v="17"/>
    <s v="Chemicals-Plastics"/>
    <m/>
    <n v="153"/>
    <n v="146"/>
    <n v="178"/>
    <n v="194"/>
    <n v="145"/>
    <n v="181"/>
    <n v="186"/>
    <n v="187"/>
    <n v="180"/>
    <n v="188"/>
    <n v="183"/>
    <n v="187"/>
    <n v="179"/>
    <n v="173"/>
    <n v="156"/>
    <n v="156"/>
    <n v="135"/>
    <n v="133"/>
    <n v="132"/>
    <n v="127"/>
    <n v="142"/>
    <n v="145"/>
    <n v="153"/>
    <n v="133"/>
    <n v="117"/>
    <n v="119"/>
    <n v="118"/>
    <n v="103"/>
    <n v="74"/>
    <n v="84"/>
    <n v="83"/>
    <n v="89"/>
    <n v="65"/>
    <n v="72"/>
    <x v="69"/>
    <m/>
    <n v="12"/>
    <n v="145"/>
    <n v="180"/>
    <n v="-25"/>
    <n v="48"/>
    <n v="83"/>
    <x v="67"/>
    <n v="1"/>
    <x v="3"/>
    <n v="-2"/>
  </r>
  <r>
    <x v="70"/>
    <x v="20"/>
    <s v="Leisure-Services"/>
    <m/>
    <n v="100"/>
    <n v="96"/>
    <n v="108"/>
    <n v="144"/>
    <n v="72"/>
    <n v="164"/>
    <n v="166"/>
    <n v="180"/>
    <n v="187"/>
    <n v="191"/>
    <n v="179"/>
    <n v="166"/>
    <n v="97"/>
    <n v="75"/>
    <n v="84"/>
    <n v="43"/>
    <n v="66"/>
    <n v="89"/>
    <n v="15"/>
    <n v="34"/>
    <n v="41"/>
    <n v="41"/>
    <n v="45"/>
    <n v="30"/>
    <n v="44"/>
    <n v="38"/>
    <n v="47"/>
    <n v="24"/>
    <n v="30"/>
    <n v="38"/>
    <n v="42"/>
    <n v="41"/>
    <n v="29"/>
    <n v="27"/>
    <x v="70"/>
    <m/>
    <n v="43"/>
    <n v="41"/>
    <n v="187"/>
    <n v="-4"/>
    <n v="10"/>
    <n v="156"/>
    <x v="68"/>
    <n v="5"/>
    <x v="2"/>
    <n v="-1"/>
  </r>
  <r>
    <x v="71"/>
    <x v="9"/>
    <s v="Medical-Supplies"/>
    <m/>
    <n v="121"/>
    <n v="162"/>
    <n v="149"/>
    <n v="128"/>
    <n v="134"/>
    <n v="85"/>
    <n v="67"/>
    <n v="25"/>
    <n v="37"/>
    <n v="31"/>
    <n v="23"/>
    <n v="26"/>
    <n v="28"/>
    <n v="36"/>
    <n v="58"/>
    <n v="95"/>
    <n v="97"/>
    <n v="106"/>
    <n v="140"/>
    <n v="146"/>
    <n v="125"/>
    <n v="123"/>
    <n v="103"/>
    <n v="121"/>
    <n v="104"/>
    <n v="93"/>
    <n v="90"/>
    <n v="138"/>
    <n v="152"/>
    <n v="139"/>
    <n v="139"/>
    <n v="130"/>
    <n v="132"/>
    <n v="146"/>
    <x v="71"/>
    <m/>
    <n v="14"/>
    <n v="123"/>
    <n v="37"/>
    <n v="30"/>
    <n v="7"/>
    <n v="-79"/>
    <x v="69"/>
    <n v="0"/>
    <x v="10"/>
    <n v="1"/>
  </r>
  <r>
    <x v="72"/>
    <x v="5"/>
    <s v="Wholesale-Electronics"/>
    <m/>
    <n v="65"/>
    <n v="78"/>
    <n v="68"/>
    <n v="55"/>
    <n v="38"/>
    <n v="57"/>
    <n v="53"/>
    <n v="40"/>
    <n v="38"/>
    <n v="68"/>
    <n v="104"/>
    <n v="122"/>
    <n v="160"/>
    <n v="167"/>
    <n v="175"/>
    <n v="182"/>
    <n v="186"/>
    <n v="187"/>
    <n v="165"/>
    <n v="167"/>
    <n v="164"/>
    <n v="171"/>
    <n v="162"/>
    <n v="161"/>
    <n v="136"/>
    <n v="112"/>
    <n v="106"/>
    <n v="119"/>
    <n v="124"/>
    <n v="135"/>
    <n v="148"/>
    <n v="148"/>
    <n v="94"/>
    <n v="92"/>
    <x v="72"/>
    <m/>
    <n v="5"/>
    <n v="171"/>
    <n v="38"/>
    <n v="-18"/>
    <n v="61"/>
    <n v="-72"/>
    <x v="70"/>
    <n v="0"/>
    <x v="3"/>
    <n v="0"/>
  </r>
  <r>
    <x v="73"/>
    <x v="24"/>
    <s v="Trucks &amp; Parts-Hvy Duty"/>
    <m/>
    <n v="165"/>
    <n v="167"/>
    <n v="180"/>
    <n v="187"/>
    <n v="190"/>
    <n v="188"/>
    <n v="175"/>
    <n v="173"/>
    <n v="181"/>
    <n v="190"/>
    <n v="188"/>
    <n v="188"/>
    <n v="192"/>
    <n v="193"/>
    <n v="192"/>
    <n v="193"/>
    <n v="192"/>
    <n v="184"/>
    <n v="188"/>
    <n v="187"/>
    <n v="185"/>
    <n v="182"/>
    <n v="176"/>
    <n v="173"/>
    <n v="171"/>
    <n v="175"/>
    <n v="173"/>
    <n v="152"/>
    <n v="142"/>
    <n v="137"/>
    <n v="113"/>
    <n v="86"/>
    <n v="105"/>
    <n v="108"/>
    <x v="73"/>
    <m/>
    <n v="11"/>
    <n v="182"/>
    <n v="181"/>
    <n v="-26"/>
    <n v="48"/>
    <n v="47"/>
    <x v="71"/>
    <n v="0"/>
    <x v="3"/>
    <n v="0"/>
  </r>
  <r>
    <x v="74"/>
    <x v="9"/>
    <s v="Medical-Managed Care"/>
    <m/>
    <n v="104"/>
    <n v="119"/>
    <n v="84"/>
    <n v="65"/>
    <n v="90"/>
    <n v="48"/>
    <n v="62"/>
    <n v="51"/>
    <n v="94"/>
    <n v="102"/>
    <n v="124"/>
    <n v="119"/>
    <n v="123"/>
    <n v="138"/>
    <n v="132"/>
    <n v="122"/>
    <n v="91"/>
    <n v="97"/>
    <n v="107"/>
    <n v="91"/>
    <n v="106"/>
    <n v="103"/>
    <n v="96"/>
    <n v="70"/>
    <n v="64"/>
    <n v="70"/>
    <n v="75"/>
    <n v="133"/>
    <n v="140"/>
    <n v="130"/>
    <n v="82"/>
    <n v="62"/>
    <n v="41"/>
    <n v="58"/>
    <x v="74"/>
    <m/>
    <n v="15"/>
    <n v="103"/>
    <n v="94"/>
    <n v="17"/>
    <n v="62"/>
    <n v="53"/>
    <x v="72"/>
    <n v="4"/>
    <x v="11"/>
    <n v="1"/>
  </r>
  <r>
    <x v="75"/>
    <x v="9"/>
    <s v="Medical-Generic Drugs"/>
    <m/>
    <n v="191"/>
    <n v="196"/>
    <n v="196"/>
    <n v="195"/>
    <n v="195"/>
    <n v="190"/>
    <n v="188"/>
    <n v="183"/>
    <n v="185"/>
    <n v="170"/>
    <n v="171"/>
    <n v="180"/>
    <n v="168"/>
    <n v="164"/>
    <n v="155"/>
    <n v="166"/>
    <n v="148"/>
    <n v="149"/>
    <n v="134"/>
    <n v="159"/>
    <n v="175"/>
    <n v="176"/>
    <n v="179"/>
    <n v="175"/>
    <n v="163"/>
    <n v="158"/>
    <n v="169"/>
    <n v="166"/>
    <n v="162"/>
    <n v="157"/>
    <n v="153"/>
    <n v="149"/>
    <n v="113"/>
    <n v="115"/>
    <x v="75"/>
    <m/>
    <n v="19"/>
    <n v="176"/>
    <n v="185"/>
    <n v="22"/>
    <n v="83"/>
    <n v="92"/>
    <x v="73"/>
    <n v="0"/>
    <x v="3"/>
    <n v="0"/>
  </r>
  <r>
    <x v="76"/>
    <x v="3"/>
    <s v="Food-Meat Products"/>
    <m/>
    <n v="124"/>
    <n v="106"/>
    <n v="94"/>
    <n v="161"/>
    <n v="155"/>
    <n v="177"/>
    <n v="173"/>
    <n v="158"/>
    <n v="147"/>
    <n v="152"/>
    <n v="148"/>
    <n v="150"/>
    <n v="142"/>
    <n v="130"/>
    <n v="130"/>
    <n v="139"/>
    <n v="130"/>
    <n v="140"/>
    <n v="155"/>
    <n v="174"/>
    <n v="166"/>
    <n v="142"/>
    <n v="124"/>
    <n v="130"/>
    <n v="105"/>
    <n v="164"/>
    <n v="145"/>
    <n v="128"/>
    <n v="126"/>
    <n v="89"/>
    <n v="71"/>
    <n v="70"/>
    <n v="91"/>
    <n v="109"/>
    <x v="76"/>
    <m/>
    <n v="16"/>
    <n v="142"/>
    <n v="147"/>
    <n v="14"/>
    <n v="47"/>
    <n v="52"/>
    <x v="74"/>
    <n v="0"/>
    <x v="10"/>
    <n v="0"/>
  </r>
  <r>
    <x v="77"/>
    <x v="4"/>
    <s v="Transportation-Rail"/>
    <m/>
    <n v="106"/>
    <n v="155"/>
    <n v="150"/>
    <n v="137"/>
    <n v="154"/>
    <n v="127"/>
    <n v="102"/>
    <n v="104"/>
    <n v="128"/>
    <n v="77"/>
    <n v="108"/>
    <n v="130"/>
    <n v="174"/>
    <n v="178"/>
    <n v="153"/>
    <n v="125"/>
    <n v="126"/>
    <n v="103"/>
    <n v="135"/>
    <n v="124"/>
    <n v="107"/>
    <n v="116"/>
    <n v="101"/>
    <n v="89"/>
    <n v="66"/>
    <n v="81"/>
    <n v="84"/>
    <n v="63"/>
    <n v="83"/>
    <n v="51"/>
    <n v="46"/>
    <n v="57"/>
    <n v="73"/>
    <n v="41"/>
    <x v="77"/>
    <m/>
    <n v="6"/>
    <n v="116"/>
    <n v="128"/>
    <n v="-4"/>
    <n v="71"/>
    <n v="83"/>
    <x v="75"/>
    <n v="1"/>
    <x v="3"/>
    <n v="-2"/>
  </r>
  <r>
    <x v="78"/>
    <x v="25"/>
    <s v="Finance-Mortgage REIT"/>
    <m/>
    <n v="32"/>
    <n v="23"/>
    <n v="20"/>
    <n v="33"/>
    <n v="78"/>
    <n v="78"/>
    <n v="83"/>
    <n v="64"/>
    <n v="109"/>
    <n v="100"/>
    <n v="106"/>
    <n v="100"/>
    <n v="94"/>
    <n v="81"/>
    <n v="91"/>
    <n v="96"/>
    <n v="100"/>
    <n v="113"/>
    <n v="117"/>
    <n v="129"/>
    <n v="111"/>
    <n v="112"/>
    <n v="116"/>
    <n v="146"/>
    <n v="164"/>
    <n v="142"/>
    <n v="134"/>
    <n v="136"/>
    <n v="135"/>
    <n v="125"/>
    <n v="120"/>
    <n v="124"/>
    <n v="122"/>
    <n v="122"/>
    <x v="78"/>
    <m/>
    <n v="39"/>
    <n v="112"/>
    <n v="109"/>
    <n v="0"/>
    <n v="-10"/>
    <n v="-13"/>
    <x v="76"/>
    <n v="0"/>
    <x v="3"/>
    <n v="0"/>
  </r>
  <r>
    <x v="79"/>
    <x v="24"/>
    <s v="Auto/Truck-Original Eqp"/>
    <m/>
    <n v="103"/>
    <n v="139"/>
    <n v="161"/>
    <n v="180"/>
    <n v="133"/>
    <n v="166"/>
    <n v="160"/>
    <n v="165"/>
    <n v="165"/>
    <n v="177"/>
    <n v="181"/>
    <n v="172"/>
    <n v="138"/>
    <n v="147"/>
    <n v="129"/>
    <n v="142"/>
    <n v="161"/>
    <n v="163"/>
    <n v="158"/>
    <n v="128"/>
    <n v="129"/>
    <n v="139"/>
    <n v="141"/>
    <n v="123"/>
    <n v="127"/>
    <n v="122"/>
    <n v="130"/>
    <n v="111"/>
    <n v="75"/>
    <n v="99"/>
    <n v="138"/>
    <n v="125"/>
    <n v="138"/>
    <n v="80"/>
    <x v="79"/>
    <m/>
    <n v="39"/>
    <n v="139"/>
    <n v="165"/>
    <n v="0"/>
    <n v="59"/>
    <n v="85"/>
    <x v="77"/>
    <n v="0"/>
    <x v="1"/>
    <n v="1"/>
  </r>
  <r>
    <x v="80"/>
    <x v="22"/>
    <s v="Comml Svcs-Document Mgmt"/>
    <m/>
    <n v="17"/>
    <n v="11"/>
    <n v="8"/>
    <n v="11"/>
    <n v="63"/>
    <n v="16"/>
    <n v="15"/>
    <n v="17"/>
    <n v="42"/>
    <n v="42"/>
    <n v="51"/>
    <n v="45"/>
    <n v="61"/>
    <n v="52"/>
    <n v="69"/>
    <n v="45"/>
    <n v="85"/>
    <n v="82"/>
    <n v="57"/>
    <n v="76"/>
    <n v="79"/>
    <n v="70"/>
    <n v="71"/>
    <n v="72"/>
    <n v="21"/>
    <n v="21"/>
    <n v="18"/>
    <n v="35"/>
    <n v="52"/>
    <n v="34"/>
    <n v="26"/>
    <n v="54"/>
    <n v="64"/>
    <n v="75"/>
    <x v="80"/>
    <m/>
    <n v="5"/>
    <n v="70"/>
    <n v="42"/>
    <n v="36"/>
    <n v="31"/>
    <n v="3"/>
    <x v="78"/>
    <n v="0"/>
    <x v="3"/>
    <n v="0"/>
  </r>
  <r>
    <x v="81"/>
    <x v="5"/>
    <s v="Retail-Drug Stores"/>
    <m/>
    <n v="135"/>
    <n v="173"/>
    <n v="189"/>
    <n v="193"/>
    <n v="196"/>
    <n v="195"/>
    <n v="193"/>
    <n v="182"/>
    <n v="183"/>
    <n v="158"/>
    <n v="167"/>
    <n v="156"/>
    <n v="159"/>
    <n v="168"/>
    <n v="163"/>
    <n v="160"/>
    <n v="159"/>
    <n v="164"/>
    <n v="169"/>
    <n v="172"/>
    <n v="176"/>
    <n v="172"/>
    <n v="170"/>
    <n v="153"/>
    <n v="137"/>
    <n v="103"/>
    <n v="74"/>
    <n v="45"/>
    <n v="43"/>
    <n v="39"/>
    <n v="18"/>
    <n v="25"/>
    <n v="50"/>
    <n v="74"/>
    <x v="81"/>
    <m/>
    <n v="5"/>
    <n v="172"/>
    <n v="183"/>
    <n v="12"/>
    <n v="110"/>
    <n v="121"/>
    <x v="79"/>
    <n v="1"/>
    <x v="10"/>
    <n v="0"/>
  </r>
  <r>
    <x v="82"/>
    <x v="18"/>
    <s v="Finance-ETF / ETN"/>
    <m/>
    <n v="138"/>
    <n v="133"/>
    <n v="121"/>
    <n v="124"/>
    <n v="124"/>
    <n v="126"/>
    <n v="118"/>
    <n v="112"/>
    <n v="115"/>
    <n v="101"/>
    <n v="98"/>
    <n v="83"/>
    <n v="99"/>
    <n v="112"/>
    <n v="112"/>
    <n v="112"/>
    <n v="107"/>
    <n v="104"/>
    <n v="108"/>
    <n v="105"/>
    <n v="102"/>
    <n v="109"/>
    <n v="108"/>
    <n v="110"/>
    <n v="110"/>
    <n v="100"/>
    <n v="115"/>
    <n v="117"/>
    <n v="128"/>
    <n v="120"/>
    <n v="102"/>
    <n v="96"/>
    <n v="100"/>
    <n v="105"/>
    <x v="82"/>
    <m/>
    <n v="2855"/>
    <n v="109"/>
    <n v="115"/>
    <n v="4"/>
    <n v="8"/>
    <n v="14"/>
    <x v="80"/>
    <n v="2"/>
    <x v="3"/>
    <n v="0"/>
  </r>
  <r>
    <x v="83"/>
    <x v="14"/>
    <s v="Utility-Electric Power"/>
    <m/>
    <n v="180"/>
    <n v="172"/>
    <n v="146"/>
    <n v="131"/>
    <n v="146"/>
    <n v="129"/>
    <n v="88"/>
    <n v="59"/>
    <n v="69"/>
    <n v="74"/>
    <n v="70"/>
    <n v="105"/>
    <n v="125"/>
    <n v="131"/>
    <n v="134"/>
    <n v="137"/>
    <n v="146"/>
    <n v="153"/>
    <n v="152"/>
    <n v="154"/>
    <n v="151"/>
    <n v="128"/>
    <n v="107"/>
    <n v="105"/>
    <n v="85"/>
    <n v="75"/>
    <n v="61"/>
    <n v="68"/>
    <n v="107"/>
    <n v="69"/>
    <n v="57"/>
    <n v="66"/>
    <n v="90"/>
    <n v="117"/>
    <x v="83"/>
    <m/>
    <n v="31"/>
    <n v="128"/>
    <n v="69"/>
    <n v="35"/>
    <n v="46"/>
    <n v="-13"/>
    <x v="81"/>
    <n v="0"/>
    <x v="3"/>
    <n v="0"/>
  </r>
  <r>
    <x v="84"/>
    <x v="3"/>
    <s v="Food-Misc Preparation"/>
    <m/>
    <n v="182"/>
    <n v="182"/>
    <n v="165"/>
    <n v="171"/>
    <n v="182"/>
    <n v="185"/>
    <n v="167"/>
    <n v="150"/>
    <n v="160"/>
    <n v="169"/>
    <n v="152"/>
    <n v="155"/>
    <n v="134"/>
    <n v="136"/>
    <n v="160"/>
    <n v="153"/>
    <n v="164"/>
    <n v="144"/>
    <n v="172"/>
    <n v="169"/>
    <n v="171"/>
    <n v="160"/>
    <n v="140"/>
    <n v="127"/>
    <n v="115"/>
    <n v="124"/>
    <n v="112"/>
    <n v="115"/>
    <n v="105"/>
    <n v="78"/>
    <n v="77"/>
    <n v="53"/>
    <n v="89"/>
    <n v="101"/>
    <x v="84"/>
    <m/>
    <n v="12"/>
    <n v="160"/>
    <n v="160"/>
    <n v="-4"/>
    <n v="55"/>
    <n v="55"/>
    <x v="82"/>
    <n v="0"/>
    <x v="3"/>
    <n v="-1"/>
  </r>
  <r>
    <x v="85"/>
    <x v="26"/>
    <s v="Apparel-Clothing Mfg"/>
    <m/>
    <n v="56"/>
    <n v="50"/>
    <n v="47"/>
    <n v="81"/>
    <n v="69"/>
    <n v="72"/>
    <n v="81"/>
    <n v="95"/>
    <n v="81"/>
    <n v="89"/>
    <n v="73"/>
    <n v="85"/>
    <n v="131"/>
    <n v="129"/>
    <n v="185"/>
    <n v="172"/>
    <n v="178"/>
    <n v="178"/>
    <n v="164"/>
    <n v="162"/>
    <n v="113"/>
    <n v="141"/>
    <n v="125"/>
    <n v="129"/>
    <n v="145"/>
    <n v="154"/>
    <n v="153"/>
    <n v="153"/>
    <n v="153"/>
    <n v="145"/>
    <n v="144"/>
    <n v="146"/>
    <n v="149"/>
    <n v="123"/>
    <x v="85"/>
    <m/>
    <n v="27"/>
    <n v="141"/>
    <n v="81"/>
    <n v="4"/>
    <n v="22"/>
    <n v="-38"/>
    <x v="83"/>
    <n v="0"/>
    <x v="1"/>
    <n v="1"/>
  </r>
  <r>
    <x v="86"/>
    <x v="5"/>
    <s v="Wholesale-Food"/>
    <m/>
    <n v="58"/>
    <n v="32"/>
    <n v="54"/>
    <n v="89"/>
    <n v="48"/>
    <n v="22"/>
    <n v="32"/>
    <n v="31"/>
    <n v="104"/>
    <n v="134"/>
    <n v="141"/>
    <n v="113"/>
    <n v="91"/>
    <n v="93"/>
    <n v="97"/>
    <n v="100"/>
    <n v="162"/>
    <n v="174"/>
    <n v="168"/>
    <n v="117"/>
    <n v="93"/>
    <n v="72"/>
    <n v="75"/>
    <n v="62"/>
    <n v="95"/>
    <n v="67"/>
    <n v="64"/>
    <n v="53"/>
    <n v="24"/>
    <n v="45"/>
    <n v="104"/>
    <n v="103"/>
    <n v="62"/>
    <n v="82"/>
    <x v="86"/>
    <m/>
    <n v="9"/>
    <n v="72"/>
    <n v="104"/>
    <n v="18"/>
    <n v="8"/>
    <n v="40"/>
    <x v="84"/>
    <n v="0"/>
    <x v="0"/>
    <n v="0"/>
  </r>
  <r>
    <x v="87"/>
    <x v="21"/>
    <s v="Bldg-Heavy Construction"/>
    <m/>
    <n v="90"/>
    <n v="121"/>
    <n v="129"/>
    <n v="114"/>
    <n v="93"/>
    <n v="133"/>
    <n v="98"/>
    <n v="110"/>
    <n v="139"/>
    <n v="117"/>
    <n v="128"/>
    <n v="93"/>
    <n v="110"/>
    <n v="114"/>
    <n v="131"/>
    <n v="140"/>
    <n v="140"/>
    <n v="128"/>
    <n v="125"/>
    <n v="133"/>
    <n v="112"/>
    <n v="108"/>
    <n v="119"/>
    <n v="90"/>
    <n v="73"/>
    <n v="108"/>
    <n v="100"/>
    <n v="113"/>
    <n v="104"/>
    <n v="124"/>
    <n v="124"/>
    <n v="112"/>
    <n v="117"/>
    <n v="85"/>
    <x v="87"/>
    <m/>
    <n v="21"/>
    <n v="108"/>
    <n v="139"/>
    <n v="0"/>
    <n v="23"/>
    <n v="54"/>
    <x v="85"/>
    <n v="3"/>
    <x v="1"/>
    <n v="2"/>
  </r>
  <r>
    <x v="88"/>
    <x v="1"/>
    <s v="Media-Newspapers"/>
    <m/>
    <n v="31"/>
    <n v="179"/>
    <n v="168"/>
    <n v="151"/>
    <n v="169"/>
    <n v="155"/>
    <n v="165"/>
    <n v="164"/>
    <n v="172"/>
    <n v="171"/>
    <n v="157"/>
    <n v="171"/>
    <n v="155"/>
    <n v="170"/>
    <n v="168"/>
    <n v="168"/>
    <n v="165"/>
    <n v="155"/>
    <n v="98"/>
    <n v="109"/>
    <n v="98"/>
    <n v="63"/>
    <n v="100"/>
    <n v="108"/>
    <n v="120"/>
    <n v="129"/>
    <n v="98"/>
    <n v="50"/>
    <n v="57"/>
    <n v="104"/>
    <n v="105"/>
    <n v="78"/>
    <n v="56"/>
    <n v="76"/>
    <x v="88"/>
    <m/>
    <n v="7"/>
    <n v="63"/>
    <n v="172"/>
    <n v="-27"/>
    <n v="-40"/>
    <n v="69"/>
    <x v="86"/>
    <n v="0"/>
    <x v="3"/>
    <n v="0"/>
  </r>
  <r>
    <x v="89"/>
    <x v="23"/>
    <s v="Finance-CrdtCard/PmtPr"/>
    <m/>
    <n v="172"/>
    <n v="126"/>
    <n v="75"/>
    <n v="79"/>
    <n v="65"/>
    <n v="79"/>
    <n v="139"/>
    <n v="100"/>
    <n v="55"/>
    <n v="46"/>
    <n v="47"/>
    <n v="43"/>
    <n v="45"/>
    <n v="65"/>
    <n v="68"/>
    <n v="51"/>
    <n v="55"/>
    <n v="64"/>
    <n v="50"/>
    <n v="53"/>
    <n v="100"/>
    <n v="113"/>
    <n v="120"/>
    <n v="122"/>
    <n v="144"/>
    <n v="155"/>
    <n v="164"/>
    <n v="176"/>
    <n v="191"/>
    <n v="186"/>
    <n v="188"/>
    <n v="158"/>
    <n v="142"/>
    <n v="144"/>
    <x v="89"/>
    <m/>
    <n v="40"/>
    <n v="113"/>
    <n v="55"/>
    <n v="-4"/>
    <n v="-35"/>
    <n v="-93"/>
    <x v="87"/>
    <n v="2"/>
    <x v="7"/>
    <n v="1"/>
  </r>
  <r>
    <x v="90"/>
    <x v="21"/>
    <s v="Bldg-Hand Tools"/>
    <m/>
    <n v="114"/>
    <n v="105"/>
    <n v="69"/>
    <n v="98"/>
    <n v="137"/>
    <n v="101"/>
    <n v="76"/>
    <n v="84"/>
    <n v="78"/>
    <n v="65"/>
    <n v="90"/>
    <n v="131"/>
    <n v="149"/>
    <n v="169"/>
    <n v="172"/>
    <n v="167"/>
    <n v="187"/>
    <n v="189"/>
    <n v="193"/>
    <n v="189"/>
    <n v="184"/>
    <n v="186"/>
    <n v="168"/>
    <n v="166"/>
    <n v="162"/>
    <n v="166"/>
    <n v="162"/>
    <n v="160"/>
    <n v="159"/>
    <n v="148"/>
    <n v="147"/>
    <n v="159"/>
    <n v="159"/>
    <n v="152"/>
    <x v="90"/>
    <m/>
    <n v="6"/>
    <n v="186"/>
    <n v="78"/>
    <n v="-10"/>
    <n v="24"/>
    <n v="-84"/>
    <x v="88"/>
    <n v="0"/>
    <x v="3"/>
    <n v="0"/>
  </r>
  <r>
    <x v="91"/>
    <x v="25"/>
    <s v="Real Estate Dvlpmt/Ops"/>
    <m/>
    <n v="72"/>
    <n v="49"/>
    <n v="45"/>
    <n v="38"/>
    <n v="30"/>
    <n v="20"/>
    <n v="38"/>
    <n v="33"/>
    <n v="45"/>
    <n v="39"/>
    <n v="35"/>
    <n v="25"/>
    <n v="25"/>
    <n v="16"/>
    <n v="17"/>
    <n v="20"/>
    <n v="21"/>
    <n v="24"/>
    <n v="35"/>
    <n v="54"/>
    <n v="64"/>
    <n v="69"/>
    <n v="65"/>
    <n v="68"/>
    <n v="57"/>
    <n v="49"/>
    <n v="35"/>
    <n v="33"/>
    <n v="44"/>
    <n v="41"/>
    <n v="58"/>
    <n v="48"/>
    <n v="32"/>
    <n v="36"/>
    <x v="91"/>
    <m/>
    <n v="57"/>
    <n v="69"/>
    <n v="45"/>
    <n v="8"/>
    <n v="41"/>
    <n v="17"/>
    <x v="89"/>
    <n v="2"/>
    <x v="7"/>
    <n v="2"/>
  </r>
  <r>
    <x v="92"/>
    <x v="5"/>
    <s v="Retail/Whlsle-Automobile"/>
    <m/>
    <n v="119"/>
    <n v="134"/>
    <n v="141"/>
    <n v="100"/>
    <n v="61"/>
    <n v="102"/>
    <n v="92"/>
    <n v="120"/>
    <n v="132"/>
    <n v="121"/>
    <n v="151"/>
    <n v="133"/>
    <n v="112"/>
    <n v="92"/>
    <n v="117"/>
    <n v="161"/>
    <n v="104"/>
    <n v="123"/>
    <n v="115"/>
    <n v="110"/>
    <n v="119"/>
    <n v="107"/>
    <n v="104"/>
    <n v="93"/>
    <n v="79"/>
    <n v="113"/>
    <n v="108"/>
    <n v="114"/>
    <n v="131"/>
    <n v="171"/>
    <n v="163"/>
    <n v="181"/>
    <n v="173"/>
    <n v="124"/>
    <x v="92"/>
    <m/>
    <n v="27"/>
    <n v="107"/>
    <n v="132"/>
    <n v="16"/>
    <n v="-1"/>
    <n v="24"/>
    <x v="90"/>
    <n v="0"/>
    <x v="1"/>
    <n v="0"/>
  </r>
  <r>
    <x v="93"/>
    <x v="18"/>
    <s v="Finance-Publ Inv Fd-Glbl"/>
    <m/>
    <n v="130"/>
    <n v="129"/>
    <n v="113"/>
    <n v="122"/>
    <n v="135"/>
    <n v="125"/>
    <n v="124"/>
    <n v="114"/>
    <n v="119"/>
    <n v="114"/>
    <n v="81"/>
    <n v="80"/>
    <n v="93"/>
    <n v="110"/>
    <n v="115"/>
    <n v="111"/>
    <n v="123"/>
    <n v="130"/>
    <n v="139"/>
    <n v="139"/>
    <n v="155"/>
    <n v="156"/>
    <n v="144"/>
    <n v="158"/>
    <n v="156"/>
    <n v="149"/>
    <n v="147"/>
    <n v="144"/>
    <n v="145"/>
    <n v="133"/>
    <n v="122"/>
    <n v="121"/>
    <n v="112"/>
    <n v="116"/>
    <x v="93"/>
    <m/>
    <n v="69"/>
    <n v="156"/>
    <n v="119"/>
    <n v="-4"/>
    <n v="36"/>
    <n v="-1"/>
    <x v="91"/>
    <n v="0"/>
    <x v="3"/>
    <n v="0"/>
  </r>
  <r>
    <x v="94"/>
    <x v="18"/>
    <s v="Finance-Publ Inv Fd-Eqt"/>
    <m/>
    <n v="96"/>
    <n v="109"/>
    <n v="122"/>
    <n v="121"/>
    <n v="136"/>
    <n v="135"/>
    <n v="126"/>
    <n v="127"/>
    <n v="129"/>
    <n v="126"/>
    <n v="102"/>
    <n v="106"/>
    <n v="109"/>
    <n v="118"/>
    <n v="106"/>
    <n v="90"/>
    <n v="94"/>
    <n v="105"/>
    <n v="118"/>
    <n v="114"/>
    <n v="132"/>
    <n v="122"/>
    <n v="127"/>
    <n v="137"/>
    <n v="138"/>
    <n v="128"/>
    <n v="133"/>
    <n v="121"/>
    <n v="99"/>
    <n v="94"/>
    <n v="70"/>
    <n v="67"/>
    <n v="72"/>
    <n v="83"/>
    <x v="94"/>
    <m/>
    <n v="126"/>
    <n v="122"/>
    <n v="129"/>
    <n v="6"/>
    <n v="45"/>
    <n v="52"/>
    <x v="92"/>
    <n v="0"/>
    <x v="3"/>
    <n v="0"/>
  </r>
  <r>
    <x v="95"/>
    <x v="19"/>
    <s v="Telecom-Consumer Prods"/>
    <m/>
    <n v="126"/>
    <n v="99"/>
    <n v="56"/>
    <n v="84"/>
    <n v="99"/>
    <n v="112"/>
    <n v="79"/>
    <n v="57"/>
    <n v="29"/>
    <n v="38"/>
    <n v="30"/>
    <n v="35"/>
    <n v="42"/>
    <n v="46"/>
    <n v="61"/>
    <n v="49"/>
    <n v="38"/>
    <n v="39"/>
    <n v="102"/>
    <n v="93"/>
    <n v="77"/>
    <n v="78"/>
    <n v="55"/>
    <n v="31"/>
    <n v="30"/>
    <n v="26"/>
    <n v="40"/>
    <n v="62"/>
    <n v="59"/>
    <n v="65"/>
    <n v="34"/>
    <n v="27"/>
    <n v="44"/>
    <n v="54"/>
    <x v="95"/>
    <m/>
    <n v="8"/>
    <n v="78"/>
    <n v="29"/>
    <n v="-4"/>
    <n v="20"/>
    <n v="-29"/>
    <x v="93"/>
    <n v="1"/>
    <x v="10"/>
    <n v="0"/>
  </r>
  <r>
    <x v="96"/>
    <x v="18"/>
    <s v="Finance-Publ Inv Fd-Bal"/>
    <m/>
    <n v="143"/>
    <n v="124"/>
    <n v="106"/>
    <n v="108"/>
    <n v="131"/>
    <n v="110"/>
    <n v="108"/>
    <n v="103"/>
    <n v="125"/>
    <n v="120"/>
    <n v="93"/>
    <n v="102"/>
    <n v="115"/>
    <n v="135"/>
    <n v="138"/>
    <n v="138"/>
    <n v="143"/>
    <n v="146"/>
    <n v="148"/>
    <n v="150"/>
    <n v="157"/>
    <n v="150"/>
    <n v="139"/>
    <n v="148"/>
    <n v="148"/>
    <n v="140"/>
    <n v="139"/>
    <n v="141"/>
    <n v="151"/>
    <n v="138"/>
    <n v="126"/>
    <n v="129"/>
    <n v="129"/>
    <n v="134"/>
    <x v="96"/>
    <m/>
    <n v="26"/>
    <n v="150"/>
    <n v="125"/>
    <n v="3"/>
    <n v="19"/>
    <n v="-6"/>
    <x v="94"/>
    <n v="0"/>
    <x v="3"/>
    <n v="0"/>
  </r>
  <r>
    <x v="97"/>
    <x v="22"/>
    <s v="Comml Svcs-Consulting"/>
    <m/>
    <n v="82"/>
    <n v="100"/>
    <n v="109"/>
    <n v="87"/>
    <n v="60"/>
    <n v="52"/>
    <n v="44"/>
    <n v="44"/>
    <n v="80"/>
    <n v="73"/>
    <n v="86"/>
    <n v="79"/>
    <n v="79"/>
    <n v="88"/>
    <n v="94"/>
    <n v="83"/>
    <n v="88"/>
    <n v="81"/>
    <n v="64"/>
    <n v="72"/>
    <n v="66"/>
    <n v="52"/>
    <n v="43"/>
    <n v="51"/>
    <n v="50"/>
    <n v="53"/>
    <n v="44"/>
    <n v="52"/>
    <n v="66"/>
    <n v="75"/>
    <n v="99"/>
    <n v="97"/>
    <n v="96"/>
    <n v="121"/>
    <x v="97"/>
    <m/>
    <n v="26"/>
    <n v="52"/>
    <n v="80"/>
    <n v="15"/>
    <n v="-54"/>
    <n v="-26"/>
    <x v="95"/>
    <n v="0"/>
    <x v="3"/>
    <n v="0"/>
  </r>
  <r>
    <x v="98"/>
    <x v="5"/>
    <s v="Retail-Major Disc Chains"/>
    <m/>
    <n v="155"/>
    <n v="120"/>
    <n v="97"/>
    <n v="76"/>
    <n v="80"/>
    <n v="51"/>
    <n v="27"/>
    <n v="20"/>
    <n v="26"/>
    <n v="15"/>
    <n v="15"/>
    <n v="18"/>
    <n v="34"/>
    <n v="50"/>
    <n v="59"/>
    <n v="67"/>
    <n v="40"/>
    <n v="42"/>
    <n v="53"/>
    <n v="59"/>
    <n v="56"/>
    <n v="34"/>
    <n v="29"/>
    <n v="33"/>
    <n v="29"/>
    <n v="50"/>
    <n v="41"/>
    <n v="61"/>
    <n v="111"/>
    <n v="111"/>
    <n v="101"/>
    <n v="90"/>
    <n v="110"/>
    <n v="125"/>
    <x v="98"/>
    <m/>
    <n v="4"/>
    <n v="34"/>
    <n v="26"/>
    <n v="52"/>
    <n v="-39"/>
    <n v="-47"/>
    <x v="96"/>
    <n v="0"/>
    <x v="3"/>
    <n v="0"/>
  </r>
  <r>
    <x v="99"/>
    <x v="9"/>
    <s v="Medical-Ethical Drugs"/>
    <m/>
    <n v="102"/>
    <n v="81"/>
    <n v="77"/>
    <n v="67"/>
    <n v="74"/>
    <n v="60"/>
    <n v="45"/>
    <n v="32"/>
    <n v="62"/>
    <n v="60"/>
    <n v="56"/>
    <n v="82"/>
    <n v="85"/>
    <n v="100"/>
    <n v="99"/>
    <n v="93"/>
    <n v="101"/>
    <n v="91"/>
    <n v="100"/>
    <n v="107"/>
    <n v="108"/>
    <n v="95"/>
    <n v="85"/>
    <n v="103"/>
    <n v="80"/>
    <n v="60"/>
    <n v="63"/>
    <n v="100"/>
    <n v="122"/>
    <n v="115"/>
    <n v="97"/>
    <n v="91"/>
    <n v="93"/>
    <n v="118"/>
    <x v="99"/>
    <m/>
    <n v="31"/>
    <n v="95"/>
    <n v="62"/>
    <n v="35"/>
    <n v="12"/>
    <n v="-21"/>
    <x v="97"/>
    <n v="1"/>
    <x v="1"/>
    <n v="0"/>
  </r>
  <r>
    <x v="100"/>
    <x v="4"/>
    <s v="Transport-Air Freight"/>
    <m/>
    <n v="115"/>
    <n v="58"/>
    <n v="52"/>
    <n v="51"/>
    <n v="107"/>
    <n v="118"/>
    <n v="114"/>
    <n v="77"/>
    <n v="73"/>
    <n v="91"/>
    <n v="85"/>
    <n v="78"/>
    <n v="96"/>
    <n v="107"/>
    <n v="127"/>
    <n v="134"/>
    <n v="108"/>
    <n v="143"/>
    <n v="167"/>
    <n v="163"/>
    <n v="156"/>
    <n v="134"/>
    <n v="122"/>
    <n v="111"/>
    <n v="87"/>
    <n v="85"/>
    <n v="137"/>
    <n v="135"/>
    <n v="116"/>
    <n v="113"/>
    <n v="121"/>
    <n v="99"/>
    <n v="76"/>
    <n v="93"/>
    <x v="100"/>
    <m/>
    <n v="5"/>
    <n v="134"/>
    <n v="73"/>
    <n v="23"/>
    <n v="64"/>
    <n v="3"/>
    <x v="98"/>
    <n v="0"/>
    <x v="10"/>
    <n v="-1"/>
  </r>
  <r>
    <x v="101"/>
    <x v="13"/>
    <s v="Hsehold-Appliances/Wares"/>
    <m/>
    <n v="132"/>
    <n v="123"/>
    <n v="118"/>
    <n v="134"/>
    <n v="127"/>
    <n v="123"/>
    <n v="94"/>
    <n v="98"/>
    <n v="111"/>
    <n v="140"/>
    <n v="149"/>
    <n v="164"/>
    <n v="171"/>
    <n v="180"/>
    <n v="186"/>
    <n v="185"/>
    <n v="191"/>
    <n v="193"/>
    <n v="184"/>
    <n v="178"/>
    <n v="167"/>
    <n v="173"/>
    <n v="165"/>
    <n v="168"/>
    <n v="141"/>
    <n v="162"/>
    <n v="157"/>
    <n v="161"/>
    <n v="166"/>
    <n v="164"/>
    <n v="165"/>
    <n v="166"/>
    <n v="152"/>
    <n v="154"/>
    <x v="101"/>
    <m/>
    <n v="13"/>
    <n v="173"/>
    <n v="111"/>
    <n v="-4"/>
    <n v="15"/>
    <n v="-47"/>
    <x v="99"/>
    <n v="0"/>
    <x v="3"/>
    <n v="-1"/>
  </r>
  <r>
    <x v="102"/>
    <x v="9"/>
    <s v="Medical-Long-term Care"/>
    <m/>
    <n v="173"/>
    <n v="181"/>
    <n v="138"/>
    <n v="175"/>
    <n v="180"/>
    <n v="186"/>
    <n v="189"/>
    <n v="185"/>
    <n v="188"/>
    <n v="186"/>
    <n v="192"/>
    <n v="193"/>
    <n v="195"/>
    <n v="196"/>
    <n v="197"/>
    <n v="197"/>
    <n v="197"/>
    <n v="196"/>
    <n v="194"/>
    <n v="197"/>
    <n v="197"/>
    <n v="196"/>
    <n v="195"/>
    <n v="193"/>
    <n v="191"/>
    <n v="191"/>
    <n v="192"/>
    <n v="191"/>
    <n v="192"/>
    <n v="188"/>
    <n v="187"/>
    <n v="185"/>
    <n v="180"/>
    <n v="175"/>
    <x v="102"/>
    <m/>
    <n v="11"/>
    <n v="196"/>
    <n v="188"/>
    <n v="1"/>
    <n v="22"/>
    <n v="14"/>
    <x v="100"/>
    <n v="0"/>
    <x v="3"/>
    <n v="0"/>
  </r>
  <r>
    <x v="103"/>
    <x v="27"/>
    <s v="Internet-Content"/>
    <m/>
    <n v="27"/>
    <n v="20"/>
    <n v="10"/>
    <n v="13"/>
    <n v="14"/>
    <n v="32"/>
    <n v="18"/>
    <n v="16"/>
    <n v="8"/>
    <n v="16"/>
    <n v="12"/>
    <n v="13"/>
    <n v="10"/>
    <n v="15"/>
    <n v="23"/>
    <n v="27"/>
    <n v="54"/>
    <n v="40"/>
    <n v="44"/>
    <n v="52"/>
    <n v="62"/>
    <n v="80"/>
    <n v="79"/>
    <n v="83"/>
    <n v="101"/>
    <n v="87"/>
    <n v="110"/>
    <n v="131"/>
    <n v="147"/>
    <n v="155"/>
    <n v="136"/>
    <n v="108"/>
    <n v="140"/>
    <n v="155"/>
    <x v="103"/>
    <m/>
    <n v="75"/>
    <n v="80"/>
    <n v="8"/>
    <n v="4"/>
    <n v="-71"/>
    <n v="-143"/>
    <x v="101"/>
    <n v="1"/>
    <x v="10"/>
    <n v="0"/>
  </r>
  <r>
    <x v="104"/>
    <x v="13"/>
    <s v="Hsehold/Office Furniture"/>
    <m/>
    <n v="40"/>
    <n v="34"/>
    <n v="62"/>
    <n v="118"/>
    <n v="114"/>
    <n v="124"/>
    <n v="103"/>
    <n v="119"/>
    <n v="114"/>
    <n v="149"/>
    <n v="159"/>
    <n v="145"/>
    <n v="133"/>
    <n v="159"/>
    <n v="179"/>
    <n v="186"/>
    <n v="177"/>
    <n v="175"/>
    <n v="190"/>
    <n v="192"/>
    <n v="189"/>
    <n v="190"/>
    <n v="187"/>
    <n v="184"/>
    <n v="182"/>
    <n v="183"/>
    <n v="184"/>
    <n v="174"/>
    <n v="172"/>
    <n v="162"/>
    <n v="149"/>
    <n v="162"/>
    <n v="162"/>
    <n v="147"/>
    <x v="104"/>
    <m/>
    <n v="16"/>
    <n v="190"/>
    <n v="114"/>
    <n v="-22"/>
    <n v="21"/>
    <n v="-55"/>
    <x v="102"/>
    <n v="0"/>
    <x v="3"/>
    <n v="0"/>
  </r>
  <r>
    <x v="105"/>
    <x v="18"/>
    <s v="Finance-Publ Inv Fd-Bond"/>
    <m/>
    <n v="166"/>
    <n v="148"/>
    <n v="139"/>
    <n v="143"/>
    <n v="163"/>
    <n v="149"/>
    <n v="131"/>
    <n v="118"/>
    <n v="142"/>
    <n v="142"/>
    <n v="103"/>
    <n v="110"/>
    <n v="120"/>
    <n v="128"/>
    <n v="123"/>
    <n v="127"/>
    <n v="139"/>
    <n v="147"/>
    <n v="154"/>
    <n v="156"/>
    <n v="158"/>
    <n v="148"/>
    <n v="134"/>
    <n v="140"/>
    <n v="151"/>
    <n v="138"/>
    <n v="152"/>
    <n v="148"/>
    <n v="158"/>
    <n v="140"/>
    <n v="132"/>
    <n v="139"/>
    <n v="144"/>
    <n v="145"/>
    <x v="105"/>
    <m/>
    <n v="228"/>
    <n v="148"/>
    <n v="142"/>
    <n v="0"/>
    <n v="3"/>
    <n v="-3"/>
    <x v="103"/>
    <n v="0"/>
    <x v="3"/>
    <n v="0"/>
  </r>
  <r>
    <x v="106"/>
    <x v="16"/>
    <s v="Pollution Control"/>
    <m/>
    <n v="117"/>
    <n v="122"/>
    <n v="92"/>
    <n v="83"/>
    <n v="89"/>
    <n v="68"/>
    <n v="46"/>
    <n v="47"/>
    <n v="63"/>
    <n v="53"/>
    <n v="39"/>
    <n v="40"/>
    <n v="38"/>
    <n v="41"/>
    <n v="40"/>
    <n v="30"/>
    <n v="24"/>
    <n v="23"/>
    <n v="41"/>
    <n v="36"/>
    <n v="23"/>
    <n v="15"/>
    <n v="21"/>
    <n v="40"/>
    <n v="31"/>
    <n v="34"/>
    <n v="36"/>
    <n v="67"/>
    <n v="100"/>
    <n v="107"/>
    <n v="119"/>
    <n v="127"/>
    <n v="123"/>
    <n v="128"/>
    <x v="106"/>
    <m/>
    <n v="32"/>
    <n v="15"/>
    <n v="63"/>
    <n v="16"/>
    <n v="-97"/>
    <n v="-49"/>
    <x v="104"/>
    <n v="0"/>
    <x v="1"/>
    <n v="1"/>
  </r>
  <r>
    <x v="107"/>
    <x v="28"/>
    <s v="Computer-Integrated Syst"/>
    <m/>
    <n v="87"/>
    <n v="71"/>
    <n v="125"/>
    <n v="142"/>
    <n v="95"/>
    <n v="178"/>
    <n v="183"/>
    <n v="178"/>
    <n v="184"/>
    <n v="163"/>
    <n v="175"/>
    <n v="189"/>
    <n v="186"/>
    <n v="191"/>
    <n v="194"/>
    <n v="191"/>
    <n v="195"/>
    <n v="195"/>
    <n v="195"/>
    <n v="188"/>
    <n v="194"/>
    <n v="197"/>
    <n v="191"/>
    <n v="188"/>
    <n v="192"/>
    <n v="192"/>
    <n v="191"/>
    <n v="189"/>
    <n v="189"/>
    <n v="187"/>
    <n v="189"/>
    <n v="190"/>
    <n v="185"/>
    <n v="182"/>
    <x v="107"/>
    <m/>
    <n v="11"/>
    <n v="197"/>
    <n v="184"/>
    <n v="-3"/>
    <n v="12"/>
    <n v="-1"/>
    <x v="104"/>
    <n v="0"/>
    <x v="3"/>
    <n v="0"/>
  </r>
  <r>
    <x v="108"/>
    <x v="5"/>
    <s v="Retail/Whlsle-Jewelry"/>
    <m/>
    <n v="8"/>
    <n v="14"/>
    <n v="14"/>
    <n v="22"/>
    <n v="21"/>
    <n v="26"/>
    <n v="23"/>
    <n v="29"/>
    <n v="18"/>
    <n v="17"/>
    <n v="38"/>
    <n v="23"/>
    <n v="27"/>
    <n v="22"/>
    <n v="30"/>
    <n v="40"/>
    <n v="47"/>
    <n v="45"/>
    <n v="40"/>
    <n v="39"/>
    <n v="17"/>
    <n v="5"/>
    <n v="3"/>
    <n v="23"/>
    <n v="40"/>
    <n v="57"/>
    <n v="48"/>
    <n v="16"/>
    <n v="18"/>
    <n v="21"/>
    <n v="28"/>
    <n v="43"/>
    <n v="55"/>
    <n v="66"/>
    <x v="108"/>
    <m/>
    <n v="7"/>
    <n v="5"/>
    <n v="18"/>
    <n v="-61"/>
    <n v="-122"/>
    <n v="-109"/>
    <x v="105"/>
    <n v="0"/>
    <x v="3"/>
    <n v="0"/>
  </r>
  <r>
    <x v="109"/>
    <x v="12"/>
    <s v="Insurance-Brokers"/>
    <m/>
    <n v="189"/>
    <n v="191"/>
    <n v="185"/>
    <n v="183"/>
    <n v="186"/>
    <n v="151"/>
    <n v="116"/>
    <n v="91"/>
    <n v="117"/>
    <n v="107"/>
    <n v="76"/>
    <n v="94"/>
    <n v="105"/>
    <n v="103"/>
    <n v="96"/>
    <n v="78"/>
    <n v="57"/>
    <n v="88"/>
    <n v="110"/>
    <n v="95"/>
    <n v="91"/>
    <n v="90"/>
    <n v="87"/>
    <n v="86"/>
    <n v="68"/>
    <n v="80"/>
    <n v="80"/>
    <n v="80"/>
    <n v="112"/>
    <n v="93"/>
    <n v="69"/>
    <n v="71"/>
    <n v="88"/>
    <n v="112"/>
    <x v="109"/>
    <m/>
    <n v="15"/>
    <n v="90"/>
    <n v="117"/>
    <n v="21"/>
    <n v="-1"/>
    <n v="26"/>
    <x v="106"/>
    <n v="1"/>
    <x v="0"/>
    <n v="2"/>
  </r>
  <r>
    <x v="110"/>
    <x v="28"/>
    <s v="Computer-Hardware/Perip"/>
    <m/>
    <n v="60"/>
    <n v="66"/>
    <n v="82"/>
    <n v="60"/>
    <n v="34"/>
    <n v="35"/>
    <n v="68"/>
    <n v="78"/>
    <n v="100"/>
    <n v="85"/>
    <n v="84"/>
    <n v="75"/>
    <n v="76"/>
    <n v="76"/>
    <n v="116"/>
    <n v="136"/>
    <n v="136"/>
    <n v="131"/>
    <n v="97"/>
    <n v="97"/>
    <n v="94"/>
    <n v="100"/>
    <n v="99"/>
    <n v="100"/>
    <n v="113"/>
    <n v="118"/>
    <n v="94"/>
    <n v="109"/>
    <n v="82"/>
    <n v="88"/>
    <n v="137"/>
    <n v="81"/>
    <n v="81"/>
    <n v="99"/>
    <x v="110"/>
    <m/>
    <n v="13"/>
    <n v="100"/>
    <n v="100"/>
    <n v="-14"/>
    <n v="-13"/>
    <n v="-13"/>
    <x v="107"/>
    <n v="1"/>
    <x v="3"/>
    <n v="-1"/>
  </r>
  <r>
    <x v="111"/>
    <x v="19"/>
    <s v="Telecom Svcs-Integrated"/>
    <m/>
    <n v="131"/>
    <n v="80"/>
    <n v="76"/>
    <n v="82"/>
    <n v="64"/>
    <n v="27"/>
    <n v="14"/>
    <n v="13"/>
    <n v="21"/>
    <n v="32"/>
    <n v="21"/>
    <n v="32"/>
    <n v="50"/>
    <n v="34"/>
    <n v="43"/>
    <n v="87"/>
    <n v="90"/>
    <n v="159"/>
    <n v="67"/>
    <n v="69"/>
    <n v="71"/>
    <n v="58"/>
    <n v="77"/>
    <n v="80"/>
    <n v="72"/>
    <n v="84"/>
    <n v="99"/>
    <n v="139"/>
    <n v="146"/>
    <n v="144"/>
    <n v="146"/>
    <n v="147"/>
    <n v="170"/>
    <n v="170"/>
    <x v="111"/>
    <m/>
    <n v="8"/>
    <n v="58"/>
    <n v="21"/>
    <n v="15"/>
    <n v="-97"/>
    <n v="-134"/>
    <x v="108"/>
    <n v="0"/>
    <x v="3"/>
    <n v="0"/>
  </r>
  <r>
    <x v="112"/>
    <x v="29"/>
    <s v="Computer Sftwr-Gaming"/>
    <m/>
    <n v="181"/>
    <n v="180"/>
    <n v="148"/>
    <n v="176"/>
    <n v="187"/>
    <n v="193"/>
    <n v="194"/>
    <n v="193"/>
    <n v="189"/>
    <n v="187"/>
    <n v="178"/>
    <n v="186"/>
    <n v="184"/>
    <n v="182"/>
    <n v="182"/>
    <n v="180"/>
    <n v="167"/>
    <n v="170"/>
    <n v="166"/>
    <n v="161"/>
    <n v="172"/>
    <n v="180"/>
    <n v="178"/>
    <n v="176"/>
    <n v="173"/>
    <n v="176"/>
    <n v="182"/>
    <n v="183"/>
    <n v="187"/>
    <n v="167"/>
    <n v="159"/>
    <n v="118"/>
    <n v="126"/>
    <n v="132"/>
    <x v="112"/>
    <m/>
    <n v="21"/>
    <n v="180"/>
    <n v="189"/>
    <n v="8"/>
    <n v="56"/>
    <n v="65"/>
    <x v="109"/>
    <n v="0"/>
    <x v="3"/>
    <n v="0"/>
  </r>
  <r>
    <x v="113"/>
    <x v="30"/>
    <s v="Elec-Semiconductor Mfg"/>
    <m/>
    <n v="128"/>
    <n v="171"/>
    <n v="154"/>
    <n v="148"/>
    <n v="151"/>
    <n v="134"/>
    <n v="148"/>
    <n v="159"/>
    <n v="130"/>
    <n v="76"/>
    <n v="89"/>
    <n v="73"/>
    <n v="65"/>
    <n v="105"/>
    <n v="113"/>
    <n v="128"/>
    <n v="113"/>
    <n v="62"/>
    <n v="23"/>
    <n v="18"/>
    <n v="13"/>
    <n v="19"/>
    <n v="16"/>
    <n v="10"/>
    <n v="10"/>
    <n v="10"/>
    <n v="12"/>
    <n v="13"/>
    <n v="23"/>
    <n v="24"/>
    <n v="60"/>
    <n v="76"/>
    <n v="77"/>
    <n v="62"/>
    <x v="113"/>
    <m/>
    <n v="43"/>
    <n v="19"/>
    <n v="130"/>
    <n v="-10"/>
    <n v="-53"/>
    <n v="58"/>
    <x v="110"/>
    <n v="1"/>
    <x v="0"/>
    <n v="1"/>
  </r>
  <r>
    <x v="114"/>
    <x v="0"/>
    <s v="Oil&amp;Gas-Royalty Trust"/>
    <m/>
    <n v="6"/>
    <n v="6"/>
    <n v="6"/>
    <n v="12"/>
    <n v="15"/>
    <n v="19"/>
    <n v="25"/>
    <n v="67"/>
    <n v="70"/>
    <n v="165"/>
    <n v="193"/>
    <n v="197"/>
    <n v="197"/>
    <n v="47"/>
    <n v="47"/>
    <n v="48"/>
    <n v="48"/>
    <n v="50"/>
    <n v="51"/>
    <n v="196"/>
    <n v="59"/>
    <n v="42"/>
    <n v="64"/>
    <n v="67"/>
    <n v="83"/>
    <n v="59"/>
    <n v="62"/>
    <n v="41"/>
    <n v="33"/>
    <n v="37"/>
    <n v="37"/>
    <n v="32"/>
    <n v="35"/>
    <n v="38"/>
    <x v="114"/>
    <m/>
    <n v="14"/>
    <n v="42"/>
    <n v="70"/>
    <n v="4"/>
    <n v="8"/>
    <n v="36"/>
    <x v="111"/>
    <n v="0"/>
    <x v="3"/>
    <n v="0"/>
  </r>
  <r>
    <x v="115"/>
    <x v="25"/>
    <s v="Finance-Property REIT"/>
    <m/>
    <n v="48"/>
    <n v="19"/>
    <n v="19"/>
    <n v="24"/>
    <n v="23"/>
    <n v="21"/>
    <n v="22"/>
    <n v="19"/>
    <n v="31"/>
    <n v="23"/>
    <n v="37"/>
    <n v="30"/>
    <n v="41"/>
    <n v="44"/>
    <n v="42"/>
    <n v="38"/>
    <n v="42"/>
    <n v="51"/>
    <n v="49"/>
    <n v="50"/>
    <n v="51"/>
    <n v="49"/>
    <n v="42"/>
    <n v="56"/>
    <n v="38"/>
    <n v="39"/>
    <n v="28"/>
    <n v="47"/>
    <n v="58"/>
    <n v="56"/>
    <n v="51"/>
    <n v="58"/>
    <n v="60"/>
    <n v="68"/>
    <x v="115"/>
    <m/>
    <n v="179"/>
    <n v="49"/>
    <n v="31"/>
    <n v="14"/>
    <n v="-5"/>
    <n v="-23"/>
    <x v="112"/>
    <n v="5"/>
    <x v="8"/>
    <n v="1"/>
  </r>
  <r>
    <x v="116"/>
    <x v="9"/>
    <s v="Medical-Products"/>
    <m/>
    <n v="92"/>
    <n v="91"/>
    <n v="86"/>
    <n v="59"/>
    <n v="66"/>
    <n v="73"/>
    <n v="105"/>
    <n v="70"/>
    <n v="67"/>
    <n v="34"/>
    <n v="18"/>
    <n v="20"/>
    <n v="18"/>
    <n v="27"/>
    <n v="44"/>
    <n v="71"/>
    <n v="71"/>
    <n v="61"/>
    <n v="55"/>
    <n v="51"/>
    <n v="72"/>
    <n v="83"/>
    <n v="83"/>
    <n v="106"/>
    <n v="108"/>
    <n v="101"/>
    <n v="121"/>
    <n v="149"/>
    <n v="156"/>
    <n v="153"/>
    <n v="166"/>
    <n v="169"/>
    <n v="160"/>
    <n v="178"/>
    <x v="116"/>
    <m/>
    <n v="141"/>
    <n v="83"/>
    <n v="67"/>
    <n v="38"/>
    <n v="-57"/>
    <n v="-73"/>
    <x v="113"/>
    <n v="1"/>
    <x v="10"/>
    <n v="1"/>
  </r>
  <r>
    <x v="117"/>
    <x v="22"/>
    <s v="Comml Svcs-Advertising"/>
    <m/>
    <n v="70"/>
    <n v="72"/>
    <n v="105"/>
    <n v="132"/>
    <n v="140"/>
    <n v="152"/>
    <n v="168"/>
    <n v="171"/>
    <n v="168"/>
    <n v="129"/>
    <n v="133"/>
    <n v="107"/>
    <n v="74"/>
    <n v="86"/>
    <n v="88"/>
    <n v="79"/>
    <n v="117"/>
    <n v="117"/>
    <n v="119"/>
    <n v="60"/>
    <n v="70"/>
    <n v="91"/>
    <n v="80"/>
    <n v="75"/>
    <n v="62"/>
    <n v="99"/>
    <n v="103"/>
    <n v="123"/>
    <n v="97"/>
    <n v="114"/>
    <n v="106"/>
    <n v="126"/>
    <n v="114"/>
    <n v="114"/>
    <x v="117"/>
    <m/>
    <n v="40"/>
    <n v="91"/>
    <n v="168"/>
    <n v="-9"/>
    <n v="-32"/>
    <n v="45"/>
    <x v="114"/>
    <n v="0"/>
    <x v="10"/>
    <n v="1"/>
  </r>
  <r>
    <x v="118"/>
    <x v="17"/>
    <s v="Chemicals-Specialty"/>
    <m/>
    <n v="76"/>
    <n v="111"/>
    <n v="117"/>
    <n v="88"/>
    <n v="58"/>
    <n v="44"/>
    <n v="52"/>
    <n v="48"/>
    <n v="43"/>
    <n v="47"/>
    <n v="60"/>
    <n v="48"/>
    <n v="51"/>
    <n v="40"/>
    <n v="31"/>
    <n v="26"/>
    <n v="30"/>
    <n v="28"/>
    <n v="28"/>
    <n v="21"/>
    <n v="21"/>
    <n v="36"/>
    <n v="46"/>
    <n v="38"/>
    <n v="37"/>
    <n v="43"/>
    <n v="45"/>
    <n v="58"/>
    <n v="64"/>
    <n v="74"/>
    <n v="81"/>
    <n v="84"/>
    <n v="80"/>
    <n v="50"/>
    <x v="118"/>
    <m/>
    <n v="47"/>
    <n v="36"/>
    <n v="43"/>
    <n v="-16"/>
    <n v="-30"/>
    <n v="-23"/>
    <x v="115"/>
    <n v="3"/>
    <x v="0"/>
    <n v="0"/>
  </r>
  <r>
    <x v="119"/>
    <x v="9"/>
    <s v="Medical-Diversified"/>
    <m/>
    <n v="91"/>
    <n v="93"/>
    <n v="90"/>
    <n v="90"/>
    <n v="119"/>
    <n v="40"/>
    <n v="33"/>
    <n v="21"/>
    <n v="39"/>
    <n v="36"/>
    <n v="29"/>
    <n v="28"/>
    <n v="36"/>
    <n v="32"/>
    <n v="36"/>
    <n v="58"/>
    <n v="67"/>
    <n v="54"/>
    <n v="82"/>
    <n v="88"/>
    <n v="85"/>
    <n v="60"/>
    <n v="41"/>
    <n v="61"/>
    <n v="43"/>
    <n v="44"/>
    <n v="54"/>
    <n v="85"/>
    <n v="129"/>
    <n v="103"/>
    <n v="98"/>
    <n v="128"/>
    <n v="139"/>
    <n v="156"/>
    <x v="119"/>
    <m/>
    <n v="6"/>
    <n v="60"/>
    <n v="39"/>
    <n v="15"/>
    <n v="-81"/>
    <n v="-102"/>
    <x v="116"/>
    <n v="1"/>
    <x v="10"/>
    <n v="0"/>
  </r>
  <r>
    <x v="120"/>
    <x v="23"/>
    <s v="Comml Svcs-Leasing"/>
    <m/>
    <n v="49"/>
    <n v="65"/>
    <n v="59"/>
    <n v="52"/>
    <n v="39"/>
    <n v="28"/>
    <n v="16"/>
    <n v="42"/>
    <n v="65"/>
    <n v="80"/>
    <n v="82"/>
    <n v="72"/>
    <n v="62"/>
    <n v="45"/>
    <n v="29"/>
    <n v="25"/>
    <n v="19"/>
    <n v="19"/>
    <n v="24"/>
    <n v="41"/>
    <n v="25"/>
    <n v="37"/>
    <n v="40"/>
    <n v="24"/>
    <n v="19"/>
    <n v="25"/>
    <n v="32"/>
    <n v="28"/>
    <n v="49"/>
    <n v="66"/>
    <n v="68"/>
    <n v="74"/>
    <n v="99"/>
    <n v="48"/>
    <x v="120"/>
    <m/>
    <n v="17"/>
    <n v="37"/>
    <n v="65"/>
    <n v="-8"/>
    <n v="-19"/>
    <n v="9"/>
    <x v="117"/>
    <n v="3"/>
    <x v="10"/>
    <n v="-2"/>
  </r>
  <r>
    <x v="121"/>
    <x v="5"/>
    <s v="Retail/Whlsle-Auto Parts"/>
    <m/>
    <n v="88"/>
    <n v="77"/>
    <n v="29"/>
    <n v="25"/>
    <n v="13"/>
    <n v="15"/>
    <n v="6"/>
    <n v="8"/>
    <n v="25"/>
    <n v="49"/>
    <n v="42"/>
    <n v="47"/>
    <n v="47"/>
    <n v="53"/>
    <n v="51"/>
    <n v="56"/>
    <n v="28"/>
    <n v="52"/>
    <n v="72"/>
    <n v="64"/>
    <n v="54"/>
    <n v="28"/>
    <n v="12"/>
    <n v="5"/>
    <n v="8"/>
    <n v="12"/>
    <n v="16"/>
    <n v="23"/>
    <n v="35"/>
    <n v="35"/>
    <n v="27"/>
    <n v="23"/>
    <n v="24"/>
    <n v="40"/>
    <x v="121"/>
    <m/>
    <n v="8"/>
    <n v="28"/>
    <n v="25"/>
    <n v="2"/>
    <n v="-10"/>
    <n v="-13"/>
    <x v="118"/>
    <n v="1"/>
    <x v="10"/>
    <n v="0"/>
  </r>
  <r>
    <x v="122"/>
    <x v="23"/>
    <s v="Financial Svcs-Specialty"/>
    <m/>
    <n v="47"/>
    <n v="27"/>
    <n v="17"/>
    <n v="17"/>
    <n v="10"/>
    <n v="8"/>
    <n v="9"/>
    <n v="10"/>
    <n v="11"/>
    <n v="13"/>
    <n v="13"/>
    <n v="15"/>
    <n v="14"/>
    <n v="19"/>
    <n v="20"/>
    <n v="24"/>
    <n v="20"/>
    <n v="22"/>
    <n v="20"/>
    <n v="17"/>
    <n v="28"/>
    <n v="31"/>
    <n v="36"/>
    <n v="42"/>
    <n v="63"/>
    <n v="66"/>
    <n v="69"/>
    <n v="74"/>
    <n v="95"/>
    <n v="70"/>
    <n v="74"/>
    <n v="68"/>
    <n v="53"/>
    <n v="56"/>
    <x v="122"/>
    <m/>
    <n v="62"/>
    <n v="31"/>
    <n v="11"/>
    <n v="-18"/>
    <n v="-43"/>
    <n v="-63"/>
    <x v="119"/>
    <n v="0"/>
    <x v="1"/>
    <n v="-1"/>
  </r>
  <r>
    <x v="123"/>
    <x v="24"/>
    <s v="Auto/Truck-Tires &amp; Misc"/>
    <m/>
    <n v="159"/>
    <n v="166"/>
    <n v="188"/>
    <n v="191"/>
    <n v="184"/>
    <n v="189"/>
    <n v="187"/>
    <n v="191"/>
    <n v="193"/>
    <n v="192"/>
    <n v="191"/>
    <n v="192"/>
    <n v="193"/>
    <n v="188"/>
    <n v="188"/>
    <n v="183"/>
    <n v="184"/>
    <n v="160"/>
    <n v="136"/>
    <n v="126"/>
    <n v="124"/>
    <n v="138"/>
    <n v="132"/>
    <n v="118"/>
    <n v="129"/>
    <n v="132"/>
    <n v="114"/>
    <n v="97"/>
    <n v="68"/>
    <n v="77"/>
    <n v="103"/>
    <n v="94"/>
    <n v="124"/>
    <n v="84"/>
    <x v="123"/>
    <m/>
    <n v="3"/>
    <n v="138"/>
    <n v="193"/>
    <n v="-37"/>
    <n v="17"/>
    <n v="72"/>
    <x v="120"/>
    <n v="0"/>
    <x v="3"/>
    <n v="0"/>
  </r>
  <r>
    <x v="124"/>
    <x v="23"/>
    <s v="Finance-Investment Mgmt"/>
    <m/>
    <n v="46"/>
    <n v="18"/>
    <n v="21"/>
    <n v="23"/>
    <n v="19"/>
    <n v="14"/>
    <n v="20"/>
    <n v="24"/>
    <n v="24"/>
    <n v="28"/>
    <n v="26"/>
    <n v="31"/>
    <n v="37"/>
    <n v="37"/>
    <n v="35"/>
    <n v="31"/>
    <n v="32"/>
    <n v="36"/>
    <n v="39"/>
    <n v="35"/>
    <n v="53"/>
    <n v="61"/>
    <n v="57"/>
    <n v="78"/>
    <n v="69"/>
    <n v="79"/>
    <n v="88"/>
    <n v="78"/>
    <n v="81"/>
    <n v="86"/>
    <n v="84"/>
    <n v="83"/>
    <n v="95"/>
    <n v="102"/>
    <x v="124"/>
    <m/>
    <n v="114"/>
    <n v="61"/>
    <n v="24"/>
    <n v="13"/>
    <n v="-28"/>
    <n v="-65"/>
    <x v="121"/>
    <n v="1"/>
    <x v="0"/>
    <n v="2"/>
  </r>
  <r>
    <x v="125"/>
    <x v="24"/>
    <s v="Auto/Truck-Replace Parts"/>
    <m/>
    <n v="53"/>
    <n v="67"/>
    <n v="51"/>
    <n v="28"/>
    <n v="36"/>
    <n v="116"/>
    <n v="117"/>
    <n v="137"/>
    <n v="152"/>
    <n v="176"/>
    <n v="166"/>
    <n v="142"/>
    <n v="150"/>
    <n v="155"/>
    <n v="139"/>
    <n v="163"/>
    <n v="158"/>
    <n v="118"/>
    <n v="111"/>
    <n v="143"/>
    <n v="122"/>
    <n v="133"/>
    <n v="145"/>
    <n v="154"/>
    <n v="152"/>
    <n v="153"/>
    <n v="151"/>
    <n v="158"/>
    <n v="164"/>
    <n v="179"/>
    <n v="177"/>
    <n v="174"/>
    <n v="164"/>
    <n v="149"/>
    <x v="125"/>
    <m/>
    <n v="7"/>
    <n v="133"/>
    <n v="152"/>
    <n v="-3"/>
    <n v="-19"/>
    <n v="0"/>
    <x v="122"/>
    <n v="0"/>
    <x v="3"/>
    <n v="0"/>
  </r>
  <r>
    <x v="126"/>
    <x v="23"/>
    <s v="Finance-Consumer Loans"/>
    <m/>
    <n v="15"/>
    <n v="12"/>
    <n v="11"/>
    <n v="5"/>
    <n v="8"/>
    <n v="3"/>
    <n v="4"/>
    <n v="3"/>
    <n v="4"/>
    <n v="2"/>
    <n v="2"/>
    <n v="2"/>
    <n v="3"/>
    <n v="2"/>
    <n v="3"/>
    <n v="2"/>
    <n v="3"/>
    <n v="3"/>
    <n v="4"/>
    <n v="6"/>
    <n v="12"/>
    <n v="12"/>
    <n v="13"/>
    <n v="18"/>
    <n v="23"/>
    <n v="27"/>
    <n v="27"/>
    <n v="37"/>
    <n v="50"/>
    <n v="55"/>
    <n v="75"/>
    <n v="77"/>
    <n v="102"/>
    <n v="100"/>
    <x v="126"/>
    <m/>
    <n v="29"/>
    <n v="12"/>
    <n v="4"/>
    <n v="-25"/>
    <n v="-113"/>
    <n v="-121"/>
    <x v="123"/>
    <n v="0"/>
    <x v="10"/>
    <n v="0"/>
  </r>
  <r>
    <x v="127"/>
    <x v="0"/>
    <s v="Energy-Alternative/Other"/>
    <m/>
    <n v="187"/>
    <n v="194"/>
    <n v="195"/>
    <n v="196"/>
    <n v="194"/>
    <n v="192"/>
    <n v="192"/>
    <n v="186"/>
    <n v="167"/>
    <n v="135"/>
    <n v="136"/>
    <n v="116"/>
    <n v="146"/>
    <n v="152"/>
    <n v="144"/>
    <n v="75"/>
    <n v="52"/>
    <n v="25"/>
    <n v="17"/>
    <n v="11"/>
    <n v="9"/>
    <n v="10"/>
    <n v="19"/>
    <n v="36"/>
    <n v="61"/>
    <n v="55"/>
    <n v="59"/>
    <n v="72"/>
    <n v="80"/>
    <n v="83"/>
    <n v="108"/>
    <n v="107"/>
    <n v="97"/>
    <n v="96"/>
    <x v="127"/>
    <m/>
    <n v="44"/>
    <n v="10"/>
    <n v="167"/>
    <n v="-4"/>
    <n v="-90"/>
    <n v="67"/>
    <x v="124"/>
    <n v="0"/>
    <x v="3"/>
    <n v="0"/>
  </r>
  <r>
    <x v="128"/>
    <x v="5"/>
    <s v="Retail-Specialty"/>
    <m/>
    <n v="151"/>
    <n v="147"/>
    <n v="157"/>
    <n v="140"/>
    <n v="147"/>
    <n v="139"/>
    <n v="130"/>
    <n v="132"/>
    <n v="118"/>
    <n v="124"/>
    <n v="92"/>
    <n v="65"/>
    <n v="46"/>
    <n v="66"/>
    <n v="80"/>
    <n v="57"/>
    <n v="93"/>
    <n v="107"/>
    <n v="96"/>
    <n v="100"/>
    <n v="90"/>
    <n v="101"/>
    <n v="97"/>
    <n v="97"/>
    <n v="107"/>
    <n v="121"/>
    <n v="120"/>
    <n v="122"/>
    <n v="137"/>
    <n v="154"/>
    <n v="128"/>
    <n v="145"/>
    <n v="156"/>
    <n v="158"/>
    <x v="128"/>
    <m/>
    <n v="14"/>
    <n v="101"/>
    <n v="118"/>
    <n v="-3"/>
    <n v="-60"/>
    <n v="-43"/>
    <x v="125"/>
    <n v="0"/>
    <x v="3"/>
    <n v="0"/>
  </r>
  <r>
    <x v="129"/>
    <x v="5"/>
    <s v="Retail-Internet"/>
    <m/>
    <n v="101"/>
    <n v="75"/>
    <n v="99"/>
    <n v="130"/>
    <n v="158"/>
    <n v="161"/>
    <n v="153"/>
    <n v="154"/>
    <n v="143"/>
    <n v="79"/>
    <n v="78"/>
    <n v="69"/>
    <n v="73"/>
    <n v="116"/>
    <n v="161"/>
    <n v="157"/>
    <n v="152"/>
    <n v="151"/>
    <n v="109"/>
    <n v="92"/>
    <n v="80"/>
    <n v="93"/>
    <n v="117"/>
    <n v="125"/>
    <n v="165"/>
    <n v="159"/>
    <n v="176"/>
    <n v="181"/>
    <n v="184"/>
    <n v="189"/>
    <n v="184"/>
    <n v="172"/>
    <n v="191"/>
    <n v="168"/>
    <x v="129"/>
    <m/>
    <n v="61"/>
    <n v="93"/>
    <n v="143"/>
    <n v="-22"/>
    <n v="-97"/>
    <n v="-47"/>
    <x v="126"/>
    <n v="0"/>
    <x v="3"/>
    <n v="0"/>
  </r>
  <r>
    <x v="130"/>
    <x v="19"/>
    <s v="Telecom-Fiber Optics"/>
    <m/>
    <n v="111"/>
    <n v="102"/>
    <n v="131"/>
    <n v="115"/>
    <n v="109"/>
    <n v="144"/>
    <n v="174"/>
    <n v="155"/>
    <n v="155"/>
    <n v="122"/>
    <n v="140"/>
    <n v="134"/>
    <n v="154"/>
    <n v="151"/>
    <n v="137"/>
    <n v="133"/>
    <n v="153"/>
    <n v="95"/>
    <n v="68"/>
    <n v="20"/>
    <n v="52"/>
    <n v="55"/>
    <n v="73"/>
    <n v="15"/>
    <n v="4"/>
    <n v="3"/>
    <n v="3"/>
    <n v="3"/>
    <n v="3"/>
    <n v="20"/>
    <n v="20"/>
    <n v="19"/>
    <n v="21"/>
    <n v="21"/>
    <x v="130"/>
    <m/>
    <n v="9"/>
    <n v="55"/>
    <n v="155"/>
    <n v="-1"/>
    <n v="33"/>
    <n v="133"/>
    <x v="127"/>
    <n v="0"/>
    <x v="1"/>
    <n v="0"/>
  </r>
  <r>
    <x v="131"/>
    <x v="16"/>
    <s v="Machinery-Gen Industrial"/>
    <m/>
    <n v="110"/>
    <n v="118"/>
    <n v="88"/>
    <n v="68"/>
    <n v="51"/>
    <n v="37"/>
    <n v="34"/>
    <n v="34"/>
    <n v="36"/>
    <n v="37"/>
    <n v="28"/>
    <n v="34"/>
    <n v="39"/>
    <n v="64"/>
    <n v="78"/>
    <n v="73"/>
    <n v="75"/>
    <n v="86"/>
    <n v="78"/>
    <n v="70"/>
    <n v="37"/>
    <n v="57"/>
    <n v="35"/>
    <n v="48"/>
    <n v="56"/>
    <n v="48"/>
    <n v="46"/>
    <n v="73"/>
    <n v="109"/>
    <n v="108"/>
    <n v="112"/>
    <n v="122"/>
    <n v="136"/>
    <n v="137"/>
    <x v="131"/>
    <m/>
    <n v="46"/>
    <n v="57"/>
    <n v="36"/>
    <n v="0"/>
    <n v="-80"/>
    <n v="-101"/>
    <x v="128"/>
    <n v="0"/>
    <x v="3"/>
    <n v="-1"/>
  </r>
  <r>
    <x v="132"/>
    <x v="16"/>
    <s v="Machinery-Constr/Mining"/>
    <m/>
    <n v="120"/>
    <n v="145"/>
    <n v="153"/>
    <n v="141"/>
    <n v="150"/>
    <n v="130"/>
    <n v="106"/>
    <n v="160"/>
    <n v="157"/>
    <n v="166"/>
    <n v="170"/>
    <n v="174"/>
    <n v="183"/>
    <n v="192"/>
    <n v="195"/>
    <n v="194"/>
    <n v="194"/>
    <n v="191"/>
    <n v="187"/>
    <n v="183"/>
    <n v="169"/>
    <n v="169"/>
    <n v="166"/>
    <n v="134"/>
    <n v="132"/>
    <n v="135"/>
    <n v="129"/>
    <n v="110"/>
    <n v="90"/>
    <n v="117"/>
    <n v="127"/>
    <n v="138"/>
    <n v="147"/>
    <n v="157"/>
    <x v="132"/>
    <m/>
    <n v="5"/>
    <n v="169"/>
    <n v="157"/>
    <n v="-8"/>
    <n v="4"/>
    <n v="-8"/>
    <x v="129"/>
    <n v="0"/>
    <x v="3"/>
    <n v="0"/>
  </r>
  <r>
    <x v="133"/>
    <x v="12"/>
    <s v="Insurance-Acc &amp; Health"/>
    <m/>
    <n v="160"/>
    <n v="149"/>
    <n v="156"/>
    <n v="152"/>
    <n v="152"/>
    <n v="158"/>
    <n v="154"/>
    <n v="177"/>
    <n v="174"/>
    <n v="157"/>
    <n v="161"/>
    <n v="162"/>
    <n v="172"/>
    <n v="156"/>
    <n v="128"/>
    <n v="148"/>
    <n v="82"/>
    <n v="148"/>
    <n v="42"/>
    <n v="28"/>
    <n v="26"/>
    <n v="43"/>
    <n v="51"/>
    <n v="12"/>
    <n v="36"/>
    <n v="54"/>
    <n v="70"/>
    <n v="88"/>
    <n v="91"/>
    <n v="42"/>
    <n v="49"/>
    <n v="46"/>
    <n v="37"/>
    <n v="131"/>
    <x v="133"/>
    <m/>
    <n v="5"/>
    <n v="43"/>
    <n v="174"/>
    <n v="13"/>
    <n v="-75"/>
    <n v="56"/>
    <x v="130"/>
    <n v="0"/>
    <x v="3"/>
    <n v="0"/>
  </r>
  <r>
    <x v="134"/>
    <x v="4"/>
    <s v="Transportation-Logistics"/>
    <m/>
    <n v="79"/>
    <n v="92"/>
    <n v="64"/>
    <n v="85"/>
    <n v="77"/>
    <n v="76"/>
    <n v="70"/>
    <n v="54"/>
    <n v="54"/>
    <n v="45"/>
    <n v="41"/>
    <n v="38"/>
    <n v="33"/>
    <n v="48"/>
    <n v="52"/>
    <n v="62"/>
    <n v="36"/>
    <n v="44"/>
    <n v="79"/>
    <n v="57"/>
    <n v="61"/>
    <n v="67"/>
    <n v="69"/>
    <n v="71"/>
    <n v="82"/>
    <n v="77"/>
    <n v="73"/>
    <n v="91"/>
    <n v="67"/>
    <n v="110"/>
    <n v="109"/>
    <n v="87"/>
    <n v="107"/>
    <n v="77"/>
    <x v="134"/>
    <m/>
    <n v="12"/>
    <n v="67"/>
    <n v="54"/>
    <n v="-30"/>
    <n v="-40"/>
    <n v="-53"/>
    <x v="131"/>
    <n v="0"/>
    <x v="1"/>
    <n v="0"/>
  </r>
  <r>
    <x v="135"/>
    <x v="31"/>
    <s v="Office Supplies Mfg"/>
    <m/>
    <n v="36"/>
    <n v="44"/>
    <n v="43"/>
    <n v="47"/>
    <n v="44"/>
    <n v="88"/>
    <n v="85"/>
    <n v="75"/>
    <n v="89"/>
    <n v="90"/>
    <n v="79"/>
    <n v="108"/>
    <n v="121"/>
    <n v="143"/>
    <n v="159"/>
    <n v="164"/>
    <n v="163"/>
    <n v="173"/>
    <n v="171"/>
    <n v="179"/>
    <n v="180"/>
    <n v="177"/>
    <n v="171"/>
    <n v="171"/>
    <n v="167"/>
    <n v="169"/>
    <n v="156"/>
    <n v="150"/>
    <n v="155"/>
    <n v="142"/>
    <n v="142"/>
    <n v="161"/>
    <n v="169"/>
    <n v="169"/>
    <x v="135"/>
    <m/>
    <n v="6"/>
    <n v="177"/>
    <n v="89"/>
    <n v="-3"/>
    <n v="5"/>
    <n v="-83"/>
    <x v="132"/>
    <n v="0"/>
    <x v="3"/>
    <n v="0"/>
  </r>
  <r>
    <x v="136"/>
    <x v="5"/>
    <s v="Retail-Discount&amp;Variety"/>
    <m/>
    <n v="184"/>
    <n v="187"/>
    <n v="187"/>
    <n v="169"/>
    <n v="168"/>
    <n v="142"/>
    <n v="121"/>
    <n v="116"/>
    <n v="145"/>
    <n v="154"/>
    <n v="163"/>
    <n v="175"/>
    <n v="185"/>
    <n v="194"/>
    <n v="191"/>
    <n v="192"/>
    <n v="185"/>
    <n v="181"/>
    <n v="174"/>
    <n v="158"/>
    <n v="87"/>
    <n v="77"/>
    <n v="91"/>
    <n v="91"/>
    <n v="103"/>
    <n v="102"/>
    <n v="93"/>
    <n v="98"/>
    <n v="143"/>
    <n v="150"/>
    <n v="155"/>
    <n v="154"/>
    <n v="155"/>
    <n v="165"/>
    <x v="136"/>
    <m/>
    <n v="8"/>
    <n v="77"/>
    <n v="145"/>
    <n v="29"/>
    <n v="-59"/>
    <n v="9"/>
    <x v="133"/>
    <n v="2"/>
    <x v="3"/>
    <n v="-1"/>
  </r>
  <r>
    <x v="137"/>
    <x v="13"/>
    <s v="Consumer Prod-Specialty"/>
    <m/>
    <n v="108"/>
    <n v="137"/>
    <n v="182"/>
    <n v="192"/>
    <n v="192"/>
    <n v="194"/>
    <n v="196"/>
    <n v="194"/>
    <n v="195"/>
    <n v="195"/>
    <n v="197"/>
    <n v="196"/>
    <n v="196"/>
    <n v="197"/>
    <n v="196"/>
    <n v="196"/>
    <n v="196"/>
    <n v="197"/>
    <n v="197"/>
    <n v="190"/>
    <n v="190"/>
    <n v="192"/>
    <n v="189"/>
    <n v="191"/>
    <n v="190"/>
    <n v="185"/>
    <n v="178"/>
    <n v="186"/>
    <n v="186"/>
    <n v="180"/>
    <n v="180"/>
    <n v="184"/>
    <n v="181"/>
    <n v="171"/>
    <x v="137"/>
    <m/>
    <n v="31"/>
    <n v="192"/>
    <n v="195"/>
    <n v="15"/>
    <n v="36"/>
    <n v="39"/>
    <x v="133"/>
    <n v="0"/>
    <x v="3"/>
    <n v="0"/>
  </r>
  <r>
    <x v="138"/>
    <x v="5"/>
    <s v="Retail-Restaurants"/>
    <m/>
    <n v="38"/>
    <n v="22"/>
    <n v="18"/>
    <n v="15"/>
    <n v="29"/>
    <n v="25"/>
    <n v="13"/>
    <n v="11"/>
    <n v="12"/>
    <n v="22"/>
    <n v="32"/>
    <n v="27"/>
    <n v="22"/>
    <n v="24"/>
    <n v="38"/>
    <n v="52"/>
    <n v="53"/>
    <n v="68"/>
    <n v="91"/>
    <n v="89"/>
    <n v="76"/>
    <n v="105"/>
    <n v="82"/>
    <n v="85"/>
    <n v="92"/>
    <n v="88"/>
    <n v="97"/>
    <n v="142"/>
    <n v="154"/>
    <n v="175"/>
    <n v="154"/>
    <n v="160"/>
    <n v="174"/>
    <n v="119"/>
    <x v="138"/>
    <m/>
    <n v="54"/>
    <n v="105"/>
    <n v="12"/>
    <n v="5"/>
    <n v="-9"/>
    <n v="-102"/>
    <x v="134"/>
    <n v="0"/>
    <x v="10"/>
    <n v="0"/>
  </r>
  <r>
    <x v="139"/>
    <x v="4"/>
    <s v="Transportation-Truck"/>
    <m/>
    <n v="109"/>
    <n v="131"/>
    <n v="134"/>
    <n v="94"/>
    <n v="68"/>
    <n v="63"/>
    <n v="51"/>
    <n v="65"/>
    <n v="58"/>
    <n v="50"/>
    <n v="67"/>
    <n v="59"/>
    <n v="59"/>
    <n v="84"/>
    <n v="64"/>
    <n v="53"/>
    <n v="39"/>
    <n v="16"/>
    <n v="18"/>
    <n v="13"/>
    <n v="11"/>
    <n v="8"/>
    <n v="4"/>
    <n v="3"/>
    <n v="3"/>
    <n v="2"/>
    <n v="2"/>
    <n v="9"/>
    <n v="22"/>
    <n v="18"/>
    <n v="33"/>
    <n v="34"/>
    <n v="52"/>
    <n v="59"/>
    <x v="139"/>
    <m/>
    <n v="19"/>
    <n v="8"/>
    <n v="58"/>
    <n v="9"/>
    <n v="-42"/>
    <n v="8"/>
    <x v="135"/>
    <n v="1"/>
    <x v="1"/>
    <n v="1"/>
  </r>
  <r>
    <x v="140"/>
    <x v="29"/>
    <s v="Computer Sftwr-Security"/>
    <m/>
    <n v="140"/>
    <n v="82"/>
    <n v="91"/>
    <n v="46"/>
    <n v="75"/>
    <n v="82"/>
    <n v="77"/>
    <n v="79"/>
    <n v="13"/>
    <n v="10"/>
    <n v="11"/>
    <n v="6"/>
    <n v="7"/>
    <n v="6"/>
    <n v="9"/>
    <n v="11"/>
    <n v="9"/>
    <n v="8"/>
    <n v="7"/>
    <n v="9"/>
    <n v="8"/>
    <n v="11"/>
    <n v="11"/>
    <n v="17"/>
    <n v="24"/>
    <n v="14"/>
    <n v="23"/>
    <n v="66"/>
    <n v="85"/>
    <n v="118"/>
    <n v="92"/>
    <n v="75"/>
    <n v="71"/>
    <n v="104"/>
    <x v="140"/>
    <m/>
    <n v="41"/>
    <n v="11"/>
    <n v="13"/>
    <n v="5"/>
    <n v="-88"/>
    <n v="-86"/>
    <x v="136"/>
    <n v="2"/>
    <x v="2"/>
    <n v="3"/>
  </r>
  <r>
    <x v="141"/>
    <x v="22"/>
    <s v="Comml Svcs-Outsourcing"/>
    <m/>
    <n v="127"/>
    <n v="112"/>
    <n v="58"/>
    <n v="41"/>
    <n v="40"/>
    <n v="41"/>
    <n v="31"/>
    <n v="23"/>
    <n v="53"/>
    <n v="66"/>
    <n v="57"/>
    <n v="56"/>
    <n v="72"/>
    <n v="56"/>
    <n v="50"/>
    <n v="35"/>
    <n v="41"/>
    <n v="30"/>
    <n v="34"/>
    <n v="49"/>
    <n v="45"/>
    <n v="46"/>
    <n v="31"/>
    <n v="37"/>
    <n v="39"/>
    <n v="41"/>
    <n v="39"/>
    <n v="69"/>
    <n v="92"/>
    <n v="97"/>
    <n v="115"/>
    <n v="116"/>
    <n v="133"/>
    <n v="139"/>
    <x v="141"/>
    <m/>
    <n v="25"/>
    <n v="46"/>
    <n v="53"/>
    <n v="13"/>
    <n v="-80"/>
    <n v="-73"/>
    <x v="137"/>
    <n v="0"/>
    <x v="3"/>
    <n v="0"/>
  </r>
  <r>
    <x v="142"/>
    <x v="13"/>
    <s v="Cosmetics/Personal Care"/>
    <m/>
    <n v="71"/>
    <n v="47"/>
    <n v="35"/>
    <n v="37"/>
    <n v="59"/>
    <n v="94"/>
    <n v="73"/>
    <n v="71"/>
    <n v="97"/>
    <n v="88"/>
    <n v="88"/>
    <n v="87"/>
    <n v="113"/>
    <n v="121"/>
    <n v="133"/>
    <n v="144"/>
    <n v="133"/>
    <n v="114"/>
    <n v="121"/>
    <n v="115"/>
    <n v="104"/>
    <n v="106"/>
    <n v="93"/>
    <n v="84"/>
    <n v="86"/>
    <n v="72"/>
    <n v="65"/>
    <n v="65"/>
    <n v="103"/>
    <n v="112"/>
    <n v="90"/>
    <n v="105"/>
    <n v="106"/>
    <n v="120"/>
    <x v="142"/>
    <m/>
    <n v="36"/>
    <n v="106"/>
    <n v="97"/>
    <n v="11"/>
    <n v="-3"/>
    <n v="-12"/>
    <x v="138"/>
    <n v="0"/>
    <x v="10"/>
    <n v="0"/>
  </r>
  <r>
    <x v="143"/>
    <x v="20"/>
    <s v="Leisure-Products"/>
    <m/>
    <n v="64"/>
    <n v="84"/>
    <n v="104"/>
    <n v="69"/>
    <n v="83"/>
    <n v="86"/>
    <n v="84"/>
    <n v="107"/>
    <n v="112"/>
    <n v="141"/>
    <n v="114"/>
    <n v="135"/>
    <n v="89"/>
    <n v="146"/>
    <n v="142"/>
    <n v="158"/>
    <n v="172"/>
    <n v="171"/>
    <n v="163"/>
    <n v="160"/>
    <n v="148"/>
    <n v="154"/>
    <n v="149"/>
    <n v="162"/>
    <n v="172"/>
    <n v="174"/>
    <n v="167"/>
    <n v="172"/>
    <n v="171"/>
    <n v="183"/>
    <n v="183"/>
    <n v="186"/>
    <n v="182"/>
    <n v="164"/>
    <x v="143"/>
    <m/>
    <n v="22"/>
    <n v="154"/>
    <n v="112"/>
    <n v="-2"/>
    <n v="-12"/>
    <n v="-54"/>
    <x v="139"/>
    <n v="0"/>
    <x v="3"/>
    <n v="0"/>
  </r>
  <r>
    <x v="144"/>
    <x v="22"/>
    <s v="Security/Sfty"/>
    <m/>
    <n v="78"/>
    <n v="76"/>
    <n v="107"/>
    <n v="109"/>
    <n v="121"/>
    <n v="107"/>
    <n v="141"/>
    <n v="113"/>
    <n v="96"/>
    <n v="70"/>
    <n v="62"/>
    <n v="76"/>
    <n v="90"/>
    <n v="106"/>
    <n v="136"/>
    <n v="118"/>
    <n v="127"/>
    <n v="138"/>
    <n v="120"/>
    <n v="120"/>
    <n v="103"/>
    <n v="117"/>
    <n v="137"/>
    <n v="135"/>
    <n v="168"/>
    <n v="146"/>
    <n v="171"/>
    <n v="177"/>
    <n v="174"/>
    <n v="170"/>
    <n v="174"/>
    <n v="178"/>
    <n v="184"/>
    <n v="183"/>
    <x v="144"/>
    <m/>
    <n v="48"/>
    <n v="117"/>
    <n v="96"/>
    <n v="4"/>
    <n v="-62"/>
    <n v="-83"/>
    <x v="140"/>
    <n v="0"/>
    <x v="3"/>
    <n v="0"/>
  </r>
  <r>
    <x v="145"/>
    <x v="13"/>
    <s v="Consumer Prod-Electronic"/>
    <m/>
    <n v="67"/>
    <n v="54"/>
    <n v="61"/>
    <n v="63"/>
    <n v="189"/>
    <n v="137"/>
    <n v="151"/>
    <n v="133"/>
    <n v="126"/>
    <n v="98"/>
    <n v="138"/>
    <n v="148"/>
    <n v="128"/>
    <n v="174"/>
    <n v="181"/>
    <n v="181"/>
    <n v="166"/>
    <n v="183"/>
    <n v="191"/>
    <n v="180"/>
    <n v="187"/>
    <n v="189"/>
    <n v="192"/>
    <n v="196"/>
    <n v="189"/>
    <n v="193"/>
    <n v="188"/>
    <n v="190"/>
    <n v="190"/>
    <n v="191"/>
    <n v="191"/>
    <n v="193"/>
    <n v="194"/>
    <n v="194"/>
    <x v="145"/>
    <m/>
    <n v="13"/>
    <n v="189"/>
    <n v="126"/>
    <n v="2"/>
    <n v="-3"/>
    <n v="-66"/>
    <x v="141"/>
    <n v="0"/>
    <x v="3"/>
    <n v="0"/>
  </r>
  <r>
    <x v="146"/>
    <x v="29"/>
    <s v="Computer Sftwr-Medical"/>
    <m/>
    <n v="146"/>
    <n v="143"/>
    <n v="142"/>
    <n v="135"/>
    <n v="142"/>
    <n v="138"/>
    <n v="138"/>
    <n v="136"/>
    <n v="113"/>
    <n v="64"/>
    <n v="55"/>
    <n v="57"/>
    <n v="60"/>
    <n v="78"/>
    <n v="74"/>
    <n v="85"/>
    <n v="83"/>
    <n v="84"/>
    <n v="66"/>
    <n v="63"/>
    <n v="109"/>
    <n v="151"/>
    <n v="180"/>
    <n v="178"/>
    <n v="187"/>
    <n v="187"/>
    <n v="189"/>
    <n v="193"/>
    <n v="194"/>
    <n v="194"/>
    <n v="192"/>
    <n v="189"/>
    <n v="189"/>
    <n v="191"/>
    <x v="146"/>
    <m/>
    <n v="35"/>
    <n v="151"/>
    <n v="113"/>
    <n v="0"/>
    <n v="-40"/>
    <n v="-78"/>
    <x v="142"/>
    <n v="1"/>
    <x v="10"/>
    <n v="1"/>
  </r>
  <r>
    <x v="147"/>
    <x v="19"/>
    <s v="Telecom-Infrastructure"/>
    <m/>
    <n v="107"/>
    <n v="52"/>
    <n v="66"/>
    <n v="91"/>
    <n v="175"/>
    <n v="187"/>
    <n v="184"/>
    <n v="184"/>
    <n v="176"/>
    <n v="178"/>
    <n v="180"/>
    <n v="183"/>
    <n v="187"/>
    <n v="172"/>
    <n v="176"/>
    <n v="146"/>
    <n v="176"/>
    <n v="157"/>
    <n v="142"/>
    <n v="165"/>
    <n v="170"/>
    <n v="170"/>
    <n v="172"/>
    <n v="174"/>
    <n v="147"/>
    <n v="163"/>
    <n v="159"/>
    <n v="163"/>
    <n v="144"/>
    <n v="151"/>
    <n v="150"/>
    <n v="175"/>
    <n v="183"/>
    <n v="180"/>
    <x v="147"/>
    <m/>
    <n v="24"/>
    <n v="170"/>
    <n v="176"/>
    <n v="-3"/>
    <n v="-13"/>
    <n v="-7"/>
    <x v="143"/>
    <n v="0"/>
    <x v="3"/>
    <n v="0"/>
  </r>
  <r>
    <x v="148"/>
    <x v="30"/>
    <s v="Elec-Semiconductor Equip"/>
    <m/>
    <n v="52"/>
    <n v="59"/>
    <n v="80"/>
    <n v="66"/>
    <n v="42"/>
    <n v="46"/>
    <n v="132"/>
    <n v="152"/>
    <n v="107"/>
    <n v="57"/>
    <n v="53"/>
    <n v="46"/>
    <n v="55"/>
    <n v="111"/>
    <n v="114"/>
    <n v="88"/>
    <n v="98"/>
    <n v="79"/>
    <n v="30"/>
    <n v="26"/>
    <n v="18"/>
    <n v="54"/>
    <n v="50"/>
    <n v="50"/>
    <n v="46"/>
    <n v="24"/>
    <n v="21"/>
    <n v="14"/>
    <n v="7"/>
    <n v="50"/>
    <n v="80"/>
    <n v="73"/>
    <n v="28"/>
    <n v="37"/>
    <x v="148"/>
    <m/>
    <n v="31"/>
    <n v="54"/>
    <n v="107"/>
    <n v="-14"/>
    <n v="3"/>
    <n v="56"/>
    <x v="144"/>
    <n v="2"/>
    <x v="11"/>
    <n v="1"/>
  </r>
  <r>
    <x v="149"/>
    <x v="32"/>
    <s v="Electronic-Parts"/>
    <m/>
    <n v="150"/>
    <n v="158"/>
    <n v="159"/>
    <n v="157"/>
    <n v="101"/>
    <n v="104"/>
    <n v="97"/>
    <n v="97"/>
    <n v="90"/>
    <n v="92"/>
    <n v="100"/>
    <n v="92"/>
    <n v="86"/>
    <n v="74"/>
    <n v="72"/>
    <n v="74"/>
    <n v="77"/>
    <n v="80"/>
    <n v="43"/>
    <n v="31"/>
    <n v="47"/>
    <n v="51"/>
    <n v="44"/>
    <n v="60"/>
    <n v="42"/>
    <n v="45"/>
    <n v="51"/>
    <n v="54"/>
    <n v="47"/>
    <n v="58"/>
    <n v="93"/>
    <n v="98"/>
    <n v="101"/>
    <n v="98"/>
    <x v="149"/>
    <m/>
    <n v="20"/>
    <n v="51"/>
    <n v="90"/>
    <n v="6"/>
    <n v="-41"/>
    <n v="-2"/>
    <x v="144"/>
    <n v="1"/>
    <x v="10"/>
    <n v="0"/>
  </r>
  <r>
    <x v="150"/>
    <x v="29"/>
    <s v="Computer Sftwr-Financial"/>
    <m/>
    <n v="185"/>
    <n v="164"/>
    <n v="103"/>
    <n v="93"/>
    <n v="73"/>
    <n v="115"/>
    <n v="99"/>
    <n v="82"/>
    <n v="33"/>
    <n v="26"/>
    <n v="27"/>
    <n v="21"/>
    <n v="21"/>
    <n v="30"/>
    <n v="41"/>
    <n v="32"/>
    <n v="37"/>
    <n v="26"/>
    <n v="21"/>
    <n v="23"/>
    <n v="20"/>
    <n v="26"/>
    <n v="30"/>
    <n v="47"/>
    <n v="114"/>
    <n v="90"/>
    <n v="79"/>
    <n v="154"/>
    <n v="165"/>
    <n v="174"/>
    <n v="156"/>
    <n v="119"/>
    <n v="103"/>
    <n v="141"/>
    <x v="150"/>
    <m/>
    <n v="41"/>
    <n v="26"/>
    <n v="33"/>
    <n v="-13"/>
    <n v="-128"/>
    <n v="-121"/>
    <x v="145"/>
    <n v="0"/>
    <x v="1"/>
    <n v="1"/>
  </r>
  <r>
    <x v="151"/>
    <x v="13"/>
    <s v="Funeral Svcs &amp; Rel"/>
    <m/>
    <n v="175"/>
    <n v="183"/>
    <n v="177"/>
    <n v="184"/>
    <n v="162"/>
    <n v="150"/>
    <n v="125"/>
    <n v="74"/>
    <n v="61"/>
    <n v="61"/>
    <n v="65"/>
    <n v="89"/>
    <n v="84"/>
    <n v="85"/>
    <n v="63"/>
    <n v="80"/>
    <n v="110"/>
    <n v="58"/>
    <n v="90"/>
    <n v="103"/>
    <n v="65"/>
    <n v="50"/>
    <n v="18"/>
    <n v="21"/>
    <n v="6"/>
    <n v="5"/>
    <n v="8"/>
    <n v="12"/>
    <n v="26"/>
    <n v="25"/>
    <n v="64"/>
    <n v="65"/>
    <n v="61"/>
    <n v="89"/>
    <x v="151"/>
    <m/>
    <n v="5"/>
    <n v="50"/>
    <n v="61"/>
    <n v="-5"/>
    <n v="-44"/>
    <n v="-33"/>
    <x v="146"/>
    <n v="0"/>
    <x v="3"/>
    <n v="0"/>
  </r>
  <r>
    <x v="152"/>
    <x v="28"/>
    <s v="Computer-Data Storage"/>
    <m/>
    <n v="116"/>
    <n v="70"/>
    <n v="96"/>
    <n v="99"/>
    <n v="123"/>
    <n v="96"/>
    <n v="150"/>
    <n v="176"/>
    <n v="150"/>
    <n v="108"/>
    <n v="115"/>
    <n v="128"/>
    <n v="108"/>
    <n v="145"/>
    <n v="158"/>
    <n v="143"/>
    <n v="149"/>
    <n v="150"/>
    <n v="103"/>
    <n v="106"/>
    <n v="114"/>
    <n v="94"/>
    <n v="74"/>
    <n v="57"/>
    <n v="35"/>
    <n v="29"/>
    <n v="24"/>
    <n v="27"/>
    <n v="17"/>
    <n v="33"/>
    <n v="39"/>
    <n v="64"/>
    <n v="30"/>
    <n v="33"/>
    <x v="152"/>
    <m/>
    <n v="10"/>
    <n v="94"/>
    <n v="150"/>
    <n v="-24"/>
    <n v="37"/>
    <n v="93"/>
    <x v="147"/>
    <n v="2"/>
    <x v="1"/>
    <n v="-2"/>
  </r>
  <r>
    <x v="153"/>
    <x v="28"/>
    <s v="Computer-Networking"/>
    <m/>
    <n v="81"/>
    <n v="73"/>
    <n v="93"/>
    <n v="57"/>
    <n v="84"/>
    <n v="92"/>
    <n v="100"/>
    <n v="63"/>
    <n v="40"/>
    <n v="40"/>
    <n v="49"/>
    <n v="51"/>
    <n v="77"/>
    <n v="87"/>
    <n v="75"/>
    <n v="55"/>
    <n v="64"/>
    <n v="37"/>
    <n v="11"/>
    <n v="12"/>
    <n v="34"/>
    <n v="24"/>
    <n v="27"/>
    <n v="26"/>
    <n v="9"/>
    <n v="7"/>
    <n v="5"/>
    <n v="17"/>
    <n v="25"/>
    <n v="22"/>
    <n v="40"/>
    <n v="36"/>
    <n v="46"/>
    <n v="45"/>
    <x v="153"/>
    <m/>
    <n v="17"/>
    <n v="24"/>
    <n v="40"/>
    <n v="-3"/>
    <n v="-24"/>
    <n v="-8"/>
    <x v="148"/>
    <n v="2"/>
    <x v="1"/>
    <n v="0"/>
  </r>
  <r>
    <x v="154"/>
    <x v="22"/>
    <s v="Bldg-Maintenance &amp; Svc"/>
    <m/>
    <n v="118"/>
    <n v="136"/>
    <n v="144"/>
    <n v="126"/>
    <n v="70"/>
    <n v="84"/>
    <n v="111"/>
    <n v="83"/>
    <n v="59"/>
    <n v="119"/>
    <n v="112"/>
    <n v="123"/>
    <n v="141"/>
    <n v="140"/>
    <n v="147"/>
    <n v="147"/>
    <n v="134"/>
    <n v="162"/>
    <n v="137"/>
    <n v="134"/>
    <n v="110"/>
    <n v="111"/>
    <n v="114"/>
    <n v="112"/>
    <n v="123"/>
    <n v="110"/>
    <n v="116"/>
    <n v="132"/>
    <n v="149"/>
    <n v="152"/>
    <n v="160"/>
    <n v="167"/>
    <n v="161"/>
    <n v="161"/>
    <x v="154"/>
    <m/>
    <n v="12"/>
    <n v="111"/>
    <n v="59"/>
    <n v="1"/>
    <n v="-49"/>
    <n v="-101"/>
    <x v="148"/>
    <n v="0"/>
    <x v="3"/>
    <n v="0"/>
  </r>
  <r>
    <x v="155"/>
    <x v="22"/>
    <s v="Comml Svcs-Healthcare"/>
    <m/>
    <n v="97"/>
    <n v="115"/>
    <n v="126"/>
    <n v="129"/>
    <n v="112"/>
    <n v="69"/>
    <n v="86"/>
    <n v="28"/>
    <n v="5"/>
    <n v="9"/>
    <n v="24"/>
    <n v="19"/>
    <n v="12"/>
    <n v="10"/>
    <n v="12"/>
    <n v="18"/>
    <n v="31"/>
    <n v="33"/>
    <n v="48"/>
    <n v="45"/>
    <n v="74"/>
    <n v="71"/>
    <n v="47"/>
    <n v="81"/>
    <n v="75"/>
    <n v="86"/>
    <n v="82"/>
    <n v="93"/>
    <n v="45"/>
    <n v="54"/>
    <n v="43"/>
    <n v="117"/>
    <n v="104"/>
    <n v="127"/>
    <x v="155"/>
    <m/>
    <n v="10"/>
    <n v="71"/>
    <n v="5"/>
    <n v="-40"/>
    <n v="-96"/>
    <n v="-162"/>
    <x v="149"/>
    <n v="0"/>
    <x v="10"/>
    <n v="0"/>
  </r>
  <r>
    <x v="156"/>
    <x v="32"/>
    <s v="Elec-Contract Mfg"/>
    <m/>
    <n v="147"/>
    <n v="159"/>
    <n v="167"/>
    <n v="165"/>
    <n v="129"/>
    <n v="154"/>
    <n v="142"/>
    <n v="102"/>
    <n v="98"/>
    <n v="84"/>
    <n v="75"/>
    <n v="70"/>
    <n v="66"/>
    <n v="70"/>
    <n v="90"/>
    <n v="91"/>
    <n v="105"/>
    <n v="102"/>
    <n v="76"/>
    <n v="82"/>
    <n v="99"/>
    <n v="120"/>
    <n v="105"/>
    <n v="88"/>
    <n v="65"/>
    <n v="61"/>
    <n v="66"/>
    <n v="49"/>
    <n v="51"/>
    <n v="52"/>
    <n v="94"/>
    <n v="110"/>
    <n v="116"/>
    <n v="135"/>
    <x v="156"/>
    <m/>
    <n v="14"/>
    <n v="120"/>
    <n v="98"/>
    <n v="-4"/>
    <n v="-19"/>
    <n v="-41"/>
    <x v="150"/>
    <n v="0"/>
    <x v="3"/>
    <n v="0"/>
  </r>
  <r>
    <x v="157"/>
    <x v="21"/>
    <s v="Bldg-Cement/Concrt/Ag"/>
    <m/>
    <n v="55"/>
    <n v="94"/>
    <n v="72"/>
    <n v="75"/>
    <n v="62"/>
    <n v="56"/>
    <n v="48"/>
    <n v="69"/>
    <n v="88"/>
    <n v="105"/>
    <n v="99"/>
    <n v="125"/>
    <n v="143"/>
    <n v="134"/>
    <n v="150"/>
    <n v="152"/>
    <n v="137"/>
    <n v="119"/>
    <n v="138"/>
    <n v="125"/>
    <n v="88"/>
    <n v="74"/>
    <n v="58"/>
    <n v="43"/>
    <n v="28"/>
    <n v="47"/>
    <n v="25"/>
    <n v="31"/>
    <n v="62"/>
    <n v="71"/>
    <n v="66"/>
    <n v="101"/>
    <n v="118"/>
    <n v="111"/>
    <x v="157"/>
    <m/>
    <n v="11"/>
    <n v="74"/>
    <n v="88"/>
    <n v="-6"/>
    <n v="-43"/>
    <n v="-29"/>
    <x v="151"/>
    <n v="0"/>
    <x v="3"/>
    <n v="0"/>
  </r>
  <r>
    <x v="158"/>
    <x v="16"/>
    <s v="Electrical-Power/Equipmt"/>
    <m/>
    <n v="69"/>
    <n v="64"/>
    <n v="39"/>
    <n v="56"/>
    <n v="43"/>
    <n v="54"/>
    <n v="78"/>
    <n v="86"/>
    <n v="64"/>
    <n v="58"/>
    <n v="59"/>
    <n v="63"/>
    <n v="67"/>
    <n v="91"/>
    <n v="83"/>
    <n v="63"/>
    <n v="68"/>
    <n v="32"/>
    <n v="29"/>
    <n v="22"/>
    <n v="22"/>
    <n v="39"/>
    <n v="38"/>
    <n v="45"/>
    <n v="34"/>
    <n v="51"/>
    <n v="50"/>
    <n v="70"/>
    <n v="88"/>
    <n v="92"/>
    <n v="140"/>
    <n v="144"/>
    <n v="153"/>
    <n v="162"/>
    <x v="158"/>
    <m/>
    <n v="41"/>
    <n v="39"/>
    <n v="64"/>
    <n v="12"/>
    <n v="-111"/>
    <n v="-86"/>
    <x v="152"/>
    <n v="0"/>
    <x v="3"/>
    <n v="0"/>
  </r>
  <r>
    <x v="159"/>
    <x v="21"/>
    <s v="Bldg-Mobile/Mfg &amp; Rv"/>
    <m/>
    <n v="149"/>
    <n v="144"/>
    <n v="171"/>
    <n v="163"/>
    <n v="116"/>
    <n v="97"/>
    <n v="101"/>
    <n v="96"/>
    <n v="74"/>
    <n v="116"/>
    <n v="116"/>
    <n v="118"/>
    <n v="126"/>
    <n v="124"/>
    <n v="110"/>
    <n v="149"/>
    <n v="142"/>
    <n v="139"/>
    <n v="99"/>
    <n v="62"/>
    <n v="43"/>
    <n v="45"/>
    <n v="25"/>
    <n v="6"/>
    <n v="17"/>
    <n v="22"/>
    <n v="15"/>
    <n v="19"/>
    <n v="31"/>
    <n v="105"/>
    <n v="123"/>
    <n v="115"/>
    <n v="115"/>
    <n v="107"/>
    <x v="159"/>
    <m/>
    <n v="7"/>
    <n v="45"/>
    <n v="74"/>
    <n v="-23"/>
    <n v="-85"/>
    <n v="-56"/>
    <x v="153"/>
    <n v="1"/>
    <x v="3"/>
    <n v="-1"/>
  </r>
  <r>
    <x v="160"/>
    <x v="10"/>
    <s v="Beverages-Alcoholic"/>
    <m/>
    <n v="176"/>
    <n v="184"/>
    <n v="166"/>
    <n v="168"/>
    <n v="185"/>
    <n v="175"/>
    <n v="180"/>
    <n v="179"/>
    <n v="182"/>
    <n v="173"/>
    <n v="154"/>
    <n v="177"/>
    <n v="180"/>
    <n v="177"/>
    <n v="167"/>
    <n v="177"/>
    <n v="181"/>
    <n v="179"/>
    <n v="178"/>
    <n v="182"/>
    <n v="174"/>
    <n v="167"/>
    <n v="161"/>
    <n v="167"/>
    <n v="140"/>
    <n v="126"/>
    <n v="125"/>
    <n v="112"/>
    <n v="110"/>
    <n v="85"/>
    <n v="85"/>
    <n v="79"/>
    <n v="78"/>
    <n v="106"/>
    <x v="160"/>
    <m/>
    <n v="19"/>
    <n v="167"/>
    <n v="182"/>
    <n v="8"/>
    <n v="69"/>
    <n v="84"/>
    <x v="154"/>
    <n v="0"/>
    <x v="3"/>
    <n v="0"/>
  </r>
  <r>
    <x v="161"/>
    <x v="5"/>
    <s v="Retail-Consumer Elec"/>
    <m/>
    <n v="2"/>
    <n v="2"/>
    <n v="3"/>
    <n v="8"/>
    <n v="179"/>
    <n v="30"/>
    <n v="40"/>
    <n v="45"/>
    <n v="47"/>
    <n v="67"/>
    <n v="189"/>
    <n v="147"/>
    <n v="153"/>
    <n v="160"/>
    <n v="140"/>
    <n v="108"/>
    <n v="109"/>
    <n v="124"/>
    <n v="80"/>
    <n v="85"/>
    <n v="75"/>
    <n v="161"/>
    <n v="175"/>
    <n v="182"/>
    <n v="186"/>
    <n v="188"/>
    <n v="193"/>
    <n v="195"/>
    <n v="197"/>
    <n v="196"/>
    <n v="195"/>
    <n v="196"/>
    <n v="190"/>
    <n v="193"/>
    <x v="161"/>
    <m/>
    <n v="5"/>
    <n v="161"/>
    <n v="47"/>
    <n v="-2"/>
    <n v="-34"/>
    <n v="-148"/>
    <x v="155"/>
    <n v="0"/>
    <x v="3"/>
    <n v="0"/>
  </r>
  <r>
    <x v="162"/>
    <x v="30"/>
    <s v="Elec-Semicondctor Fablss"/>
    <m/>
    <n v="51"/>
    <n v="45"/>
    <n v="85"/>
    <n v="125"/>
    <n v="55"/>
    <n v="31"/>
    <n v="66"/>
    <n v="56"/>
    <n v="7"/>
    <n v="5"/>
    <n v="3"/>
    <n v="4"/>
    <n v="4"/>
    <n v="7"/>
    <n v="8"/>
    <n v="8"/>
    <n v="6"/>
    <n v="4"/>
    <n v="2"/>
    <n v="2"/>
    <n v="2"/>
    <n v="2"/>
    <n v="1"/>
    <n v="1"/>
    <n v="1"/>
    <n v="1"/>
    <n v="1"/>
    <n v="1"/>
    <n v="4"/>
    <n v="19"/>
    <n v="45"/>
    <n v="50"/>
    <n v="58"/>
    <n v="79"/>
    <x v="162"/>
    <m/>
    <n v="30"/>
    <n v="2"/>
    <n v="7"/>
    <n v="4"/>
    <n v="-73"/>
    <n v="-68"/>
    <x v="156"/>
    <n v="5"/>
    <x v="11"/>
    <n v="3"/>
  </r>
  <r>
    <x v="163"/>
    <x v="16"/>
    <s v="Machinery-Tools &amp; Rel"/>
    <m/>
    <n v="157"/>
    <n v="161"/>
    <n v="136"/>
    <n v="136"/>
    <n v="102"/>
    <n v="59"/>
    <n v="41"/>
    <n v="52"/>
    <n v="77"/>
    <n v="78"/>
    <n v="68"/>
    <n v="88"/>
    <n v="92"/>
    <n v="123"/>
    <n v="120"/>
    <n v="123"/>
    <n v="115"/>
    <n v="115"/>
    <n v="150"/>
    <n v="148"/>
    <n v="133"/>
    <n v="130"/>
    <n v="136"/>
    <n v="128"/>
    <n v="134"/>
    <n v="156"/>
    <n v="160"/>
    <n v="165"/>
    <n v="168"/>
    <n v="166"/>
    <n v="173"/>
    <n v="187"/>
    <n v="188"/>
    <n v="185"/>
    <x v="163"/>
    <m/>
    <n v="4"/>
    <n v="130"/>
    <n v="77"/>
    <n v="-3"/>
    <n v="-58"/>
    <n v="-111"/>
    <x v="157"/>
    <n v="0"/>
    <x v="3"/>
    <n v="0"/>
  </r>
  <r>
    <x v="164"/>
    <x v="14"/>
    <s v="Utility-Water Supply"/>
    <m/>
    <n v="178"/>
    <n v="175"/>
    <n v="135"/>
    <n v="120"/>
    <n v="143"/>
    <n v="103"/>
    <n v="71"/>
    <n v="38"/>
    <n v="35"/>
    <n v="27"/>
    <n v="31"/>
    <n v="39"/>
    <n v="56"/>
    <n v="67"/>
    <n v="71"/>
    <n v="105"/>
    <n v="111"/>
    <n v="99"/>
    <n v="104"/>
    <n v="102"/>
    <n v="97"/>
    <n v="97"/>
    <n v="84"/>
    <n v="95"/>
    <n v="49"/>
    <n v="37"/>
    <n v="30"/>
    <n v="57"/>
    <n v="134"/>
    <n v="109"/>
    <n v="96"/>
    <n v="135"/>
    <n v="141"/>
    <n v="142"/>
    <x v="164"/>
    <m/>
    <n v="15"/>
    <n v="97"/>
    <n v="35"/>
    <n v="10"/>
    <n v="-35"/>
    <n v="-97"/>
    <x v="158"/>
    <n v="0"/>
    <x v="3"/>
    <n v="0"/>
  </r>
  <r>
    <x v="165"/>
    <x v="5"/>
    <s v="Retail/Whlsle-Bldg Prds"/>
    <m/>
    <n v="152"/>
    <n v="125"/>
    <n v="123"/>
    <n v="123"/>
    <n v="106"/>
    <n v="95"/>
    <n v="72"/>
    <n v="66"/>
    <n v="50"/>
    <n v="43"/>
    <n v="54"/>
    <n v="62"/>
    <n v="80"/>
    <n v="96"/>
    <n v="111"/>
    <n v="113"/>
    <n v="78"/>
    <n v="74"/>
    <n v="93"/>
    <n v="56"/>
    <n v="33"/>
    <n v="16"/>
    <n v="14"/>
    <n v="9"/>
    <n v="12"/>
    <n v="13"/>
    <n v="14"/>
    <n v="32"/>
    <n v="42"/>
    <n v="53"/>
    <n v="35"/>
    <n v="49"/>
    <n v="63"/>
    <n v="70"/>
    <x v="165"/>
    <m/>
    <n v="21"/>
    <n v="16"/>
    <n v="50"/>
    <n v="-9"/>
    <n v="-63"/>
    <n v="-29"/>
    <x v="159"/>
    <n v="0"/>
    <x v="10"/>
    <n v="0"/>
  </r>
  <r>
    <x v="166"/>
    <x v="21"/>
    <s v="Bldg-A/C &amp; Heating Prds"/>
    <m/>
    <n v="86"/>
    <n v="86"/>
    <n v="57"/>
    <n v="86"/>
    <n v="139"/>
    <n v="90"/>
    <n v="80"/>
    <n v="87"/>
    <n v="105"/>
    <n v="97"/>
    <n v="91"/>
    <n v="138"/>
    <n v="148"/>
    <n v="161"/>
    <n v="149"/>
    <n v="165"/>
    <n v="155"/>
    <n v="141"/>
    <n v="144"/>
    <n v="144"/>
    <n v="115"/>
    <n v="102"/>
    <n v="86"/>
    <n v="82"/>
    <n v="70"/>
    <n v="78"/>
    <n v="81"/>
    <n v="81"/>
    <n v="93"/>
    <n v="106"/>
    <n v="111"/>
    <n v="133"/>
    <n v="127"/>
    <n v="133"/>
    <x v="166"/>
    <m/>
    <n v="9"/>
    <n v="102"/>
    <n v="105"/>
    <n v="-5"/>
    <n v="-36"/>
    <n v="-33"/>
    <x v="160"/>
    <n v="0"/>
    <x v="3"/>
    <n v="0"/>
  </r>
  <r>
    <x v="167"/>
    <x v="3"/>
    <s v="Beverages-Non-Alcoholic"/>
    <m/>
    <n v="54"/>
    <n v="48"/>
    <n v="22"/>
    <n v="19"/>
    <n v="24"/>
    <n v="23"/>
    <n v="19"/>
    <n v="26"/>
    <n v="28"/>
    <n v="35"/>
    <n v="34"/>
    <n v="33"/>
    <n v="32"/>
    <n v="31"/>
    <n v="22"/>
    <n v="42"/>
    <n v="62"/>
    <n v="43"/>
    <n v="25"/>
    <n v="32"/>
    <n v="29"/>
    <n v="25"/>
    <n v="54"/>
    <n v="73"/>
    <n v="48"/>
    <n v="20"/>
    <n v="11"/>
    <n v="11"/>
    <n v="28"/>
    <n v="17"/>
    <n v="16"/>
    <n v="24"/>
    <n v="26"/>
    <n v="24"/>
    <x v="167"/>
    <m/>
    <n v="19"/>
    <n v="25"/>
    <n v="28"/>
    <n v="-39"/>
    <n v="-38"/>
    <n v="-35"/>
    <x v="161"/>
    <n v="0"/>
    <x v="10"/>
    <n v="0"/>
  </r>
  <r>
    <x v="168"/>
    <x v="19"/>
    <s v="Telecom-Cable/Satl Eqp"/>
    <m/>
    <n v="85"/>
    <n v="101"/>
    <n v="132"/>
    <n v="146"/>
    <n v="167"/>
    <n v="162"/>
    <n v="146"/>
    <n v="146"/>
    <n v="159"/>
    <n v="137"/>
    <n v="144"/>
    <n v="132"/>
    <n v="64"/>
    <n v="61"/>
    <n v="87"/>
    <n v="72"/>
    <n v="96"/>
    <n v="101"/>
    <n v="112"/>
    <n v="122"/>
    <n v="135"/>
    <n v="143"/>
    <n v="150"/>
    <n v="124"/>
    <n v="177"/>
    <n v="151"/>
    <n v="143"/>
    <n v="156"/>
    <n v="148"/>
    <n v="159"/>
    <n v="162"/>
    <n v="168"/>
    <n v="158"/>
    <n v="177"/>
    <x v="168"/>
    <m/>
    <n v="18"/>
    <n v="143"/>
    <n v="159"/>
    <n v="-1"/>
    <n v="-35"/>
    <n v="-19"/>
    <x v="162"/>
    <n v="0"/>
    <x v="3"/>
    <n v="0"/>
  </r>
  <r>
    <x v="169"/>
    <x v="13"/>
    <s v="Soap &amp; Clng Preparatns"/>
    <m/>
    <n v="195"/>
    <n v="195"/>
    <n v="184"/>
    <n v="182"/>
    <n v="183"/>
    <n v="174"/>
    <n v="170"/>
    <n v="147"/>
    <n v="163"/>
    <n v="155"/>
    <n v="142"/>
    <n v="149"/>
    <n v="166"/>
    <n v="179"/>
    <n v="174"/>
    <n v="175"/>
    <n v="175"/>
    <n v="167"/>
    <n v="173"/>
    <n v="173"/>
    <n v="160"/>
    <n v="140"/>
    <n v="133"/>
    <n v="117"/>
    <n v="111"/>
    <n v="105"/>
    <n v="102"/>
    <n v="105"/>
    <n v="133"/>
    <n v="129"/>
    <n v="131"/>
    <n v="141"/>
    <n v="157"/>
    <n v="172"/>
    <x v="169"/>
    <m/>
    <n v="5"/>
    <n v="140"/>
    <n v="163"/>
    <n v="8"/>
    <n v="-24"/>
    <n v="-1"/>
    <x v="163"/>
    <n v="0"/>
    <x v="3"/>
    <n v="0"/>
  </r>
  <r>
    <x v="170"/>
    <x v="9"/>
    <s v="Medical-Services"/>
    <m/>
    <n v="129"/>
    <n v="104"/>
    <n v="110"/>
    <n v="172"/>
    <n v="132"/>
    <n v="74"/>
    <n v="171"/>
    <n v="89"/>
    <n v="121"/>
    <n v="82"/>
    <n v="74"/>
    <n v="68"/>
    <n v="68"/>
    <n v="72"/>
    <n v="102"/>
    <n v="120"/>
    <n v="118"/>
    <n v="112"/>
    <n v="113"/>
    <n v="104"/>
    <n v="116"/>
    <n v="124"/>
    <n v="98"/>
    <n v="113"/>
    <n v="93"/>
    <n v="83"/>
    <n v="89"/>
    <n v="146"/>
    <n v="132"/>
    <n v="128"/>
    <n v="134"/>
    <n v="153"/>
    <n v="151"/>
    <n v="167"/>
    <x v="170"/>
    <m/>
    <n v="44"/>
    <n v="124"/>
    <n v="121"/>
    <n v="10"/>
    <n v="-33"/>
    <n v="-36"/>
    <x v="164"/>
    <n v="0"/>
    <x v="10"/>
    <n v="1"/>
  </r>
  <r>
    <x v="171"/>
    <x v="27"/>
    <s v="Internet-Network Sltns"/>
    <m/>
    <n v="186"/>
    <n v="186"/>
    <n v="181"/>
    <n v="179"/>
    <n v="170"/>
    <n v="159"/>
    <n v="152"/>
    <n v="143"/>
    <n v="110"/>
    <n v="110"/>
    <n v="77"/>
    <n v="58"/>
    <n v="144"/>
    <n v="139"/>
    <n v="143"/>
    <n v="115"/>
    <n v="119"/>
    <n v="76"/>
    <n v="54"/>
    <n v="48"/>
    <n v="50"/>
    <n v="79"/>
    <n v="92"/>
    <n v="58"/>
    <n v="89"/>
    <n v="42"/>
    <n v="85"/>
    <n v="104"/>
    <n v="108"/>
    <n v="87"/>
    <n v="100"/>
    <n v="142"/>
    <n v="135"/>
    <n v="126"/>
    <x v="171"/>
    <m/>
    <n v="16"/>
    <n v="79"/>
    <n v="110"/>
    <n v="-3"/>
    <n v="-50"/>
    <n v="-19"/>
    <x v="165"/>
    <n v="0"/>
    <x v="10"/>
    <n v="0"/>
  </r>
  <r>
    <x v="172"/>
    <x v="29"/>
    <s v="Computer Sftwr-Desktop"/>
    <m/>
    <n v="99"/>
    <n v="60"/>
    <n v="30"/>
    <n v="36"/>
    <n v="41"/>
    <n v="62"/>
    <n v="43"/>
    <n v="22"/>
    <n v="16"/>
    <n v="12"/>
    <n v="6"/>
    <n v="8"/>
    <n v="17"/>
    <n v="57"/>
    <n v="60"/>
    <n v="69"/>
    <n v="45"/>
    <n v="34"/>
    <n v="26"/>
    <n v="38"/>
    <n v="27"/>
    <n v="35"/>
    <n v="37"/>
    <n v="46"/>
    <n v="122"/>
    <n v="104"/>
    <n v="148"/>
    <n v="179"/>
    <n v="185"/>
    <n v="181"/>
    <n v="169"/>
    <n v="179"/>
    <n v="187"/>
    <n v="192"/>
    <x v="172"/>
    <m/>
    <n v="9"/>
    <n v="35"/>
    <n v="16"/>
    <n v="3"/>
    <n v="-154"/>
    <n v="-173"/>
    <x v="166"/>
    <n v="1"/>
    <x v="3"/>
    <n v="0"/>
  </r>
  <r>
    <x v="173"/>
    <x v="22"/>
    <s v="Comml Svcs-Market Rsrch"/>
    <m/>
    <n v="93"/>
    <n v="61"/>
    <n v="26"/>
    <n v="31"/>
    <n v="27"/>
    <n v="13"/>
    <n v="12"/>
    <n v="14"/>
    <n v="20"/>
    <n v="24"/>
    <n v="16"/>
    <n v="14"/>
    <n v="16"/>
    <n v="21"/>
    <n v="18"/>
    <n v="22"/>
    <n v="23"/>
    <n v="20"/>
    <n v="33"/>
    <n v="40"/>
    <n v="24"/>
    <n v="18"/>
    <n v="17"/>
    <n v="13"/>
    <n v="14"/>
    <n v="17"/>
    <n v="20"/>
    <n v="60"/>
    <n v="94"/>
    <n v="98"/>
    <n v="88"/>
    <n v="93"/>
    <n v="128"/>
    <n v="148"/>
    <x v="173"/>
    <m/>
    <n v="13"/>
    <n v="18"/>
    <n v="20"/>
    <n v="-1"/>
    <n v="-131"/>
    <n v="-129"/>
    <x v="167"/>
    <n v="0"/>
    <x v="3"/>
    <n v="0"/>
  </r>
  <r>
    <x v="174"/>
    <x v="21"/>
    <s v="Bldg-Resident/Comml"/>
    <m/>
    <n v="44"/>
    <n v="56"/>
    <n v="79"/>
    <n v="106"/>
    <n v="115"/>
    <n v="113"/>
    <n v="93"/>
    <n v="88"/>
    <n v="92"/>
    <n v="52"/>
    <n v="66"/>
    <n v="71"/>
    <n v="140"/>
    <n v="162"/>
    <n v="171"/>
    <n v="173"/>
    <n v="182"/>
    <n v="192"/>
    <n v="179"/>
    <n v="157"/>
    <n v="159"/>
    <n v="114"/>
    <n v="66"/>
    <n v="19"/>
    <n v="53"/>
    <n v="33"/>
    <n v="53"/>
    <n v="79"/>
    <n v="38"/>
    <n v="100"/>
    <n v="95"/>
    <n v="104"/>
    <n v="130"/>
    <n v="138"/>
    <x v="174"/>
    <m/>
    <n v="22"/>
    <n v="114"/>
    <n v="92"/>
    <n v="-4"/>
    <n v="-28"/>
    <n v="-50"/>
    <x v="168"/>
    <n v="0"/>
    <x v="3"/>
    <n v="0"/>
  </r>
  <r>
    <x v="175"/>
    <x v="21"/>
    <s v="Bldg-Constr Prds/Misc"/>
    <m/>
    <n v="73"/>
    <n v="62"/>
    <n v="73"/>
    <n v="73"/>
    <n v="57"/>
    <n v="49"/>
    <n v="39"/>
    <n v="30"/>
    <n v="41"/>
    <n v="55"/>
    <n v="58"/>
    <n v="66"/>
    <n v="63"/>
    <n v="89"/>
    <n v="77"/>
    <n v="99"/>
    <n v="86"/>
    <n v="98"/>
    <n v="88"/>
    <n v="66"/>
    <n v="36"/>
    <n v="32"/>
    <n v="22"/>
    <n v="16"/>
    <n v="11"/>
    <n v="15"/>
    <n v="13"/>
    <n v="18"/>
    <n v="40"/>
    <n v="46"/>
    <n v="72"/>
    <n v="82"/>
    <n v="92"/>
    <n v="95"/>
    <x v="175"/>
    <m/>
    <n v="41"/>
    <n v="32"/>
    <n v="41"/>
    <n v="-20"/>
    <n v="-83"/>
    <n v="-74"/>
    <x v="169"/>
    <n v="1"/>
    <x v="1"/>
    <n v="-2"/>
  </r>
  <r>
    <x v="176"/>
    <x v="9"/>
    <s v="Medical-Systems/Equip"/>
    <m/>
    <n v="35"/>
    <n v="37"/>
    <n v="25"/>
    <n v="14"/>
    <n v="12"/>
    <n v="9"/>
    <n v="24"/>
    <n v="12"/>
    <n v="10"/>
    <n v="8"/>
    <n v="10"/>
    <n v="11"/>
    <n v="9"/>
    <n v="11"/>
    <n v="24"/>
    <n v="34"/>
    <n v="51"/>
    <n v="48"/>
    <n v="37"/>
    <n v="61"/>
    <n v="67"/>
    <n v="89"/>
    <n v="88"/>
    <n v="98"/>
    <n v="119"/>
    <n v="97"/>
    <n v="113"/>
    <n v="168"/>
    <n v="163"/>
    <n v="161"/>
    <n v="172"/>
    <n v="183"/>
    <n v="172"/>
    <n v="184"/>
    <x v="176"/>
    <m/>
    <n v="74"/>
    <n v="89"/>
    <n v="10"/>
    <n v="11"/>
    <n v="-84"/>
    <n v="-163"/>
    <x v="170"/>
    <n v="1"/>
    <x v="10"/>
    <n v="0"/>
  </r>
  <r>
    <x v="177"/>
    <x v="5"/>
    <s v="Retail-Leisure Products"/>
    <m/>
    <n v="9"/>
    <n v="7"/>
    <n v="5"/>
    <n v="6"/>
    <n v="5"/>
    <n v="12"/>
    <n v="7"/>
    <n v="7"/>
    <n v="9"/>
    <n v="7"/>
    <n v="8"/>
    <n v="24"/>
    <n v="20"/>
    <n v="28"/>
    <n v="25"/>
    <n v="60"/>
    <n v="59"/>
    <n v="56"/>
    <n v="59"/>
    <n v="37"/>
    <n v="16"/>
    <n v="17"/>
    <n v="26"/>
    <n v="20"/>
    <n v="33"/>
    <n v="46"/>
    <n v="37"/>
    <n v="76"/>
    <n v="101"/>
    <n v="132"/>
    <n v="130"/>
    <n v="143"/>
    <n v="143"/>
    <n v="143"/>
    <x v="177"/>
    <m/>
    <n v="14"/>
    <n v="17"/>
    <n v="9"/>
    <n v="0"/>
    <n v="-126"/>
    <n v="-134"/>
    <x v="171"/>
    <n v="0"/>
    <x v="3"/>
    <n v="0"/>
  </r>
  <r>
    <x v="178"/>
    <x v="19"/>
    <s v="Telecom Svcs-Cable/Satl"/>
    <m/>
    <n v="89"/>
    <n v="55"/>
    <n v="34"/>
    <n v="27"/>
    <n v="26"/>
    <n v="33"/>
    <n v="136"/>
    <n v="123"/>
    <n v="48"/>
    <n v="62"/>
    <n v="80"/>
    <n v="86"/>
    <n v="52"/>
    <n v="60"/>
    <n v="107"/>
    <n v="97"/>
    <n v="121"/>
    <n v="125"/>
    <n v="153"/>
    <n v="111"/>
    <n v="131"/>
    <n v="129"/>
    <n v="131"/>
    <n v="172"/>
    <n v="181"/>
    <n v="178"/>
    <n v="174"/>
    <n v="178"/>
    <n v="169"/>
    <n v="182"/>
    <n v="185"/>
    <n v="188"/>
    <n v="165"/>
    <n v="176"/>
    <x v="178"/>
    <m/>
    <n v="14"/>
    <n v="129"/>
    <n v="48"/>
    <n v="0"/>
    <n v="-47"/>
    <n v="-128"/>
    <x v="172"/>
    <n v="0"/>
    <x v="3"/>
    <n v="0"/>
  </r>
  <r>
    <x v="179"/>
    <x v="29"/>
    <s v="Comp Sftwr-Spec Enterprs"/>
    <m/>
    <n v="136"/>
    <n v="113"/>
    <n v="67"/>
    <n v="72"/>
    <n v="49"/>
    <n v="34"/>
    <n v="65"/>
    <n v="90"/>
    <n v="56"/>
    <n v="18"/>
    <n v="20"/>
    <n v="10"/>
    <n v="8"/>
    <n v="8"/>
    <n v="10"/>
    <n v="9"/>
    <n v="10"/>
    <n v="9"/>
    <n v="8"/>
    <n v="10"/>
    <n v="10"/>
    <n v="13"/>
    <n v="23"/>
    <n v="39"/>
    <n v="96"/>
    <n v="74"/>
    <n v="92"/>
    <n v="170"/>
    <n v="175"/>
    <n v="158"/>
    <n v="157"/>
    <n v="152"/>
    <n v="167"/>
    <n v="181"/>
    <x v="179"/>
    <m/>
    <n v="44"/>
    <n v="13"/>
    <n v="56"/>
    <n v="-6"/>
    <n v="-174"/>
    <n v="-131"/>
    <x v="173"/>
    <n v="0"/>
    <x v="10"/>
    <n v="0"/>
  </r>
  <r>
    <x v="180"/>
    <x v="29"/>
    <s v="Computer Sftwr-Design"/>
    <m/>
    <n v="190"/>
    <n v="185"/>
    <n v="173"/>
    <n v="162"/>
    <n v="161"/>
    <n v="153"/>
    <n v="149"/>
    <n v="124"/>
    <n v="57"/>
    <n v="25"/>
    <n v="22"/>
    <n v="22"/>
    <n v="31"/>
    <n v="69"/>
    <n v="100"/>
    <n v="82"/>
    <n v="65"/>
    <n v="38"/>
    <n v="22"/>
    <n v="19"/>
    <n v="15"/>
    <n v="21"/>
    <n v="20"/>
    <n v="22"/>
    <n v="27"/>
    <n v="18"/>
    <n v="31"/>
    <n v="89"/>
    <n v="121"/>
    <n v="156"/>
    <n v="175"/>
    <n v="177"/>
    <n v="168"/>
    <n v="186"/>
    <x v="180"/>
    <m/>
    <n v="12"/>
    <n v="21"/>
    <n v="57"/>
    <n v="9"/>
    <n v="-156"/>
    <n v="-120"/>
    <x v="174"/>
    <n v="0"/>
    <x v="3"/>
    <n v="0"/>
  </r>
  <r>
    <x v="181"/>
    <x v="9"/>
    <s v="Medical-Research Eqp/Svc"/>
    <m/>
    <n v="57"/>
    <n v="36"/>
    <n v="41"/>
    <n v="34"/>
    <n v="32"/>
    <n v="45"/>
    <n v="87"/>
    <n v="46"/>
    <n v="27"/>
    <n v="11"/>
    <n v="9"/>
    <n v="12"/>
    <n v="11"/>
    <n v="20"/>
    <n v="27"/>
    <n v="54"/>
    <n v="58"/>
    <n v="35"/>
    <n v="81"/>
    <n v="73"/>
    <n v="69"/>
    <n v="66"/>
    <n v="62"/>
    <n v="79"/>
    <n v="76"/>
    <n v="65"/>
    <n v="72"/>
    <n v="137"/>
    <n v="161"/>
    <n v="163"/>
    <n v="171"/>
    <n v="171"/>
    <n v="163"/>
    <n v="187"/>
    <x v="181"/>
    <m/>
    <n v="42"/>
    <n v="66"/>
    <n v="27"/>
    <n v="1"/>
    <n v="-120"/>
    <n v="-159"/>
    <x v="175"/>
    <n v="0"/>
    <x v="3"/>
    <n v="0"/>
  </r>
  <r>
    <x v="182"/>
    <x v="26"/>
    <s v="Apparel-Shoes &amp; Rel Mfg"/>
    <m/>
    <n v="43"/>
    <n v="42"/>
    <n v="50"/>
    <n v="16"/>
    <n v="6"/>
    <n v="4"/>
    <n v="5"/>
    <n v="5"/>
    <n v="14"/>
    <n v="30"/>
    <n v="19"/>
    <n v="17"/>
    <n v="29"/>
    <n v="42"/>
    <n v="76"/>
    <n v="81"/>
    <n v="74"/>
    <n v="66"/>
    <n v="47"/>
    <n v="42"/>
    <n v="30"/>
    <n v="30"/>
    <n v="24"/>
    <n v="44"/>
    <n v="84"/>
    <n v="150"/>
    <n v="161"/>
    <n v="157"/>
    <n v="182"/>
    <n v="185"/>
    <n v="190"/>
    <n v="192"/>
    <n v="192"/>
    <n v="195"/>
    <x v="182"/>
    <m/>
    <n v="9"/>
    <n v="30"/>
    <n v="14"/>
    <n v="2"/>
    <n v="-163"/>
    <n v="-179"/>
    <x v="176"/>
    <n v="0"/>
    <x v="3"/>
    <n v="0"/>
  </r>
  <r>
    <x v="183"/>
    <x v="5"/>
    <s v="Retail-Apparel/Shoes/Acc"/>
    <m/>
    <n v="12"/>
    <n v="9"/>
    <n v="9"/>
    <n v="7"/>
    <n v="7"/>
    <n v="7"/>
    <n v="8"/>
    <n v="9"/>
    <n v="15"/>
    <n v="51"/>
    <n v="44"/>
    <n v="61"/>
    <n v="48"/>
    <n v="58"/>
    <n v="79"/>
    <n v="102"/>
    <n v="103"/>
    <n v="78"/>
    <n v="65"/>
    <n v="77"/>
    <n v="46"/>
    <n v="29"/>
    <n v="39"/>
    <n v="65"/>
    <n v="99"/>
    <n v="141"/>
    <n v="136"/>
    <n v="143"/>
    <n v="157"/>
    <n v="160"/>
    <n v="152"/>
    <n v="156"/>
    <n v="146"/>
    <n v="160"/>
    <x v="183"/>
    <m/>
    <n v="34"/>
    <n v="29"/>
    <n v="15"/>
    <n v="-8"/>
    <n v="-139"/>
    <n v="-153"/>
    <x v="177"/>
    <n v="0"/>
    <x v="3"/>
    <n v="0"/>
  </r>
  <r>
    <x v="184"/>
    <x v="9"/>
    <s v="Medical-Biomed/Biotech"/>
    <m/>
    <n v="122"/>
    <n v="135"/>
    <n v="172"/>
    <n v="160"/>
    <n v="171"/>
    <n v="168"/>
    <n v="145"/>
    <n v="144"/>
    <n v="99"/>
    <n v="59"/>
    <n v="63"/>
    <n v="50"/>
    <n v="35"/>
    <n v="51"/>
    <n v="48"/>
    <n v="64"/>
    <n v="73"/>
    <n v="94"/>
    <n v="63"/>
    <n v="90"/>
    <n v="95"/>
    <n v="92"/>
    <n v="111"/>
    <n v="145"/>
    <n v="125"/>
    <n v="120"/>
    <n v="132"/>
    <n v="159"/>
    <n v="170"/>
    <n v="168"/>
    <n v="161"/>
    <n v="165"/>
    <n v="150"/>
    <n v="140"/>
    <x v="184"/>
    <m/>
    <n v="795"/>
    <n v="92"/>
    <n v="99"/>
    <n v="-19"/>
    <n v="-67"/>
    <n v="-60"/>
    <x v="178"/>
    <n v="4"/>
    <x v="9"/>
    <n v="3"/>
  </r>
  <r>
    <x v="185"/>
    <x v="32"/>
    <s v="Elec-Scientific/Msrng"/>
    <m/>
    <n v="170"/>
    <n v="177"/>
    <n v="169"/>
    <n v="147"/>
    <n v="108"/>
    <n v="136"/>
    <n v="161"/>
    <n v="117"/>
    <n v="95"/>
    <n v="69"/>
    <n v="61"/>
    <n v="60"/>
    <n v="54"/>
    <n v="98"/>
    <n v="105"/>
    <n v="89"/>
    <n v="87"/>
    <n v="85"/>
    <n v="46"/>
    <n v="68"/>
    <n v="73"/>
    <n v="62"/>
    <n v="60"/>
    <n v="54"/>
    <n v="47"/>
    <n v="40"/>
    <n v="43"/>
    <n v="92"/>
    <n v="119"/>
    <n v="146"/>
    <n v="178"/>
    <n v="163"/>
    <n v="166"/>
    <n v="179"/>
    <x v="185"/>
    <m/>
    <n v="13"/>
    <n v="62"/>
    <n v="95"/>
    <n v="-5"/>
    <n v="-122"/>
    <n v="-89"/>
    <x v="179"/>
    <n v="0"/>
    <x v="3"/>
    <n v="0"/>
  </r>
  <r>
    <x v="186"/>
    <x v="29"/>
    <s v="Computer Sftwr-Edu/Media"/>
    <m/>
    <n v="197"/>
    <n v="190"/>
    <n v="183"/>
    <n v="178"/>
    <n v="172"/>
    <n v="171"/>
    <n v="190"/>
    <n v="192"/>
    <n v="194"/>
    <n v="189"/>
    <n v="173"/>
    <n v="163"/>
    <n v="145"/>
    <n v="166"/>
    <n v="154"/>
    <n v="154"/>
    <n v="124"/>
    <n v="77"/>
    <n v="94"/>
    <n v="96"/>
    <n v="161"/>
    <n v="181"/>
    <n v="188"/>
    <n v="192"/>
    <n v="195"/>
    <n v="190"/>
    <n v="195"/>
    <n v="196"/>
    <n v="193"/>
    <n v="193"/>
    <n v="194"/>
    <n v="191"/>
    <n v="196"/>
    <n v="196"/>
    <x v="186"/>
    <m/>
    <n v="19"/>
    <n v="181"/>
    <n v="194"/>
    <n v="2"/>
    <n v="-13"/>
    <n v="0"/>
    <x v="180"/>
    <n v="0"/>
    <x v="3"/>
    <n v="0"/>
  </r>
  <r>
    <x v="187"/>
    <x v="22"/>
    <s v="Computer-Tech Services"/>
    <m/>
    <n v="37"/>
    <n v="28"/>
    <n v="23"/>
    <n v="21"/>
    <n v="11"/>
    <n v="11"/>
    <n v="10"/>
    <n v="6"/>
    <n v="6"/>
    <n v="6"/>
    <n v="5"/>
    <n v="5"/>
    <n v="6"/>
    <n v="9"/>
    <n v="11"/>
    <n v="12"/>
    <n v="12"/>
    <n v="12"/>
    <n v="12"/>
    <n v="15"/>
    <n v="14"/>
    <n v="27"/>
    <n v="32"/>
    <n v="25"/>
    <n v="32"/>
    <n v="31"/>
    <n v="29"/>
    <n v="71"/>
    <n v="102"/>
    <n v="95"/>
    <n v="89"/>
    <n v="95"/>
    <n v="131"/>
    <n v="130"/>
    <x v="187"/>
    <m/>
    <n v="53"/>
    <n v="27"/>
    <n v="6"/>
    <n v="-14"/>
    <n v="-117"/>
    <n v="-138"/>
    <x v="181"/>
    <n v="1"/>
    <x v="3"/>
    <n v="0"/>
  </r>
  <r>
    <x v="188"/>
    <x v="32"/>
    <s v="Elec-Misc Products"/>
    <m/>
    <n v="42"/>
    <n v="40"/>
    <n v="32"/>
    <n v="30"/>
    <n v="17"/>
    <n v="17"/>
    <n v="61"/>
    <n v="81"/>
    <n v="79"/>
    <n v="63"/>
    <n v="50"/>
    <n v="54"/>
    <n v="58"/>
    <n v="104"/>
    <n v="126"/>
    <n v="135"/>
    <n v="131"/>
    <n v="109"/>
    <n v="70"/>
    <n v="67"/>
    <n v="49"/>
    <n v="44"/>
    <n v="33"/>
    <n v="29"/>
    <n v="25"/>
    <n v="36"/>
    <n v="34"/>
    <n v="90"/>
    <n v="76"/>
    <n v="134"/>
    <n v="143"/>
    <n v="150"/>
    <n v="175"/>
    <n v="113"/>
    <x v="188"/>
    <m/>
    <n v="33"/>
    <n v="44"/>
    <n v="79"/>
    <n v="-22"/>
    <n v="-91"/>
    <n v="-56"/>
    <x v="182"/>
    <n v="0"/>
    <x v="3"/>
    <n v="0"/>
  </r>
  <r>
    <x v="189"/>
    <x v="21"/>
    <s v="Chemicals-Paints"/>
    <m/>
    <n v="158"/>
    <n v="140"/>
    <n v="127"/>
    <n v="119"/>
    <n v="122"/>
    <n v="106"/>
    <n v="60"/>
    <n v="58"/>
    <n v="66"/>
    <n v="81"/>
    <n v="69"/>
    <n v="99"/>
    <n v="152"/>
    <n v="154"/>
    <n v="141"/>
    <n v="155"/>
    <n v="154"/>
    <n v="145"/>
    <n v="157"/>
    <n v="149"/>
    <n v="130"/>
    <n v="121"/>
    <n v="94"/>
    <n v="77"/>
    <n v="60"/>
    <n v="63"/>
    <n v="55"/>
    <n v="84"/>
    <n v="120"/>
    <n v="116"/>
    <n v="116"/>
    <n v="137"/>
    <n v="154"/>
    <n v="163"/>
    <x v="189"/>
    <m/>
    <n v="4"/>
    <n v="121"/>
    <n v="66"/>
    <n v="-7"/>
    <n v="-49"/>
    <n v="-104"/>
    <x v="183"/>
    <n v="0"/>
    <x v="3"/>
    <n v="0"/>
  </r>
  <r>
    <x v="190"/>
    <x v="29"/>
    <s v="Computer Sftwr-Database"/>
    <m/>
    <n v="113"/>
    <n v="130"/>
    <n v="160"/>
    <n v="155"/>
    <n v="149"/>
    <n v="143"/>
    <n v="156"/>
    <n v="153"/>
    <n v="127"/>
    <n v="20"/>
    <n v="71"/>
    <n v="52"/>
    <n v="15"/>
    <n v="38"/>
    <n v="32"/>
    <n v="16"/>
    <n v="14"/>
    <n v="14"/>
    <n v="9"/>
    <n v="5"/>
    <n v="5"/>
    <n v="6"/>
    <n v="15"/>
    <n v="32"/>
    <n v="118"/>
    <n v="52"/>
    <n v="117"/>
    <n v="118"/>
    <n v="115"/>
    <n v="141"/>
    <n v="118"/>
    <n v="123"/>
    <n v="137"/>
    <n v="166"/>
    <x v="190"/>
    <m/>
    <n v="26"/>
    <n v="6"/>
    <n v="127"/>
    <n v="-16"/>
    <n v="-176"/>
    <n v="-55"/>
    <x v="184"/>
    <n v="0"/>
    <x v="3"/>
    <n v="0"/>
  </r>
  <r>
    <x v="191"/>
    <x v="0"/>
    <s v="Energy-Solar"/>
    <m/>
    <n v="196"/>
    <n v="193"/>
    <n v="192"/>
    <n v="173"/>
    <n v="165"/>
    <n v="167"/>
    <n v="164"/>
    <n v="163"/>
    <n v="164"/>
    <n v="145"/>
    <n v="176"/>
    <n v="173"/>
    <n v="181"/>
    <n v="184"/>
    <n v="165"/>
    <n v="98"/>
    <n v="129"/>
    <n v="13"/>
    <n v="10"/>
    <n v="7"/>
    <n v="6"/>
    <n v="9"/>
    <n v="7"/>
    <n v="35"/>
    <n v="97"/>
    <n v="136"/>
    <n v="181"/>
    <n v="192"/>
    <n v="188"/>
    <n v="195"/>
    <n v="196"/>
    <n v="195"/>
    <n v="193"/>
    <n v="189"/>
    <x v="191"/>
    <m/>
    <n v="19"/>
    <n v="9"/>
    <n v="164"/>
    <n v="8"/>
    <n v="-172"/>
    <n v="-17"/>
    <x v="185"/>
    <n v="0"/>
    <x v="3"/>
    <n v="0"/>
  </r>
  <r>
    <x v="192"/>
    <x v="5"/>
    <s v="Retail-Home Furnishings"/>
    <m/>
    <n v="22"/>
    <n v="25"/>
    <n v="44"/>
    <n v="58"/>
    <n v="98"/>
    <n v="81"/>
    <n v="28"/>
    <n v="68"/>
    <n v="72"/>
    <n v="75"/>
    <n v="40"/>
    <n v="111"/>
    <n v="122"/>
    <n v="158"/>
    <n v="169"/>
    <n v="159"/>
    <n v="171"/>
    <n v="180"/>
    <n v="180"/>
    <n v="171"/>
    <n v="154"/>
    <n v="175"/>
    <n v="182"/>
    <n v="179"/>
    <n v="183"/>
    <n v="186"/>
    <n v="179"/>
    <n v="185"/>
    <n v="183"/>
    <n v="184"/>
    <n v="176"/>
    <n v="164"/>
    <n v="186"/>
    <n v="190"/>
    <x v="192"/>
    <m/>
    <n v="18"/>
    <n v="175"/>
    <n v="72"/>
    <n v="-6"/>
    <n v="-21"/>
    <n v="-124"/>
    <x v="186"/>
    <n v="0"/>
    <x v="3"/>
    <n v="0"/>
  </r>
  <r>
    <x v="193"/>
    <x v="29"/>
    <s v="Computer Sftwr-Enterprse"/>
    <m/>
    <n v="95"/>
    <n v="74"/>
    <n v="55"/>
    <n v="35"/>
    <n v="53"/>
    <n v="98"/>
    <n v="104"/>
    <n v="80"/>
    <n v="30"/>
    <n v="14"/>
    <n v="17"/>
    <n v="16"/>
    <n v="13"/>
    <n v="14"/>
    <n v="21"/>
    <n v="23"/>
    <n v="17"/>
    <n v="15"/>
    <n v="16"/>
    <n v="16"/>
    <n v="19"/>
    <n v="38"/>
    <n v="59"/>
    <n v="63"/>
    <n v="130"/>
    <n v="106"/>
    <n v="128"/>
    <n v="182"/>
    <n v="167"/>
    <n v="178"/>
    <n v="168"/>
    <n v="170"/>
    <n v="178"/>
    <n v="188"/>
    <x v="193"/>
    <m/>
    <n v="123"/>
    <n v="38"/>
    <n v="30"/>
    <n v="8"/>
    <n v="-142"/>
    <n v="-150"/>
    <x v="187"/>
    <n v="2"/>
    <x v="0"/>
    <n v="1"/>
  </r>
  <r>
    <x v="194"/>
    <x v="24"/>
    <s v="Auto Manufacturers"/>
    <m/>
    <n v="192"/>
    <n v="197"/>
    <n v="194"/>
    <n v="188"/>
    <n v="181"/>
    <n v="173"/>
    <n v="169"/>
    <n v="169"/>
    <n v="153"/>
    <n v="104"/>
    <n v="120"/>
    <n v="95"/>
    <n v="70"/>
    <n v="73"/>
    <n v="73"/>
    <n v="66"/>
    <n v="50"/>
    <n v="10"/>
    <n v="6"/>
    <n v="8"/>
    <n v="4"/>
    <n v="4"/>
    <n v="5"/>
    <n v="4"/>
    <n v="13"/>
    <n v="6"/>
    <n v="10"/>
    <n v="5"/>
    <n v="10"/>
    <n v="16"/>
    <n v="61"/>
    <n v="51"/>
    <n v="70"/>
    <n v="65"/>
    <x v="194"/>
    <m/>
    <n v="32"/>
    <n v="4"/>
    <n v="153"/>
    <n v="-25"/>
    <n v="-86"/>
    <n v="63"/>
    <x v="188"/>
    <n v="1"/>
    <x v="3"/>
    <n v="0"/>
  </r>
  <r>
    <x v="195"/>
    <x v="5"/>
    <s v="Retail-Mail Order&amp;Direct"/>
    <m/>
    <n v="84"/>
    <n v="97"/>
    <n v="174"/>
    <n v="185"/>
    <n v="193"/>
    <n v="196"/>
    <n v="195"/>
    <n v="195"/>
    <n v="192"/>
    <n v="180"/>
    <n v="190"/>
    <n v="190"/>
    <n v="169"/>
    <n v="189"/>
    <n v="187"/>
    <n v="187"/>
    <n v="179"/>
    <n v="194"/>
    <n v="196"/>
    <n v="195"/>
    <n v="192"/>
    <n v="194"/>
    <n v="197"/>
    <n v="197"/>
    <n v="197"/>
    <n v="197"/>
    <n v="197"/>
    <n v="197"/>
    <n v="196"/>
    <n v="197"/>
    <n v="197"/>
    <n v="197"/>
    <n v="197"/>
    <n v="197"/>
    <x v="195"/>
    <m/>
    <n v="6"/>
    <n v="194"/>
    <n v="192"/>
    <n v="0"/>
    <n v="-3"/>
    <n v="-5"/>
    <x v="189"/>
    <n v="0"/>
    <x v="3"/>
    <n v="0"/>
  </r>
  <r>
    <x v="196"/>
    <x v="20"/>
    <s v="Leisure-Movies &amp; Related"/>
    <m/>
    <n v="24"/>
    <n v="41"/>
    <n v="112"/>
    <n v="48"/>
    <n v="118"/>
    <n v="165"/>
    <n v="177"/>
    <n v="172"/>
    <n v="171"/>
    <n v="151"/>
    <n v="126"/>
    <n v="137"/>
    <n v="103"/>
    <n v="80"/>
    <n v="62"/>
    <n v="47"/>
    <n v="22"/>
    <n v="18"/>
    <n v="19"/>
    <n v="27"/>
    <n v="42"/>
    <n v="64"/>
    <n v="110"/>
    <n v="116"/>
    <n v="159"/>
    <n v="147"/>
    <n v="165"/>
    <n v="180"/>
    <n v="180"/>
    <n v="192"/>
    <n v="193"/>
    <n v="194"/>
    <n v="195"/>
    <n v="150"/>
    <x v="196"/>
    <m/>
    <n v="23"/>
    <n v="64"/>
    <n v="171"/>
    <n v="-13"/>
    <n v="-99"/>
    <n v="8"/>
    <x v="190"/>
    <n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5857-36E8-E24E-9844-EDDB796CBEB7}" name="PivotTable1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5" firstHeaderRow="0" firstDataRow="1" firstDataCol="1"/>
  <pivotFields count="50">
    <pivotField dataField="1" showAll="0">
      <items count="198">
        <item x="44"/>
        <item x="141"/>
        <item x="135"/>
        <item x="107"/>
        <item x="119"/>
        <item x="137"/>
        <item x="52"/>
        <item x="25"/>
        <item x="73"/>
        <item x="59"/>
        <item x="64"/>
        <item x="22"/>
        <item x="170"/>
        <item x="161"/>
        <item x="17"/>
        <item x="10"/>
        <item x="114"/>
        <item x="1"/>
        <item x="2"/>
        <item x="8"/>
        <item x="127"/>
        <item x="3"/>
        <item x="191"/>
        <item x="7"/>
        <item x="0"/>
        <item x="12"/>
        <item x="174"/>
        <item x="87"/>
        <item x="18"/>
        <item x="76"/>
        <item x="6"/>
        <item x="21"/>
        <item x="27"/>
        <item x="160"/>
        <item x="167"/>
        <item x="43"/>
        <item x="84"/>
        <item x="23"/>
        <item x="85"/>
        <item x="54"/>
        <item x="104"/>
        <item x="60"/>
        <item x="57"/>
        <item x="88"/>
        <item x="61"/>
        <item x="4"/>
        <item x="63"/>
        <item x="80"/>
        <item x="179"/>
        <item x="36"/>
        <item x="150"/>
        <item x="99"/>
        <item x="116"/>
        <item x="169"/>
        <item x="142"/>
        <item x="189"/>
        <item x="118"/>
        <item x="16"/>
        <item x="123"/>
        <item x="146"/>
        <item x="69"/>
        <item x="182"/>
        <item x="140"/>
        <item x="172"/>
        <item x="175"/>
        <item x="13"/>
        <item x="5"/>
        <item x="103"/>
        <item x="186"/>
        <item x="155"/>
        <item x="94"/>
        <item x="58"/>
        <item x="55"/>
        <item x="132"/>
        <item x="26"/>
        <item x="34"/>
        <item x="163"/>
        <item x="90"/>
        <item x="130"/>
        <item x="129"/>
        <item x="106"/>
        <item x="131"/>
        <item x="153"/>
        <item x="180"/>
        <item x="72"/>
        <item x="152"/>
        <item x="110"/>
        <item x="190"/>
        <item x="193"/>
        <item x="112"/>
        <item x="166"/>
        <item x="171"/>
        <item x="185"/>
        <item x="158"/>
        <item x="101"/>
        <item x="145"/>
        <item x="188"/>
        <item x="156"/>
        <item x="148"/>
        <item x="162"/>
        <item x="113"/>
        <item x="149"/>
        <item x="194"/>
        <item x="79"/>
        <item x="125"/>
        <item x="24"/>
        <item x="159"/>
        <item x="176"/>
        <item x="71"/>
        <item x="29"/>
        <item x="143"/>
        <item x="144"/>
        <item x="77"/>
        <item x="139"/>
        <item x="9"/>
        <item x="46"/>
        <item x="100"/>
        <item x="134"/>
        <item x="38"/>
        <item x="15"/>
        <item x="111"/>
        <item x="51"/>
        <item x="168"/>
        <item x="95"/>
        <item x="147"/>
        <item x="178"/>
        <item x="83"/>
        <item x="30"/>
        <item x="14"/>
        <item x="164"/>
        <item x="49"/>
        <item x="121"/>
        <item x="92"/>
        <item x="20"/>
        <item x="86"/>
        <item x="56"/>
        <item x="165"/>
        <item x="11"/>
        <item x="195"/>
        <item x="136"/>
        <item x="177"/>
        <item x="128"/>
        <item x="68"/>
        <item x="183"/>
        <item x="192"/>
        <item x="138"/>
        <item x="81"/>
        <item x="108"/>
        <item x="48"/>
        <item x="35"/>
        <item x="47"/>
        <item x="28"/>
        <item x="33"/>
        <item x="32"/>
        <item x="37"/>
        <item x="62"/>
        <item x="126"/>
        <item x="67"/>
        <item x="31"/>
        <item x="133"/>
        <item x="41"/>
        <item x="109"/>
        <item x="122"/>
        <item x="89"/>
        <item x="82"/>
        <item x="105"/>
        <item x="93"/>
        <item x="96"/>
        <item x="115"/>
        <item x="78"/>
        <item x="91"/>
        <item x="42"/>
        <item x="117"/>
        <item x="154"/>
        <item x="187"/>
        <item x="120"/>
        <item x="196"/>
        <item x="70"/>
        <item x="53"/>
        <item x="50"/>
        <item x="151"/>
        <item x="181"/>
        <item x="102"/>
        <item x="39"/>
        <item x="74"/>
        <item x="184"/>
        <item x="75"/>
        <item x="124"/>
        <item x="66"/>
        <item x="157"/>
        <item x="40"/>
        <item x="98"/>
        <item x="19"/>
        <item x="45"/>
        <item x="97"/>
        <item x="173"/>
        <item x="65"/>
        <item t="default"/>
      </items>
    </pivotField>
    <pivotField axis="axisRow" showAll="0" sortType="ascending">
      <items count="34">
        <item x="11"/>
        <item x="8"/>
        <item x="10"/>
        <item x="26"/>
        <item x="24"/>
        <item x="6"/>
        <item x="21"/>
        <item x="22"/>
        <item x="17"/>
        <item x="30"/>
        <item x="28"/>
        <item x="13"/>
        <item x="32"/>
        <item x="0"/>
        <item x="23"/>
        <item x="3"/>
        <item x="12"/>
        <item x="27"/>
        <item x="20"/>
        <item x="16"/>
        <item x="1"/>
        <item x="9"/>
        <item x="2"/>
        <item x="7"/>
        <item x="18"/>
        <item x="31"/>
        <item x="25"/>
        <item x="5"/>
        <item x="15"/>
        <item x="29"/>
        <item x="19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8">
        <item x="1"/>
        <item x="3"/>
        <item x="2"/>
        <item x="10"/>
        <item x="0"/>
        <item x="8"/>
        <item x="18"/>
        <item x="7"/>
        <item x="4"/>
        <item x="14"/>
        <item x="20"/>
        <item x="17"/>
        <item x="9"/>
        <item x="16"/>
        <item x="42"/>
        <item x="62"/>
        <item x="12"/>
        <item x="28"/>
        <item x="35"/>
        <item x="19"/>
        <item x="54"/>
        <item x="130"/>
        <item x="33"/>
        <item x="21"/>
        <item x="32"/>
        <item x="27"/>
        <item x="5"/>
        <item x="91"/>
        <item x="47"/>
        <item x="68"/>
        <item x="70"/>
        <item x="26"/>
        <item x="67"/>
        <item x="114"/>
        <item x="48"/>
        <item x="41"/>
        <item x="24"/>
        <item x="121"/>
        <item x="80"/>
        <item x="13"/>
        <item x="74"/>
        <item x="22"/>
        <item x="30"/>
        <item x="59"/>
        <item x="77"/>
        <item x="15"/>
        <item x="38"/>
        <item x="153"/>
        <item x="65"/>
        <item x="139"/>
        <item x="148"/>
        <item x="36"/>
        <item x="23"/>
        <item x="115"/>
        <item x="49"/>
        <item x="120"/>
        <item x="152"/>
        <item x="95"/>
        <item x="58"/>
        <item x="52"/>
        <item x="66"/>
        <item x="81"/>
        <item x="167"/>
        <item x="86"/>
        <item x="43"/>
        <item x="118"/>
        <item x="25"/>
        <item x="50"/>
        <item x="37"/>
        <item x="100"/>
        <item x="53"/>
        <item x="113"/>
        <item x="98"/>
        <item x="122"/>
        <item x="162"/>
        <item x="44"/>
        <item x="94"/>
        <item x="61"/>
        <item x="165"/>
        <item x="79"/>
        <item x="60"/>
        <item x="83"/>
        <item x="99"/>
        <item x="31"/>
        <item x="87"/>
        <item x="40"/>
        <item x="57"/>
        <item x="46"/>
        <item x="124"/>
        <item x="194"/>
        <item x="109"/>
        <item x="149"/>
        <item x="75"/>
        <item x="151"/>
        <item x="76"/>
        <item x="29"/>
        <item x="69"/>
        <item x="160"/>
        <item x="140"/>
        <item x="127"/>
        <item x="82"/>
        <item x="63"/>
        <item x="88"/>
        <item x="39"/>
        <item x="84"/>
        <item x="97"/>
        <item x="134"/>
        <item x="92"/>
        <item x="142"/>
        <item x="72"/>
        <item x="11"/>
        <item x="106"/>
        <item x="110"/>
        <item x="138"/>
        <item x="175"/>
        <item x="71"/>
        <item x="157"/>
        <item x="133"/>
        <item x="85"/>
        <item x="93"/>
        <item x="123"/>
        <item x="78"/>
        <item x="117"/>
        <item x="112"/>
        <item x="126"/>
        <item x="141"/>
        <item x="108"/>
        <item x="45"/>
        <item x="171"/>
        <item x="159"/>
        <item x="96"/>
        <item x="164"/>
        <item x="51"/>
        <item x="73"/>
        <item x="188"/>
        <item x="136"/>
        <item x="131"/>
        <item x="166"/>
        <item x="156"/>
        <item x="116"/>
        <item x="119"/>
        <item x="174"/>
        <item x="177"/>
        <item x="187"/>
        <item x="105"/>
        <item x="55"/>
        <item x="56"/>
        <item x="89"/>
        <item x="173"/>
        <item x="158"/>
        <item x="103"/>
        <item x="125"/>
        <item x="34"/>
        <item x="150"/>
        <item x="111"/>
        <item x="137"/>
        <item x="170"/>
        <item x="101"/>
        <item x="184"/>
        <item x="154"/>
        <item x="128"/>
        <item x="90"/>
        <item x="196"/>
        <item x="169"/>
        <item x="132"/>
        <item x="143"/>
        <item x="155"/>
        <item x="183"/>
        <item x="104"/>
        <item x="189"/>
        <item x="64"/>
        <item x="135"/>
        <item x="176"/>
        <item x="102"/>
        <item x="6"/>
        <item x="178"/>
        <item x="180"/>
        <item x="168"/>
        <item x="144"/>
        <item x="193"/>
        <item x="191"/>
        <item x="190"/>
        <item x="147"/>
        <item x="185"/>
        <item x="107"/>
        <item x="181"/>
        <item x="179"/>
        <item x="163"/>
        <item x="172"/>
        <item x="129"/>
        <item x="146"/>
        <item x="145"/>
        <item x="182"/>
        <item x="186"/>
        <item x="161"/>
        <item x="192"/>
        <item x="1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92"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13">
        <item x="3"/>
        <item x="10"/>
        <item x="1"/>
        <item x="0"/>
        <item x="7"/>
        <item x="11"/>
        <item x="2"/>
        <item x="9"/>
        <item x="8"/>
        <item x="5"/>
        <item x="4"/>
        <item x="6"/>
        <item t="default"/>
      </items>
    </pivotField>
    <pivotField showAll="0"/>
  </pivotFields>
  <rowFields count="1">
    <field x="1"/>
  </rowFields>
  <rowItems count="34">
    <i>
      <x v="28"/>
    </i>
    <i>
      <x/>
    </i>
    <i>
      <x v="23"/>
    </i>
    <i>
      <x v="2"/>
    </i>
    <i>
      <x v="25"/>
    </i>
    <i>
      <x v="9"/>
    </i>
    <i>
      <x v="5"/>
    </i>
    <i>
      <x v="26"/>
    </i>
    <i>
      <x v="8"/>
    </i>
    <i>
      <x v="1"/>
    </i>
    <i>
      <x v="22"/>
    </i>
    <i>
      <x v="17"/>
    </i>
    <i>
      <x v="32"/>
    </i>
    <i>
      <x v="3"/>
    </i>
    <i>
      <x v="20"/>
    </i>
    <i>
      <x v="16"/>
    </i>
    <i>
      <x v="13"/>
    </i>
    <i>
      <x v="10"/>
    </i>
    <i>
      <x v="31"/>
    </i>
    <i>
      <x v="18"/>
    </i>
    <i>
      <x v="12"/>
    </i>
    <i>
      <x v="15"/>
    </i>
    <i>
      <x v="4"/>
    </i>
    <i>
      <x v="14"/>
    </i>
    <i>
      <x v="24"/>
    </i>
    <i>
      <x v="19"/>
    </i>
    <i>
      <x v="30"/>
    </i>
    <i>
      <x v="6"/>
    </i>
    <i>
      <x v="7"/>
    </i>
    <i>
      <x v="11"/>
    </i>
    <i>
      <x v="29"/>
    </i>
    <i>
      <x v="21"/>
    </i>
    <i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ymbol" fld="0" subtotal="count" baseField="0" baseItem="0"/>
    <dataField name="Sum of 28-Feb" fld="38" baseField="0" baseItem="0"/>
    <dataField name="Sum of % Chg YTD" fld="46" baseField="0" baseItem="0"/>
    <dataField name="Sum of Growth 250" fld="4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72A-FB31-F549-9561-DC7885508B08}">
  <dimension ref="A1:AA36"/>
  <sheetViews>
    <sheetView tabSelected="1" workbookViewId="0">
      <selection activeCell="H13" sqref="H13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3" width="12" bestFit="1" customWidth="1"/>
    <col min="4" max="4" width="14.5" bestFit="1" customWidth="1"/>
    <col min="5" max="5" width="15.83203125" bestFit="1" customWidth="1"/>
    <col min="6" max="6" width="12.1640625" style="187" bestFit="1" customWidth="1"/>
    <col min="7" max="7" width="5.1640625" style="187" customWidth="1"/>
    <col min="8" max="8" width="17.83203125" style="187" bestFit="1" customWidth="1"/>
    <col min="9" max="9" width="13" style="187" customWidth="1"/>
    <col min="10" max="10" width="13.6640625" style="187" customWidth="1"/>
    <col min="11" max="11" width="12" style="187" bestFit="1" customWidth="1"/>
    <col min="12" max="12" width="14.5" style="187" bestFit="1" customWidth="1"/>
    <col min="13" max="13" width="14.5" style="187" customWidth="1"/>
    <col min="14" max="14" width="10.83203125" style="192"/>
    <col min="15" max="15" width="10.83203125" style="191"/>
    <col min="18" max="18" width="5" customWidth="1"/>
    <col min="19" max="19" width="11.5" customWidth="1"/>
    <col min="20" max="20" width="18.33203125" customWidth="1"/>
    <col min="22" max="22" width="15.33203125" customWidth="1"/>
    <col min="24" max="24" width="13.33203125" customWidth="1"/>
  </cols>
  <sheetData>
    <row r="1" spans="1:27" ht="32" x14ac:dyDescent="0.2">
      <c r="A1" s="188" t="s">
        <v>442</v>
      </c>
      <c r="B1" s="187" t="s">
        <v>446</v>
      </c>
      <c r="C1" s="187" t="s">
        <v>444</v>
      </c>
      <c r="D1" s="187" t="s">
        <v>445</v>
      </c>
      <c r="E1" s="187" t="s">
        <v>447</v>
      </c>
      <c r="F1" s="187" t="s">
        <v>442</v>
      </c>
      <c r="G1" s="195"/>
      <c r="H1" s="196" t="s">
        <v>457</v>
      </c>
      <c r="I1" s="196" t="s">
        <v>469</v>
      </c>
      <c r="J1" s="197" t="s">
        <v>492</v>
      </c>
      <c r="K1" s="187" t="s">
        <v>444</v>
      </c>
      <c r="L1" s="187" t="s">
        <v>445</v>
      </c>
      <c r="M1" s="187" t="s">
        <v>447</v>
      </c>
      <c r="N1" s="192">
        <v>100</v>
      </c>
      <c r="R1" s="195"/>
      <c r="S1" s="216" t="s">
        <v>457</v>
      </c>
      <c r="T1" s="196" t="s">
        <v>470</v>
      </c>
      <c r="U1" s="196" t="s">
        <v>458</v>
      </c>
      <c r="V1" s="197" t="s">
        <v>473</v>
      </c>
      <c r="X1" s="216" t="s">
        <v>457</v>
      </c>
      <c r="Y1" s="196" t="s">
        <v>470</v>
      </c>
      <c r="Z1" s="196" t="s">
        <v>493</v>
      </c>
      <c r="AA1" s="197" t="s">
        <v>458</v>
      </c>
    </row>
    <row r="2" spans="1:27" x14ac:dyDescent="0.2">
      <c r="A2" s="189" t="s">
        <v>421</v>
      </c>
      <c r="B2" s="190">
        <v>1</v>
      </c>
      <c r="C2" s="190">
        <v>25</v>
      </c>
      <c r="D2" s="190">
        <v>0.36</v>
      </c>
      <c r="E2" s="190">
        <v>0</v>
      </c>
      <c r="F2" s="189" t="s">
        <v>419</v>
      </c>
      <c r="G2" s="198">
        <v>1</v>
      </c>
      <c r="H2" s="199" t="s">
        <v>448</v>
      </c>
      <c r="I2" s="200">
        <v>13</v>
      </c>
      <c r="J2" s="201">
        <f t="shared" ref="J2:J24" si="0">(L2/$I2)/100</f>
        <v>0.11683076923076927</v>
      </c>
      <c r="K2" s="190">
        <v>400</v>
      </c>
      <c r="L2" s="190">
        <v>151.88000000000005</v>
      </c>
      <c r="M2" s="190">
        <v>60</v>
      </c>
      <c r="N2" s="192">
        <f t="shared" ref="N2:N24" si="1">K2/$I2</f>
        <v>30.76923076923077</v>
      </c>
      <c r="P2" s="191">
        <f>M2/$I2</f>
        <v>4.615384615384615</v>
      </c>
      <c r="R2" s="198"/>
      <c r="S2" s="217" t="s">
        <v>448</v>
      </c>
      <c r="T2" s="200" t="s">
        <v>471</v>
      </c>
      <c r="U2" s="214">
        <v>0.53749999999999998</v>
      </c>
      <c r="V2" s="201" t="s">
        <v>474</v>
      </c>
      <c r="X2" s="217" t="s">
        <v>499</v>
      </c>
      <c r="Y2" s="200" t="s">
        <v>500</v>
      </c>
      <c r="Z2" s="200" t="s">
        <v>494</v>
      </c>
      <c r="AA2" s="201">
        <v>-0.29370000000000002</v>
      </c>
    </row>
    <row r="3" spans="1:27" x14ac:dyDescent="0.2">
      <c r="A3" s="189" t="s">
        <v>401</v>
      </c>
      <c r="B3" s="190">
        <v>1</v>
      </c>
      <c r="C3" s="190">
        <v>37</v>
      </c>
      <c r="D3" s="190">
        <v>3.07</v>
      </c>
      <c r="E3" s="190">
        <v>7</v>
      </c>
      <c r="F3" s="189" t="s">
        <v>427</v>
      </c>
      <c r="G3" s="202">
        <v>2</v>
      </c>
      <c r="H3" s="203" t="s">
        <v>449</v>
      </c>
      <c r="I3" s="204">
        <v>4</v>
      </c>
      <c r="J3" s="205">
        <f t="shared" si="0"/>
        <v>6.1925000000000001E-2</v>
      </c>
      <c r="K3" s="190">
        <v>273</v>
      </c>
      <c r="L3" s="190">
        <v>24.77</v>
      </c>
      <c r="M3" s="190">
        <v>9</v>
      </c>
      <c r="N3" s="192">
        <f t="shared" si="1"/>
        <v>68.25</v>
      </c>
      <c r="P3" s="191">
        <f t="shared" ref="P3:P24" si="2">M3/$I3</f>
        <v>2.25</v>
      </c>
      <c r="R3" s="202"/>
      <c r="S3" s="218" t="s">
        <v>448</v>
      </c>
      <c r="T3" s="204" t="s">
        <v>472</v>
      </c>
      <c r="U3" s="215">
        <v>0.52859999999999996</v>
      </c>
      <c r="V3" s="205" t="s">
        <v>475</v>
      </c>
      <c r="X3" s="218" t="s">
        <v>502</v>
      </c>
      <c r="Y3" s="204" t="s">
        <v>501</v>
      </c>
      <c r="Z3" s="204" t="s">
        <v>495</v>
      </c>
      <c r="AA3" s="205">
        <v>-6.1499999999999999E-2</v>
      </c>
    </row>
    <row r="4" spans="1:27" x14ac:dyDescent="0.2">
      <c r="A4" s="189" t="s">
        <v>428</v>
      </c>
      <c r="B4" s="190">
        <v>2</v>
      </c>
      <c r="C4" s="190">
        <v>54</v>
      </c>
      <c r="D4" s="190">
        <v>12.33</v>
      </c>
      <c r="E4" s="190">
        <v>12</v>
      </c>
      <c r="F4" s="189" t="s">
        <v>428</v>
      </c>
      <c r="G4" s="198">
        <v>3</v>
      </c>
      <c r="H4" s="199" t="s">
        <v>450</v>
      </c>
      <c r="I4" s="200">
        <v>2</v>
      </c>
      <c r="J4" s="201">
        <f t="shared" si="0"/>
        <v>6.1650000000000003E-2</v>
      </c>
      <c r="K4" s="190">
        <v>54</v>
      </c>
      <c r="L4" s="190">
        <v>12.33</v>
      </c>
      <c r="M4" s="190">
        <v>12</v>
      </c>
      <c r="N4" s="192">
        <f t="shared" si="1"/>
        <v>27</v>
      </c>
      <c r="P4" s="191">
        <f t="shared" si="2"/>
        <v>6</v>
      </c>
      <c r="R4" s="198"/>
      <c r="S4" s="217" t="s">
        <v>448</v>
      </c>
      <c r="T4" s="200" t="s">
        <v>477</v>
      </c>
      <c r="U4" s="214">
        <v>0.46529999999999999</v>
      </c>
      <c r="V4" s="201" t="s">
        <v>476</v>
      </c>
      <c r="X4" s="217" t="s">
        <v>453</v>
      </c>
      <c r="Y4" s="200" t="s">
        <v>481</v>
      </c>
      <c r="Z4" s="200" t="s">
        <v>496</v>
      </c>
      <c r="AA4" s="201">
        <v>0.18920000000000001</v>
      </c>
    </row>
    <row r="5" spans="1:27" x14ac:dyDescent="0.2">
      <c r="A5" s="189" t="s">
        <v>406</v>
      </c>
      <c r="B5" s="190">
        <v>2</v>
      </c>
      <c r="C5" s="190">
        <v>151</v>
      </c>
      <c r="D5" s="190">
        <v>-11.49</v>
      </c>
      <c r="E5" s="190">
        <v>1</v>
      </c>
      <c r="F5" s="189" t="s">
        <v>425</v>
      </c>
      <c r="G5" s="202">
        <v>4</v>
      </c>
      <c r="H5" s="203" t="s">
        <v>451</v>
      </c>
      <c r="I5" s="204">
        <v>5</v>
      </c>
      <c r="J5" s="205">
        <f t="shared" si="0"/>
        <v>3.1280000000000002E-2</v>
      </c>
      <c r="K5" s="190">
        <v>338</v>
      </c>
      <c r="L5" s="190">
        <v>15.64</v>
      </c>
      <c r="M5" s="190">
        <v>5</v>
      </c>
      <c r="N5" s="192">
        <f t="shared" si="1"/>
        <v>67.599999999999994</v>
      </c>
      <c r="P5" s="191">
        <f t="shared" si="2"/>
        <v>1</v>
      </c>
      <c r="R5" s="202"/>
      <c r="S5" s="218" t="s">
        <v>448</v>
      </c>
      <c r="T5" s="204" t="s">
        <v>478</v>
      </c>
      <c r="U5" s="215">
        <v>0.39489999999999997</v>
      </c>
      <c r="V5" s="205" t="s">
        <v>479</v>
      </c>
      <c r="X5" s="218" t="s">
        <v>463</v>
      </c>
      <c r="Y5" s="204" t="s">
        <v>503</v>
      </c>
      <c r="Z5" s="204" t="s">
        <v>497</v>
      </c>
      <c r="AA5" s="205">
        <v>-0.2752</v>
      </c>
    </row>
    <row r="6" spans="1:27" x14ac:dyDescent="0.2">
      <c r="A6" s="189" t="s">
        <v>429</v>
      </c>
      <c r="B6" s="190">
        <v>1</v>
      </c>
      <c r="C6" s="190">
        <v>172</v>
      </c>
      <c r="D6" s="190">
        <v>-12.5</v>
      </c>
      <c r="E6" s="190">
        <v>0</v>
      </c>
      <c r="F6" s="189" t="s">
        <v>401</v>
      </c>
      <c r="G6" s="198">
        <v>5</v>
      </c>
      <c r="H6" s="199" t="s">
        <v>452</v>
      </c>
      <c r="I6" s="200">
        <v>1</v>
      </c>
      <c r="J6" s="201">
        <f t="shared" si="0"/>
        <v>3.0699999999999998E-2</v>
      </c>
      <c r="K6" s="190">
        <v>37</v>
      </c>
      <c r="L6" s="190">
        <v>3.07</v>
      </c>
      <c r="M6" s="190">
        <v>7</v>
      </c>
      <c r="N6" s="192">
        <f t="shared" si="1"/>
        <v>37</v>
      </c>
      <c r="P6" s="191">
        <f t="shared" si="2"/>
        <v>7</v>
      </c>
      <c r="R6" s="198"/>
      <c r="S6" s="217" t="s">
        <v>453</v>
      </c>
      <c r="T6" s="200" t="s">
        <v>481</v>
      </c>
      <c r="U6" s="214">
        <v>0.18959999999999999</v>
      </c>
      <c r="V6" s="201" t="s">
        <v>480</v>
      </c>
      <c r="X6" s="221" t="s">
        <v>453</v>
      </c>
      <c r="Y6" s="212" t="s">
        <v>481</v>
      </c>
      <c r="Z6" s="212" t="s">
        <v>498</v>
      </c>
      <c r="AA6" s="213">
        <v>0.26319999999999999</v>
      </c>
    </row>
    <row r="7" spans="1:27" x14ac:dyDescent="0.2">
      <c r="A7" s="189" t="s">
        <v>417</v>
      </c>
      <c r="B7" s="190">
        <v>3</v>
      </c>
      <c r="C7" s="190">
        <v>198</v>
      </c>
      <c r="D7" s="190">
        <v>-38.950000000000003</v>
      </c>
      <c r="E7" s="190">
        <v>13</v>
      </c>
      <c r="F7" s="189" t="s">
        <v>402</v>
      </c>
      <c r="G7" s="202">
        <v>6</v>
      </c>
      <c r="H7" s="203" t="s">
        <v>453</v>
      </c>
      <c r="I7" s="204">
        <v>3</v>
      </c>
      <c r="J7" s="205">
        <f t="shared" si="0"/>
        <v>1.37E-2</v>
      </c>
      <c r="K7" s="190">
        <v>229</v>
      </c>
      <c r="L7" s="190">
        <v>4.1100000000000003</v>
      </c>
      <c r="M7" s="190">
        <v>7</v>
      </c>
      <c r="N7" s="192">
        <f t="shared" si="1"/>
        <v>76.333333333333329</v>
      </c>
      <c r="P7" s="191">
        <f t="shared" si="2"/>
        <v>2.3333333333333335</v>
      </c>
      <c r="R7" s="202"/>
      <c r="S7" s="218" t="s">
        <v>448</v>
      </c>
      <c r="T7" s="204" t="s">
        <v>482</v>
      </c>
      <c r="U7" s="215">
        <v>0.28639999999999999</v>
      </c>
      <c r="V7" s="205" t="s">
        <v>483</v>
      </c>
      <c r="X7" s="218"/>
      <c r="Y7" s="204"/>
      <c r="Z7" s="215"/>
      <c r="AA7" s="205"/>
    </row>
    <row r="8" spans="1:27" x14ac:dyDescent="0.2">
      <c r="A8" s="189" t="s">
        <v>405</v>
      </c>
      <c r="B8" s="190">
        <v>7</v>
      </c>
      <c r="C8" s="190">
        <v>201</v>
      </c>
      <c r="D8" s="190">
        <v>6.7600000000000016</v>
      </c>
      <c r="E8" s="190">
        <v>14</v>
      </c>
      <c r="F8" s="189" t="s">
        <v>405</v>
      </c>
      <c r="G8" s="198">
        <v>7</v>
      </c>
      <c r="H8" s="199" t="s">
        <v>454</v>
      </c>
      <c r="I8" s="200">
        <v>7</v>
      </c>
      <c r="J8" s="201">
        <f t="shared" si="0"/>
        <v>9.6571428571428589E-3</v>
      </c>
      <c r="K8" s="190">
        <v>201</v>
      </c>
      <c r="L8" s="190">
        <v>6.7600000000000016</v>
      </c>
      <c r="M8" s="190">
        <v>14</v>
      </c>
      <c r="N8" s="192">
        <f t="shared" si="1"/>
        <v>28.714285714285715</v>
      </c>
      <c r="P8" s="191">
        <f t="shared" si="2"/>
        <v>2</v>
      </c>
      <c r="R8" s="198"/>
      <c r="S8" s="217" t="s">
        <v>448</v>
      </c>
      <c r="T8" s="200" t="s">
        <v>484</v>
      </c>
      <c r="U8" s="214">
        <v>0.32850000000000001</v>
      </c>
      <c r="V8" s="201" t="s">
        <v>485</v>
      </c>
      <c r="X8" s="217"/>
      <c r="Y8" s="200"/>
      <c r="Z8" s="214"/>
      <c r="AA8" s="201"/>
    </row>
    <row r="9" spans="1:27" x14ac:dyDescent="0.2">
      <c r="A9" s="189" t="s">
        <v>420</v>
      </c>
      <c r="B9" s="190">
        <v>3</v>
      </c>
      <c r="C9" s="190">
        <v>204</v>
      </c>
      <c r="D9" s="190">
        <v>-23.68</v>
      </c>
      <c r="E9" s="190">
        <v>12</v>
      </c>
      <c r="F9" s="189" t="s">
        <v>421</v>
      </c>
      <c r="G9" s="202">
        <v>8</v>
      </c>
      <c r="H9" s="203" t="s">
        <v>455</v>
      </c>
      <c r="I9" s="204">
        <v>1</v>
      </c>
      <c r="J9" s="205">
        <f t="shared" si="0"/>
        <v>3.5999999999999999E-3</v>
      </c>
      <c r="K9" s="190">
        <v>25</v>
      </c>
      <c r="L9" s="190">
        <v>0.36</v>
      </c>
      <c r="M9" s="190">
        <v>0</v>
      </c>
      <c r="N9" s="192">
        <f t="shared" si="1"/>
        <v>25</v>
      </c>
      <c r="P9" s="191">
        <f t="shared" si="2"/>
        <v>0</v>
      </c>
      <c r="R9" s="202"/>
      <c r="S9" s="218" t="s">
        <v>448</v>
      </c>
      <c r="T9" s="204" t="s">
        <v>487</v>
      </c>
      <c r="U9" s="215">
        <v>0.32100000000000001</v>
      </c>
      <c r="V9" s="205" t="s">
        <v>486</v>
      </c>
      <c r="X9" s="218"/>
      <c r="Y9" s="204"/>
      <c r="Z9" s="215"/>
      <c r="AA9" s="205"/>
    </row>
    <row r="10" spans="1:27" x14ac:dyDescent="0.2">
      <c r="A10" s="189" t="s">
        <v>410</v>
      </c>
      <c r="B10" s="190">
        <v>3</v>
      </c>
      <c r="C10" s="190">
        <v>215</v>
      </c>
      <c r="D10" s="190">
        <v>-15.4</v>
      </c>
      <c r="E10" s="190">
        <v>6</v>
      </c>
      <c r="F10" s="189" t="s">
        <v>407</v>
      </c>
      <c r="G10" s="198">
        <v>9</v>
      </c>
      <c r="H10" s="199" t="s">
        <v>456</v>
      </c>
      <c r="I10" s="200">
        <v>7</v>
      </c>
      <c r="J10" s="201">
        <f t="shared" si="0"/>
        <v>-2.8428571428571409E-3</v>
      </c>
      <c r="K10" s="190">
        <v>553</v>
      </c>
      <c r="L10" s="190">
        <v>-1.9899999999999984</v>
      </c>
      <c r="M10" s="190">
        <v>7</v>
      </c>
      <c r="N10" s="192">
        <f t="shared" si="1"/>
        <v>79</v>
      </c>
      <c r="P10" s="191">
        <f t="shared" si="2"/>
        <v>1</v>
      </c>
      <c r="R10" s="198"/>
      <c r="S10" s="217" t="s">
        <v>451</v>
      </c>
      <c r="T10" s="200" t="s">
        <v>491</v>
      </c>
      <c r="U10" s="214">
        <v>0.19040000000000001</v>
      </c>
      <c r="V10" s="201" t="s">
        <v>488</v>
      </c>
      <c r="X10" s="217"/>
      <c r="Y10" s="200"/>
      <c r="Z10" s="214"/>
      <c r="AA10" s="201"/>
    </row>
    <row r="11" spans="1:27" x14ac:dyDescent="0.2">
      <c r="A11" s="189" t="s">
        <v>402</v>
      </c>
      <c r="B11" s="190">
        <v>3</v>
      </c>
      <c r="C11" s="190">
        <v>229</v>
      </c>
      <c r="D11" s="190">
        <v>4.1100000000000003</v>
      </c>
      <c r="E11" s="190">
        <v>7</v>
      </c>
      <c r="F11" s="189" t="s">
        <v>432</v>
      </c>
      <c r="G11" s="206">
        <v>10</v>
      </c>
      <c r="H11" s="207" t="s">
        <v>502</v>
      </c>
      <c r="I11" s="208">
        <v>7</v>
      </c>
      <c r="J11" s="209">
        <f t="shared" si="0"/>
        <v>-3.1942857142857148E-2</v>
      </c>
      <c r="K11" s="190">
        <v>459</v>
      </c>
      <c r="L11" s="190">
        <v>-22.360000000000003</v>
      </c>
      <c r="M11" s="190">
        <v>16</v>
      </c>
      <c r="N11" s="192">
        <f t="shared" si="1"/>
        <v>65.571428571428569</v>
      </c>
      <c r="P11" s="191">
        <f t="shared" si="2"/>
        <v>2.2857142857142856</v>
      </c>
      <c r="R11" s="206"/>
      <c r="S11" s="219" t="s">
        <v>450</v>
      </c>
      <c r="T11" s="208" t="s">
        <v>489</v>
      </c>
      <c r="U11" s="220">
        <v>0.16250000000000001</v>
      </c>
      <c r="V11" s="209" t="s">
        <v>490</v>
      </c>
      <c r="X11" s="219"/>
      <c r="Y11" s="208"/>
      <c r="Z11" s="220"/>
      <c r="AA11" s="209"/>
    </row>
    <row r="12" spans="1:27" x14ac:dyDescent="0.2">
      <c r="A12" s="189" t="s">
        <v>427</v>
      </c>
      <c r="B12" s="190">
        <v>4</v>
      </c>
      <c r="C12" s="190">
        <v>273</v>
      </c>
      <c r="D12" s="190">
        <v>24.77</v>
      </c>
      <c r="E12" s="190">
        <v>9</v>
      </c>
      <c r="F12" s="189" t="s">
        <v>422</v>
      </c>
      <c r="G12" s="198">
        <v>11</v>
      </c>
      <c r="H12" s="189" t="str">
        <f>VLOOKUP(F12,category!A:B,2,FALSE)</f>
        <v>保険</v>
      </c>
      <c r="I12" s="193">
        <v>5</v>
      </c>
      <c r="J12" s="194">
        <f t="shared" si="0"/>
        <v>-3.9840000000000007E-2</v>
      </c>
      <c r="K12" s="190">
        <v>396</v>
      </c>
      <c r="L12" s="190">
        <v>-19.920000000000002</v>
      </c>
      <c r="M12" s="190">
        <v>13</v>
      </c>
      <c r="N12" s="192">
        <f t="shared" si="1"/>
        <v>79.2</v>
      </c>
      <c r="P12" s="191">
        <f t="shared" si="2"/>
        <v>2.6</v>
      </c>
    </row>
    <row r="13" spans="1:27" x14ac:dyDescent="0.2">
      <c r="A13" s="189" t="s">
        <v>423</v>
      </c>
      <c r="B13" s="190">
        <v>2</v>
      </c>
      <c r="C13" s="190">
        <v>280</v>
      </c>
      <c r="D13" s="190">
        <v>-26.3</v>
      </c>
      <c r="E13" s="190">
        <v>2</v>
      </c>
      <c r="F13" s="189" t="s">
        <v>410</v>
      </c>
      <c r="G13" s="202">
        <v>12</v>
      </c>
      <c r="H13" s="189" t="str">
        <f>VLOOKUP(F13,category!A:B,2,FALSE)</f>
        <v>化学</v>
      </c>
      <c r="I13" s="193">
        <v>3</v>
      </c>
      <c r="J13" s="194">
        <f t="shared" si="0"/>
        <v>-5.1333333333333335E-2</v>
      </c>
      <c r="K13" s="190">
        <v>215</v>
      </c>
      <c r="L13" s="190">
        <v>-15.4</v>
      </c>
      <c r="M13" s="190">
        <v>6</v>
      </c>
      <c r="N13" s="192">
        <f t="shared" si="1"/>
        <v>71.666666666666671</v>
      </c>
      <c r="P13" s="191">
        <f t="shared" si="2"/>
        <v>2</v>
      </c>
    </row>
    <row r="14" spans="1:27" x14ac:dyDescent="0.2">
      <c r="A14" s="189" t="s">
        <v>433</v>
      </c>
      <c r="B14" s="190">
        <v>4</v>
      </c>
      <c r="C14" s="190">
        <v>312</v>
      </c>
      <c r="D14" s="190">
        <v>-22.67</v>
      </c>
      <c r="E14" s="190">
        <v>5</v>
      </c>
      <c r="F14" s="189" t="s">
        <v>433</v>
      </c>
      <c r="G14" s="198">
        <v>13</v>
      </c>
      <c r="H14" s="189" t="str">
        <f>VLOOKUP(F14,category!A:B,2,FALSE)</f>
        <v>公益</v>
      </c>
      <c r="I14" s="193">
        <v>4</v>
      </c>
      <c r="J14" s="194">
        <f t="shared" si="0"/>
        <v>-5.6675000000000003E-2</v>
      </c>
      <c r="K14" s="190">
        <v>312</v>
      </c>
      <c r="L14" s="190">
        <v>-22.67</v>
      </c>
      <c r="M14" s="190">
        <v>5</v>
      </c>
      <c r="N14" s="192">
        <f t="shared" si="1"/>
        <v>78</v>
      </c>
      <c r="P14" s="191">
        <f t="shared" si="2"/>
        <v>1.25</v>
      </c>
    </row>
    <row r="15" spans="1:27" x14ac:dyDescent="0.2">
      <c r="A15" s="189" t="s">
        <v>403</v>
      </c>
      <c r="B15" s="190">
        <v>2</v>
      </c>
      <c r="C15" s="190">
        <v>312</v>
      </c>
      <c r="D15" s="190">
        <v>-25.54</v>
      </c>
      <c r="E15" s="190">
        <v>2</v>
      </c>
      <c r="F15" s="189" t="s">
        <v>406</v>
      </c>
      <c r="G15" s="202">
        <v>14</v>
      </c>
      <c r="H15" s="189" t="str">
        <f>VLOOKUP(F15,category!A:B,2,FALSE)</f>
        <v>酒・タバコ</v>
      </c>
      <c r="I15" s="193">
        <v>2</v>
      </c>
      <c r="J15" s="194">
        <f t="shared" si="0"/>
        <v>-5.7450000000000001E-2</v>
      </c>
      <c r="K15" s="190">
        <v>151</v>
      </c>
      <c r="L15" s="190">
        <v>-11.49</v>
      </c>
      <c r="M15" s="190">
        <v>1</v>
      </c>
      <c r="N15" s="192">
        <f t="shared" si="1"/>
        <v>75.5</v>
      </c>
      <c r="P15" s="191">
        <f t="shared" si="2"/>
        <v>0.5</v>
      </c>
    </row>
    <row r="16" spans="1:27" x14ac:dyDescent="0.2">
      <c r="A16" s="189" t="s">
        <v>425</v>
      </c>
      <c r="B16" s="190">
        <v>5</v>
      </c>
      <c r="C16" s="190">
        <v>338</v>
      </c>
      <c r="D16" s="190">
        <v>15.64</v>
      </c>
      <c r="E16" s="190">
        <v>5</v>
      </c>
      <c r="F16" s="189" t="s">
        <v>415</v>
      </c>
      <c r="G16" s="198">
        <v>15</v>
      </c>
      <c r="H16" s="189" t="str">
        <f>VLOOKUP(F16,category!A:B,2,FALSE)</f>
        <v>その他</v>
      </c>
      <c r="I16" s="193">
        <v>9</v>
      </c>
      <c r="J16" s="194">
        <f t="shared" si="0"/>
        <v>-5.765555555555555E-2</v>
      </c>
      <c r="K16" s="190">
        <v>860</v>
      </c>
      <c r="L16" s="190">
        <v>-51.89</v>
      </c>
      <c r="M16" s="190">
        <v>6</v>
      </c>
      <c r="N16" s="192">
        <f t="shared" si="1"/>
        <v>95.555555555555557</v>
      </c>
      <c r="P16" s="191">
        <f t="shared" si="2"/>
        <v>0.66666666666666663</v>
      </c>
    </row>
    <row r="17" spans="1:16" x14ac:dyDescent="0.2">
      <c r="A17" s="189" t="s">
        <v>422</v>
      </c>
      <c r="B17" s="190">
        <v>5</v>
      </c>
      <c r="C17" s="190">
        <v>396</v>
      </c>
      <c r="D17" s="190">
        <v>-19.920000000000002</v>
      </c>
      <c r="E17" s="190">
        <v>13</v>
      </c>
      <c r="F17" s="189" t="s">
        <v>420</v>
      </c>
      <c r="G17" s="202">
        <v>16</v>
      </c>
      <c r="H17" s="189" t="str">
        <f>VLOOKUP(F17,category!A:B,2,FALSE)</f>
        <v>不動産</v>
      </c>
      <c r="I17" s="193">
        <v>3</v>
      </c>
      <c r="J17" s="194">
        <f t="shared" si="0"/>
        <v>-7.8933333333333341E-2</v>
      </c>
      <c r="K17" s="190">
        <v>204</v>
      </c>
      <c r="L17" s="190">
        <v>-23.68</v>
      </c>
      <c r="M17" s="190">
        <v>12</v>
      </c>
      <c r="N17" s="192">
        <f t="shared" si="1"/>
        <v>68</v>
      </c>
      <c r="P17" s="191">
        <f t="shared" si="2"/>
        <v>4</v>
      </c>
    </row>
    <row r="18" spans="1:16" x14ac:dyDescent="0.2">
      <c r="A18" s="189" t="s">
        <v>419</v>
      </c>
      <c r="B18" s="190">
        <v>13</v>
      </c>
      <c r="C18" s="190">
        <v>400</v>
      </c>
      <c r="D18" s="190">
        <v>151.88000000000005</v>
      </c>
      <c r="E18" s="190">
        <v>60</v>
      </c>
      <c r="F18" s="189" t="s">
        <v>411</v>
      </c>
      <c r="G18" s="198">
        <v>17</v>
      </c>
      <c r="H18" s="189" t="str">
        <f>VLOOKUP(F18,category!A:B,2,FALSE)</f>
        <v>金融</v>
      </c>
      <c r="I18" s="193">
        <v>8</v>
      </c>
      <c r="J18" s="194">
        <f t="shared" si="0"/>
        <v>-8.2112499999999991E-2</v>
      </c>
      <c r="K18" s="190">
        <v>602</v>
      </c>
      <c r="L18" s="190">
        <v>-65.69</v>
      </c>
      <c r="M18" s="190">
        <v>16</v>
      </c>
      <c r="N18" s="192">
        <f t="shared" si="1"/>
        <v>75.25</v>
      </c>
      <c r="P18" s="191">
        <f t="shared" si="2"/>
        <v>2</v>
      </c>
    </row>
    <row r="19" spans="1:16" x14ac:dyDescent="0.2">
      <c r="A19" s="189" t="s">
        <v>413</v>
      </c>
      <c r="B19" s="190">
        <v>4</v>
      </c>
      <c r="C19" s="190">
        <v>403</v>
      </c>
      <c r="D19" s="190">
        <v>-48.019999999999996</v>
      </c>
      <c r="E19" s="190">
        <v>4</v>
      </c>
      <c r="F19" s="189" t="s">
        <v>426</v>
      </c>
      <c r="G19" s="202">
        <v>18</v>
      </c>
      <c r="H19" s="189" t="str">
        <f>VLOOKUP(F19,category!A:B,2,FALSE)</f>
        <v>医療</v>
      </c>
      <c r="I19" s="193">
        <v>14</v>
      </c>
      <c r="J19" s="194">
        <f t="shared" si="0"/>
        <v>-8.9378571428571418E-2</v>
      </c>
      <c r="K19" s="190">
        <v>1749</v>
      </c>
      <c r="L19" s="190">
        <v>-125.13</v>
      </c>
      <c r="M19" s="190">
        <v>22</v>
      </c>
      <c r="N19" s="192">
        <f t="shared" si="1"/>
        <v>124.92857142857143</v>
      </c>
      <c r="P19" s="191">
        <f t="shared" si="2"/>
        <v>1.5714285714285714</v>
      </c>
    </row>
    <row r="20" spans="1:16" x14ac:dyDescent="0.2">
      <c r="A20" s="189" t="s">
        <v>432</v>
      </c>
      <c r="B20" s="190">
        <v>7</v>
      </c>
      <c r="C20" s="190">
        <v>459</v>
      </c>
      <c r="D20" s="190">
        <v>-22.360000000000003</v>
      </c>
      <c r="E20" s="190">
        <v>16</v>
      </c>
      <c r="F20" s="189" t="s">
        <v>424</v>
      </c>
      <c r="G20" s="198">
        <v>19</v>
      </c>
      <c r="H20" s="189" t="str">
        <f>VLOOKUP(F20,category!A:B,2,FALSE)</f>
        <v>レジャー</v>
      </c>
      <c r="I20" s="193">
        <v>6</v>
      </c>
      <c r="J20" s="194">
        <f t="shared" si="0"/>
        <v>-9.1899999999999996E-2</v>
      </c>
      <c r="K20" s="190">
        <v>514</v>
      </c>
      <c r="L20" s="190">
        <v>-55.14</v>
      </c>
      <c r="M20" s="190">
        <v>14</v>
      </c>
      <c r="N20" s="192">
        <f t="shared" si="1"/>
        <v>85.666666666666671</v>
      </c>
      <c r="P20" s="191">
        <f t="shared" si="2"/>
        <v>2.3333333333333335</v>
      </c>
    </row>
    <row r="21" spans="1:16" x14ac:dyDescent="0.2">
      <c r="A21" s="189" t="s">
        <v>424</v>
      </c>
      <c r="B21" s="190">
        <v>6</v>
      </c>
      <c r="C21" s="190">
        <v>514</v>
      </c>
      <c r="D21" s="190">
        <v>-55.14</v>
      </c>
      <c r="E21" s="190">
        <v>14</v>
      </c>
      <c r="F21" s="189" t="s">
        <v>414</v>
      </c>
      <c r="G21" s="202">
        <v>20</v>
      </c>
      <c r="H21" s="189" t="str">
        <f>VLOOKUP(F21,category!A:B,2,FALSE)</f>
        <v>消費財</v>
      </c>
      <c r="I21" s="193">
        <v>9</v>
      </c>
      <c r="J21" s="194">
        <f t="shared" si="0"/>
        <v>-9.7433333333333316E-2</v>
      </c>
      <c r="K21" s="190">
        <v>1266</v>
      </c>
      <c r="L21" s="190">
        <v>-87.69</v>
      </c>
      <c r="M21" s="190">
        <v>2</v>
      </c>
      <c r="N21" s="192">
        <f t="shared" si="1"/>
        <v>140.66666666666666</v>
      </c>
      <c r="P21" s="191">
        <f t="shared" si="2"/>
        <v>0.22222222222222221</v>
      </c>
    </row>
    <row r="22" spans="1:16" x14ac:dyDescent="0.2">
      <c r="A22" s="189" t="s">
        <v>416</v>
      </c>
      <c r="B22" s="190">
        <v>4</v>
      </c>
      <c r="C22" s="190">
        <v>550</v>
      </c>
      <c r="D22" s="190">
        <v>-68.38000000000001</v>
      </c>
      <c r="E22" s="190">
        <v>1</v>
      </c>
      <c r="F22" s="189" t="s">
        <v>431</v>
      </c>
      <c r="G22" s="198">
        <v>21</v>
      </c>
      <c r="H22" s="189" t="str">
        <f>VLOOKUP(F22,category!A:B,2,FALSE)</f>
        <v>テレコム</v>
      </c>
      <c r="I22" s="193">
        <v>8</v>
      </c>
      <c r="J22" s="194">
        <f t="shared" si="0"/>
        <v>-0.1011875</v>
      </c>
      <c r="K22" s="190">
        <v>952</v>
      </c>
      <c r="L22" s="190">
        <v>-80.95</v>
      </c>
      <c r="M22" s="190">
        <v>5</v>
      </c>
      <c r="N22" s="192">
        <f t="shared" si="1"/>
        <v>119</v>
      </c>
      <c r="P22" s="191">
        <f t="shared" si="2"/>
        <v>0.625</v>
      </c>
    </row>
    <row r="23" spans="1:16" x14ac:dyDescent="0.2">
      <c r="A23" s="189" t="s">
        <v>407</v>
      </c>
      <c r="B23" s="190">
        <v>7</v>
      </c>
      <c r="C23" s="190">
        <v>553</v>
      </c>
      <c r="D23" s="190">
        <v>-1.9899999999999984</v>
      </c>
      <c r="E23" s="190">
        <v>7</v>
      </c>
      <c r="F23" s="189" t="s">
        <v>430</v>
      </c>
      <c r="G23" s="202">
        <v>22</v>
      </c>
      <c r="H23" s="189" t="str">
        <f>VLOOKUP(F23,category!A:B,2,FALSE)</f>
        <v>小売</v>
      </c>
      <c r="I23" s="193">
        <v>20</v>
      </c>
      <c r="J23" s="194">
        <f t="shared" si="0"/>
        <v>-0.10385999999999999</v>
      </c>
      <c r="K23" s="190">
        <v>2322</v>
      </c>
      <c r="L23" s="190">
        <v>-207.71999999999997</v>
      </c>
      <c r="M23" s="190">
        <v>12</v>
      </c>
      <c r="N23" s="192">
        <f t="shared" si="1"/>
        <v>116.1</v>
      </c>
      <c r="P23" s="191">
        <f t="shared" si="2"/>
        <v>0.6</v>
      </c>
    </row>
    <row r="24" spans="1:16" x14ac:dyDescent="0.2">
      <c r="A24" s="189" t="s">
        <v>404</v>
      </c>
      <c r="B24" s="190">
        <v>5</v>
      </c>
      <c r="C24" s="190">
        <v>577</v>
      </c>
      <c r="D24" s="190">
        <v>-59</v>
      </c>
      <c r="E24" s="190">
        <v>2</v>
      </c>
      <c r="F24" s="189" t="s">
        <v>418</v>
      </c>
      <c r="G24" s="198">
        <v>23</v>
      </c>
      <c r="H24" s="189" t="str">
        <f>VLOOKUP(F24,category!A:B,2,FALSE)</f>
        <v>機会</v>
      </c>
      <c r="I24" s="193">
        <v>6</v>
      </c>
      <c r="J24" s="194">
        <f t="shared" si="0"/>
        <v>-0.10706666666666666</v>
      </c>
      <c r="K24" s="190">
        <v>905</v>
      </c>
      <c r="L24" s="190">
        <v>-64.239999999999995</v>
      </c>
      <c r="M24" s="190">
        <v>2</v>
      </c>
      <c r="N24" s="192">
        <f t="shared" si="1"/>
        <v>150.83333333333334</v>
      </c>
      <c r="P24" s="191">
        <f t="shared" si="2"/>
        <v>0.33333333333333331</v>
      </c>
    </row>
    <row r="25" spans="1:16" ht="32" x14ac:dyDescent="0.2">
      <c r="A25" s="189" t="s">
        <v>411</v>
      </c>
      <c r="B25" s="190">
        <v>8</v>
      </c>
      <c r="C25" s="190">
        <v>602</v>
      </c>
      <c r="D25" s="190">
        <v>-65.69</v>
      </c>
      <c r="E25" s="190">
        <v>16</v>
      </c>
      <c r="F25" s="189" t="s">
        <v>404</v>
      </c>
      <c r="G25" s="195"/>
      <c r="H25" s="196" t="s">
        <v>457</v>
      </c>
      <c r="I25" s="196" t="s">
        <v>469</v>
      </c>
      <c r="J25" s="197" t="s">
        <v>458</v>
      </c>
    </row>
    <row r="26" spans="1:16" x14ac:dyDescent="0.2">
      <c r="A26" s="189" t="s">
        <v>415</v>
      </c>
      <c r="B26" s="190">
        <v>9</v>
      </c>
      <c r="C26" s="190">
        <v>860</v>
      </c>
      <c r="D26" s="190">
        <v>-51.89</v>
      </c>
      <c r="E26" s="190">
        <v>6</v>
      </c>
      <c r="F26" s="189" t="s">
        <v>413</v>
      </c>
      <c r="G26" s="202">
        <v>24</v>
      </c>
      <c r="H26" s="203" t="s">
        <v>460</v>
      </c>
      <c r="I26" s="204">
        <v>5</v>
      </c>
      <c r="J26" s="205">
        <f t="shared" ref="J26:J35" si="3">(L26/$I26)/100</f>
        <v>-0.11800000000000001</v>
      </c>
      <c r="K26" s="190">
        <v>577</v>
      </c>
      <c r="L26" s="190">
        <v>-59</v>
      </c>
      <c r="M26" s="190">
        <v>2</v>
      </c>
      <c r="N26" s="192">
        <f t="shared" ref="N26:N35" si="4">K26/$I26</f>
        <v>115.4</v>
      </c>
      <c r="P26" s="191">
        <f t="shared" ref="P26:P35" si="5">M26/$I26</f>
        <v>0.4</v>
      </c>
    </row>
    <row r="27" spans="1:16" x14ac:dyDescent="0.2">
      <c r="A27" s="189" t="s">
        <v>418</v>
      </c>
      <c r="B27" s="190">
        <v>6</v>
      </c>
      <c r="C27" s="190">
        <v>905</v>
      </c>
      <c r="D27" s="190">
        <v>-64.239999999999995</v>
      </c>
      <c r="E27" s="190">
        <v>2</v>
      </c>
      <c r="F27" s="189" t="s">
        <v>409</v>
      </c>
      <c r="G27" s="198">
        <v>25</v>
      </c>
      <c r="H27" s="199" t="s">
        <v>459</v>
      </c>
      <c r="I27" s="200">
        <v>4</v>
      </c>
      <c r="J27" s="201">
        <f t="shared" si="3"/>
        <v>-0.12004999999999999</v>
      </c>
      <c r="K27" s="190">
        <v>403</v>
      </c>
      <c r="L27" s="190">
        <v>-48.019999999999996</v>
      </c>
      <c r="M27" s="190">
        <v>4</v>
      </c>
      <c r="N27" s="192">
        <f t="shared" si="4"/>
        <v>100.75</v>
      </c>
      <c r="P27" s="191">
        <f t="shared" si="5"/>
        <v>1</v>
      </c>
    </row>
    <row r="28" spans="1:16" x14ac:dyDescent="0.2">
      <c r="A28" s="189" t="s">
        <v>431</v>
      </c>
      <c r="B28" s="190">
        <v>8</v>
      </c>
      <c r="C28" s="190">
        <v>952</v>
      </c>
      <c r="D28" s="190">
        <v>-80.95</v>
      </c>
      <c r="E28" s="190">
        <v>5</v>
      </c>
      <c r="F28" s="189" t="s">
        <v>429</v>
      </c>
      <c r="G28" s="202">
        <v>26</v>
      </c>
      <c r="H28" s="203" t="s">
        <v>461</v>
      </c>
      <c r="I28" s="204">
        <v>10</v>
      </c>
      <c r="J28" s="205">
        <f t="shared" si="3"/>
        <v>-0.12067000000000001</v>
      </c>
      <c r="K28" s="190">
        <v>1237</v>
      </c>
      <c r="L28" s="190">
        <v>-120.67000000000002</v>
      </c>
      <c r="M28" s="190">
        <v>4</v>
      </c>
      <c r="N28" s="192">
        <f t="shared" si="4"/>
        <v>123.7</v>
      </c>
      <c r="P28" s="191">
        <f t="shared" si="5"/>
        <v>0.4</v>
      </c>
    </row>
    <row r="29" spans="1:16" x14ac:dyDescent="0.2">
      <c r="A29" s="189" t="s">
        <v>408</v>
      </c>
      <c r="B29" s="190">
        <v>9</v>
      </c>
      <c r="C29" s="190">
        <v>1080</v>
      </c>
      <c r="D29" s="190">
        <v>-117.85000000000001</v>
      </c>
      <c r="E29" s="190">
        <v>6</v>
      </c>
      <c r="F29" s="189" t="s">
        <v>403</v>
      </c>
      <c r="G29" s="198">
        <v>27</v>
      </c>
      <c r="H29" s="199" t="s">
        <v>468</v>
      </c>
      <c r="I29" s="200">
        <v>1</v>
      </c>
      <c r="J29" s="201">
        <f t="shared" si="3"/>
        <v>-0.125</v>
      </c>
      <c r="K29" s="190">
        <v>172</v>
      </c>
      <c r="L29" s="190">
        <v>-12.5</v>
      </c>
      <c r="M29" s="190">
        <v>0</v>
      </c>
      <c r="N29" s="192">
        <f t="shared" si="4"/>
        <v>172</v>
      </c>
      <c r="P29" s="191">
        <f t="shared" si="5"/>
        <v>0</v>
      </c>
    </row>
    <row r="30" spans="1:16" x14ac:dyDescent="0.2">
      <c r="A30" s="189" t="s">
        <v>409</v>
      </c>
      <c r="B30" s="190">
        <v>10</v>
      </c>
      <c r="C30" s="190">
        <v>1237</v>
      </c>
      <c r="D30" s="190">
        <v>-120.67000000000002</v>
      </c>
      <c r="E30" s="190">
        <v>4</v>
      </c>
      <c r="F30" s="189" t="s">
        <v>417</v>
      </c>
      <c r="G30" s="202">
        <v>28</v>
      </c>
      <c r="H30" s="203" t="s">
        <v>462</v>
      </c>
      <c r="I30" s="204">
        <v>2</v>
      </c>
      <c r="J30" s="205">
        <f t="shared" si="3"/>
        <v>-0.12770000000000001</v>
      </c>
      <c r="K30" s="190">
        <v>312</v>
      </c>
      <c r="L30" s="190">
        <v>-25.54</v>
      </c>
      <c r="M30" s="190">
        <v>2</v>
      </c>
      <c r="N30" s="192">
        <f t="shared" si="4"/>
        <v>156</v>
      </c>
      <c r="P30" s="191">
        <f t="shared" si="5"/>
        <v>1</v>
      </c>
    </row>
    <row r="31" spans="1:16" x14ac:dyDescent="0.2">
      <c r="A31" s="189" t="s">
        <v>414</v>
      </c>
      <c r="B31" s="190">
        <v>9</v>
      </c>
      <c r="C31" s="190">
        <v>1266</v>
      </c>
      <c r="D31" s="190">
        <v>-87.69</v>
      </c>
      <c r="E31" s="190">
        <v>2</v>
      </c>
      <c r="F31" s="189" t="s">
        <v>408</v>
      </c>
      <c r="G31" s="198">
        <v>29</v>
      </c>
      <c r="H31" s="199" t="s">
        <v>463</v>
      </c>
      <c r="I31" s="200">
        <v>3</v>
      </c>
      <c r="J31" s="201">
        <f t="shared" si="3"/>
        <v>-0.12983333333333336</v>
      </c>
      <c r="K31" s="190">
        <v>198</v>
      </c>
      <c r="L31" s="190">
        <v>-38.950000000000003</v>
      </c>
      <c r="M31" s="190">
        <v>13</v>
      </c>
      <c r="N31" s="192">
        <f t="shared" si="4"/>
        <v>66</v>
      </c>
      <c r="P31" s="191">
        <f t="shared" si="5"/>
        <v>4.333333333333333</v>
      </c>
    </row>
    <row r="32" spans="1:16" x14ac:dyDescent="0.2">
      <c r="A32" s="189" t="s">
        <v>412</v>
      </c>
      <c r="B32" s="190">
        <v>10</v>
      </c>
      <c r="C32" s="190">
        <v>1677</v>
      </c>
      <c r="D32" s="190">
        <v>-170.23999999999998</v>
      </c>
      <c r="E32" s="190">
        <v>13</v>
      </c>
      <c r="F32" s="189" t="s">
        <v>423</v>
      </c>
      <c r="G32" s="202">
        <v>30</v>
      </c>
      <c r="H32" s="203" t="s">
        <v>464</v>
      </c>
      <c r="I32" s="204">
        <v>9</v>
      </c>
      <c r="J32" s="205">
        <f t="shared" si="3"/>
        <v>-0.13094444444444445</v>
      </c>
      <c r="K32" s="190">
        <v>1080</v>
      </c>
      <c r="L32" s="190">
        <v>-117.85000000000001</v>
      </c>
      <c r="M32" s="190">
        <v>6</v>
      </c>
      <c r="N32" s="192">
        <f t="shared" si="4"/>
        <v>120</v>
      </c>
      <c r="P32" s="191">
        <f t="shared" si="5"/>
        <v>0.66666666666666663</v>
      </c>
    </row>
    <row r="33" spans="1:16" x14ac:dyDescent="0.2">
      <c r="A33" s="189" t="s">
        <v>426</v>
      </c>
      <c r="B33" s="190">
        <v>14</v>
      </c>
      <c r="C33" s="190">
        <v>1749</v>
      </c>
      <c r="D33" s="190">
        <v>-125.13</v>
      </c>
      <c r="E33" s="190">
        <v>22</v>
      </c>
      <c r="F33" s="189" t="s">
        <v>412</v>
      </c>
      <c r="G33" s="198">
        <v>31</v>
      </c>
      <c r="H33" s="199" t="s">
        <v>465</v>
      </c>
      <c r="I33" s="200">
        <v>2</v>
      </c>
      <c r="J33" s="201">
        <f t="shared" si="3"/>
        <v>-0.13150000000000001</v>
      </c>
      <c r="K33" s="190">
        <v>280</v>
      </c>
      <c r="L33" s="190">
        <v>-26.3</v>
      </c>
      <c r="M33" s="190">
        <v>2</v>
      </c>
      <c r="N33" s="192">
        <f t="shared" si="4"/>
        <v>140</v>
      </c>
      <c r="P33" s="191">
        <f t="shared" si="5"/>
        <v>1</v>
      </c>
    </row>
    <row r="34" spans="1:16" x14ac:dyDescent="0.2">
      <c r="A34" s="189" t="s">
        <v>430</v>
      </c>
      <c r="B34" s="190">
        <v>20</v>
      </c>
      <c r="C34" s="190">
        <v>2322</v>
      </c>
      <c r="D34" s="190">
        <v>-207.71999999999997</v>
      </c>
      <c r="E34" s="190">
        <v>12</v>
      </c>
      <c r="F34" s="189" t="s">
        <v>416</v>
      </c>
      <c r="G34" s="202">
        <v>32</v>
      </c>
      <c r="H34" s="203" t="s">
        <v>466</v>
      </c>
      <c r="I34" s="204">
        <v>10</v>
      </c>
      <c r="J34" s="205">
        <f t="shared" si="3"/>
        <v>-0.17023999999999997</v>
      </c>
      <c r="K34" s="190">
        <v>1677</v>
      </c>
      <c r="L34" s="190">
        <v>-170.23999999999998</v>
      </c>
      <c r="M34" s="190">
        <v>13</v>
      </c>
      <c r="N34" s="192">
        <f t="shared" si="4"/>
        <v>167.7</v>
      </c>
      <c r="P34" s="191">
        <f t="shared" si="5"/>
        <v>1.3</v>
      </c>
    </row>
    <row r="35" spans="1:16" x14ac:dyDescent="0.2">
      <c r="A35" s="189" t="s">
        <v>443</v>
      </c>
      <c r="B35" s="190">
        <v>197</v>
      </c>
      <c r="C35" s="190">
        <v>19503</v>
      </c>
      <c r="D35" s="190">
        <v>-1324.49</v>
      </c>
      <c r="E35" s="190">
        <v>300</v>
      </c>
      <c r="F35" s="189" t="s">
        <v>443</v>
      </c>
      <c r="G35" s="210">
        <v>33</v>
      </c>
      <c r="H35" s="211" t="s">
        <v>467</v>
      </c>
      <c r="I35" s="212">
        <v>4</v>
      </c>
      <c r="J35" s="213">
        <f t="shared" si="3"/>
        <v>-0.17095000000000002</v>
      </c>
      <c r="K35" s="190">
        <v>550</v>
      </c>
      <c r="L35" s="190">
        <v>-68.38000000000001</v>
      </c>
      <c r="M35" s="190">
        <v>1</v>
      </c>
      <c r="N35" s="192">
        <f t="shared" si="4"/>
        <v>137.5</v>
      </c>
      <c r="P35" s="191">
        <f t="shared" si="5"/>
        <v>0.25</v>
      </c>
    </row>
    <row r="36" spans="1:16" x14ac:dyDescent="0.2">
      <c r="G36" s="202"/>
      <c r="H36" s="189"/>
      <c r="I36" s="193">
        <v>197</v>
      </c>
      <c r="J36" s="193"/>
      <c r="K36" s="190">
        <v>19503</v>
      </c>
      <c r="L36" s="190">
        <v>-1324.49</v>
      </c>
      <c r="M36" s="190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5F2B-4167-E144-BA1F-88548F649F72}">
  <dimension ref="A1:C36"/>
  <sheetViews>
    <sheetView workbookViewId="0">
      <selection activeCell="D37" sqref="D37"/>
    </sheetView>
  </sheetViews>
  <sheetFormatPr baseColWidth="10" defaultRowHeight="15" x14ac:dyDescent="0.2"/>
  <cols>
    <col min="1" max="1" width="12.1640625" style="187" bestFit="1" customWidth="1"/>
    <col min="2" max="2" width="17.83203125" style="187" bestFit="1" customWidth="1"/>
  </cols>
  <sheetData>
    <row r="1" spans="1:2" ht="16" x14ac:dyDescent="0.2">
      <c r="A1" s="187" t="s">
        <v>442</v>
      </c>
      <c r="B1" s="196" t="s">
        <v>457</v>
      </c>
    </row>
    <row r="2" spans="1:2" x14ac:dyDescent="0.2">
      <c r="A2" s="189" t="s">
        <v>419</v>
      </c>
      <c r="B2" s="199" t="s">
        <v>448</v>
      </c>
    </row>
    <row r="3" spans="1:2" x14ac:dyDescent="0.2">
      <c r="A3" s="189" t="s">
        <v>427</v>
      </c>
      <c r="B3" s="203" t="s">
        <v>449</v>
      </c>
    </row>
    <row r="4" spans="1:2" x14ac:dyDescent="0.2">
      <c r="A4" s="189" t="s">
        <v>428</v>
      </c>
      <c r="B4" s="199" t="s">
        <v>450</v>
      </c>
    </row>
    <row r="5" spans="1:2" x14ac:dyDescent="0.2">
      <c r="A5" s="189" t="s">
        <v>425</v>
      </c>
      <c r="B5" s="203" t="s">
        <v>451</v>
      </c>
    </row>
    <row r="6" spans="1:2" x14ac:dyDescent="0.2">
      <c r="A6" s="189" t="s">
        <v>401</v>
      </c>
      <c r="B6" s="199" t="s">
        <v>452</v>
      </c>
    </row>
    <row r="7" spans="1:2" x14ac:dyDescent="0.2">
      <c r="A7" s="189" t="s">
        <v>402</v>
      </c>
      <c r="B7" s="203" t="s">
        <v>453</v>
      </c>
    </row>
    <row r="8" spans="1:2" x14ac:dyDescent="0.2">
      <c r="A8" s="189" t="s">
        <v>405</v>
      </c>
      <c r="B8" s="199" t="s">
        <v>454</v>
      </c>
    </row>
    <row r="9" spans="1:2" x14ac:dyDescent="0.2">
      <c r="A9" s="189" t="s">
        <v>421</v>
      </c>
      <c r="B9" s="203" t="s">
        <v>455</v>
      </c>
    </row>
    <row r="10" spans="1:2" x14ac:dyDescent="0.2">
      <c r="A10" s="189" t="s">
        <v>407</v>
      </c>
      <c r="B10" s="199" t="s">
        <v>456</v>
      </c>
    </row>
    <row r="11" spans="1:2" x14ac:dyDescent="0.2">
      <c r="A11" s="189" t="s">
        <v>432</v>
      </c>
      <c r="B11" s="207" t="s">
        <v>502</v>
      </c>
    </row>
    <row r="12" spans="1:2" x14ac:dyDescent="0.2">
      <c r="A12" s="189" t="s">
        <v>422</v>
      </c>
      <c r="B12" s="189" t="s">
        <v>504</v>
      </c>
    </row>
    <row r="13" spans="1:2" x14ac:dyDescent="0.2">
      <c r="A13" s="189" t="s">
        <v>410</v>
      </c>
      <c r="B13" s="189" t="s">
        <v>481</v>
      </c>
    </row>
    <row r="14" spans="1:2" x14ac:dyDescent="0.2">
      <c r="A14" s="189" t="s">
        <v>433</v>
      </c>
      <c r="B14" s="189" t="s">
        <v>505</v>
      </c>
    </row>
    <row r="15" spans="1:2" x14ac:dyDescent="0.2">
      <c r="A15" s="189" t="s">
        <v>406</v>
      </c>
      <c r="B15" s="189" t="s">
        <v>506</v>
      </c>
    </row>
    <row r="16" spans="1:2" x14ac:dyDescent="0.2">
      <c r="A16" s="189" t="s">
        <v>415</v>
      </c>
      <c r="B16" s="189" t="s">
        <v>507</v>
      </c>
    </row>
    <row r="17" spans="1:3" x14ac:dyDescent="0.2">
      <c r="A17" s="189" t="s">
        <v>420</v>
      </c>
      <c r="B17" s="189" t="s">
        <v>508</v>
      </c>
    </row>
    <row r="18" spans="1:3" x14ac:dyDescent="0.2">
      <c r="A18" s="189" t="s">
        <v>411</v>
      </c>
      <c r="B18" s="189" t="s">
        <v>509</v>
      </c>
    </row>
    <row r="19" spans="1:3" x14ac:dyDescent="0.2">
      <c r="A19" s="189" t="s">
        <v>426</v>
      </c>
      <c r="B19" s="189" t="s">
        <v>510</v>
      </c>
    </row>
    <row r="20" spans="1:3" x14ac:dyDescent="0.2">
      <c r="A20" s="189" t="s">
        <v>424</v>
      </c>
      <c r="B20" s="189" t="s">
        <v>511</v>
      </c>
    </row>
    <row r="21" spans="1:3" x14ac:dyDescent="0.2">
      <c r="A21" s="189" t="s">
        <v>414</v>
      </c>
      <c r="B21" s="189" t="s">
        <v>512</v>
      </c>
    </row>
    <row r="22" spans="1:3" x14ac:dyDescent="0.2">
      <c r="A22" s="189" t="s">
        <v>431</v>
      </c>
      <c r="B22" s="189" t="s">
        <v>499</v>
      </c>
    </row>
    <row r="23" spans="1:3" x14ac:dyDescent="0.2">
      <c r="A23" s="189" t="s">
        <v>430</v>
      </c>
      <c r="B23" s="189" t="s">
        <v>513</v>
      </c>
    </row>
    <row r="24" spans="1:3" x14ac:dyDescent="0.2">
      <c r="A24" s="189" t="s">
        <v>418</v>
      </c>
      <c r="B24" s="189" t="s">
        <v>514</v>
      </c>
    </row>
    <row r="25" spans="1:3" ht="32" x14ac:dyDescent="0.2">
      <c r="A25" s="189" t="s">
        <v>404</v>
      </c>
      <c r="B25" s="203" t="s">
        <v>460</v>
      </c>
      <c r="C25" s="196" t="s">
        <v>457</v>
      </c>
    </row>
    <row r="26" spans="1:3" x14ac:dyDescent="0.2">
      <c r="A26" s="189" t="s">
        <v>413</v>
      </c>
      <c r="B26" s="199" t="s">
        <v>459</v>
      </c>
    </row>
    <row r="27" spans="1:3" x14ac:dyDescent="0.2">
      <c r="A27" s="189" t="s">
        <v>409</v>
      </c>
      <c r="B27" s="203" t="s">
        <v>461</v>
      </c>
    </row>
    <row r="28" spans="1:3" x14ac:dyDescent="0.2">
      <c r="A28" s="189" t="s">
        <v>429</v>
      </c>
      <c r="B28" s="199" t="s">
        <v>468</v>
      </c>
    </row>
    <row r="29" spans="1:3" x14ac:dyDescent="0.2">
      <c r="A29" s="189" t="s">
        <v>403</v>
      </c>
      <c r="B29" s="203" t="s">
        <v>462</v>
      </c>
    </row>
    <row r="30" spans="1:3" x14ac:dyDescent="0.2">
      <c r="A30" s="189" t="s">
        <v>417</v>
      </c>
      <c r="B30" s="199" t="s">
        <v>463</v>
      </c>
    </row>
    <row r="31" spans="1:3" x14ac:dyDescent="0.2">
      <c r="A31" s="189" t="s">
        <v>408</v>
      </c>
      <c r="B31" s="203" t="s">
        <v>464</v>
      </c>
    </row>
    <row r="32" spans="1:3" x14ac:dyDescent="0.2">
      <c r="A32" s="189" t="s">
        <v>423</v>
      </c>
      <c r="B32" s="199" t="s">
        <v>465</v>
      </c>
    </row>
    <row r="33" spans="1:2" x14ac:dyDescent="0.2">
      <c r="A33" s="189" t="s">
        <v>412</v>
      </c>
      <c r="B33" s="203" t="s">
        <v>466</v>
      </c>
    </row>
    <row r="34" spans="1:2" x14ac:dyDescent="0.2">
      <c r="A34" s="189" t="s">
        <v>416</v>
      </c>
      <c r="B34" s="211" t="s">
        <v>467</v>
      </c>
    </row>
    <row r="35" spans="1:2" x14ac:dyDescent="0.2">
      <c r="A35" s="189" t="s">
        <v>443</v>
      </c>
      <c r="B35" s="211"/>
    </row>
    <row r="36" spans="1:2" x14ac:dyDescent="0.2">
      <c r="B36" s="1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58"/>
  <sheetViews>
    <sheetView workbookViewId="0">
      <pane xSplit="4" ySplit="1" topLeftCell="E109" activePane="bottomRight" state="frozen"/>
      <selection pane="topRight" activeCell="E1" sqref="E1"/>
      <selection pane="bottomLeft" activeCell="A2" sqref="A2"/>
      <selection pane="bottomRight" activeCell="B136" sqref="B136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5" width="9.6640625" bestFit="1" customWidth="1"/>
    <col min="6" max="10" width="10.6640625" bestFit="1" customWidth="1"/>
    <col min="11" max="13" width="11.6640625" bestFit="1" customWidth="1"/>
    <col min="14" max="14" width="10.5" bestFit="1" customWidth="1"/>
    <col min="15" max="15" width="11.5" bestFit="1" customWidth="1"/>
    <col min="16" max="22" width="11.5" customWidth="1"/>
    <col min="23" max="23" width="11.5" style="169" customWidth="1"/>
    <col min="24" max="24" width="11.5" style="170" customWidth="1"/>
    <col min="25" max="25" width="11.5" style="171" customWidth="1"/>
    <col min="26" max="26" width="11.5" style="173" customWidth="1"/>
    <col min="27" max="27" width="11.5" style="175" customWidth="1"/>
    <col min="28" max="28" width="11.5" style="176" customWidth="1"/>
    <col min="29" max="29" width="11.5" style="177" customWidth="1"/>
    <col min="30" max="30" width="11.5" style="178" customWidth="1"/>
    <col min="31" max="31" width="11.5" style="179" customWidth="1"/>
    <col min="32" max="32" width="11.5" style="180" customWidth="1"/>
    <col min="33" max="33" width="11.5" style="181" customWidth="1"/>
    <col min="34" max="34" width="11.5" style="182" customWidth="1"/>
    <col min="35" max="35" width="11.5" style="183" customWidth="1"/>
    <col min="36" max="36" width="11.5" style="184" customWidth="1"/>
    <col min="37" max="37" width="11.5" style="185" customWidth="1"/>
    <col min="38" max="38" width="11.5" style="186" customWidth="1"/>
    <col min="39" max="39" width="11.83203125" bestFit="1" customWidth="1"/>
    <col min="40" max="40" width="19.5" bestFit="1" customWidth="1"/>
    <col min="41" max="41" width="16.6640625" bestFit="1" customWidth="1"/>
    <col min="42" max="43" width="20.33203125" bestFit="1" customWidth="1"/>
    <col min="44" max="46" width="20.33203125" customWidth="1"/>
    <col min="48" max="48" width="16.1640625" customWidth="1"/>
    <col min="54" max="71" width="28.6640625" customWidth="1"/>
    <col min="72" max="72" width="28.6640625" style="169" customWidth="1"/>
    <col min="73" max="73" width="28.6640625" style="170" customWidth="1"/>
    <col min="74" max="75" width="28.6640625" style="173" customWidth="1"/>
    <col min="76" max="76" width="28.6640625" style="176" customWidth="1"/>
    <col min="77" max="78" width="28.6640625" style="177" customWidth="1"/>
    <col min="79" max="79" width="28.6640625" style="178" customWidth="1"/>
    <col min="80" max="80" width="28.6640625" style="179" customWidth="1"/>
    <col min="81" max="81" width="28.6640625" style="180" customWidth="1"/>
    <col min="82" max="83" width="28.6640625" style="182" customWidth="1"/>
    <col min="84" max="84" width="28.6640625" style="183" customWidth="1"/>
    <col min="85" max="85" width="28.6640625" style="184" customWidth="1"/>
    <col min="86" max="86" width="28.6640625" style="185" customWidth="1"/>
    <col min="87" max="87" width="28.6640625" style="186" customWidth="1"/>
    <col min="88" max="88" width="28.6640625" customWidth="1"/>
  </cols>
  <sheetData>
    <row r="1" spans="1:88" s="1" customFormat="1" ht="16" x14ac:dyDescent="0.2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67">
        <v>44571</v>
      </c>
      <c r="AG1" s="167">
        <v>44579</v>
      </c>
      <c r="AH1" s="167">
        <v>44585</v>
      </c>
      <c r="AI1" s="167">
        <v>44592</v>
      </c>
      <c r="AJ1" s="167">
        <v>44599</v>
      </c>
      <c r="AK1" s="167">
        <v>44606</v>
      </c>
      <c r="AL1" s="167">
        <v>44613</v>
      </c>
      <c r="AM1" s="167">
        <v>44620</v>
      </c>
      <c r="AN1" s="1" t="s">
        <v>438</v>
      </c>
      <c r="AO1" s="2" t="s">
        <v>2</v>
      </c>
      <c r="AP1" s="2" t="s">
        <v>3</v>
      </c>
      <c r="AQ1" s="2" t="s">
        <v>4</v>
      </c>
      <c r="AR1" s="2" t="s">
        <v>437</v>
      </c>
      <c r="AS1" s="2" t="s">
        <v>435</v>
      </c>
      <c r="AT1" s="2" t="s">
        <v>436</v>
      </c>
      <c r="AU1" s="2" t="s">
        <v>5</v>
      </c>
      <c r="AV1" s="1" t="s">
        <v>439</v>
      </c>
      <c r="AW1" s="1" t="s">
        <v>440</v>
      </c>
      <c r="AX1" s="1" t="s">
        <v>441</v>
      </c>
      <c r="BB1" s="3">
        <v>20210705</v>
      </c>
      <c r="BC1" s="3">
        <v>20210712</v>
      </c>
      <c r="BD1" s="3">
        <v>20210719</v>
      </c>
      <c r="BE1" s="3">
        <v>20210726</v>
      </c>
      <c r="BF1" s="3">
        <v>20210802</v>
      </c>
      <c r="BG1" s="3">
        <v>20210809</v>
      </c>
      <c r="BH1" s="3">
        <v>20210816</v>
      </c>
      <c r="BI1" s="3">
        <v>20210823</v>
      </c>
      <c r="BJ1" s="3">
        <v>20210830</v>
      </c>
      <c r="BK1" s="3">
        <v>20210907</v>
      </c>
      <c r="BL1" s="3">
        <v>20210913</v>
      </c>
      <c r="BM1" s="3">
        <v>20210920</v>
      </c>
      <c r="BN1" s="3">
        <v>20210927</v>
      </c>
      <c r="BO1" s="3">
        <v>20211004</v>
      </c>
      <c r="BP1" s="3">
        <v>20211011</v>
      </c>
      <c r="BQ1" s="3">
        <v>20211018</v>
      </c>
      <c r="BR1" s="3">
        <v>20211025</v>
      </c>
      <c r="BS1" s="3">
        <v>20211101</v>
      </c>
      <c r="BT1" s="3">
        <v>20211108</v>
      </c>
      <c r="BU1" s="3">
        <v>20211115</v>
      </c>
      <c r="BV1" s="3">
        <v>20211122</v>
      </c>
      <c r="BW1" s="3">
        <v>20211129</v>
      </c>
      <c r="BX1" s="3">
        <v>20211206</v>
      </c>
      <c r="BY1" s="3">
        <v>20211213</v>
      </c>
      <c r="BZ1" s="3">
        <v>20211220</v>
      </c>
      <c r="CA1" s="3">
        <v>20211227</v>
      </c>
      <c r="CB1" s="3">
        <v>20220103</v>
      </c>
      <c r="CC1" s="3">
        <v>20220110</v>
      </c>
      <c r="CD1" s="3">
        <v>20220118</v>
      </c>
      <c r="CE1" s="3">
        <v>20220124</v>
      </c>
      <c r="CF1" s="3">
        <v>20220131</v>
      </c>
      <c r="CG1" s="3">
        <v>20220207</v>
      </c>
      <c r="CH1" s="3">
        <v>20220214</v>
      </c>
      <c r="CI1" s="3">
        <v>20220221</v>
      </c>
      <c r="CJ1" s="3">
        <v>20220228</v>
      </c>
    </row>
    <row r="2" spans="1:88" x14ac:dyDescent="0.2">
      <c r="A2" t="s">
        <v>286</v>
      </c>
      <c r="B2" t="s">
        <v>419</v>
      </c>
      <c r="C2" t="s">
        <v>287</v>
      </c>
      <c r="E2" s="23">
        <v>7</v>
      </c>
      <c r="F2" s="23">
        <v>8</v>
      </c>
      <c r="G2" s="23">
        <v>16</v>
      </c>
      <c r="H2" s="23">
        <v>9</v>
      </c>
      <c r="I2" s="36">
        <v>28</v>
      </c>
      <c r="J2" s="100">
        <v>111</v>
      </c>
      <c r="K2" s="136">
        <v>162</v>
      </c>
      <c r="L2" s="164">
        <v>188</v>
      </c>
      <c r="M2" s="164">
        <v>191</v>
      </c>
      <c r="N2" s="164">
        <v>197</v>
      </c>
      <c r="O2" s="164">
        <v>194</v>
      </c>
      <c r="P2" s="164">
        <v>184</v>
      </c>
      <c r="Q2" s="164">
        <v>127</v>
      </c>
      <c r="R2" s="164">
        <v>55</v>
      </c>
      <c r="S2" s="164">
        <v>13</v>
      </c>
      <c r="T2" s="164">
        <v>7</v>
      </c>
      <c r="U2" s="164">
        <v>7</v>
      </c>
      <c r="V2" s="164">
        <v>11</v>
      </c>
      <c r="W2" s="164">
        <v>58</v>
      </c>
      <c r="X2" s="164">
        <v>87</v>
      </c>
      <c r="Y2" s="164">
        <v>138</v>
      </c>
      <c r="Z2" s="164">
        <v>149</v>
      </c>
      <c r="AA2" s="164">
        <v>181</v>
      </c>
      <c r="AB2" s="164">
        <v>183</v>
      </c>
      <c r="AC2" s="164">
        <v>193</v>
      </c>
      <c r="AD2" s="164">
        <v>194</v>
      </c>
      <c r="AE2" s="164">
        <v>187</v>
      </c>
      <c r="AF2" s="164">
        <v>173</v>
      </c>
      <c r="AG2" s="164">
        <v>56</v>
      </c>
      <c r="AH2" s="164">
        <v>44</v>
      </c>
      <c r="AI2" s="164">
        <v>15</v>
      </c>
      <c r="AJ2" s="164">
        <v>6</v>
      </c>
      <c r="AK2" s="164">
        <v>5</v>
      </c>
      <c r="AL2" s="164">
        <v>3</v>
      </c>
      <c r="AM2" s="164">
        <v>5</v>
      </c>
      <c r="AO2" s="181">
        <v>10</v>
      </c>
      <c r="AP2" s="179">
        <v>149</v>
      </c>
      <c r="AQ2" s="179">
        <v>191</v>
      </c>
      <c r="AR2" s="166">
        <f t="shared" ref="AR2:AR33" si="0">AL2-AM2</f>
        <v>-2</v>
      </c>
      <c r="AS2">
        <f t="shared" ref="AS2:AS33" si="1">+AP2-AM2</f>
        <v>144</v>
      </c>
      <c r="AT2">
        <f t="shared" ref="AT2:AT33" si="2">+AQ2-AM2</f>
        <v>186</v>
      </c>
      <c r="AU2">
        <v>38.340000000000003</v>
      </c>
      <c r="AV2">
        <v>2</v>
      </c>
      <c r="AW2" s="172">
        <v>3</v>
      </c>
      <c r="AX2" s="175">
        <v>-1</v>
      </c>
      <c r="AY2" s="178"/>
      <c r="AZ2" s="187"/>
      <c r="BA2" s="182"/>
      <c r="BB2" s="165">
        <f t="shared" ref="BB2:BB33" si="3">198-E2</f>
        <v>191</v>
      </c>
      <c r="BC2" s="165">
        <f t="shared" ref="BC2:BC33" si="4">198-F2</f>
        <v>190</v>
      </c>
      <c r="BD2" s="165">
        <f t="shared" ref="BD2:BD33" si="5">198-G2</f>
        <v>182</v>
      </c>
      <c r="BE2" s="165">
        <f t="shared" ref="BE2:BE33" si="6">198-H2</f>
        <v>189</v>
      </c>
      <c r="BF2" s="165">
        <f t="shared" ref="BF2:BF33" si="7">198-I2</f>
        <v>170</v>
      </c>
      <c r="BG2" s="165">
        <f t="shared" ref="BG2:BG33" si="8">198-J2</f>
        <v>87</v>
      </c>
      <c r="BH2" s="165">
        <f t="shared" ref="BH2:BH33" si="9">198-K2</f>
        <v>36</v>
      </c>
      <c r="BI2" s="165">
        <f t="shared" ref="BI2:BI33" si="10">198-L2</f>
        <v>10</v>
      </c>
      <c r="BJ2" s="165">
        <f t="shared" ref="BJ2:BJ33" si="11">198-M2</f>
        <v>7</v>
      </c>
      <c r="BK2" s="165">
        <f t="shared" ref="BK2:BK33" si="12">198-N2</f>
        <v>1</v>
      </c>
      <c r="BL2" s="165">
        <f t="shared" ref="BL2:BL33" si="13">198-O2</f>
        <v>4</v>
      </c>
      <c r="BM2" s="165">
        <f t="shared" ref="BM2:BM33" si="14">198-P2</f>
        <v>14</v>
      </c>
      <c r="BN2" s="165">
        <f t="shared" ref="BN2:BN33" si="15">198-Q2</f>
        <v>71</v>
      </c>
      <c r="BO2" s="165">
        <f t="shared" ref="BO2:BO33" si="16">198-R2</f>
        <v>143</v>
      </c>
      <c r="BP2" s="165">
        <f t="shared" ref="BP2:BP33" si="17">198-S2</f>
        <v>185</v>
      </c>
      <c r="BQ2" s="165">
        <f t="shared" ref="BQ2:BQ33" si="18">198-T2</f>
        <v>191</v>
      </c>
      <c r="BR2" s="165">
        <f t="shared" ref="BR2:BR33" si="19">198-U2</f>
        <v>191</v>
      </c>
      <c r="BS2" s="165">
        <f t="shared" ref="BS2:BS33" si="20">198-V2</f>
        <v>187</v>
      </c>
      <c r="BT2" s="165">
        <f t="shared" ref="BT2:BT33" si="21">198-W2</f>
        <v>140</v>
      </c>
      <c r="BU2" s="165">
        <f t="shared" ref="BU2:BU33" si="22">198-X2</f>
        <v>111</v>
      </c>
      <c r="BV2" s="165">
        <f t="shared" ref="BV2:BV33" si="23">198-Y2</f>
        <v>60</v>
      </c>
      <c r="BW2" s="165">
        <f t="shared" ref="BW2:BW33" si="24">198-Z2</f>
        <v>49</v>
      </c>
      <c r="BX2" s="165">
        <f t="shared" ref="BX2:BX33" si="25">198-AA2</f>
        <v>17</v>
      </c>
      <c r="BY2" s="165">
        <f t="shared" ref="BY2:BY33" si="26">198-AB2</f>
        <v>15</v>
      </c>
      <c r="BZ2" s="165">
        <f t="shared" ref="BZ2:BZ33" si="27">198-AC2</f>
        <v>5</v>
      </c>
      <c r="CA2" s="165">
        <f t="shared" ref="CA2:CA33" si="28">198-AD2</f>
        <v>4</v>
      </c>
      <c r="CB2" s="165">
        <f t="shared" ref="CB2:CB33" si="29">198-AE2</f>
        <v>11</v>
      </c>
      <c r="CC2" s="165">
        <f t="shared" ref="CC2:CC33" si="30">198-AF2</f>
        <v>25</v>
      </c>
      <c r="CD2" s="165">
        <f t="shared" ref="CD2:CD33" si="31">198-AG2</f>
        <v>142</v>
      </c>
      <c r="CE2" s="165">
        <f t="shared" ref="CE2:CE33" si="32">198-AH2</f>
        <v>154</v>
      </c>
      <c r="CF2" s="165">
        <f t="shared" ref="CF2:CF33" si="33">198-AI2</f>
        <v>183</v>
      </c>
      <c r="CG2" s="165">
        <f t="shared" ref="CG2:CG33" si="34">198-AJ2</f>
        <v>192</v>
      </c>
      <c r="CH2" s="165">
        <f t="shared" ref="CH2:CH33" si="35">198-AK2</f>
        <v>193</v>
      </c>
      <c r="CI2" s="165">
        <f t="shared" ref="CI2:CI33" si="36">198-AL2</f>
        <v>195</v>
      </c>
      <c r="CJ2" s="165">
        <f t="shared" ref="CJ2:CJ33" si="37">198-AM2</f>
        <v>193</v>
      </c>
    </row>
    <row r="3" spans="1:88" x14ac:dyDescent="0.2">
      <c r="A3" t="s">
        <v>284</v>
      </c>
      <c r="B3" t="s">
        <v>419</v>
      </c>
      <c r="C3" t="s">
        <v>285</v>
      </c>
      <c r="E3" s="23">
        <v>4</v>
      </c>
      <c r="F3" s="23">
        <v>4</v>
      </c>
      <c r="G3" s="23">
        <v>12</v>
      </c>
      <c r="H3" s="23">
        <v>18</v>
      </c>
      <c r="I3" s="23">
        <v>20</v>
      </c>
      <c r="J3" s="34">
        <v>67</v>
      </c>
      <c r="K3" s="111">
        <v>140</v>
      </c>
      <c r="L3" s="164">
        <v>174</v>
      </c>
      <c r="M3" s="164">
        <v>144</v>
      </c>
      <c r="N3" s="164">
        <v>164</v>
      </c>
      <c r="O3" s="164">
        <v>172</v>
      </c>
      <c r="P3" s="164">
        <v>178</v>
      </c>
      <c r="Q3" s="164">
        <v>102</v>
      </c>
      <c r="R3" s="164">
        <v>13</v>
      </c>
      <c r="S3" s="164">
        <v>4</v>
      </c>
      <c r="T3" s="164">
        <v>4</v>
      </c>
      <c r="U3" s="164">
        <v>5</v>
      </c>
      <c r="V3" s="164">
        <v>6</v>
      </c>
      <c r="W3" s="164">
        <v>14</v>
      </c>
      <c r="X3" s="164">
        <v>30</v>
      </c>
      <c r="Y3" s="164">
        <v>39</v>
      </c>
      <c r="Z3" s="164">
        <v>33</v>
      </c>
      <c r="AA3" s="164">
        <v>52</v>
      </c>
      <c r="AB3" s="164">
        <v>34</v>
      </c>
      <c r="AC3" s="164">
        <v>52</v>
      </c>
      <c r="AD3" s="164">
        <v>19</v>
      </c>
      <c r="AE3" s="164">
        <v>26</v>
      </c>
      <c r="AF3" s="164">
        <v>2</v>
      </c>
      <c r="AG3" s="164">
        <v>1</v>
      </c>
      <c r="AH3" s="164">
        <v>1</v>
      </c>
      <c r="AI3" s="164">
        <v>1</v>
      </c>
      <c r="AJ3" s="164">
        <v>1</v>
      </c>
      <c r="AK3" s="164">
        <v>1</v>
      </c>
      <c r="AL3" s="164">
        <v>1</v>
      </c>
      <c r="AM3" s="164">
        <v>1</v>
      </c>
      <c r="AO3" s="181">
        <v>6</v>
      </c>
      <c r="AP3" s="179">
        <v>33</v>
      </c>
      <c r="AQ3" s="179">
        <v>144</v>
      </c>
      <c r="AR3" s="166">
        <f t="shared" si="0"/>
        <v>0</v>
      </c>
      <c r="AS3">
        <f t="shared" si="1"/>
        <v>32</v>
      </c>
      <c r="AT3">
        <f t="shared" si="2"/>
        <v>143</v>
      </c>
      <c r="AU3">
        <v>29.27</v>
      </c>
      <c r="AV3" s="187">
        <v>2</v>
      </c>
      <c r="AW3" s="173">
        <v>2</v>
      </c>
      <c r="AX3" s="186">
        <v>1</v>
      </c>
      <c r="AY3" s="186"/>
      <c r="AZ3" s="187"/>
      <c r="BA3" s="182"/>
      <c r="BB3" s="165">
        <f t="shared" si="3"/>
        <v>194</v>
      </c>
      <c r="BC3" s="165">
        <f t="shared" si="4"/>
        <v>194</v>
      </c>
      <c r="BD3" s="165">
        <f t="shared" si="5"/>
        <v>186</v>
      </c>
      <c r="BE3" s="165">
        <f t="shared" si="6"/>
        <v>180</v>
      </c>
      <c r="BF3" s="165">
        <f t="shared" si="7"/>
        <v>178</v>
      </c>
      <c r="BG3" s="165">
        <f t="shared" si="8"/>
        <v>131</v>
      </c>
      <c r="BH3" s="165">
        <f t="shared" si="9"/>
        <v>58</v>
      </c>
      <c r="BI3" s="165">
        <f t="shared" si="10"/>
        <v>24</v>
      </c>
      <c r="BJ3" s="165">
        <f t="shared" si="11"/>
        <v>54</v>
      </c>
      <c r="BK3" s="165">
        <f t="shared" si="12"/>
        <v>34</v>
      </c>
      <c r="BL3" s="165">
        <f t="shared" si="13"/>
        <v>26</v>
      </c>
      <c r="BM3" s="165">
        <f t="shared" si="14"/>
        <v>20</v>
      </c>
      <c r="BN3" s="165">
        <f t="shared" si="15"/>
        <v>96</v>
      </c>
      <c r="BO3" s="165">
        <f t="shared" si="16"/>
        <v>185</v>
      </c>
      <c r="BP3" s="165">
        <f t="shared" si="17"/>
        <v>194</v>
      </c>
      <c r="BQ3" s="165">
        <f t="shared" si="18"/>
        <v>194</v>
      </c>
      <c r="BR3" s="165">
        <f t="shared" si="19"/>
        <v>193</v>
      </c>
      <c r="BS3" s="165">
        <f t="shared" si="20"/>
        <v>192</v>
      </c>
      <c r="BT3" s="165">
        <f t="shared" si="21"/>
        <v>184</v>
      </c>
      <c r="BU3" s="165">
        <f t="shared" si="22"/>
        <v>168</v>
      </c>
      <c r="BV3" s="165">
        <f t="shared" si="23"/>
        <v>159</v>
      </c>
      <c r="BW3" s="165">
        <f t="shared" si="24"/>
        <v>165</v>
      </c>
      <c r="BX3" s="165">
        <f t="shared" si="25"/>
        <v>146</v>
      </c>
      <c r="BY3" s="165">
        <f t="shared" si="26"/>
        <v>164</v>
      </c>
      <c r="BZ3" s="165">
        <f t="shared" si="27"/>
        <v>146</v>
      </c>
      <c r="CA3" s="165">
        <f t="shared" si="28"/>
        <v>179</v>
      </c>
      <c r="CB3" s="165">
        <f t="shared" si="29"/>
        <v>172</v>
      </c>
      <c r="CC3" s="165">
        <f t="shared" si="30"/>
        <v>196</v>
      </c>
      <c r="CD3" s="165">
        <f t="shared" si="31"/>
        <v>197</v>
      </c>
      <c r="CE3" s="165">
        <f t="shared" si="32"/>
        <v>197</v>
      </c>
      <c r="CF3" s="165">
        <f t="shared" si="33"/>
        <v>197</v>
      </c>
      <c r="CG3" s="165">
        <f t="shared" si="34"/>
        <v>197</v>
      </c>
      <c r="CH3" s="165">
        <f t="shared" si="35"/>
        <v>197</v>
      </c>
      <c r="CI3" s="165">
        <f t="shared" si="36"/>
        <v>197</v>
      </c>
      <c r="CJ3" s="165">
        <f t="shared" si="37"/>
        <v>197</v>
      </c>
    </row>
    <row r="4" spans="1:88" x14ac:dyDescent="0.2">
      <c r="A4" t="s">
        <v>292</v>
      </c>
      <c r="B4" t="s">
        <v>419</v>
      </c>
      <c r="C4" t="s">
        <v>293</v>
      </c>
      <c r="E4" s="23">
        <v>11</v>
      </c>
      <c r="F4" s="23">
        <v>15</v>
      </c>
      <c r="G4" s="125">
        <v>31</v>
      </c>
      <c r="H4" s="124">
        <v>26</v>
      </c>
      <c r="I4" s="23">
        <v>16</v>
      </c>
      <c r="J4" s="22">
        <v>42</v>
      </c>
      <c r="K4" s="119">
        <v>109</v>
      </c>
      <c r="L4" s="164">
        <v>168</v>
      </c>
      <c r="M4" s="164">
        <v>175</v>
      </c>
      <c r="N4" s="164">
        <v>194</v>
      </c>
      <c r="O4" s="164">
        <v>186</v>
      </c>
      <c r="P4" s="164">
        <v>136</v>
      </c>
      <c r="Q4" s="164">
        <v>87</v>
      </c>
      <c r="R4" s="164">
        <v>25</v>
      </c>
      <c r="S4" s="164">
        <v>7</v>
      </c>
      <c r="T4" s="164">
        <v>5</v>
      </c>
      <c r="U4" s="164">
        <v>4</v>
      </c>
      <c r="V4" s="164">
        <v>5</v>
      </c>
      <c r="W4" s="164">
        <v>13</v>
      </c>
      <c r="X4" s="164">
        <v>14</v>
      </c>
      <c r="Y4" s="164">
        <v>38</v>
      </c>
      <c r="Z4" s="164">
        <v>20</v>
      </c>
      <c r="AA4" s="164">
        <v>63</v>
      </c>
      <c r="AB4" s="164">
        <v>49</v>
      </c>
      <c r="AC4" s="164">
        <v>74</v>
      </c>
      <c r="AD4" s="164">
        <v>111</v>
      </c>
      <c r="AE4" s="164">
        <v>111</v>
      </c>
      <c r="AF4" s="164">
        <v>22</v>
      </c>
      <c r="AG4" s="164">
        <v>8</v>
      </c>
      <c r="AH4" s="164">
        <v>4</v>
      </c>
      <c r="AI4" s="164">
        <v>4</v>
      </c>
      <c r="AJ4" s="164">
        <v>4</v>
      </c>
      <c r="AK4" s="164">
        <v>3</v>
      </c>
      <c r="AL4" s="164">
        <v>4</v>
      </c>
      <c r="AM4" s="164">
        <v>3</v>
      </c>
      <c r="AO4" s="181">
        <v>15</v>
      </c>
      <c r="AP4" s="179">
        <v>20</v>
      </c>
      <c r="AQ4" s="179">
        <v>175</v>
      </c>
      <c r="AR4" s="166">
        <f t="shared" si="0"/>
        <v>1</v>
      </c>
      <c r="AS4">
        <f t="shared" si="1"/>
        <v>17</v>
      </c>
      <c r="AT4">
        <f t="shared" si="2"/>
        <v>172</v>
      </c>
      <c r="AU4">
        <v>28.36</v>
      </c>
      <c r="AV4" s="187">
        <v>6</v>
      </c>
      <c r="AW4" s="173">
        <v>6</v>
      </c>
      <c r="AX4" s="186">
        <v>0</v>
      </c>
      <c r="AY4" s="186"/>
      <c r="AZ4" s="187"/>
      <c r="BA4" s="182"/>
      <c r="BB4" s="165">
        <f t="shared" si="3"/>
        <v>187</v>
      </c>
      <c r="BC4" s="165">
        <f t="shared" si="4"/>
        <v>183</v>
      </c>
      <c r="BD4" s="165">
        <f t="shared" si="5"/>
        <v>167</v>
      </c>
      <c r="BE4" s="165">
        <f t="shared" si="6"/>
        <v>172</v>
      </c>
      <c r="BF4" s="165">
        <f t="shared" si="7"/>
        <v>182</v>
      </c>
      <c r="BG4" s="165">
        <f t="shared" si="8"/>
        <v>156</v>
      </c>
      <c r="BH4" s="165">
        <f t="shared" si="9"/>
        <v>89</v>
      </c>
      <c r="BI4" s="165">
        <f t="shared" si="10"/>
        <v>30</v>
      </c>
      <c r="BJ4" s="165">
        <f t="shared" si="11"/>
        <v>23</v>
      </c>
      <c r="BK4" s="165">
        <f t="shared" si="12"/>
        <v>4</v>
      </c>
      <c r="BL4" s="165">
        <f t="shared" si="13"/>
        <v>12</v>
      </c>
      <c r="BM4" s="165">
        <f t="shared" si="14"/>
        <v>62</v>
      </c>
      <c r="BN4" s="165">
        <f t="shared" si="15"/>
        <v>111</v>
      </c>
      <c r="BO4" s="165">
        <f t="shared" si="16"/>
        <v>173</v>
      </c>
      <c r="BP4" s="165">
        <f t="shared" si="17"/>
        <v>191</v>
      </c>
      <c r="BQ4" s="165">
        <f t="shared" si="18"/>
        <v>193</v>
      </c>
      <c r="BR4" s="165">
        <f t="shared" si="19"/>
        <v>194</v>
      </c>
      <c r="BS4" s="165">
        <f t="shared" si="20"/>
        <v>193</v>
      </c>
      <c r="BT4" s="165">
        <f t="shared" si="21"/>
        <v>185</v>
      </c>
      <c r="BU4" s="165">
        <f t="shared" si="22"/>
        <v>184</v>
      </c>
      <c r="BV4" s="165">
        <f t="shared" si="23"/>
        <v>160</v>
      </c>
      <c r="BW4" s="165">
        <f t="shared" si="24"/>
        <v>178</v>
      </c>
      <c r="BX4" s="165">
        <f t="shared" si="25"/>
        <v>135</v>
      </c>
      <c r="BY4" s="165">
        <f t="shared" si="26"/>
        <v>149</v>
      </c>
      <c r="BZ4" s="165">
        <f t="shared" si="27"/>
        <v>124</v>
      </c>
      <c r="CA4" s="165">
        <f t="shared" si="28"/>
        <v>87</v>
      </c>
      <c r="CB4" s="165">
        <f t="shared" si="29"/>
        <v>87</v>
      </c>
      <c r="CC4" s="165">
        <f t="shared" si="30"/>
        <v>176</v>
      </c>
      <c r="CD4" s="165">
        <f t="shared" si="31"/>
        <v>190</v>
      </c>
      <c r="CE4" s="165">
        <f t="shared" si="32"/>
        <v>194</v>
      </c>
      <c r="CF4" s="165">
        <f t="shared" si="33"/>
        <v>194</v>
      </c>
      <c r="CG4" s="165">
        <f t="shared" si="34"/>
        <v>194</v>
      </c>
      <c r="CH4" s="165">
        <f t="shared" si="35"/>
        <v>195</v>
      </c>
      <c r="CI4" s="165">
        <f t="shared" si="36"/>
        <v>194</v>
      </c>
      <c r="CJ4" s="165">
        <f t="shared" si="37"/>
        <v>195</v>
      </c>
    </row>
    <row r="5" spans="1:88" x14ac:dyDescent="0.2">
      <c r="A5" t="s">
        <v>144</v>
      </c>
      <c r="B5" t="s">
        <v>419</v>
      </c>
      <c r="C5" t="s">
        <v>145</v>
      </c>
      <c r="E5" s="23">
        <v>10</v>
      </c>
      <c r="F5" s="23">
        <v>5</v>
      </c>
      <c r="G5" s="23">
        <v>4</v>
      </c>
      <c r="H5" s="23">
        <v>3</v>
      </c>
      <c r="I5" s="23">
        <v>2</v>
      </c>
      <c r="J5" s="23">
        <v>1</v>
      </c>
      <c r="K5" s="23">
        <v>1</v>
      </c>
      <c r="L5" s="164">
        <v>4</v>
      </c>
      <c r="M5" s="164">
        <v>2</v>
      </c>
      <c r="N5" s="164">
        <v>1</v>
      </c>
      <c r="O5" s="164">
        <v>1</v>
      </c>
      <c r="P5" s="164">
        <v>1</v>
      </c>
      <c r="Q5" s="164">
        <v>1</v>
      </c>
      <c r="R5" s="164">
        <v>1</v>
      </c>
      <c r="S5" s="164">
        <v>1</v>
      </c>
      <c r="T5" s="164">
        <v>1</v>
      </c>
      <c r="U5" s="164">
        <v>1</v>
      </c>
      <c r="V5" s="164">
        <v>1</v>
      </c>
      <c r="W5" s="164">
        <v>1</v>
      </c>
      <c r="X5" s="164">
        <v>1</v>
      </c>
      <c r="Y5" s="164">
        <v>3</v>
      </c>
      <c r="Z5" s="164">
        <v>3</v>
      </c>
      <c r="AA5" s="164">
        <v>6</v>
      </c>
      <c r="AB5" s="164">
        <v>8</v>
      </c>
      <c r="AC5" s="164">
        <v>18</v>
      </c>
      <c r="AD5" s="164">
        <v>23</v>
      </c>
      <c r="AE5" s="164">
        <v>22</v>
      </c>
      <c r="AF5" s="164">
        <v>10</v>
      </c>
      <c r="AG5" s="164">
        <v>2</v>
      </c>
      <c r="AH5" s="164">
        <v>3</v>
      </c>
      <c r="AI5" s="164">
        <v>2</v>
      </c>
      <c r="AJ5" s="164">
        <v>2</v>
      </c>
      <c r="AK5" s="164">
        <v>2</v>
      </c>
      <c r="AL5" s="164">
        <v>2</v>
      </c>
      <c r="AM5" s="164">
        <v>2</v>
      </c>
      <c r="AO5" s="181">
        <v>12</v>
      </c>
      <c r="AP5" s="179">
        <v>3</v>
      </c>
      <c r="AQ5" s="179">
        <v>2</v>
      </c>
      <c r="AR5" s="166">
        <f t="shared" si="0"/>
        <v>0</v>
      </c>
      <c r="AS5">
        <f t="shared" si="1"/>
        <v>1</v>
      </c>
      <c r="AT5">
        <f t="shared" si="2"/>
        <v>0</v>
      </c>
      <c r="AU5">
        <v>24.71</v>
      </c>
      <c r="AV5" s="187">
        <v>3</v>
      </c>
      <c r="AW5" s="173">
        <v>3</v>
      </c>
      <c r="AX5" s="186">
        <v>0</v>
      </c>
      <c r="AY5" s="186"/>
      <c r="AZ5" s="187"/>
      <c r="BA5" s="182"/>
      <c r="BB5" s="165">
        <f t="shared" si="3"/>
        <v>188</v>
      </c>
      <c r="BC5" s="165">
        <f t="shared" si="4"/>
        <v>193</v>
      </c>
      <c r="BD5" s="165">
        <f t="shared" si="5"/>
        <v>194</v>
      </c>
      <c r="BE5" s="165">
        <f t="shared" si="6"/>
        <v>195</v>
      </c>
      <c r="BF5" s="165">
        <f t="shared" si="7"/>
        <v>196</v>
      </c>
      <c r="BG5" s="165">
        <f t="shared" si="8"/>
        <v>197</v>
      </c>
      <c r="BH5" s="165">
        <f t="shared" si="9"/>
        <v>197</v>
      </c>
      <c r="BI5" s="165">
        <f t="shared" si="10"/>
        <v>194</v>
      </c>
      <c r="BJ5" s="165">
        <f t="shared" si="11"/>
        <v>196</v>
      </c>
      <c r="BK5" s="165">
        <f t="shared" si="12"/>
        <v>197</v>
      </c>
      <c r="BL5" s="165">
        <f t="shared" si="13"/>
        <v>197</v>
      </c>
      <c r="BM5" s="165">
        <f t="shared" si="14"/>
        <v>197</v>
      </c>
      <c r="BN5" s="165">
        <f t="shared" si="15"/>
        <v>197</v>
      </c>
      <c r="BO5" s="165">
        <f t="shared" si="16"/>
        <v>197</v>
      </c>
      <c r="BP5" s="165">
        <f t="shared" si="17"/>
        <v>197</v>
      </c>
      <c r="BQ5" s="165">
        <f t="shared" si="18"/>
        <v>197</v>
      </c>
      <c r="BR5" s="165">
        <f t="shared" si="19"/>
        <v>197</v>
      </c>
      <c r="BS5" s="165">
        <f t="shared" si="20"/>
        <v>197</v>
      </c>
      <c r="BT5" s="165">
        <f t="shared" si="21"/>
        <v>197</v>
      </c>
      <c r="BU5" s="165">
        <f t="shared" si="22"/>
        <v>197</v>
      </c>
      <c r="BV5" s="165">
        <f t="shared" si="23"/>
        <v>195</v>
      </c>
      <c r="BW5" s="165">
        <f t="shared" si="24"/>
        <v>195</v>
      </c>
      <c r="BX5" s="165">
        <f t="shared" si="25"/>
        <v>192</v>
      </c>
      <c r="BY5" s="165">
        <f t="shared" si="26"/>
        <v>190</v>
      </c>
      <c r="BZ5" s="165">
        <f t="shared" si="27"/>
        <v>180</v>
      </c>
      <c r="CA5" s="165">
        <f t="shared" si="28"/>
        <v>175</v>
      </c>
      <c r="CB5" s="165">
        <f t="shared" si="29"/>
        <v>176</v>
      </c>
      <c r="CC5" s="165">
        <f t="shared" si="30"/>
        <v>188</v>
      </c>
      <c r="CD5" s="165">
        <f t="shared" si="31"/>
        <v>196</v>
      </c>
      <c r="CE5" s="165">
        <f t="shared" si="32"/>
        <v>195</v>
      </c>
      <c r="CF5" s="165">
        <f t="shared" si="33"/>
        <v>196</v>
      </c>
      <c r="CG5" s="165">
        <f t="shared" si="34"/>
        <v>196</v>
      </c>
      <c r="CH5" s="165">
        <f t="shared" si="35"/>
        <v>196</v>
      </c>
      <c r="CI5" s="165">
        <f t="shared" si="36"/>
        <v>196</v>
      </c>
      <c r="CJ5" s="165">
        <f t="shared" si="37"/>
        <v>196</v>
      </c>
    </row>
    <row r="6" spans="1:88" x14ac:dyDescent="0.2">
      <c r="A6" t="s">
        <v>242</v>
      </c>
      <c r="B6" t="s">
        <v>425</v>
      </c>
      <c r="C6" t="s">
        <v>243</v>
      </c>
      <c r="E6" s="103">
        <v>163</v>
      </c>
      <c r="F6" s="141">
        <v>138</v>
      </c>
      <c r="G6" s="87">
        <v>114</v>
      </c>
      <c r="H6" s="137">
        <v>95</v>
      </c>
      <c r="I6" s="39">
        <v>117</v>
      </c>
      <c r="J6" s="67">
        <v>87</v>
      </c>
      <c r="K6" s="137">
        <v>95</v>
      </c>
      <c r="L6" s="164">
        <v>36</v>
      </c>
      <c r="M6" s="164">
        <v>19</v>
      </c>
      <c r="N6" s="164">
        <v>21</v>
      </c>
      <c r="O6" s="164">
        <v>33</v>
      </c>
      <c r="P6" s="164">
        <v>42</v>
      </c>
      <c r="Q6" s="164">
        <v>23</v>
      </c>
      <c r="R6" s="164">
        <v>29</v>
      </c>
      <c r="S6" s="164">
        <v>66</v>
      </c>
      <c r="T6" s="164">
        <v>61</v>
      </c>
      <c r="U6" s="164">
        <v>72</v>
      </c>
      <c r="V6" s="164">
        <v>67</v>
      </c>
      <c r="W6" s="164">
        <v>36</v>
      </c>
      <c r="X6" s="164">
        <v>44</v>
      </c>
      <c r="Y6" s="164">
        <v>58</v>
      </c>
      <c r="Z6" s="164">
        <v>47</v>
      </c>
      <c r="AA6" s="164">
        <v>10</v>
      </c>
      <c r="AB6" s="164">
        <v>28</v>
      </c>
      <c r="AC6" s="164">
        <v>5</v>
      </c>
      <c r="AD6" s="164">
        <v>4</v>
      </c>
      <c r="AE6" s="164">
        <v>4</v>
      </c>
      <c r="AF6" s="164">
        <v>4</v>
      </c>
      <c r="AG6" s="164">
        <v>9</v>
      </c>
      <c r="AH6" s="164">
        <v>2</v>
      </c>
      <c r="AI6" s="164">
        <v>6</v>
      </c>
      <c r="AJ6" s="164">
        <v>7</v>
      </c>
      <c r="AK6" s="164">
        <v>9</v>
      </c>
      <c r="AL6" s="164">
        <v>11</v>
      </c>
      <c r="AM6" s="164">
        <v>9</v>
      </c>
      <c r="AO6" s="181">
        <v>3</v>
      </c>
      <c r="AP6" s="179">
        <v>47</v>
      </c>
      <c r="AQ6" s="179">
        <v>19</v>
      </c>
      <c r="AR6" s="166">
        <f t="shared" si="0"/>
        <v>2</v>
      </c>
      <c r="AS6">
        <f t="shared" si="1"/>
        <v>38</v>
      </c>
      <c r="AT6">
        <f t="shared" si="2"/>
        <v>10</v>
      </c>
      <c r="AU6">
        <v>20.56</v>
      </c>
      <c r="AV6" s="187">
        <v>0</v>
      </c>
      <c r="AW6" s="173">
        <v>0</v>
      </c>
      <c r="AX6" s="186">
        <v>0</v>
      </c>
      <c r="AY6" s="186"/>
      <c r="AZ6" s="187"/>
      <c r="BA6" s="182"/>
      <c r="BB6" s="165">
        <f t="shared" si="3"/>
        <v>35</v>
      </c>
      <c r="BC6" s="165">
        <f t="shared" si="4"/>
        <v>60</v>
      </c>
      <c r="BD6" s="165">
        <f t="shared" si="5"/>
        <v>84</v>
      </c>
      <c r="BE6" s="165">
        <f t="shared" si="6"/>
        <v>103</v>
      </c>
      <c r="BF6" s="165">
        <f t="shared" si="7"/>
        <v>81</v>
      </c>
      <c r="BG6" s="165">
        <f t="shared" si="8"/>
        <v>111</v>
      </c>
      <c r="BH6" s="165">
        <f t="shared" si="9"/>
        <v>103</v>
      </c>
      <c r="BI6" s="165">
        <f t="shared" si="10"/>
        <v>162</v>
      </c>
      <c r="BJ6" s="165">
        <f t="shared" si="11"/>
        <v>179</v>
      </c>
      <c r="BK6" s="165">
        <f t="shared" si="12"/>
        <v>177</v>
      </c>
      <c r="BL6" s="165">
        <f t="shared" si="13"/>
        <v>165</v>
      </c>
      <c r="BM6" s="165">
        <f t="shared" si="14"/>
        <v>156</v>
      </c>
      <c r="BN6" s="165">
        <f t="shared" si="15"/>
        <v>175</v>
      </c>
      <c r="BO6" s="165">
        <f t="shared" si="16"/>
        <v>169</v>
      </c>
      <c r="BP6" s="165">
        <f t="shared" si="17"/>
        <v>132</v>
      </c>
      <c r="BQ6" s="165">
        <f t="shared" si="18"/>
        <v>137</v>
      </c>
      <c r="BR6" s="165">
        <f t="shared" si="19"/>
        <v>126</v>
      </c>
      <c r="BS6" s="165">
        <f t="shared" si="20"/>
        <v>131</v>
      </c>
      <c r="BT6" s="165">
        <f t="shared" si="21"/>
        <v>162</v>
      </c>
      <c r="BU6" s="165">
        <f t="shared" si="22"/>
        <v>154</v>
      </c>
      <c r="BV6" s="165">
        <f t="shared" si="23"/>
        <v>140</v>
      </c>
      <c r="BW6" s="165">
        <f t="shared" si="24"/>
        <v>151</v>
      </c>
      <c r="BX6" s="165">
        <f t="shared" si="25"/>
        <v>188</v>
      </c>
      <c r="BY6" s="165">
        <f t="shared" si="26"/>
        <v>170</v>
      </c>
      <c r="BZ6" s="165">
        <f t="shared" si="27"/>
        <v>193</v>
      </c>
      <c r="CA6" s="165">
        <f t="shared" si="28"/>
        <v>194</v>
      </c>
      <c r="CB6" s="165">
        <f t="shared" si="29"/>
        <v>194</v>
      </c>
      <c r="CC6" s="165">
        <f t="shared" si="30"/>
        <v>194</v>
      </c>
      <c r="CD6" s="165">
        <f t="shared" si="31"/>
        <v>189</v>
      </c>
      <c r="CE6" s="165">
        <f t="shared" si="32"/>
        <v>196</v>
      </c>
      <c r="CF6" s="165">
        <f t="shared" si="33"/>
        <v>192</v>
      </c>
      <c r="CG6" s="165">
        <f t="shared" si="34"/>
        <v>191</v>
      </c>
      <c r="CH6" s="165">
        <f t="shared" si="35"/>
        <v>189</v>
      </c>
      <c r="CI6" s="165">
        <f t="shared" si="36"/>
        <v>187</v>
      </c>
      <c r="CJ6" s="165">
        <f t="shared" si="37"/>
        <v>189</v>
      </c>
    </row>
    <row r="7" spans="1:88" x14ac:dyDescent="0.2">
      <c r="A7" t="s">
        <v>352</v>
      </c>
      <c r="B7" t="s">
        <v>427</v>
      </c>
      <c r="C7" t="s">
        <v>353</v>
      </c>
      <c r="E7" s="55">
        <v>30</v>
      </c>
      <c r="F7" s="56">
        <v>33</v>
      </c>
      <c r="G7" s="37">
        <v>36</v>
      </c>
      <c r="H7" s="65">
        <v>39</v>
      </c>
      <c r="I7" s="125">
        <v>31</v>
      </c>
      <c r="J7" s="33">
        <v>53</v>
      </c>
      <c r="K7" s="18">
        <v>47</v>
      </c>
      <c r="L7" s="164">
        <v>76</v>
      </c>
      <c r="M7" s="164">
        <v>83</v>
      </c>
      <c r="N7" s="164">
        <v>87</v>
      </c>
      <c r="O7" s="164">
        <v>107</v>
      </c>
      <c r="P7" s="164">
        <v>114</v>
      </c>
      <c r="Q7" s="164">
        <v>176</v>
      </c>
      <c r="R7" s="164">
        <v>148</v>
      </c>
      <c r="S7" s="164">
        <v>166</v>
      </c>
      <c r="T7" s="164">
        <v>131</v>
      </c>
      <c r="U7" s="164">
        <v>157</v>
      </c>
      <c r="V7" s="164">
        <v>166</v>
      </c>
      <c r="W7" s="164">
        <v>149</v>
      </c>
      <c r="X7" s="164">
        <v>166</v>
      </c>
      <c r="Y7" s="164">
        <v>191</v>
      </c>
      <c r="Z7" s="164">
        <v>184</v>
      </c>
      <c r="AA7" s="164">
        <v>183</v>
      </c>
      <c r="AB7" s="164">
        <v>189</v>
      </c>
      <c r="AC7" s="164">
        <v>180</v>
      </c>
      <c r="AD7" s="164">
        <v>179</v>
      </c>
      <c r="AE7" s="164">
        <v>177</v>
      </c>
      <c r="AF7" s="164">
        <v>155</v>
      </c>
      <c r="AG7" s="164">
        <v>96</v>
      </c>
      <c r="AH7" s="164">
        <v>119</v>
      </c>
      <c r="AI7" s="164">
        <v>135</v>
      </c>
      <c r="AJ7" s="164">
        <v>100</v>
      </c>
      <c r="AK7" s="164">
        <v>75</v>
      </c>
      <c r="AL7" s="164">
        <v>26</v>
      </c>
      <c r="AM7" s="164">
        <v>27</v>
      </c>
      <c r="AO7" s="181">
        <v>9</v>
      </c>
      <c r="AP7" s="179">
        <v>184</v>
      </c>
      <c r="AQ7" s="179">
        <v>83</v>
      </c>
      <c r="AR7" s="166">
        <f t="shared" si="0"/>
        <v>-1</v>
      </c>
      <c r="AS7">
        <f t="shared" si="1"/>
        <v>157</v>
      </c>
      <c r="AT7">
        <f t="shared" si="2"/>
        <v>56</v>
      </c>
      <c r="AU7">
        <v>20.52</v>
      </c>
      <c r="AV7" s="187">
        <v>1</v>
      </c>
      <c r="AW7" s="173">
        <v>2</v>
      </c>
      <c r="AX7" s="186">
        <v>0</v>
      </c>
      <c r="AY7" s="186"/>
      <c r="AZ7" s="187"/>
      <c r="BA7" s="182"/>
      <c r="BB7" s="165">
        <f t="shared" si="3"/>
        <v>168</v>
      </c>
      <c r="BC7" s="165">
        <f t="shared" si="4"/>
        <v>165</v>
      </c>
      <c r="BD7" s="165">
        <f t="shared" si="5"/>
        <v>162</v>
      </c>
      <c r="BE7" s="165">
        <f t="shared" si="6"/>
        <v>159</v>
      </c>
      <c r="BF7" s="165">
        <f t="shared" si="7"/>
        <v>167</v>
      </c>
      <c r="BG7" s="165">
        <f t="shared" si="8"/>
        <v>145</v>
      </c>
      <c r="BH7" s="165">
        <f t="shared" si="9"/>
        <v>151</v>
      </c>
      <c r="BI7" s="165">
        <f t="shared" si="10"/>
        <v>122</v>
      </c>
      <c r="BJ7" s="165">
        <f t="shared" si="11"/>
        <v>115</v>
      </c>
      <c r="BK7" s="165">
        <f t="shared" si="12"/>
        <v>111</v>
      </c>
      <c r="BL7" s="165">
        <f t="shared" si="13"/>
        <v>91</v>
      </c>
      <c r="BM7" s="165">
        <f t="shared" si="14"/>
        <v>84</v>
      </c>
      <c r="BN7" s="165">
        <f t="shared" si="15"/>
        <v>22</v>
      </c>
      <c r="BO7" s="165">
        <f t="shared" si="16"/>
        <v>50</v>
      </c>
      <c r="BP7" s="165">
        <f t="shared" si="17"/>
        <v>32</v>
      </c>
      <c r="BQ7" s="165">
        <f t="shared" si="18"/>
        <v>67</v>
      </c>
      <c r="BR7" s="165">
        <f t="shared" si="19"/>
        <v>41</v>
      </c>
      <c r="BS7" s="165">
        <f t="shared" si="20"/>
        <v>32</v>
      </c>
      <c r="BT7" s="165">
        <f t="shared" si="21"/>
        <v>49</v>
      </c>
      <c r="BU7" s="165">
        <f t="shared" si="22"/>
        <v>32</v>
      </c>
      <c r="BV7" s="165">
        <f t="shared" si="23"/>
        <v>7</v>
      </c>
      <c r="BW7" s="165">
        <f t="shared" si="24"/>
        <v>14</v>
      </c>
      <c r="BX7" s="165">
        <f t="shared" si="25"/>
        <v>15</v>
      </c>
      <c r="BY7" s="165">
        <f t="shared" si="26"/>
        <v>9</v>
      </c>
      <c r="BZ7" s="165">
        <f t="shared" si="27"/>
        <v>18</v>
      </c>
      <c r="CA7" s="165">
        <f t="shared" si="28"/>
        <v>19</v>
      </c>
      <c r="CB7" s="165">
        <f t="shared" si="29"/>
        <v>21</v>
      </c>
      <c r="CC7" s="165">
        <f t="shared" si="30"/>
        <v>43</v>
      </c>
      <c r="CD7" s="165">
        <f t="shared" si="31"/>
        <v>102</v>
      </c>
      <c r="CE7" s="165">
        <f t="shared" si="32"/>
        <v>79</v>
      </c>
      <c r="CF7" s="165">
        <f t="shared" si="33"/>
        <v>63</v>
      </c>
      <c r="CG7" s="165">
        <f t="shared" si="34"/>
        <v>98</v>
      </c>
      <c r="CH7" s="165">
        <f t="shared" si="35"/>
        <v>123</v>
      </c>
      <c r="CI7" s="165">
        <f t="shared" si="36"/>
        <v>172</v>
      </c>
      <c r="CJ7" s="165">
        <f t="shared" si="37"/>
        <v>171</v>
      </c>
    </row>
    <row r="8" spans="1:88" x14ac:dyDescent="0.2">
      <c r="A8" t="s">
        <v>182</v>
      </c>
      <c r="B8" t="s">
        <v>407</v>
      </c>
      <c r="C8" t="s">
        <v>183</v>
      </c>
      <c r="E8" s="24">
        <v>183</v>
      </c>
      <c r="F8" s="32">
        <v>160</v>
      </c>
      <c r="G8" s="136">
        <v>162</v>
      </c>
      <c r="H8" s="40">
        <v>159</v>
      </c>
      <c r="I8" s="32">
        <v>160</v>
      </c>
      <c r="J8" s="14">
        <v>156</v>
      </c>
      <c r="K8" s="156">
        <v>157</v>
      </c>
      <c r="L8" s="164">
        <v>162</v>
      </c>
      <c r="M8" s="164">
        <v>166</v>
      </c>
      <c r="N8" s="164">
        <v>174</v>
      </c>
      <c r="O8" s="164">
        <v>185</v>
      </c>
      <c r="P8" s="164">
        <v>191</v>
      </c>
      <c r="Q8" s="164">
        <v>194</v>
      </c>
      <c r="R8" s="164">
        <v>195</v>
      </c>
      <c r="S8" s="164">
        <v>193</v>
      </c>
      <c r="T8" s="164">
        <v>195</v>
      </c>
      <c r="U8" s="164">
        <v>189</v>
      </c>
      <c r="V8" s="164">
        <v>177</v>
      </c>
      <c r="W8" s="164">
        <v>175</v>
      </c>
      <c r="X8" s="164">
        <v>176</v>
      </c>
      <c r="Y8" s="164">
        <v>181</v>
      </c>
      <c r="Z8" s="164">
        <v>187</v>
      </c>
      <c r="AA8" s="164">
        <v>190</v>
      </c>
      <c r="AB8" s="164">
        <v>194</v>
      </c>
      <c r="AC8" s="164">
        <v>196</v>
      </c>
      <c r="AD8" s="164">
        <v>195</v>
      </c>
      <c r="AE8" s="164">
        <v>196</v>
      </c>
      <c r="AF8" s="164">
        <v>194</v>
      </c>
      <c r="AG8" s="164">
        <v>195</v>
      </c>
      <c r="AH8" s="164">
        <v>190</v>
      </c>
      <c r="AI8" s="164">
        <v>186</v>
      </c>
      <c r="AJ8" s="164">
        <v>182</v>
      </c>
      <c r="AK8" s="164">
        <v>179</v>
      </c>
      <c r="AL8" s="164">
        <v>174</v>
      </c>
      <c r="AM8" s="164">
        <v>175</v>
      </c>
      <c r="AO8" s="181">
        <v>2</v>
      </c>
      <c r="AP8" s="179">
        <v>187</v>
      </c>
      <c r="AQ8" s="179">
        <v>166</v>
      </c>
      <c r="AR8" s="166">
        <f t="shared" si="0"/>
        <v>-1</v>
      </c>
      <c r="AS8">
        <f t="shared" si="1"/>
        <v>12</v>
      </c>
      <c r="AT8">
        <f t="shared" si="2"/>
        <v>-9</v>
      </c>
      <c r="AU8">
        <v>20.27</v>
      </c>
      <c r="AV8" s="187">
        <v>0</v>
      </c>
      <c r="AW8" s="173">
        <v>0</v>
      </c>
      <c r="AX8" s="186">
        <v>0</v>
      </c>
      <c r="AY8" s="186"/>
      <c r="AZ8" s="187"/>
      <c r="BA8" s="182"/>
      <c r="BB8" s="165">
        <f t="shared" si="3"/>
        <v>15</v>
      </c>
      <c r="BC8" s="165">
        <f t="shared" si="4"/>
        <v>38</v>
      </c>
      <c r="BD8" s="165">
        <f t="shared" si="5"/>
        <v>36</v>
      </c>
      <c r="BE8" s="165">
        <f t="shared" si="6"/>
        <v>39</v>
      </c>
      <c r="BF8" s="165">
        <f t="shared" si="7"/>
        <v>38</v>
      </c>
      <c r="BG8" s="165">
        <f t="shared" si="8"/>
        <v>42</v>
      </c>
      <c r="BH8" s="165">
        <f t="shared" si="9"/>
        <v>41</v>
      </c>
      <c r="BI8" s="165">
        <f t="shared" si="10"/>
        <v>36</v>
      </c>
      <c r="BJ8" s="165">
        <f t="shared" si="11"/>
        <v>32</v>
      </c>
      <c r="BK8" s="165">
        <f t="shared" si="12"/>
        <v>24</v>
      </c>
      <c r="BL8" s="165">
        <f t="shared" si="13"/>
        <v>13</v>
      </c>
      <c r="BM8" s="165">
        <f t="shared" si="14"/>
        <v>7</v>
      </c>
      <c r="BN8" s="165">
        <f t="shared" si="15"/>
        <v>4</v>
      </c>
      <c r="BO8" s="165">
        <f t="shared" si="16"/>
        <v>3</v>
      </c>
      <c r="BP8" s="165">
        <f t="shared" si="17"/>
        <v>5</v>
      </c>
      <c r="BQ8" s="165">
        <f t="shared" si="18"/>
        <v>3</v>
      </c>
      <c r="BR8" s="165">
        <f t="shared" si="19"/>
        <v>9</v>
      </c>
      <c r="BS8" s="165">
        <f t="shared" si="20"/>
        <v>21</v>
      </c>
      <c r="BT8" s="165">
        <f t="shared" si="21"/>
        <v>23</v>
      </c>
      <c r="BU8" s="165">
        <f t="shared" si="22"/>
        <v>22</v>
      </c>
      <c r="BV8" s="165">
        <f t="shared" si="23"/>
        <v>17</v>
      </c>
      <c r="BW8" s="165">
        <f t="shared" si="24"/>
        <v>11</v>
      </c>
      <c r="BX8" s="165">
        <f t="shared" si="25"/>
        <v>8</v>
      </c>
      <c r="BY8" s="165">
        <f t="shared" si="26"/>
        <v>4</v>
      </c>
      <c r="BZ8" s="165">
        <f t="shared" si="27"/>
        <v>2</v>
      </c>
      <c r="CA8" s="165">
        <f t="shared" si="28"/>
        <v>3</v>
      </c>
      <c r="CB8" s="165">
        <f t="shared" si="29"/>
        <v>2</v>
      </c>
      <c r="CC8" s="165">
        <f t="shared" si="30"/>
        <v>4</v>
      </c>
      <c r="CD8" s="165">
        <f t="shared" si="31"/>
        <v>3</v>
      </c>
      <c r="CE8" s="165">
        <f t="shared" si="32"/>
        <v>8</v>
      </c>
      <c r="CF8" s="165">
        <f t="shared" si="33"/>
        <v>12</v>
      </c>
      <c r="CG8" s="165">
        <f t="shared" si="34"/>
        <v>16</v>
      </c>
      <c r="CH8" s="165">
        <f t="shared" si="35"/>
        <v>19</v>
      </c>
      <c r="CI8" s="165">
        <f t="shared" si="36"/>
        <v>24</v>
      </c>
      <c r="CJ8" s="165">
        <f t="shared" si="37"/>
        <v>23</v>
      </c>
    </row>
    <row r="9" spans="1:88" x14ac:dyDescent="0.2">
      <c r="A9" t="s">
        <v>288</v>
      </c>
      <c r="B9" t="s">
        <v>419</v>
      </c>
      <c r="C9" t="s">
        <v>289</v>
      </c>
      <c r="E9" s="23">
        <v>19</v>
      </c>
      <c r="F9" s="33">
        <v>53</v>
      </c>
      <c r="G9" s="135">
        <v>143</v>
      </c>
      <c r="H9" s="144">
        <v>150</v>
      </c>
      <c r="I9" s="141">
        <v>138</v>
      </c>
      <c r="J9" s="24">
        <v>184</v>
      </c>
      <c r="K9" s="24">
        <v>185</v>
      </c>
      <c r="L9" s="164">
        <v>190</v>
      </c>
      <c r="M9" s="164">
        <v>190</v>
      </c>
      <c r="N9" s="164">
        <v>185</v>
      </c>
      <c r="O9" s="164">
        <v>182</v>
      </c>
      <c r="P9" s="164">
        <v>126</v>
      </c>
      <c r="Q9" s="164">
        <v>114</v>
      </c>
      <c r="R9" s="164">
        <v>83</v>
      </c>
      <c r="S9" s="164">
        <v>39</v>
      </c>
      <c r="T9" s="164">
        <v>15</v>
      </c>
      <c r="U9" s="164">
        <v>11</v>
      </c>
      <c r="V9" s="164">
        <v>31</v>
      </c>
      <c r="W9" s="164">
        <v>83</v>
      </c>
      <c r="X9" s="164">
        <v>83</v>
      </c>
      <c r="Y9" s="164">
        <v>118</v>
      </c>
      <c r="Z9" s="164">
        <v>118</v>
      </c>
      <c r="AA9" s="164">
        <v>167</v>
      </c>
      <c r="AB9" s="164">
        <v>132</v>
      </c>
      <c r="AC9" s="164">
        <v>169</v>
      </c>
      <c r="AD9" s="164">
        <v>177</v>
      </c>
      <c r="AE9" s="164">
        <v>172</v>
      </c>
      <c r="AF9" s="164">
        <v>107</v>
      </c>
      <c r="AG9" s="164">
        <v>55</v>
      </c>
      <c r="AH9" s="164">
        <v>28</v>
      </c>
      <c r="AI9" s="164">
        <v>8</v>
      </c>
      <c r="AJ9" s="164">
        <v>10</v>
      </c>
      <c r="AK9" s="164">
        <v>7</v>
      </c>
      <c r="AL9" s="164">
        <v>6</v>
      </c>
      <c r="AM9" s="164">
        <v>8</v>
      </c>
      <c r="AO9" s="181">
        <v>32</v>
      </c>
      <c r="AP9" s="179">
        <v>118</v>
      </c>
      <c r="AQ9" s="179">
        <v>190</v>
      </c>
      <c r="AR9" s="166">
        <f t="shared" si="0"/>
        <v>-2</v>
      </c>
      <c r="AS9">
        <f t="shared" si="1"/>
        <v>110</v>
      </c>
      <c r="AT9">
        <f t="shared" si="2"/>
        <v>182</v>
      </c>
      <c r="AU9">
        <v>20.11</v>
      </c>
      <c r="AV9" s="187">
        <v>2</v>
      </c>
      <c r="AW9" s="173">
        <v>2</v>
      </c>
      <c r="AX9" s="186">
        <v>-1</v>
      </c>
      <c r="AY9" s="186"/>
      <c r="AZ9" s="187"/>
      <c r="BA9" s="182"/>
      <c r="BB9" s="165">
        <f t="shared" si="3"/>
        <v>179</v>
      </c>
      <c r="BC9" s="165">
        <f t="shared" si="4"/>
        <v>145</v>
      </c>
      <c r="BD9" s="165">
        <f t="shared" si="5"/>
        <v>55</v>
      </c>
      <c r="BE9" s="165">
        <f t="shared" si="6"/>
        <v>48</v>
      </c>
      <c r="BF9" s="165">
        <f t="shared" si="7"/>
        <v>60</v>
      </c>
      <c r="BG9" s="165">
        <f t="shared" si="8"/>
        <v>14</v>
      </c>
      <c r="BH9" s="165">
        <f t="shared" si="9"/>
        <v>13</v>
      </c>
      <c r="BI9" s="165">
        <f t="shared" si="10"/>
        <v>8</v>
      </c>
      <c r="BJ9" s="165">
        <f t="shared" si="11"/>
        <v>8</v>
      </c>
      <c r="BK9" s="165">
        <f t="shared" si="12"/>
        <v>13</v>
      </c>
      <c r="BL9" s="165">
        <f t="shared" si="13"/>
        <v>16</v>
      </c>
      <c r="BM9" s="165">
        <f t="shared" si="14"/>
        <v>72</v>
      </c>
      <c r="BN9" s="165">
        <f t="shared" si="15"/>
        <v>84</v>
      </c>
      <c r="BO9" s="165">
        <f t="shared" si="16"/>
        <v>115</v>
      </c>
      <c r="BP9" s="165">
        <f t="shared" si="17"/>
        <v>159</v>
      </c>
      <c r="BQ9" s="165">
        <f t="shared" si="18"/>
        <v>183</v>
      </c>
      <c r="BR9" s="165">
        <f t="shared" si="19"/>
        <v>187</v>
      </c>
      <c r="BS9" s="165">
        <f t="shared" si="20"/>
        <v>167</v>
      </c>
      <c r="BT9" s="165">
        <f t="shared" si="21"/>
        <v>115</v>
      </c>
      <c r="BU9" s="165">
        <f t="shared" si="22"/>
        <v>115</v>
      </c>
      <c r="BV9" s="165">
        <f t="shared" si="23"/>
        <v>80</v>
      </c>
      <c r="BW9" s="165">
        <f t="shared" si="24"/>
        <v>80</v>
      </c>
      <c r="BX9" s="165">
        <f t="shared" si="25"/>
        <v>31</v>
      </c>
      <c r="BY9" s="165">
        <f t="shared" si="26"/>
        <v>66</v>
      </c>
      <c r="BZ9" s="165">
        <f t="shared" si="27"/>
        <v>29</v>
      </c>
      <c r="CA9" s="165">
        <f t="shared" si="28"/>
        <v>21</v>
      </c>
      <c r="CB9" s="165">
        <f t="shared" si="29"/>
        <v>26</v>
      </c>
      <c r="CC9" s="165">
        <f t="shared" si="30"/>
        <v>91</v>
      </c>
      <c r="CD9" s="165">
        <f t="shared" si="31"/>
        <v>143</v>
      </c>
      <c r="CE9" s="165">
        <f t="shared" si="32"/>
        <v>170</v>
      </c>
      <c r="CF9" s="165">
        <f t="shared" si="33"/>
        <v>190</v>
      </c>
      <c r="CG9" s="165">
        <f t="shared" si="34"/>
        <v>188</v>
      </c>
      <c r="CH9" s="165">
        <f t="shared" si="35"/>
        <v>191</v>
      </c>
      <c r="CI9" s="165">
        <f t="shared" si="36"/>
        <v>192</v>
      </c>
      <c r="CJ9" s="165">
        <f t="shared" si="37"/>
        <v>190</v>
      </c>
    </row>
    <row r="10" spans="1:88" x14ac:dyDescent="0.2">
      <c r="A10" t="s">
        <v>290</v>
      </c>
      <c r="B10" t="s">
        <v>419</v>
      </c>
      <c r="C10" t="s">
        <v>291</v>
      </c>
      <c r="E10" s="81">
        <v>23</v>
      </c>
      <c r="F10" s="162">
        <v>38</v>
      </c>
      <c r="G10" s="137">
        <v>95</v>
      </c>
      <c r="H10" s="146">
        <v>71</v>
      </c>
      <c r="I10" s="27">
        <v>103</v>
      </c>
      <c r="J10" s="112">
        <v>119</v>
      </c>
      <c r="K10" s="110">
        <v>120</v>
      </c>
      <c r="L10" s="164">
        <v>151</v>
      </c>
      <c r="M10" s="164">
        <v>156</v>
      </c>
      <c r="N10" s="164">
        <v>160</v>
      </c>
      <c r="O10" s="164">
        <v>150</v>
      </c>
      <c r="P10" s="164">
        <v>120</v>
      </c>
      <c r="Q10" s="164">
        <v>107</v>
      </c>
      <c r="R10" s="164">
        <v>68</v>
      </c>
      <c r="S10" s="164">
        <v>34</v>
      </c>
      <c r="T10" s="164">
        <v>19</v>
      </c>
      <c r="U10" s="164">
        <v>18</v>
      </c>
      <c r="V10" s="164">
        <v>17</v>
      </c>
      <c r="W10" s="164">
        <v>60</v>
      </c>
      <c r="X10" s="164">
        <v>75</v>
      </c>
      <c r="Y10" s="164">
        <v>83</v>
      </c>
      <c r="Z10" s="164">
        <v>81</v>
      </c>
      <c r="AA10" s="164">
        <v>89</v>
      </c>
      <c r="AB10" s="164">
        <v>92</v>
      </c>
      <c r="AC10" s="164">
        <v>90</v>
      </c>
      <c r="AD10" s="164">
        <v>94</v>
      </c>
      <c r="AE10" s="164">
        <v>95</v>
      </c>
      <c r="AF10" s="164">
        <v>42</v>
      </c>
      <c r="AG10" s="164">
        <v>16</v>
      </c>
      <c r="AH10" s="164">
        <v>6</v>
      </c>
      <c r="AI10" s="164">
        <v>5</v>
      </c>
      <c r="AJ10" s="164">
        <v>5</v>
      </c>
      <c r="AK10" s="164">
        <v>6</v>
      </c>
      <c r="AL10" s="164">
        <v>7</v>
      </c>
      <c r="AM10" s="164">
        <v>6</v>
      </c>
      <c r="AO10" s="181">
        <v>22</v>
      </c>
      <c r="AP10" s="179">
        <v>81</v>
      </c>
      <c r="AQ10" s="179">
        <v>156</v>
      </c>
      <c r="AR10" s="166">
        <f t="shared" si="0"/>
        <v>1</v>
      </c>
      <c r="AS10">
        <f t="shared" si="1"/>
        <v>75</v>
      </c>
      <c r="AT10">
        <f t="shared" si="2"/>
        <v>150</v>
      </c>
      <c r="AU10">
        <v>19.2</v>
      </c>
      <c r="AV10" s="187">
        <v>6</v>
      </c>
      <c r="AW10" s="173">
        <v>14</v>
      </c>
      <c r="AX10" s="186">
        <v>-2</v>
      </c>
      <c r="AY10" s="186"/>
      <c r="AZ10" s="187"/>
      <c r="BA10" s="182"/>
      <c r="BB10" s="165">
        <f t="shared" si="3"/>
        <v>175</v>
      </c>
      <c r="BC10" s="165">
        <f t="shared" si="4"/>
        <v>160</v>
      </c>
      <c r="BD10" s="165">
        <f t="shared" si="5"/>
        <v>103</v>
      </c>
      <c r="BE10" s="165">
        <f t="shared" si="6"/>
        <v>127</v>
      </c>
      <c r="BF10" s="165">
        <f t="shared" si="7"/>
        <v>95</v>
      </c>
      <c r="BG10" s="165">
        <f t="shared" si="8"/>
        <v>79</v>
      </c>
      <c r="BH10" s="165">
        <f t="shared" si="9"/>
        <v>78</v>
      </c>
      <c r="BI10" s="165">
        <f t="shared" si="10"/>
        <v>47</v>
      </c>
      <c r="BJ10" s="165">
        <f t="shared" si="11"/>
        <v>42</v>
      </c>
      <c r="BK10" s="165">
        <f t="shared" si="12"/>
        <v>38</v>
      </c>
      <c r="BL10" s="165">
        <f t="shared" si="13"/>
        <v>48</v>
      </c>
      <c r="BM10" s="165">
        <f t="shared" si="14"/>
        <v>78</v>
      </c>
      <c r="BN10" s="165">
        <f t="shared" si="15"/>
        <v>91</v>
      </c>
      <c r="BO10" s="165">
        <f t="shared" si="16"/>
        <v>130</v>
      </c>
      <c r="BP10" s="165">
        <f t="shared" si="17"/>
        <v>164</v>
      </c>
      <c r="BQ10" s="165">
        <f t="shared" si="18"/>
        <v>179</v>
      </c>
      <c r="BR10" s="165">
        <f t="shared" si="19"/>
        <v>180</v>
      </c>
      <c r="BS10" s="165">
        <f t="shared" si="20"/>
        <v>181</v>
      </c>
      <c r="BT10" s="165">
        <f t="shared" si="21"/>
        <v>138</v>
      </c>
      <c r="BU10" s="165">
        <f t="shared" si="22"/>
        <v>123</v>
      </c>
      <c r="BV10" s="165">
        <f t="shared" si="23"/>
        <v>115</v>
      </c>
      <c r="BW10" s="165">
        <f t="shared" si="24"/>
        <v>117</v>
      </c>
      <c r="BX10" s="165">
        <f t="shared" si="25"/>
        <v>109</v>
      </c>
      <c r="BY10" s="165">
        <f t="shared" si="26"/>
        <v>106</v>
      </c>
      <c r="BZ10" s="165">
        <f t="shared" si="27"/>
        <v>108</v>
      </c>
      <c r="CA10" s="165">
        <f t="shared" si="28"/>
        <v>104</v>
      </c>
      <c r="CB10" s="165">
        <f t="shared" si="29"/>
        <v>103</v>
      </c>
      <c r="CC10" s="165">
        <f t="shared" si="30"/>
        <v>156</v>
      </c>
      <c r="CD10" s="165">
        <f t="shared" si="31"/>
        <v>182</v>
      </c>
      <c r="CE10" s="165">
        <f t="shared" si="32"/>
        <v>192</v>
      </c>
      <c r="CF10" s="165">
        <f t="shared" si="33"/>
        <v>193</v>
      </c>
      <c r="CG10" s="165">
        <f t="shared" si="34"/>
        <v>193</v>
      </c>
      <c r="CH10" s="165">
        <f t="shared" si="35"/>
        <v>192</v>
      </c>
      <c r="CI10" s="165">
        <f t="shared" si="36"/>
        <v>191</v>
      </c>
      <c r="CJ10" s="165">
        <f t="shared" si="37"/>
        <v>192</v>
      </c>
    </row>
    <row r="11" spans="1:88" x14ac:dyDescent="0.2">
      <c r="A11" t="s">
        <v>382</v>
      </c>
      <c r="B11" t="s">
        <v>432</v>
      </c>
      <c r="C11" t="s">
        <v>383</v>
      </c>
      <c r="E11" s="23">
        <v>5</v>
      </c>
      <c r="F11" s="23">
        <v>10</v>
      </c>
      <c r="G11" s="23">
        <v>15</v>
      </c>
      <c r="H11" s="23">
        <v>20</v>
      </c>
      <c r="I11" s="23">
        <v>18</v>
      </c>
      <c r="J11" s="23">
        <v>18</v>
      </c>
      <c r="K11" s="129">
        <v>21</v>
      </c>
      <c r="L11" s="164">
        <v>27</v>
      </c>
      <c r="M11" s="164">
        <v>23</v>
      </c>
      <c r="N11" s="164">
        <v>19</v>
      </c>
      <c r="O11" s="164">
        <v>14</v>
      </c>
      <c r="P11" s="164">
        <v>7</v>
      </c>
      <c r="Q11" s="164">
        <v>5</v>
      </c>
      <c r="R11" s="164">
        <v>4</v>
      </c>
      <c r="S11" s="164">
        <v>5</v>
      </c>
      <c r="T11" s="164">
        <v>10</v>
      </c>
      <c r="U11" s="164">
        <v>13</v>
      </c>
      <c r="V11" s="164">
        <v>21</v>
      </c>
      <c r="W11" s="164">
        <v>101</v>
      </c>
      <c r="X11" s="164">
        <v>29</v>
      </c>
      <c r="Y11" s="164">
        <v>89</v>
      </c>
      <c r="Z11" s="164">
        <v>68</v>
      </c>
      <c r="AA11" s="164">
        <v>81</v>
      </c>
      <c r="AB11" s="164">
        <v>156</v>
      </c>
      <c r="AC11" s="164">
        <v>135</v>
      </c>
      <c r="AD11" s="164">
        <v>167</v>
      </c>
      <c r="AE11" s="164">
        <v>60</v>
      </c>
      <c r="AF11" s="164">
        <v>59</v>
      </c>
      <c r="AG11" s="164">
        <v>20</v>
      </c>
      <c r="AH11" s="164">
        <v>12</v>
      </c>
      <c r="AI11" s="164">
        <v>7</v>
      </c>
      <c r="AJ11" s="164">
        <v>9</v>
      </c>
      <c r="AK11" s="164">
        <v>8</v>
      </c>
      <c r="AL11" s="164">
        <v>10</v>
      </c>
      <c r="AM11" s="164">
        <v>13</v>
      </c>
      <c r="AO11" s="181">
        <v>28</v>
      </c>
      <c r="AP11" s="179">
        <v>68</v>
      </c>
      <c r="AQ11" s="179">
        <v>23</v>
      </c>
      <c r="AR11" s="166">
        <f t="shared" si="0"/>
        <v>-3</v>
      </c>
      <c r="AS11">
        <f t="shared" si="1"/>
        <v>55</v>
      </c>
      <c r="AT11">
        <f t="shared" si="2"/>
        <v>10</v>
      </c>
      <c r="AU11">
        <v>19.190000000000001</v>
      </c>
      <c r="AV11" s="187">
        <v>5</v>
      </c>
      <c r="AW11" s="173">
        <v>10</v>
      </c>
      <c r="AX11" s="186">
        <v>2</v>
      </c>
      <c r="AY11" s="186"/>
      <c r="AZ11" s="187"/>
      <c r="BA11" s="182"/>
      <c r="BB11" s="165">
        <f t="shared" si="3"/>
        <v>193</v>
      </c>
      <c r="BC11" s="165">
        <f t="shared" si="4"/>
        <v>188</v>
      </c>
      <c r="BD11" s="165">
        <f t="shared" si="5"/>
        <v>183</v>
      </c>
      <c r="BE11" s="165">
        <f t="shared" si="6"/>
        <v>178</v>
      </c>
      <c r="BF11" s="165">
        <f t="shared" si="7"/>
        <v>180</v>
      </c>
      <c r="BG11" s="165">
        <f t="shared" si="8"/>
        <v>180</v>
      </c>
      <c r="BH11" s="165">
        <f t="shared" si="9"/>
        <v>177</v>
      </c>
      <c r="BI11" s="165">
        <f t="shared" si="10"/>
        <v>171</v>
      </c>
      <c r="BJ11" s="165">
        <f t="shared" si="11"/>
        <v>175</v>
      </c>
      <c r="BK11" s="165">
        <f t="shared" si="12"/>
        <v>179</v>
      </c>
      <c r="BL11" s="165">
        <f t="shared" si="13"/>
        <v>184</v>
      </c>
      <c r="BM11" s="165">
        <f t="shared" si="14"/>
        <v>191</v>
      </c>
      <c r="BN11" s="165">
        <f t="shared" si="15"/>
        <v>193</v>
      </c>
      <c r="BO11" s="165">
        <f t="shared" si="16"/>
        <v>194</v>
      </c>
      <c r="BP11" s="165">
        <f t="shared" si="17"/>
        <v>193</v>
      </c>
      <c r="BQ11" s="165">
        <f t="shared" si="18"/>
        <v>188</v>
      </c>
      <c r="BR11" s="165">
        <f t="shared" si="19"/>
        <v>185</v>
      </c>
      <c r="BS11" s="165">
        <f t="shared" si="20"/>
        <v>177</v>
      </c>
      <c r="BT11" s="165">
        <f t="shared" si="21"/>
        <v>97</v>
      </c>
      <c r="BU11" s="165">
        <f t="shared" si="22"/>
        <v>169</v>
      </c>
      <c r="BV11" s="165">
        <f t="shared" si="23"/>
        <v>109</v>
      </c>
      <c r="BW11" s="165">
        <f t="shared" si="24"/>
        <v>130</v>
      </c>
      <c r="BX11" s="165">
        <f t="shared" si="25"/>
        <v>117</v>
      </c>
      <c r="BY11" s="165">
        <f t="shared" si="26"/>
        <v>42</v>
      </c>
      <c r="BZ11" s="165">
        <f t="shared" si="27"/>
        <v>63</v>
      </c>
      <c r="CA11" s="165">
        <f t="shared" si="28"/>
        <v>31</v>
      </c>
      <c r="CB11" s="165">
        <f t="shared" si="29"/>
        <v>138</v>
      </c>
      <c r="CC11" s="165">
        <f t="shared" si="30"/>
        <v>139</v>
      </c>
      <c r="CD11" s="165">
        <f t="shared" si="31"/>
        <v>178</v>
      </c>
      <c r="CE11" s="165">
        <f t="shared" si="32"/>
        <v>186</v>
      </c>
      <c r="CF11" s="165">
        <f t="shared" si="33"/>
        <v>191</v>
      </c>
      <c r="CG11" s="165">
        <f t="shared" si="34"/>
        <v>189</v>
      </c>
      <c r="CH11" s="165">
        <f t="shared" si="35"/>
        <v>190</v>
      </c>
      <c r="CI11" s="165">
        <f t="shared" si="36"/>
        <v>188</v>
      </c>
      <c r="CJ11" s="165">
        <f t="shared" si="37"/>
        <v>185</v>
      </c>
    </row>
    <row r="12" spans="1:88" x14ac:dyDescent="0.2">
      <c r="A12" t="s">
        <v>302</v>
      </c>
      <c r="B12" t="s">
        <v>419</v>
      </c>
      <c r="C12" t="s">
        <v>303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6</v>
      </c>
      <c r="K12" s="23">
        <v>17</v>
      </c>
      <c r="L12" s="164">
        <v>37</v>
      </c>
      <c r="M12" s="164">
        <v>46</v>
      </c>
      <c r="N12" s="164">
        <v>56</v>
      </c>
      <c r="O12" s="164">
        <v>46</v>
      </c>
      <c r="P12" s="164">
        <v>37</v>
      </c>
      <c r="Q12" s="164">
        <v>19</v>
      </c>
      <c r="R12" s="164">
        <v>3</v>
      </c>
      <c r="S12" s="164">
        <v>2</v>
      </c>
      <c r="T12" s="164">
        <v>3</v>
      </c>
      <c r="U12" s="164">
        <v>2</v>
      </c>
      <c r="V12" s="164">
        <v>2</v>
      </c>
      <c r="W12" s="164">
        <v>3</v>
      </c>
      <c r="X12" s="164">
        <v>4</v>
      </c>
      <c r="Y12" s="164">
        <v>7</v>
      </c>
      <c r="Z12" s="164">
        <v>7</v>
      </c>
      <c r="AA12" s="164">
        <v>28</v>
      </c>
      <c r="AB12" s="164">
        <v>14</v>
      </c>
      <c r="AC12" s="164">
        <v>51</v>
      </c>
      <c r="AD12" s="164">
        <v>92</v>
      </c>
      <c r="AE12" s="164">
        <v>119</v>
      </c>
      <c r="AF12" s="164">
        <v>40</v>
      </c>
      <c r="AG12" s="164">
        <v>6</v>
      </c>
      <c r="AH12" s="164">
        <v>5</v>
      </c>
      <c r="AI12" s="164">
        <v>3</v>
      </c>
      <c r="AJ12" s="164">
        <v>3</v>
      </c>
      <c r="AK12" s="164">
        <v>4</v>
      </c>
      <c r="AL12" s="164">
        <v>5</v>
      </c>
      <c r="AM12" s="164">
        <v>4</v>
      </c>
      <c r="AO12" s="181">
        <v>57</v>
      </c>
      <c r="AP12" s="179">
        <v>7</v>
      </c>
      <c r="AQ12" s="179">
        <v>46</v>
      </c>
      <c r="AR12" s="166">
        <f t="shared" si="0"/>
        <v>1</v>
      </c>
      <c r="AS12">
        <f t="shared" si="1"/>
        <v>3</v>
      </c>
      <c r="AT12">
        <f t="shared" si="2"/>
        <v>42</v>
      </c>
      <c r="AU12">
        <v>14.97</v>
      </c>
      <c r="AV12" s="187">
        <v>16</v>
      </c>
      <c r="AW12" s="173">
        <v>16</v>
      </c>
      <c r="AX12" s="186">
        <v>0</v>
      </c>
      <c r="AY12" s="186"/>
      <c r="AZ12" s="187"/>
      <c r="BA12" s="182"/>
      <c r="BB12" s="165">
        <f t="shared" si="3"/>
        <v>197</v>
      </c>
      <c r="BC12" s="165">
        <f t="shared" si="4"/>
        <v>197</v>
      </c>
      <c r="BD12" s="165">
        <f t="shared" si="5"/>
        <v>197</v>
      </c>
      <c r="BE12" s="165">
        <f t="shared" si="6"/>
        <v>197</v>
      </c>
      <c r="BF12" s="165">
        <f t="shared" si="7"/>
        <v>197</v>
      </c>
      <c r="BG12" s="165">
        <f t="shared" si="8"/>
        <v>192</v>
      </c>
      <c r="BH12" s="165">
        <f t="shared" si="9"/>
        <v>181</v>
      </c>
      <c r="BI12" s="165">
        <f t="shared" si="10"/>
        <v>161</v>
      </c>
      <c r="BJ12" s="165">
        <f t="shared" si="11"/>
        <v>152</v>
      </c>
      <c r="BK12" s="165">
        <f t="shared" si="12"/>
        <v>142</v>
      </c>
      <c r="BL12" s="165">
        <f t="shared" si="13"/>
        <v>152</v>
      </c>
      <c r="BM12" s="165">
        <f t="shared" si="14"/>
        <v>161</v>
      </c>
      <c r="BN12" s="165">
        <f t="shared" si="15"/>
        <v>179</v>
      </c>
      <c r="BO12" s="165">
        <f t="shared" si="16"/>
        <v>195</v>
      </c>
      <c r="BP12" s="165">
        <f t="shared" si="17"/>
        <v>196</v>
      </c>
      <c r="BQ12" s="165">
        <f t="shared" si="18"/>
        <v>195</v>
      </c>
      <c r="BR12" s="165">
        <f t="shared" si="19"/>
        <v>196</v>
      </c>
      <c r="BS12" s="165">
        <f t="shared" si="20"/>
        <v>196</v>
      </c>
      <c r="BT12" s="165">
        <f t="shared" si="21"/>
        <v>195</v>
      </c>
      <c r="BU12" s="165">
        <f t="shared" si="22"/>
        <v>194</v>
      </c>
      <c r="BV12" s="165">
        <f t="shared" si="23"/>
        <v>191</v>
      </c>
      <c r="BW12" s="165">
        <f t="shared" si="24"/>
        <v>191</v>
      </c>
      <c r="BX12" s="165">
        <f t="shared" si="25"/>
        <v>170</v>
      </c>
      <c r="BY12" s="165">
        <f t="shared" si="26"/>
        <v>184</v>
      </c>
      <c r="BZ12" s="165">
        <f t="shared" si="27"/>
        <v>147</v>
      </c>
      <c r="CA12" s="165">
        <f t="shared" si="28"/>
        <v>106</v>
      </c>
      <c r="CB12" s="165">
        <f t="shared" si="29"/>
        <v>79</v>
      </c>
      <c r="CC12" s="165">
        <f t="shared" si="30"/>
        <v>158</v>
      </c>
      <c r="CD12" s="165">
        <f t="shared" si="31"/>
        <v>192</v>
      </c>
      <c r="CE12" s="165">
        <f t="shared" si="32"/>
        <v>193</v>
      </c>
      <c r="CF12" s="165">
        <f t="shared" si="33"/>
        <v>195</v>
      </c>
      <c r="CG12" s="165">
        <f t="shared" si="34"/>
        <v>195</v>
      </c>
      <c r="CH12" s="165">
        <f t="shared" si="35"/>
        <v>194</v>
      </c>
      <c r="CI12" s="165">
        <f t="shared" si="36"/>
        <v>193</v>
      </c>
      <c r="CJ12" s="165">
        <f t="shared" si="37"/>
        <v>194</v>
      </c>
    </row>
    <row r="13" spans="1:88" x14ac:dyDescent="0.2">
      <c r="A13" t="s">
        <v>344</v>
      </c>
      <c r="B13" t="s">
        <v>430</v>
      </c>
      <c r="C13" t="s">
        <v>345</v>
      </c>
      <c r="E13" s="23">
        <v>14</v>
      </c>
      <c r="F13" s="65">
        <v>39</v>
      </c>
      <c r="G13" s="134">
        <v>155</v>
      </c>
      <c r="H13" s="11">
        <v>154</v>
      </c>
      <c r="I13" s="15">
        <v>144</v>
      </c>
      <c r="J13" s="32">
        <v>160</v>
      </c>
      <c r="K13" s="140">
        <v>135</v>
      </c>
      <c r="L13" s="164">
        <v>157</v>
      </c>
      <c r="M13" s="164">
        <v>87</v>
      </c>
      <c r="N13" s="164">
        <v>99</v>
      </c>
      <c r="O13" s="164">
        <v>123</v>
      </c>
      <c r="P13" s="164">
        <v>97</v>
      </c>
      <c r="Q13" s="164">
        <v>161</v>
      </c>
      <c r="R13" s="164">
        <v>181</v>
      </c>
      <c r="S13" s="164">
        <v>178</v>
      </c>
      <c r="T13" s="164">
        <v>151</v>
      </c>
      <c r="U13" s="164">
        <v>141</v>
      </c>
      <c r="V13" s="164">
        <v>134</v>
      </c>
      <c r="W13" s="164">
        <v>159</v>
      </c>
      <c r="X13" s="164">
        <v>193</v>
      </c>
      <c r="Y13" s="164">
        <v>186</v>
      </c>
      <c r="Z13" s="164">
        <v>191</v>
      </c>
      <c r="AA13" s="164">
        <v>196</v>
      </c>
      <c r="AB13" s="164">
        <v>195</v>
      </c>
      <c r="AC13" s="164">
        <v>194</v>
      </c>
      <c r="AD13" s="164">
        <v>196</v>
      </c>
      <c r="AE13" s="164">
        <v>194</v>
      </c>
      <c r="AF13" s="164">
        <v>188</v>
      </c>
      <c r="AG13" s="164">
        <v>177</v>
      </c>
      <c r="AH13" s="164">
        <v>165</v>
      </c>
      <c r="AI13" s="164">
        <v>145</v>
      </c>
      <c r="AJ13" s="164">
        <v>120</v>
      </c>
      <c r="AK13" s="164">
        <v>121</v>
      </c>
      <c r="AL13" s="164">
        <v>97</v>
      </c>
      <c r="AM13" s="164">
        <v>111</v>
      </c>
      <c r="AO13" s="181">
        <v>1</v>
      </c>
      <c r="AP13" s="179">
        <v>191</v>
      </c>
      <c r="AQ13" s="179">
        <v>87</v>
      </c>
      <c r="AR13" s="166">
        <f t="shared" si="0"/>
        <v>-14</v>
      </c>
      <c r="AS13">
        <f t="shared" si="1"/>
        <v>80</v>
      </c>
      <c r="AT13">
        <f t="shared" si="2"/>
        <v>-24</v>
      </c>
      <c r="AU13">
        <v>13.06</v>
      </c>
      <c r="AV13" s="187">
        <v>0</v>
      </c>
      <c r="AW13" s="173">
        <v>0</v>
      </c>
      <c r="AX13" s="186">
        <v>0</v>
      </c>
      <c r="AY13" s="186"/>
      <c r="AZ13" s="187"/>
      <c r="BA13" s="182"/>
      <c r="BB13" s="165">
        <f t="shared" si="3"/>
        <v>184</v>
      </c>
      <c r="BC13" s="165">
        <f t="shared" si="4"/>
        <v>159</v>
      </c>
      <c r="BD13" s="165">
        <f t="shared" si="5"/>
        <v>43</v>
      </c>
      <c r="BE13" s="165">
        <f t="shared" si="6"/>
        <v>44</v>
      </c>
      <c r="BF13" s="165">
        <f t="shared" si="7"/>
        <v>54</v>
      </c>
      <c r="BG13" s="165">
        <f t="shared" si="8"/>
        <v>38</v>
      </c>
      <c r="BH13" s="165">
        <f t="shared" si="9"/>
        <v>63</v>
      </c>
      <c r="BI13" s="165">
        <f t="shared" si="10"/>
        <v>41</v>
      </c>
      <c r="BJ13" s="165">
        <f t="shared" si="11"/>
        <v>111</v>
      </c>
      <c r="BK13" s="165">
        <f t="shared" si="12"/>
        <v>99</v>
      </c>
      <c r="BL13" s="165">
        <f t="shared" si="13"/>
        <v>75</v>
      </c>
      <c r="BM13" s="165">
        <f t="shared" si="14"/>
        <v>101</v>
      </c>
      <c r="BN13" s="165">
        <f t="shared" si="15"/>
        <v>37</v>
      </c>
      <c r="BO13" s="165">
        <f t="shared" si="16"/>
        <v>17</v>
      </c>
      <c r="BP13" s="165">
        <f t="shared" si="17"/>
        <v>20</v>
      </c>
      <c r="BQ13" s="165">
        <f t="shared" si="18"/>
        <v>47</v>
      </c>
      <c r="BR13" s="165">
        <f t="shared" si="19"/>
        <v>57</v>
      </c>
      <c r="BS13" s="165">
        <f t="shared" si="20"/>
        <v>64</v>
      </c>
      <c r="BT13" s="165">
        <f t="shared" si="21"/>
        <v>39</v>
      </c>
      <c r="BU13" s="165">
        <f t="shared" si="22"/>
        <v>5</v>
      </c>
      <c r="BV13" s="165">
        <f t="shared" si="23"/>
        <v>12</v>
      </c>
      <c r="BW13" s="165">
        <f t="shared" si="24"/>
        <v>7</v>
      </c>
      <c r="BX13" s="165">
        <f t="shared" si="25"/>
        <v>2</v>
      </c>
      <c r="BY13" s="165">
        <f t="shared" si="26"/>
        <v>3</v>
      </c>
      <c r="BZ13" s="165">
        <f t="shared" si="27"/>
        <v>4</v>
      </c>
      <c r="CA13" s="165">
        <f t="shared" si="28"/>
        <v>2</v>
      </c>
      <c r="CB13" s="165">
        <f t="shared" si="29"/>
        <v>4</v>
      </c>
      <c r="CC13" s="165">
        <f t="shared" si="30"/>
        <v>10</v>
      </c>
      <c r="CD13" s="165">
        <f t="shared" si="31"/>
        <v>21</v>
      </c>
      <c r="CE13" s="165">
        <f t="shared" si="32"/>
        <v>33</v>
      </c>
      <c r="CF13" s="165">
        <f t="shared" si="33"/>
        <v>53</v>
      </c>
      <c r="CG13" s="165">
        <f t="shared" si="34"/>
        <v>78</v>
      </c>
      <c r="CH13" s="165">
        <f t="shared" si="35"/>
        <v>77</v>
      </c>
      <c r="CI13" s="165">
        <f t="shared" si="36"/>
        <v>101</v>
      </c>
      <c r="CJ13" s="165">
        <f t="shared" si="37"/>
        <v>87</v>
      </c>
    </row>
    <row r="14" spans="1:88" x14ac:dyDescent="0.2">
      <c r="A14" t="s">
        <v>22</v>
      </c>
      <c r="B14" t="s">
        <v>405</v>
      </c>
      <c r="C14" t="s">
        <v>23</v>
      </c>
      <c r="E14" s="41">
        <v>134</v>
      </c>
      <c r="F14" s="42">
        <v>151</v>
      </c>
      <c r="G14" s="43">
        <v>145</v>
      </c>
      <c r="H14" s="44">
        <v>105</v>
      </c>
      <c r="I14" s="45">
        <v>110</v>
      </c>
      <c r="J14" s="43">
        <v>145</v>
      </c>
      <c r="K14" s="46">
        <v>127</v>
      </c>
      <c r="L14" s="164">
        <v>145</v>
      </c>
      <c r="M14" s="164">
        <v>133</v>
      </c>
      <c r="N14" s="164">
        <v>147</v>
      </c>
      <c r="O14" s="164">
        <v>125</v>
      </c>
      <c r="P14" s="164">
        <v>112</v>
      </c>
      <c r="Q14" s="164">
        <v>118</v>
      </c>
      <c r="R14" s="164">
        <v>79</v>
      </c>
      <c r="S14" s="164">
        <v>46</v>
      </c>
      <c r="T14" s="164">
        <v>29</v>
      </c>
      <c r="U14" s="164">
        <v>34</v>
      </c>
      <c r="V14" s="164">
        <v>49</v>
      </c>
      <c r="W14" s="164">
        <v>129</v>
      </c>
      <c r="X14" s="164">
        <v>99</v>
      </c>
      <c r="Y14" s="164">
        <v>139</v>
      </c>
      <c r="Z14" s="164">
        <v>152</v>
      </c>
      <c r="AA14" s="164">
        <v>135</v>
      </c>
      <c r="AB14" s="164">
        <v>150</v>
      </c>
      <c r="AC14" s="164">
        <v>154</v>
      </c>
      <c r="AD14" s="164">
        <v>161</v>
      </c>
      <c r="AE14" s="164">
        <v>144</v>
      </c>
      <c r="AF14" s="164">
        <v>116</v>
      </c>
      <c r="AG14" s="164">
        <v>72</v>
      </c>
      <c r="AH14" s="164">
        <v>48</v>
      </c>
      <c r="AI14" s="164">
        <v>23</v>
      </c>
      <c r="AJ14" s="164">
        <v>18</v>
      </c>
      <c r="AK14" s="164">
        <v>16</v>
      </c>
      <c r="AL14" s="164">
        <v>16</v>
      </c>
      <c r="AM14" s="164">
        <v>17</v>
      </c>
      <c r="AO14" s="181">
        <v>27</v>
      </c>
      <c r="AP14" s="179">
        <v>152</v>
      </c>
      <c r="AQ14" s="179">
        <v>133</v>
      </c>
      <c r="AR14" s="166">
        <f t="shared" si="0"/>
        <v>-1</v>
      </c>
      <c r="AS14">
        <f t="shared" si="1"/>
        <v>135</v>
      </c>
      <c r="AT14">
        <f t="shared" si="2"/>
        <v>116</v>
      </c>
      <c r="AU14">
        <v>10.81</v>
      </c>
      <c r="AV14" s="187">
        <v>1</v>
      </c>
      <c r="AW14" s="173">
        <v>2</v>
      </c>
      <c r="AX14" s="186">
        <v>0</v>
      </c>
      <c r="AY14" s="186"/>
      <c r="AZ14" s="187"/>
      <c r="BA14" s="182"/>
      <c r="BB14" s="165">
        <f t="shared" si="3"/>
        <v>64</v>
      </c>
      <c r="BC14" s="165">
        <f t="shared" si="4"/>
        <v>47</v>
      </c>
      <c r="BD14" s="165">
        <f t="shared" si="5"/>
        <v>53</v>
      </c>
      <c r="BE14" s="165">
        <f t="shared" si="6"/>
        <v>93</v>
      </c>
      <c r="BF14" s="165">
        <f t="shared" si="7"/>
        <v>88</v>
      </c>
      <c r="BG14" s="165">
        <f t="shared" si="8"/>
        <v>53</v>
      </c>
      <c r="BH14" s="165">
        <f t="shared" si="9"/>
        <v>71</v>
      </c>
      <c r="BI14" s="165">
        <f t="shared" si="10"/>
        <v>53</v>
      </c>
      <c r="BJ14" s="165">
        <f t="shared" si="11"/>
        <v>65</v>
      </c>
      <c r="BK14" s="165">
        <f t="shared" si="12"/>
        <v>51</v>
      </c>
      <c r="BL14" s="165">
        <f t="shared" si="13"/>
        <v>73</v>
      </c>
      <c r="BM14" s="165">
        <f t="shared" si="14"/>
        <v>86</v>
      </c>
      <c r="BN14" s="165">
        <f t="shared" si="15"/>
        <v>80</v>
      </c>
      <c r="BO14" s="165">
        <f t="shared" si="16"/>
        <v>119</v>
      </c>
      <c r="BP14" s="165">
        <f t="shared" si="17"/>
        <v>152</v>
      </c>
      <c r="BQ14" s="165">
        <f t="shared" si="18"/>
        <v>169</v>
      </c>
      <c r="BR14" s="165">
        <f t="shared" si="19"/>
        <v>164</v>
      </c>
      <c r="BS14" s="165">
        <f t="shared" si="20"/>
        <v>149</v>
      </c>
      <c r="BT14" s="165">
        <f t="shared" si="21"/>
        <v>69</v>
      </c>
      <c r="BU14" s="165">
        <f t="shared" si="22"/>
        <v>99</v>
      </c>
      <c r="BV14" s="165">
        <f t="shared" si="23"/>
        <v>59</v>
      </c>
      <c r="BW14" s="165">
        <f t="shared" si="24"/>
        <v>46</v>
      </c>
      <c r="BX14" s="165">
        <f t="shared" si="25"/>
        <v>63</v>
      </c>
      <c r="BY14" s="165">
        <f t="shared" si="26"/>
        <v>48</v>
      </c>
      <c r="BZ14" s="165">
        <f t="shared" si="27"/>
        <v>44</v>
      </c>
      <c r="CA14" s="165">
        <f t="shared" si="28"/>
        <v>37</v>
      </c>
      <c r="CB14" s="165">
        <f t="shared" si="29"/>
        <v>54</v>
      </c>
      <c r="CC14" s="165">
        <f t="shared" si="30"/>
        <v>82</v>
      </c>
      <c r="CD14" s="165">
        <f t="shared" si="31"/>
        <v>126</v>
      </c>
      <c r="CE14" s="165">
        <f t="shared" si="32"/>
        <v>150</v>
      </c>
      <c r="CF14" s="165">
        <f t="shared" si="33"/>
        <v>175</v>
      </c>
      <c r="CG14" s="165">
        <f t="shared" si="34"/>
        <v>180</v>
      </c>
      <c r="CH14" s="165">
        <f t="shared" si="35"/>
        <v>182</v>
      </c>
      <c r="CI14" s="165">
        <f t="shared" si="36"/>
        <v>182</v>
      </c>
      <c r="CJ14" s="165">
        <f t="shared" si="37"/>
        <v>181</v>
      </c>
    </row>
    <row r="15" spans="1:88" x14ac:dyDescent="0.2">
      <c r="A15" t="s">
        <v>350</v>
      </c>
      <c r="B15" t="s">
        <v>427</v>
      </c>
      <c r="C15" t="s">
        <v>351</v>
      </c>
      <c r="E15" s="23">
        <v>13</v>
      </c>
      <c r="F15" s="23">
        <v>13</v>
      </c>
      <c r="G15" s="23">
        <v>7</v>
      </c>
      <c r="H15" s="23">
        <v>4</v>
      </c>
      <c r="I15" s="23">
        <v>4</v>
      </c>
      <c r="J15" s="23">
        <v>5</v>
      </c>
      <c r="K15" s="23">
        <v>3</v>
      </c>
      <c r="L15" s="164">
        <v>2</v>
      </c>
      <c r="M15" s="164">
        <v>3</v>
      </c>
      <c r="N15" s="164">
        <v>4</v>
      </c>
      <c r="O15" s="164">
        <v>7</v>
      </c>
      <c r="P15" s="164">
        <v>9</v>
      </c>
      <c r="Q15" s="164">
        <v>44</v>
      </c>
      <c r="R15" s="164">
        <v>54</v>
      </c>
      <c r="S15" s="164">
        <v>55</v>
      </c>
      <c r="T15" s="164">
        <v>65</v>
      </c>
      <c r="U15" s="164">
        <v>61</v>
      </c>
      <c r="V15" s="164">
        <v>55</v>
      </c>
      <c r="W15" s="164">
        <v>116</v>
      </c>
      <c r="X15" s="164">
        <v>138</v>
      </c>
      <c r="Y15" s="164">
        <v>127</v>
      </c>
      <c r="Z15" s="164">
        <v>99</v>
      </c>
      <c r="AA15" s="164">
        <v>121</v>
      </c>
      <c r="AB15" s="164">
        <v>107</v>
      </c>
      <c r="AC15" s="164">
        <v>26</v>
      </c>
      <c r="AD15" s="164">
        <v>62</v>
      </c>
      <c r="AE15" s="164">
        <v>71</v>
      </c>
      <c r="AF15" s="164">
        <v>55</v>
      </c>
      <c r="AG15" s="164">
        <v>65</v>
      </c>
      <c r="AH15" s="164">
        <v>126</v>
      </c>
      <c r="AI15" s="164">
        <v>129</v>
      </c>
      <c r="AJ15" s="164">
        <v>92</v>
      </c>
      <c r="AK15" s="164">
        <v>134</v>
      </c>
      <c r="AL15" s="164">
        <v>61</v>
      </c>
      <c r="AM15" s="164">
        <v>40</v>
      </c>
      <c r="AO15" s="181">
        <v>16</v>
      </c>
      <c r="AP15" s="179">
        <v>99</v>
      </c>
      <c r="AQ15" s="179">
        <v>3</v>
      </c>
      <c r="AR15" s="166">
        <f t="shared" si="0"/>
        <v>21</v>
      </c>
      <c r="AS15">
        <f t="shared" si="1"/>
        <v>59</v>
      </c>
      <c r="AT15">
        <f t="shared" si="2"/>
        <v>-37</v>
      </c>
      <c r="AU15">
        <v>10.64</v>
      </c>
      <c r="AV15" s="187">
        <v>4</v>
      </c>
      <c r="AW15" s="173">
        <v>4</v>
      </c>
      <c r="AX15" s="186">
        <v>0</v>
      </c>
      <c r="AY15" s="186"/>
      <c r="AZ15" s="187"/>
      <c r="BA15" s="182"/>
      <c r="BB15" s="165">
        <f t="shared" si="3"/>
        <v>185</v>
      </c>
      <c r="BC15" s="165">
        <f t="shared" si="4"/>
        <v>185</v>
      </c>
      <c r="BD15" s="165">
        <f t="shared" si="5"/>
        <v>191</v>
      </c>
      <c r="BE15" s="165">
        <f t="shared" si="6"/>
        <v>194</v>
      </c>
      <c r="BF15" s="165">
        <f t="shared" si="7"/>
        <v>194</v>
      </c>
      <c r="BG15" s="165">
        <f t="shared" si="8"/>
        <v>193</v>
      </c>
      <c r="BH15" s="165">
        <f t="shared" si="9"/>
        <v>195</v>
      </c>
      <c r="BI15" s="165">
        <f t="shared" si="10"/>
        <v>196</v>
      </c>
      <c r="BJ15" s="165">
        <f t="shared" si="11"/>
        <v>195</v>
      </c>
      <c r="BK15" s="165">
        <f t="shared" si="12"/>
        <v>194</v>
      </c>
      <c r="BL15" s="165">
        <f t="shared" si="13"/>
        <v>191</v>
      </c>
      <c r="BM15" s="165">
        <f t="shared" si="14"/>
        <v>189</v>
      </c>
      <c r="BN15" s="165">
        <f t="shared" si="15"/>
        <v>154</v>
      </c>
      <c r="BO15" s="165">
        <f t="shared" si="16"/>
        <v>144</v>
      </c>
      <c r="BP15" s="165">
        <f t="shared" si="17"/>
        <v>143</v>
      </c>
      <c r="BQ15" s="165">
        <f t="shared" si="18"/>
        <v>133</v>
      </c>
      <c r="BR15" s="165">
        <f t="shared" si="19"/>
        <v>137</v>
      </c>
      <c r="BS15" s="165">
        <f t="shared" si="20"/>
        <v>143</v>
      </c>
      <c r="BT15" s="165">
        <f t="shared" si="21"/>
        <v>82</v>
      </c>
      <c r="BU15" s="165">
        <f t="shared" si="22"/>
        <v>60</v>
      </c>
      <c r="BV15" s="165">
        <f t="shared" si="23"/>
        <v>71</v>
      </c>
      <c r="BW15" s="165">
        <f t="shared" si="24"/>
        <v>99</v>
      </c>
      <c r="BX15" s="165">
        <f t="shared" si="25"/>
        <v>77</v>
      </c>
      <c r="BY15" s="165">
        <f t="shared" si="26"/>
        <v>91</v>
      </c>
      <c r="BZ15" s="165">
        <f t="shared" si="27"/>
        <v>172</v>
      </c>
      <c r="CA15" s="165">
        <f t="shared" si="28"/>
        <v>136</v>
      </c>
      <c r="CB15" s="165">
        <f t="shared" si="29"/>
        <v>127</v>
      </c>
      <c r="CC15" s="165">
        <f t="shared" si="30"/>
        <v>143</v>
      </c>
      <c r="CD15" s="165">
        <f t="shared" si="31"/>
        <v>133</v>
      </c>
      <c r="CE15" s="165">
        <f t="shared" si="32"/>
        <v>72</v>
      </c>
      <c r="CF15" s="165">
        <f t="shared" si="33"/>
        <v>69</v>
      </c>
      <c r="CG15" s="165">
        <f t="shared" si="34"/>
        <v>106</v>
      </c>
      <c r="CH15" s="165">
        <f t="shared" si="35"/>
        <v>64</v>
      </c>
      <c r="CI15" s="165">
        <f t="shared" si="36"/>
        <v>137</v>
      </c>
      <c r="CJ15" s="165">
        <f t="shared" si="37"/>
        <v>158</v>
      </c>
    </row>
    <row r="16" spans="1:88" x14ac:dyDescent="0.2">
      <c r="A16" t="s">
        <v>300</v>
      </c>
      <c r="B16" t="s">
        <v>419</v>
      </c>
      <c r="C16" t="s">
        <v>301</v>
      </c>
      <c r="E16" s="23">
        <v>16</v>
      </c>
      <c r="F16" s="23">
        <v>16</v>
      </c>
      <c r="G16" s="126">
        <v>27</v>
      </c>
      <c r="H16" s="132">
        <v>29</v>
      </c>
      <c r="I16" s="79">
        <v>22</v>
      </c>
      <c r="J16" s="5">
        <v>43</v>
      </c>
      <c r="K16" s="57">
        <v>35</v>
      </c>
      <c r="L16" s="164">
        <v>72</v>
      </c>
      <c r="M16" s="164">
        <v>75</v>
      </c>
      <c r="N16" s="164">
        <v>109</v>
      </c>
      <c r="O16" s="164">
        <v>101</v>
      </c>
      <c r="P16" s="164">
        <v>67</v>
      </c>
      <c r="Q16" s="164">
        <v>53</v>
      </c>
      <c r="R16" s="164">
        <v>26</v>
      </c>
      <c r="S16" s="164">
        <v>16</v>
      </c>
      <c r="T16" s="164">
        <v>13</v>
      </c>
      <c r="U16" s="164">
        <v>15</v>
      </c>
      <c r="V16" s="164">
        <v>27</v>
      </c>
      <c r="W16" s="164">
        <v>73</v>
      </c>
      <c r="X16" s="164">
        <v>79</v>
      </c>
      <c r="Y16" s="164">
        <v>105</v>
      </c>
      <c r="Z16" s="164">
        <v>82</v>
      </c>
      <c r="AA16" s="164">
        <v>112</v>
      </c>
      <c r="AB16" s="164">
        <v>131</v>
      </c>
      <c r="AC16" s="164">
        <v>153</v>
      </c>
      <c r="AD16" s="164">
        <v>127</v>
      </c>
      <c r="AE16" s="164">
        <v>142</v>
      </c>
      <c r="AF16" s="164">
        <v>96</v>
      </c>
      <c r="AG16" s="164">
        <v>60</v>
      </c>
      <c r="AH16" s="164">
        <v>32</v>
      </c>
      <c r="AI16" s="164">
        <v>19</v>
      </c>
      <c r="AJ16" s="164">
        <v>13</v>
      </c>
      <c r="AK16" s="164">
        <v>13</v>
      </c>
      <c r="AL16" s="164">
        <v>17</v>
      </c>
      <c r="AM16" s="164">
        <v>10</v>
      </c>
      <c r="AO16" s="181">
        <v>56</v>
      </c>
      <c r="AP16" s="179">
        <v>82</v>
      </c>
      <c r="AQ16" s="179">
        <v>75</v>
      </c>
      <c r="AR16" s="166">
        <f t="shared" si="0"/>
        <v>7</v>
      </c>
      <c r="AS16">
        <f t="shared" si="1"/>
        <v>72</v>
      </c>
      <c r="AT16">
        <f t="shared" si="2"/>
        <v>65</v>
      </c>
      <c r="AU16">
        <v>10.25</v>
      </c>
      <c r="AV16" s="187">
        <v>5</v>
      </c>
      <c r="AW16" s="173">
        <v>8</v>
      </c>
      <c r="AX16" s="186">
        <v>0</v>
      </c>
      <c r="AY16" s="186"/>
      <c r="AZ16" s="187"/>
      <c r="BA16" s="182"/>
      <c r="BB16" s="165">
        <f t="shared" si="3"/>
        <v>182</v>
      </c>
      <c r="BC16" s="165">
        <f t="shared" si="4"/>
        <v>182</v>
      </c>
      <c r="BD16" s="165">
        <f t="shared" si="5"/>
        <v>171</v>
      </c>
      <c r="BE16" s="165">
        <f t="shared" si="6"/>
        <v>169</v>
      </c>
      <c r="BF16" s="165">
        <f t="shared" si="7"/>
        <v>176</v>
      </c>
      <c r="BG16" s="165">
        <f t="shared" si="8"/>
        <v>155</v>
      </c>
      <c r="BH16" s="165">
        <f t="shared" si="9"/>
        <v>163</v>
      </c>
      <c r="BI16" s="165">
        <f t="shared" si="10"/>
        <v>126</v>
      </c>
      <c r="BJ16" s="165">
        <f t="shared" si="11"/>
        <v>123</v>
      </c>
      <c r="BK16" s="165">
        <f t="shared" si="12"/>
        <v>89</v>
      </c>
      <c r="BL16" s="165">
        <f t="shared" si="13"/>
        <v>97</v>
      </c>
      <c r="BM16" s="165">
        <f t="shared" si="14"/>
        <v>131</v>
      </c>
      <c r="BN16" s="165">
        <f t="shared" si="15"/>
        <v>145</v>
      </c>
      <c r="BO16" s="165">
        <f t="shared" si="16"/>
        <v>172</v>
      </c>
      <c r="BP16" s="165">
        <f t="shared" si="17"/>
        <v>182</v>
      </c>
      <c r="BQ16" s="165">
        <f t="shared" si="18"/>
        <v>185</v>
      </c>
      <c r="BR16" s="165">
        <f t="shared" si="19"/>
        <v>183</v>
      </c>
      <c r="BS16" s="165">
        <f t="shared" si="20"/>
        <v>171</v>
      </c>
      <c r="BT16" s="165">
        <f t="shared" si="21"/>
        <v>125</v>
      </c>
      <c r="BU16" s="165">
        <f t="shared" si="22"/>
        <v>119</v>
      </c>
      <c r="BV16" s="165">
        <f t="shared" si="23"/>
        <v>93</v>
      </c>
      <c r="BW16" s="165">
        <f t="shared" si="24"/>
        <v>116</v>
      </c>
      <c r="BX16" s="165">
        <f t="shared" si="25"/>
        <v>86</v>
      </c>
      <c r="BY16" s="165">
        <f t="shared" si="26"/>
        <v>67</v>
      </c>
      <c r="BZ16" s="165">
        <f t="shared" si="27"/>
        <v>45</v>
      </c>
      <c r="CA16" s="165">
        <f t="shared" si="28"/>
        <v>71</v>
      </c>
      <c r="CB16" s="165">
        <f t="shared" si="29"/>
        <v>56</v>
      </c>
      <c r="CC16" s="165">
        <f t="shared" si="30"/>
        <v>102</v>
      </c>
      <c r="CD16" s="165">
        <f t="shared" si="31"/>
        <v>138</v>
      </c>
      <c r="CE16" s="165">
        <f t="shared" si="32"/>
        <v>166</v>
      </c>
      <c r="CF16" s="165">
        <f t="shared" si="33"/>
        <v>179</v>
      </c>
      <c r="CG16" s="165">
        <f t="shared" si="34"/>
        <v>185</v>
      </c>
      <c r="CH16" s="165">
        <f t="shared" si="35"/>
        <v>185</v>
      </c>
      <c r="CI16" s="165">
        <f t="shared" si="36"/>
        <v>181</v>
      </c>
      <c r="CJ16" s="165">
        <f t="shared" si="37"/>
        <v>188</v>
      </c>
    </row>
    <row r="17" spans="1:88" x14ac:dyDescent="0.2">
      <c r="A17" t="s">
        <v>244</v>
      </c>
      <c r="B17" t="s">
        <v>425</v>
      </c>
      <c r="C17" t="s">
        <v>245</v>
      </c>
      <c r="E17" s="124">
        <v>26</v>
      </c>
      <c r="F17" s="55">
        <v>30</v>
      </c>
      <c r="G17" s="162">
        <v>38</v>
      </c>
      <c r="H17" s="63">
        <v>49</v>
      </c>
      <c r="I17" s="68">
        <v>97</v>
      </c>
      <c r="J17" s="53">
        <v>75</v>
      </c>
      <c r="K17" s="148">
        <v>107</v>
      </c>
      <c r="L17" s="164">
        <v>106</v>
      </c>
      <c r="M17" s="164">
        <v>161</v>
      </c>
      <c r="N17" s="164">
        <v>182</v>
      </c>
      <c r="O17" s="164">
        <v>187</v>
      </c>
      <c r="P17" s="164">
        <v>182</v>
      </c>
      <c r="Q17" s="164">
        <v>78</v>
      </c>
      <c r="R17" s="164">
        <v>71</v>
      </c>
      <c r="S17" s="164">
        <v>85</v>
      </c>
      <c r="T17" s="164">
        <v>104</v>
      </c>
      <c r="U17" s="164">
        <v>114</v>
      </c>
      <c r="V17" s="164">
        <v>111</v>
      </c>
      <c r="W17" s="164">
        <v>105</v>
      </c>
      <c r="X17" s="164">
        <v>116</v>
      </c>
      <c r="Y17" s="164">
        <v>128</v>
      </c>
      <c r="Z17" s="164">
        <v>159</v>
      </c>
      <c r="AA17" s="164">
        <v>154</v>
      </c>
      <c r="AB17" s="164">
        <v>147</v>
      </c>
      <c r="AC17" s="164">
        <v>179</v>
      </c>
      <c r="AD17" s="164">
        <v>181</v>
      </c>
      <c r="AE17" s="164">
        <v>180</v>
      </c>
      <c r="AF17" s="164">
        <v>167</v>
      </c>
      <c r="AG17" s="164">
        <v>114</v>
      </c>
      <c r="AH17" s="164">
        <v>127</v>
      </c>
      <c r="AI17" s="164">
        <v>107</v>
      </c>
      <c r="AJ17" s="164">
        <v>85</v>
      </c>
      <c r="AK17" s="164">
        <v>51</v>
      </c>
      <c r="AL17" s="164">
        <v>44</v>
      </c>
      <c r="AM17" s="164">
        <v>46</v>
      </c>
      <c r="AO17" s="181">
        <v>24</v>
      </c>
      <c r="AP17" s="179">
        <v>159</v>
      </c>
      <c r="AQ17" s="179">
        <v>161</v>
      </c>
      <c r="AR17" s="166">
        <f t="shared" si="0"/>
        <v>-2</v>
      </c>
      <c r="AS17">
        <f t="shared" si="1"/>
        <v>113</v>
      </c>
      <c r="AT17">
        <f t="shared" si="2"/>
        <v>115</v>
      </c>
      <c r="AU17">
        <v>9.7200000000000006</v>
      </c>
      <c r="AV17" s="187">
        <v>1</v>
      </c>
      <c r="AW17" s="173">
        <v>2</v>
      </c>
      <c r="AX17" s="186">
        <v>1</v>
      </c>
      <c r="AY17" s="186"/>
      <c r="AZ17" s="187"/>
      <c r="BA17" s="182"/>
      <c r="BB17" s="165">
        <f t="shared" si="3"/>
        <v>172</v>
      </c>
      <c r="BC17" s="165">
        <f t="shared" si="4"/>
        <v>168</v>
      </c>
      <c r="BD17" s="165">
        <f t="shared" si="5"/>
        <v>160</v>
      </c>
      <c r="BE17" s="165">
        <f t="shared" si="6"/>
        <v>149</v>
      </c>
      <c r="BF17" s="165">
        <f t="shared" si="7"/>
        <v>101</v>
      </c>
      <c r="BG17" s="165">
        <f t="shared" si="8"/>
        <v>123</v>
      </c>
      <c r="BH17" s="165">
        <f t="shared" si="9"/>
        <v>91</v>
      </c>
      <c r="BI17" s="165">
        <f t="shared" si="10"/>
        <v>92</v>
      </c>
      <c r="BJ17" s="165">
        <f t="shared" si="11"/>
        <v>37</v>
      </c>
      <c r="BK17" s="165">
        <f t="shared" si="12"/>
        <v>16</v>
      </c>
      <c r="BL17" s="165">
        <f t="shared" si="13"/>
        <v>11</v>
      </c>
      <c r="BM17" s="165">
        <f t="shared" si="14"/>
        <v>16</v>
      </c>
      <c r="BN17" s="165">
        <f t="shared" si="15"/>
        <v>120</v>
      </c>
      <c r="BO17" s="165">
        <f t="shared" si="16"/>
        <v>127</v>
      </c>
      <c r="BP17" s="165">
        <f t="shared" si="17"/>
        <v>113</v>
      </c>
      <c r="BQ17" s="165">
        <f t="shared" si="18"/>
        <v>94</v>
      </c>
      <c r="BR17" s="165">
        <f t="shared" si="19"/>
        <v>84</v>
      </c>
      <c r="BS17" s="165">
        <f t="shared" si="20"/>
        <v>87</v>
      </c>
      <c r="BT17" s="165">
        <f t="shared" si="21"/>
        <v>93</v>
      </c>
      <c r="BU17" s="165">
        <f t="shared" si="22"/>
        <v>82</v>
      </c>
      <c r="BV17" s="165">
        <f t="shared" si="23"/>
        <v>70</v>
      </c>
      <c r="BW17" s="165">
        <f t="shared" si="24"/>
        <v>39</v>
      </c>
      <c r="BX17" s="165">
        <f t="shared" si="25"/>
        <v>44</v>
      </c>
      <c r="BY17" s="165">
        <f t="shared" si="26"/>
        <v>51</v>
      </c>
      <c r="BZ17" s="165">
        <f t="shared" si="27"/>
        <v>19</v>
      </c>
      <c r="CA17" s="165">
        <f t="shared" si="28"/>
        <v>17</v>
      </c>
      <c r="CB17" s="165">
        <f t="shared" si="29"/>
        <v>18</v>
      </c>
      <c r="CC17" s="165">
        <f t="shared" si="30"/>
        <v>31</v>
      </c>
      <c r="CD17" s="165">
        <f t="shared" si="31"/>
        <v>84</v>
      </c>
      <c r="CE17" s="165">
        <f t="shared" si="32"/>
        <v>71</v>
      </c>
      <c r="CF17" s="165">
        <f t="shared" si="33"/>
        <v>91</v>
      </c>
      <c r="CG17" s="165">
        <f t="shared" si="34"/>
        <v>113</v>
      </c>
      <c r="CH17" s="165">
        <f t="shared" si="35"/>
        <v>147</v>
      </c>
      <c r="CI17" s="165">
        <f t="shared" si="36"/>
        <v>154</v>
      </c>
      <c r="CJ17" s="165">
        <f t="shared" si="37"/>
        <v>152</v>
      </c>
    </row>
    <row r="18" spans="1:88" x14ac:dyDescent="0.2">
      <c r="A18" t="s">
        <v>296</v>
      </c>
      <c r="B18" t="s">
        <v>419</v>
      </c>
      <c r="C18" t="s">
        <v>297</v>
      </c>
      <c r="E18" s="23">
        <v>18</v>
      </c>
      <c r="F18" s="80">
        <v>24</v>
      </c>
      <c r="G18" s="56">
        <v>33</v>
      </c>
      <c r="H18" s="22">
        <v>42</v>
      </c>
      <c r="I18" s="146">
        <v>71</v>
      </c>
      <c r="J18" s="119">
        <v>109</v>
      </c>
      <c r="K18" s="143">
        <v>123</v>
      </c>
      <c r="L18" s="164">
        <v>130</v>
      </c>
      <c r="M18" s="164">
        <v>123</v>
      </c>
      <c r="N18" s="164">
        <v>168</v>
      </c>
      <c r="O18" s="164">
        <v>156</v>
      </c>
      <c r="P18" s="164">
        <v>153</v>
      </c>
      <c r="Q18" s="164">
        <v>147</v>
      </c>
      <c r="R18" s="164">
        <v>125</v>
      </c>
      <c r="S18" s="164">
        <v>57</v>
      </c>
      <c r="T18" s="164">
        <v>44</v>
      </c>
      <c r="U18" s="164">
        <v>49</v>
      </c>
      <c r="V18" s="164">
        <v>90</v>
      </c>
      <c r="W18" s="164">
        <v>122</v>
      </c>
      <c r="X18" s="164">
        <v>113</v>
      </c>
      <c r="Y18" s="164">
        <v>141</v>
      </c>
      <c r="Z18" s="164">
        <v>132</v>
      </c>
      <c r="AA18" s="164">
        <v>146</v>
      </c>
      <c r="AB18" s="164">
        <v>160</v>
      </c>
      <c r="AC18" s="164">
        <v>160</v>
      </c>
      <c r="AD18" s="164">
        <v>171</v>
      </c>
      <c r="AE18" s="164">
        <v>158</v>
      </c>
      <c r="AF18" s="164">
        <v>95</v>
      </c>
      <c r="AG18" s="164">
        <v>37</v>
      </c>
      <c r="AH18" s="164">
        <v>15</v>
      </c>
      <c r="AI18" s="164">
        <v>9</v>
      </c>
      <c r="AJ18" s="164">
        <v>11</v>
      </c>
      <c r="AK18" s="164">
        <v>10</v>
      </c>
      <c r="AL18" s="164">
        <v>9</v>
      </c>
      <c r="AM18" s="164">
        <v>14</v>
      </c>
      <c r="AO18" s="181">
        <v>29</v>
      </c>
      <c r="AP18" s="179">
        <v>132</v>
      </c>
      <c r="AQ18" s="179">
        <v>123</v>
      </c>
      <c r="AR18" s="166">
        <f t="shared" si="0"/>
        <v>-5</v>
      </c>
      <c r="AS18">
        <f t="shared" si="1"/>
        <v>118</v>
      </c>
      <c r="AT18">
        <f t="shared" si="2"/>
        <v>109</v>
      </c>
      <c r="AU18">
        <v>8.99</v>
      </c>
      <c r="AV18" s="187">
        <v>3</v>
      </c>
      <c r="AW18" s="173">
        <v>4</v>
      </c>
      <c r="AX18" s="186">
        <v>-2</v>
      </c>
      <c r="AY18" s="186"/>
      <c r="AZ18" s="187"/>
      <c r="BA18" s="182"/>
      <c r="BB18" s="165">
        <f t="shared" si="3"/>
        <v>180</v>
      </c>
      <c r="BC18" s="165">
        <f t="shared" si="4"/>
        <v>174</v>
      </c>
      <c r="BD18" s="165">
        <f t="shared" si="5"/>
        <v>165</v>
      </c>
      <c r="BE18" s="165">
        <f t="shared" si="6"/>
        <v>156</v>
      </c>
      <c r="BF18" s="165">
        <f t="shared" si="7"/>
        <v>127</v>
      </c>
      <c r="BG18" s="165">
        <f t="shared" si="8"/>
        <v>89</v>
      </c>
      <c r="BH18" s="165">
        <f t="shared" si="9"/>
        <v>75</v>
      </c>
      <c r="BI18" s="165">
        <f t="shared" si="10"/>
        <v>68</v>
      </c>
      <c r="BJ18" s="165">
        <f t="shared" si="11"/>
        <v>75</v>
      </c>
      <c r="BK18" s="165">
        <f t="shared" si="12"/>
        <v>30</v>
      </c>
      <c r="BL18" s="165">
        <f t="shared" si="13"/>
        <v>42</v>
      </c>
      <c r="BM18" s="165">
        <f t="shared" si="14"/>
        <v>45</v>
      </c>
      <c r="BN18" s="165">
        <f t="shared" si="15"/>
        <v>51</v>
      </c>
      <c r="BO18" s="165">
        <f t="shared" si="16"/>
        <v>73</v>
      </c>
      <c r="BP18" s="165">
        <f t="shared" si="17"/>
        <v>141</v>
      </c>
      <c r="BQ18" s="165">
        <f t="shared" si="18"/>
        <v>154</v>
      </c>
      <c r="BR18" s="165">
        <f t="shared" si="19"/>
        <v>149</v>
      </c>
      <c r="BS18" s="165">
        <f t="shared" si="20"/>
        <v>108</v>
      </c>
      <c r="BT18" s="165">
        <f t="shared" si="21"/>
        <v>76</v>
      </c>
      <c r="BU18" s="165">
        <f t="shared" si="22"/>
        <v>85</v>
      </c>
      <c r="BV18" s="165">
        <f t="shared" si="23"/>
        <v>57</v>
      </c>
      <c r="BW18" s="165">
        <f t="shared" si="24"/>
        <v>66</v>
      </c>
      <c r="BX18" s="165">
        <f t="shared" si="25"/>
        <v>52</v>
      </c>
      <c r="BY18" s="165">
        <f t="shared" si="26"/>
        <v>38</v>
      </c>
      <c r="BZ18" s="165">
        <f t="shared" si="27"/>
        <v>38</v>
      </c>
      <c r="CA18" s="165">
        <f t="shared" si="28"/>
        <v>27</v>
      </c>
      <c r="CB18" s="165">
        <f t="shared" si="29"/>
        <v>40</v>
      </c>
      <c r="CC18" s="165">
        <f t="shared" si="30"/>
        <v>103</v>
      </c>
      <c r="CD18" s="165">
        <f t="shared" si="31"/>
        <v>161</v>
      </c>
      <c r="CE18" s="165">
        <f t="shared" si="32"/>
        <v>183</v>
      </c>
      <c r="CF18" s="165">
        <f t="shared" si="33"/>
        <v>189</v>
      </c>
      <c r="CG18" s="165">
        <f t="shared" si="34"/>
        <v>187</v>
      </c>
      <c r="CH18" s="165">
        <f t="shared" si="35"/>
        <v>188</v>
      </c>
      <c r="CI18" s="165">
        <f t="shared" si="36"/>
        <v>189</v>
      </c>
      <c r="CJ18" s="165">
        <f t="shared" si="37"/>
        <v>184</v>
      </c>
    </row>
    <row r="19" spans="1:88" x14ac:dyDescent="0.2">
      <c r="A19" t="s">
        <v>280</v>
      </c>
      <c r="B19" t="s">
        <v>428</v>
      </c>
      <c r="C19" t="s">
        <v>281</v>
      </c>
      <c r="E19" s="131">
        <v>25</v>
      </c>
      <c r="F19" s="125">
        <v>31</v>
      </c>
      <c r="G19" s="98">
        <v>70</v>
      </c>
      <c r="H19" s="161">
        <v>102</v>
      </c>
      <c r="I19" s="18">
        <v>47</v>
      </c>
      <c r="J19" s="155">
        <v>64</v>
      </c>
      <c r="K19" s="20">
        <v>69</v>
      </c>
      <c r="L19" s="164">
        <v>181</v>
      </c>
      <c r="M19" s="164">
        <v>173</v>
      </c>
      <c r="N19" s="164">
        <v>111</v>
      </c>
      <c r="O19" s="164">
        <v>131</v>
      </c>
      <c r="P19" s="164">
        <v>154</v>
      </c>
      <c r="Q19" s="164">
        <v>151</v>
      </c>
      <c r="R19" s="164">
        <v>122</v>
      </c>
      <c r="S19" s="164">
        <v>86</v>
      </c>
      <c r="T19" s="164">
        <v>36</v>
      </c>
      <c r="U19" s="164">
        <v>69</v>
      </c>
      <c r="V19" s="164">
        <v>71</v>
      </c>
      <c r="W19" s="164">
        <v>87</v>
      </c>
      <c r="X19" s="164">
        <v>25</v>
      </c>
      <c r="Y19" s="164">
        <v>57</v>
      </c>
      <c r="Z19" s="164">
        <v>73</v>
      </c>
      <c r="AA19" s="164">
        <v>113</v>
      </c>
      <c r="AB19" s="164">
        <v>94</v>
      </c>
      <c r="AC19" s="164">
        <v>59</v>
      </c>
      <c r="AD19" s="164">
        <v>35</v>
      </c>
      <c r="AE19" s="164">
        <v>91</v>
      </c>
      <c r="AF19" s="164">
        <v>51</v>
      </c>
      <c r="AG19" s="164">
        <v>19</v>
      </c>
      <c r="AH19" s="164">
        <v>27</v>
      </c>
      <c r="AI19" s="164">
        <v>67</v>
      </c>
      <c r="AJ19" s="164">
        <v>44</v>
      </c>
      <c r="AK19" s="164">
        <v>34</v>
      </c>
      <c r="AL19" s="164">
        <v>14</v>
      </c>
      <c r="AM19" s="164">
        <v>12</v>
      </c>
      <c r="AO19" s="181">
        <v>36</v>
      </c>
      <c r="AP19" s="179">
        <v>73</v>
      </c>
      <c r="AQ19" s="179">
        <v>173</v>
      </c>
      <c r="AR19" s="166">
        <f t="shared" si="0"/>
        <v>2</v>
      </c>
      <c r="AS19">
        <f t="shared" si="1"/>
        <v>61</v>
      </c>
      <c r="AT19">
        <f t="shared" si="2"/>
        <v>161</v>
      </c>
      <c r="AU19">
        <v>8.93</v>
      </c>
      <c r="AV19" s="187">
        <v>7</v>
      </c>
      <c r="AW19" s="173">
        <v>7</v>
      </c>
      <c r="AX19" s="186">
        <v>0</v>
      </c>
      <c r="AY19" s="186"/>
      <c r="AZ19" s="187"/>
      <c r="BA19" s="182"/>
      <c r="BB19" s="165">
        <f t="shared" si="3"/>
        <v>173</v>
      </c>
      <c r="BC19" s="165">
        <f t="shared" si="4"/>
        <v>167</v>
      </c>
      <c r="BD19" s="165">
        <f t="shared" si="5"/>
        <v>128</v>
      </c>
      <c r="BE19" s="165">
        <f t="shared" si="6"/>
        <v>96</v>
      </c>
      <c r="BF19" s="165">
        <f t="shared" si="7"/>
        <v>151</v>
      </c>
      <c r="BG19" s="165">
        <f t="shared" si="8"/>
        <v>134</v>
      </c>
      <c r="BH19" s="165">
        <f t="shared" si="9"/>
        <v>129</v>
      </c>
      <c r="BI19" s="165">
        <f t="shared" si="10"/>
        <v>17</v>
      </c>
      <c r="BJ19" s="165">
        <f t="shared" si="11"/>
        <v>25</v>
      </c>
      <c r="BK19" s="165">
        <f t="shared" si="12"/>
        <v>87</v>
      </c>
      <c r="BL19" s="165">
        <f t="shared" si="13"/>
        <v>67</v>
      </c>
      <c r="BM19" s="165">
        <f t="shared" si="14"/>
        <v>44</v>
      </c>
      <c r="BN19" s="165">
        <f t="shared" si="15"/>
        <v>47</v>
      </c>
      <c r="BO19" s="165">
        <f t="shared" si="16"/>
        <v>76</v>
      </c>
      <c r="BP19" s="165">
        <f t="shared" si="17"/>
        <v>112</v>
      </c>
      <c r="BQ19" s="165">
        <f t="shared" si="18"/>
        <v>162</v>
      </c>
      <c r="BR19" s="165">
        <f t="shared" si="19"/>
        <v>129</v>
      </c>
      <c r="BS19" s="165">
        <f t="shared" si="20"/>
        <v>127</v>
      </c>
      <c r="BT19" s="165">
        <f t="shared" si="21"/>
        <v>111</v>
      </c>
      <c r="BU19" s="165">
        <f t="shared" si="22"/>
        <v>173</v>
      </c>
      <c r="BV19" s="165">
        <f t="shared" si="23"/>
        <v>141</v>
      </c>
      <c r="BW19" s="165">
        <f t="shared" si="24"/>
        <v>125</v>
      </c>
      <c r="BX19" s="165">
        <f t="shared" si="25"/>
        <v>85</v>
      </c>
      <c r="BY19" s="165">
        <f t="shared" si="26"/>
        <v>104</v>
      </c>
      <c r="BZ19" s="165">
        <f t="shared" si="27"/>
        <v>139</v>
      </c>
      <c r="CA19" s="165">
        <f t="shared" si="28"/>
        <v>163</v>
      </c>
      <c r="CB19" s="165">
        <f t="shared" si="29"/>
        <v>107</v>
      </c>
      <c r="CC19" s="165">
        <f t="shared" si="30"/>
        <v>147</v>
      </c>
      <c r="CD19" s="165">
        <f t="shared" si="31"/>
        <v>179</v>
      </c>
      <c r="CE19" s="165">
        <f t="shared" si="32"/>
        <v>171</v>
      </c>
      <c r="CF19" s="165">
        <f t="shared" si="33"/>
        <v>131</v>
      </c>
      <c r="CG19" s="165">
        <f t="shared" si="34"/>
        <v>154</v>
      </c>
      <c r="CH19" s="165">
        <f t="shared" si="35"/>
        <v>164</v>
      </c>
      <c r="CI19" s="165">
        <f t="shared" si="36"/>
        <v>184</v>
      </c>
      <c r="CJ19" s="165">
        <f t="shared" si="37"/>
        <v>186</v>
      </c>
    </row>
    <row r="20" spans="1:88" x14ac:dyDescent="0.2">
      <c r="A20" t="s">
        <v>58</v>
      </c>
      <c r="B20" t="s">
        <v>402</v>
      </c>
      <c r="C20" t="s">
        <v>59</v>
      </c>
      <c r="E20" s="60">
        <v>45</v>
      </c>
      <c r="F20" s="51">
        <v>79</v>
      </c>
      <c r="G20" s="107">
        <v>60</v>
      </c>
      <c r="H20" s="33">
        <v>53</v>
      </c>
      <c r="I20" s="62">
        <v>46</v>
      </c>
      <c r="J20" s="108">
        <v>65</v>
      </c>
      <c r="K20" s="4">
        <v>74</v>
      </c>
      <c r="L20" s="164">
        <v>131</v>
      </c>
      <c r="M20" s="164">
        <v>102</v>
      </c>
      <c r="N20" s="164">
        <v>95</v>
      </c>
      <c r="O20" s="164">
        <v>119</v>
      </c>
      <c r="P20" s="164">
        <v>104</v>
      </c>
      <c r="Q20" s="164">
        <v>69</v>
      </c>
      <c r="R20" s="164">
        <v>59</v>
      </c>
      <c r="S20" s="164">
        <v>54</v>
      </c>
      <c r="T20" s="164">
        <v>37</v>
      </c>
      <c r="U20" s="164">
        <v>26</v>
      </c>
      <c r="V20" s="164">
        <v>29</v>
      </c>
      <c r="W20" s="164">
        <v>56</v>
      </c>
      <c r="X20" s="164">
        <v>46</v>
      </c>
      <c r="Y20" s="164">
        <v>40</v>
      </c>
      <c r="Z20" s="164">
        <v>23</v>
      </c>
      <c r="AA20" s="164">
        <v>56</v>
      </c>
      <c r="AB20" s="164">
        <v>53</v>
      </c>
      <c r="AC20" s="164">
        <v>20</v>
      </c>
      <c r="AD20" s="164">
        <v>30</v>
      </c>
      <c r="AE20" s="164">
        <v>38</v>
      </c>
      <c r="AF20" s="164">
        <v>34</v>
      </c>
      <c r="AG20" s="164">
        <v>14</v>
      </c>
      <c r="AH20" s="164">
        <v>10</v>
      </c>
      <c r="AI20" s="164">
        <v>10</v>
      </c>
      <c r="AJ20" s="164">
        <v>8</v>
      </c>
      <c r="AK20" s="164">
        <v>11</v>
      </c>
      <c r="AL20" s="164">
        <v>8</v>
      </c>
      <c r="AM20" s="164">
        <v>7</v>
      </c>
      <c r="AO20" s="181">
        <v>14</v>
      </c>
      <c r="AP20" s="179">
        <v>23</v>
      </c>
      <c r="AQ20" s="179">
        <v>102</v>
      </c>
      <c r="AR20" s="166">
        <f t="shared" si="0"/>
        <v>1</v>
      </c>
      <c r="AS20">
        <f t="shared" si="1"/>
        <v>16</v>
      </c>
      <c r="AT20">
        <f t="shared" si="2"/>
        <v>95</v>
      </c>
      <c r="AU20">
        <v>7.91</v>
      </c>
      <c r="AV20" s="187">
        <v>4</v>
      </c>
      <c r="AW20" s="173">
        <v>6</v>
      </c>
      <c r="AX20" s="186">
        <v>0</v>
      </c>
      <c r="AY20" s="186"/>
      <c r="AZ20" s="187"/>
      <c r="BA20" s="182"/>
      <c r="BB20" s="165">
        <f t="shared" si="3"/>
        <v>153</v>
      </c>
      <c r="BC20" s="165">
        <f t="shared" si="4"/>
        <v>119</v>
      </c>
      <c r="BD20" s="165">
        <f t="shared" si="5"/>
        <v>138</v>
      </c>
      <c r="BE20" s="165">
        <f t="shared" si="6"/>
        <v>145</v>
      </c>
      <c r="BF20" s="165">
        <f t="shared" si="7"/>
        <v>152</v>
      </c>
      <c r="BG20" s="165">
        <f t="shared" si="8"/>
        <v>133</v>
      </c>
      <c r="BH20" s="165">
        <f t="shared" si="9"/>
        <v>124</v>
      </c>
      <c r="BI20" s="165">
        <f t="shared" si="10"/>
        <v>67</v>
      </c>
      <c r="BJ20" s="165">
        <f t="shared" si="11"/>
        <v>96</v>
      </c>
      <c r="BK20" s="165">
        <f t="shared" si="12"/>
        <v>103</v>
      </c>
      <c r="BL20" s="165">
        <f t="shared" si="13"/>
        <v>79</v>
      </c>
      <c r="BM20" s="165">
        <f t="shared" si="14"/>
        <v>94</v>
      </c>
      <c r="BN20" s="165">
        <f t="shared" si="15"/>
        <v>129</v>
      </c>
      <c r="BO20" s="165">
        <f t="shared" si="16"/>
        <v>139</v>
      </c>
      <c r="BP20" s="165">
        <f t="shared" si="17"/>
        <v>144</v>
      </c>
      <c r="BQ20" s="165">
        <f t="shared" si="18"/>
        <v>161</v>
      </c>
      <c r="BR20" s="165">
        <f t="shared" si="19"/>
        <v>172</v>
      </c>
      <c r="BS20" s="165">
        <f t="shared" si="20"/>
        <v>169</v>
      </c>
      <c r="BT20" s="165">
        <f t="shared" si="21"/>
        <v>142</v>
      </c>
      <c r="BU20" s="165">
        <f t="shared" si="22"/>
        <v>152</v>
      </c>
      <c r="BV20" s="165">
        <f t="shared" si="23"/>
        <v>158</v>
      </c>
      <c r="BW20" s="165">
        <f t="shared" si="24"/>
        <v>175</v>
      </c>
      <c r="BX20" s="165">
        <f t="shared" si="25"/>
        <v>142</v>
      </c>
      <c r="BY20" s="165">
        <f t="shared" si="26"/>
        <v>145</v>
      </c>
      <c r="BZ20" s="165">
        <f t="shared" si="27"/>
        <v>178</v>
      </c>
      <c r="CA20" s="165">
        <f t="shared" si="28"/>
        <v>168</v>
      </c>
      <c r="CB20" s="165">
        <f t="shared" si="29"/>
        <v>160</v>
      </c>
      <c r="CC20" s="165">
        <f t="shared" si="30"/>
        <v>164</v>
      </c>
      <c r="CD20" s="165">
        <f t="shared" si="31"/>
        <v>184</v>
      </c>
      <c r="CE20" s="165">
        <f t="shared" si="32"/>
        <v>188</v>
      </c>
      <c r="CF20" s="165">
        <f t="shared" si="33"/>
        <v>188</v>
      </c>
      <c r="CG20" s="165">
        <f t="shared" si="34"/>
        <v>190</v>
      </c>
      <c r="CH20" s="165">
        <f t="shared" si="35"/>
        <v>187</v>
      </c>
      <c r="CI20" s="165">
        <f t="shared" si="36"/>
        <v>190</v>
      </c>
      <c r="CJ20" s="165">
        <f t="shared" si="37"/>
        <v>191</v>
      </c>
    </row>
    <row r="21" spans="1:88" x14ac:dyDescent="0.2">
      <c r="A21" t="s">
        <v>314</v>
      </c>
      <c r="B21" t="s">
        <v>430</v>
      </c>
      <c r="C21" t="s">
        <v>315</v>
      </c>
      <c r="E21" s="23">
        <v>3</v>
      </c>
      <c r="F21" s="23">
        <v>3</v>
      </c>
      <c r="G21" s="23">
        <v>2</v>
      </c>
      <c r="H21" s="23">
        <v>2</v>
      </c>
      <c r="I21" s="23">
        <v>3</v>
      </c>
      <c r="J21" s="23">
        <v>2</v>
      </c>
      <c r="K21" s="23">
        <v>2</v>
      </c>
      <c r="L21" s="164">
        <v>1</v>
      </c>
      <c r="M21" s="164">
        <v>1</v>
      </c>
      <c r="N21" s="164">
        <v>3</v>
      </c>
      <c r="O21" s="164">
        <v>4</v>
      </c>
      <c r="P21" s="164">
        <v>3</v>
      </c>
      <c r="Q21" s="164">
        <v>2</v>
      </c>
      <c r="R21" s="164">
        <v>5</v>
      </c>
      <c r="S21" s="164">
        <v>6</v>
      </c>
      <c r="T21" s="164">
        <v>6</v>
      </c>
      <c r="U21" s="164">
        <v>8</v>
      </c>
      <c r="V21" s="164">
        <v>7</v>
      </c>
      <c r="W21" s="164">
        <v>5</v>
      </c>
      <c r="X21" s="164">
        <v>3</v>
      </c>
      <c r="Y21" s="164">
        <v>1</v>
      </c>
      <c r="Z21" s="164">
        <v>1</v>
      </c>
      <c r="AA21" s="164">
        <v>2</v>
      </c>
      <c r="AB21" s="164">
        <v>2</v>
      </c>
      <c r="AC21" s="164">
        <v>2</v>
      </c>
      <c r="AD21" s="164">
        <v>9</v>
      </c>
      <c r="AE21" s="164">
        <v>7</v>
      </c>
      <c r="AF21" s="164">
        <v>36</v>
      </c>
      <c r="AG21" s="164">
        <v>39</v>
      </c>
      <c r="AH21" s="164">
        <v>57</v>
      </c>
      <c r="AI21" s="164">
        <v>38</v>
      </c>
      <c r="AJ21" s="164">
        <v>35</v>
      </c>
      <c r="AK21" s="164">
        <v>48</v>
      </c>
      <c r="AL21" s="164">
        <v>49</v>
      </c>
      <c r="AM21" s="164">
        <v>20</v>
      </c>
      <c r="AO21" s="181">
        <v>6</v>
      </c>
      <c r="AP21" s="179">
        <v>1</v>
      </c>
      <c r="AQ21" s="179">
        <v>1</v>
      </c>
      <c r="AR21" s="166">
        <f t="shared" si="0"/>
        <v>29</v>
      </c>
      <c r="AS21">
        <f t="shared" si="1"/>
        <v>-19</v>
      </c>
      <c r="AT21">
        <f t="shared" si="2"/>
        <v>-19</v>
      </c>
      <c r="AU21">
        <v>7.82</v>
      </c>
      <c r="AV21" s="187">
        <v>1</v>
      </c>
      <c r="AW21" s="173">
        <v>1</v>
      </c>
      <c r="AX21" s="186">
        <v>0</v>
      </c>
      <c r="AY21" s="186"/>
      <c r="AZ21" s="187"/>
      <c r="BA21" s="182"/>
      <c r="BB21" s="165">
        <f t="shared" si="3"/>
        <v>195</v>
      </c>
      <c r="BC21" s="165">
        <f t="shared" si="4"/>
        <v>195</v>
      </c>
      <c r="BD21" s="165">
        <f t="shared" si="5"/>
        <v>196</v>
      </c>
      <c r="BE21" s="165">
        <f t="shared" si="6"/>
        <v>196</v>
      </c>
      <c r="BF21" s="165">
        <f t="shared" si="7"/>
        <v>195</v>
      </c>
      <c r="BG21" s="165">
        <f t="shared" si="8"/>
        <v>196</v>
      </c>
      <c r="BH21" s="165">
        <f t="shared" si="9"/>
        <v>196</v>
      </c>
      <c r="BI21" s="165">
        <f t="shared" si="10"/>
        <v>197</v>
      </c>
      <c r="BJ21" s="165">
        <f t="shared" si="11"/>
        <v>197</v>
      </c>
      <c r="BK21" s="165">
        <f t="shared" si="12"/>
        <v>195</v>
      </c>
      <c r="BL21" s="165">
        <f t="shared" si="13"/>
        <v>194</v>
      </c>
      <c r="BM21" s="165">
        <f t="shared" si="14"/>
        <v>195</v>
      </c>
      <c r="BN21" s="165">
        <f t="shared" si="15"/>
        <v>196</v>
      </c>
      <c r="BO21" s="165">
        <f t="shared" si="16"/>
        <v>193</v>
      </c>
      <c r="BP21" s="165">
        <f t="shared" si="17"/>
        <v>192</v>
      </c>
      <c r="BQ21" s="165">
        <f t="shared" si="18"/>
        <v>192</v>
      </c>
      <c r="BR21" s="165">
        <f t="shared" si="19"/>
        <v>190</v>
      </c>
      <c r="BS21" s="165">
        <f t="shared" si="20"/>
        <v>191</v>
      </c>
      <c r="BT21" s="165">
        <f t="shared" si="21"/>
        <v>193</v>
      </c>
      <c r="BU21" s="165">
        <f t="shared" si="22"/>
        <v>195</v>
      </c>
      <c r="BV21" s="165">
        <f t="shared" si="23"/>
        <v>197</v>
      </c>
      <c r="BW21" s="165">
        <f t="shared" si="24"/>
        <v>197</v>
      </c>
      <c r="BX21" s="165">
        <f t="shared" si="25"/>
        <v>196</v>
      </c>
      <c r="BY21" s="165">
        <f t="shared" si="26"/>
        <v>196</v>
      </c>
      <c r="BZ21" s="165">
        <f t="shared" si="27"/>
        <v>196</v>
      </c>
      <c r="CA21" s="165">
        <f t="shared" si="28"/>
        <v>189</v>
      </c>
      <c r="CB21" s="165">
        <f t="shared" si="29"/>
        <v>191</v>
      </c>
      <c r="CC21" s="165">
        <f t="shared" si="30"/>
        <v>162</v>
      </c>
      <c r="CD21" s="165">
        <f t="shared" si="31"/>
        <v>159</v>
      </c>
      <c r="CE21" s="165">
        <f t="shared" si="32"/>
        <v>141</v>
      </c>
      <c r="CF21" s="165">
        <f t="shared" si="33"/>
        <v>160</v>
      </c>
      <c r="CG21" s="165">
        <f t="shared" si="34"/>
        <v>163</v>
      </c>
      <c r="CH21" s="165">
        <f t="shared" si="35"/>
        <v>150</v>
      </c>
      <c r="CI21" s="165">
        <f t="shared" si="36"/>
        <v>149</v>
      </c>
      <c r="CJ21" s="165">
        <f t="shared" si="37"/>
        <v>178</v>
      </c>
    </row>
    <row r="22" spans="1:88" x14ac:dyDescent="0.2">
      <c r="A22" t="s">
        <v>272</v>
      </c>
      <c r="B22" t="s">
        <v>426</v>
      </c>
      <c r="C22" t="s">
        <v>273</v>
      </c>
      <c r="E22" s="136">
        <v>162</v>
      </c>
      <c r="F22" s="26">
        <v>169</v>
      </c>
      <c r="G22" s="109">
        <v>164</v>
      </c>
      <c r="H22" s="105">
        <v>113</v>
      </c>
      <c r="I22" s="105">
        <v>113</v>
      </c>
      <c r="J22" s="149">
        <v>147</v>
      </c>
      <c r="K22" s="154">
        <v>128</v>
      </c>
      <c r="L22" s="164">
        <v>101</v>
      </c>
      <c r="M22" s="164">
        <v>136</v>
      </c>
      <c r="N22" s="164">
        <v>127</v>
      </c>
      <c r="O22" s="164">
        <v>134</v>
      </c>
      <c r="P22" s="164">
        <v>144</v>
      </c>
      <c r="Q22" s="164">
        <v>173</v>
      </c>
      <c r="R22" s="164">
        <v>175</v>
      </c>
      <c r="S22" s="164">
        <v>170</v>
      </c>
      <c r="T22" s="164">
        <v>174</v>
      </c>
      <c r="U22" s="164">
        <v>168</v>
      </c>
      <c r="V22" s="164">
        <v>158</v>
      </c>
      <c r="W22" s="164">
        <v>127</v>
      </c>
      <c r="X22" s="164">
        <v>123</v>
      </c>
      <c r="Y22" s="164">
        <v>145</v>
      </c>
      <c r="Z22" s="164">
        <v>115</v>
      </c>
      <c r="AA22" s="164">
        <v>115</v>
      </c>
      <c r="AB22" s="164">
        <v>109</v>
      </c>
      <c r="AC22" s="164">
        <v>78</v>
      </c>
      <c r="AD22" s="164">
        <v>68</v>
      </c>
      <c r="AE22" s="164">
        <v>57</v>
      </c>
      <c r="AF22" s="164">
        <v>38</v>
      </c>
      <c r="AG22" s="164">
        <v>36</v>
      </c>
      <c r="AH22" s="164">
        <v>43</v>
      </c>
      <c r="AI22" s="164">
        <v>25</v>
      </c>
      <c r="AJ22" s="164">
        <v>14</v>
      </c>
      <c r="AK22" s="164">
        <v>12</v>
      </c>
      <c r="AL22" s="164">
        <v>18</v>
      </c>
      <c r="AM22" s="164">
        <v>11</v>
      </c>
      <c r="AO22" s="181">
        <v>7</v>
      </c>
      <c r="AP22" s="179">
        <v>115</v>
      </c>
      <c r="AQ22" s="179">
        <v>136</v>
      </c>
      <c r="AR22" s="166">
        <f t="shared" si="0"/>
        <v>7</v>
      </c>
      <c r="AS22">
        <f t="shared" si="1"/>
        <v>104</v>
      </c>
      <c r="AT22">
        <f t="shared" si="2"/>
        <v>125</v>
      </c>
      <c r="AU22">
        <v>6.8</v>
      </c>
      <c r="AV22" s="187">
        <v>2</v>
      </c>
      <c r="AW22" s="173">
        <v>2</v>
      </c>
      <c r="AX22" s="186">
        <v>0</v>
      </c>
      <c r="AY22" s="186"/>
      <c r="AZ22" s="187"/>
      <c r="BA22" s="182"/>
      <c r="BB22" s="165">
        <f t="shared" si="3"/>
        <v>36</v>
      </c>
      <c r="BC22" s="165">
        <f t="shared" si="4"/>
        <v>29</v>
      </c>
      <c r="BD22" s="165">
        <f t="shared" si="5"/>
        <v>34</v>
      </c>
      <c r="BE22" s="165">
        <f t="shared" si="6"/>
        <v>85</v>
      </c>
      <c r="BF22" s="165">
        <f t="shared" si="7"/>
        <v>85</v>
      </c>
      <c r="BG22" s="165">
        <f t="shared" si="8"/>
        <v>51</v>
      </c>
      <c r="BH22" s="165">
        <f t="shared" si="9"/>
        <v>70</v>
      </c>
      <c r="BI22" s="165">
        <f t="shared" si="10"/>
        <v>97</v>
      </c>
      <c r="BJ22" s="165">
        <f t="shared" si="11"/>
        <v>62</v>
      </c>
      <c r="BK22" s="165">
        <f t="shared" si="12"/>
        <v>71</v>
      </c>
      <c r="BL22" s="165">
        <f t="shared" si="13"/>
        <v>64</v>
      </c>
      <c r="BM22" s="165">
        <f t="shared" si="14"/>
        <v>54</v>
      </c>
      <c r="BN22" s="165">
        <f t="shared" si="15"/>
        <v>25</v>
      </c>
      <c r="BO22" s="165">
        <f t="shared" si="16"/>
        <v>23</v>
      </c>
      <c r="BP22" s="165">
        <f t="shared" si="17"/>
        <v>28</v>
      </c>
      <c r="BQ22" s="165">
        <f t="shared" si="18"/>
        <v>24</v>
      </c>
      <c r="BR22" s="165">
        <f t="shared" si="19"/>
        <v>30</v>
      </c>
      <c r="BS22" s="165">
        <f t="shared" si="20"/>
        <v>40</v>
      </c>
      <c r="BT22" s="165">
        <f t="shared" si="21"/>
        <v>71</v>
      </c>
      <c r="BU22" s="165">
        <f t="shared" si="22"/>
        <v>75</v>
      </c>
      <c r="BV22" s="165">
        <f t="shared" si="23"/>
        <v>53</v>
      </c>
      <c r="BW22" s="165">
        <f t="shared" si="24"/>
        <v>83</v>
      </c>
      <c r="BX22" s="165">
        <f t="shared" si="25"/>
        <v>83</v>
      </c>
      <c r="BY22" s="165">
        <f t="shared" si="26"/>
        <v>89</v>
      </c>
      <c r="BZ22" s="165">
        <f t="shared" si="27"/>
        <v>120</v>
      </c>
      <c r="CA22" s="165">
        <f t="shared" si="28"/>
        <v>130</v>
      </c>
      <c r="CB22" s="165">
        <f t="shared" si="29"/>
        <v>141</v>
      </c>
      <c r="CC22" s="165">
        <f t="shared" si="30"/>
        <v>160</v>
      </c>
      <c r="CD22" s="165">
        <f t="shared" si="31"/>
        <v>162</v>
      </c>
      <c r="CE22" s="165">
        <f t="shared" si="32"/>
        <v>155</v>
      </c>
      <c r="CF22" s="165">
        <f t="shared" si="33"/>
        <v>173</v>
      </c>
      <c r="CG22" s="165">
        <f t="shared" si="34"/>
        <v>184</v>
      </c>
      <c r="CH22" s="165">
        <f t="shared" si="35"/>
        <v>186</v>
      </c>
      <c r="CI22" s="165">
        <f t="shared" si="36"/>
        <v>180</v>
      </c>
      <c r="CJ22" s="165">
        <f t="shared" si="37"/>
        <v>187</v>
      </c>
    </row>
    <row r="23" spans="1:88" x14ac:dyDescent="0.2">
      <c r="A23" t="s">
        <v>184</v>
      </c>
      <c r="B23" t="s">
        <v>407</v>
      </c>
      <c r="C23" t="s">
        <v>185</v>
      </c>
      <c r="E23" s="139">
        <v>142</v>
      </c>
      <c r="F23" s="46">
        <v>127</v>
      </c>
      <c r="G23" s="116">
        <v>152</v>
      </c>
      <c r="H23" s="31">
        <v>166</v>
      </c>
      <c r="I23" s="12">
        <v>176</v>
      </c>
      <c r="J23" s="24">
        <v>183</v>
      </c>
      <c r="K23" s="12">
        <v>176</v>
      </c>
      <c r="L23" s="164">
        <v>170</v>
      </c>
      <c r="M23" s="164">
        <v>179</v>
      </c>
      <c r="N23" s="164">
        <v>183</v>
      </c>
      <c r="O23" s="164">
        <v>174</v>
      </c>
      <c r="P23" s="164">
        <v>168</v>
      </c>
      <c r="Q23" s="164">
        <v>170</v>
      </c>
      <c r="R23" s="164">
        <v>149</v>
      </c>
      <c r="S23" s="164">
        <v>122</v>
      </c>
      <c r="T23" s="164">
        <v>126</v>
      </c>
      <c r="U23" s="164">
        <v>120</v>
      </c>
      <c r="V23" s="164">
        <v>135</v>
      </c>
      <c r="W23" s="164">
        <v>145</v>
      </c>
      <c r="X23" s="164">
        <v>152</v>
      </c>
      <c r="Y23" s="164">
        <v>150</v>
      </c>
      <c r="Z23" s="164">
        <v>137</v>
      </c>
      <c r="AA23" s="164">
        <v>143</v>
      </c>
      <c r="AB23" s="164">
        <v>139</v>
      </c>
      <c r="AC23" s="164">
        <v>109</v>
      </c>
      <c r="AD23" s="164">
        <v>114</v>
      </c>
      <c r="AE23" s="164">
        <v>104</v>
      </c>
      <c r="AF23" s="164">
        <v>82</v>
      </c>
      <c r="AG23" s="164">
        <v>54</v>
      </c>
      <c r="AH23" s="164">
        <v>26</v>
      </c>
      <c r="AI23" s="164">
        <v>24</v>
      </c>
      <c r="AJ23" s="164">
        <v>38</v>
      </c>
      <c r="AK23" s="164">
        <v>42</v>
      </c>
      <c r="AL23" s="164">
        <v>35</v>
      </c>
      <c r="AM23" s="164">
        <v>24</v>
      </c>
      <c r="AO23" s="181">
        <v>5</v>
      </c>
      <c r="AP23" s="179">
        <v>137</v>
      </c>
      <c r="AQ23" s="179">
        <v>179</v>
      </c>
      <c r="AR23" s="166">
        <f t="shared" si="0"/>
        <v>11</v>
      </c>
      <c r="AS23">
        <f t="shared" si="1"/>
        <v>113</v>
      </c>
      <c r="AT23">
        <f t="shared" si="2"/>
        <v>155</v>
      </c>
      <c r="AU23">
        <v>4.58</v>
      </c>
      <c r="AV23" s="187">
        <v>0</v>
      </c>
      <c r="AW23" s="173">
        <v>1</v>
      </c>
      <c r="AX23" s="186">
        <v>0</v>
      </c>
      <c r="AY23" s="186"/>
      <c r="AZ23" s="187"/>
      <c r="BA23" s="182"/>
      <c r="BB23" s="165">
        <f t="shared" si="3"/>
        <v>56</v>
      </c>
      <c r="BC23" s="165">
        <f t="shared" si="4"/>
        <v>71</v>
      </c>
      <c r="BD23" s="165">
        <f t="shared" si="5"/>
        <v>46</v>
      </c>
      <c r="BE23" s="165">
        <f t="shared" si="6"/>
        <v>32</v>
      </c>
      <c r="BF23" s="165">
        <f t="shared" si="7"/>
        <v>22</v>
      </c>
      <c r="BG23" s="165">
        <f t="shared" si="8"/>
        <v>15</v>
      </c>
      <c r="BH23" s="165">
        <f t="shared" si="9"/>
        <v>22</v>
      </c>
      <c r="BI23" s="165">
        <f t="shared" si="10"/>
        <v>28</v>
      </c>
      <c r="BJ23" s="165">
        <f t="shared" si="11"/>
        <v>19</v>
      </c>
      <c r="BK23" s="165">
        <f t="shared" si="12"/>
        <v>15</v>
      </c>
      <c r="BL23" s="165">
        <f t="shared" si="13"/>
        <v>24</v>
      </c>
      <c r="BM23" s="165">
        <f t="shared" si="14"/>
        <v>30</v>
      </c>
      <c r="BN23" s="165">
        <f t="shared" si="15"/>
        <v>28</v>
      </c>
      <c r="BO23" s="165">
        <f t="shared" si="16"/>
        <v>49</v>
      </c>
      <c r="BP23" s="165">
        <f t="shared" si="17"/>
        <v>76</v>
      </c>
      <c r="BQ23" s="165">
        <f t="shared" si="18"/>
        <v>72</v>
      </c>
      <c r="BR23" s="165">
        <f t="shared" si="19"/>
        <v>78</v>
      </c>
      <c r="BS23" s="165">
        <f t="shared" si="20"/>
        <v>63</v>
      </c>
      <c r="BT23" s="165">
        <f t="shared" si="21"/>
        <v>53</v>
      </c>
      <c r="BU23" s="165">
        <f t="shared" si="22"/>
        <v>46</v>
      </c>
      <c r="BV23" s="165">
        <f t="shared" si="23"/>
        <v>48</v>
      </c>
      <c r="BW23" s="165">
        <f t="shared" si="24"/>
        <v>61</v>
      </c>
      <c r="BX23" s="165">
        <f t="shared" si="25"/>
        <v>55</v>
      </c>
      <c r="BY23" s="165">
        <f t="shared" si="26"/>
        <v>59</v>
      </c>
      <c r="BZ23" s="165">
        <f t="shared" si="27"/>
        <v>89</v>
      </c>
      <c r="CA23" s="165">
        <f t="shared" si="28"/>
        <v>84</v>
      </c>
      <c r="CB23" s="165">
        <f t="shared" si="29"/>
        <v>94</v>
      </c>
      <c r="CC23" s="165">
        <f t="shared" si="30"/>
        <v>116</v>
      </c>
      <c r="CD23" s="165">
        <f t="shared" si="31"/>
        <v>144</v>
      </c>
      <c r="CE23" s="165">
        <f t="shared" si="32"/>
        <v>172</v>
      </c>
      <c r="CF23" s="165">
        <f t="shared" si="33"/>
        <v>174</v>
      </c>
      <c r="CG23" s="165">
        <f t="shared" si="34"/>
        <v>160</v>
      </c>
      <c r="CH23" s="165">
        <f t="shared" si="35"/>
        <v>156</v>
      </c>
      <c r="CI23" s="165">
        <f t="shared" si="36"/>
        <v>163</v>
      </c>
      <c r="CJ23" s="165">
        <f t="shared" si="37"/>
        <v>174</v>
      </c>
    </row>
    <row r="24" spans="1:88" x14ac:dyDescent="0.2">
      <c r="A24" t="s">
        <v>278</v>
      </c>
      <c r="B24" t="s">
        <v>428</v>
      </c>
      <c r="C24" t="s">
        <v>279</v>
      </c>
      <c r="E24" s="26">
        <v>169</v>
      </c>
      <c r="F24" s="13">
        <v>170</v>
      </c>
      <c r="G24" s="7">
        <v>158</v>
      </c>
      <c r="H24" s="160">
        <v>174</v>
      </c>
      <c r="I24" s="152">
        <v>177</v>
      </c>
      <c r="J24" s="103">
        <v>163</v>
      </c>
      <c r="K24" s="103">
        <v>163</v>
      </c>
      <c r="L24" s="164">
        <v>161</v>
      </c>
      <c r="M24" s="164">
        <v>158</v>
      </c>
      <c r="N24" s="164">
        <v>143</v>
      </c>
      <c r="O24" s="164">
        <v>155</v>
      </c>
      <c r="P24" s="164">
        <v>179</v>
      </c>
      <c r="Q24" s="164">
        <v>182</v>
      </c>
      <c r="R24" s="164">
        <v>186</v>
      </c>
      <c r="S24" s="164">
        <v>184</v>
      </c>
      <c r="T24" s="164">
        <v>178</v>
      </c>
      <c r="U24" s="164">
        <v>174</v>
      </c>
      <c r="V24" s="164">
        <v>168</v>
      </c>
      <c r="W24" s="164">
        <v>182</v>
      </c>
      <c r="X24" s="164">
        <v>153</v>
      </c>
      <c r="Y24" s="164">
        <v>179</v>
      </c>
      <c r="Z24" s="164">
        <v>178</v>
      </c>
      <c r="AA24" s="164">
        <v>177</v>
      </c>
      <c r="AB24" s="164">
        <v>177</v>
      </c>
      <c r="AC24" s="164">
        <v>170</v>
      </c>
      <c r="AD24" s="164">
        <v>168</v>
      </c>
      <c r="AE24" s="164">
        <v>168</v>
      </c>
      <c r="AF24" s="164">
        <v>175</v>
      </c>
      <c r="AG24" s="164">
        <v>178</v>
      </c>
      <c r="AH24" s="164">
        <v>149</v>
      </c>
      <c r="AI24" s="164">
        <v>167</v>
      </c>
      <c r="AJ24" s="164">
        <v>155</v>
      </c>
      <c r="AK24" s="164">
        <v>120</v>
      </c>
      <c r="AL24" s="164">
        <v>42</v>
      </c>
      <c r="AM24" s="164">
        <v>42</v>
      </c>
      <c r="AO24" s="181">
        <v>73</v>
      </c>
      <c r="AP24" s="179">
        <v>178</v>
      </c>
      <c r="AQ24" s="179">
        <v>158</v>
      </c>
      <c r="AR24" s="166">
        <f t="shared" si="0"/>
        <v>0</v>
      </c>
      <c r="AS24">
        <f t="shared" si="1"/>
        <v>136</v>
      </c>
      <c r="AT24">
        <f t="shared" si="2"/>
        <v>116</v>
      </c>
      <c r="AU24">
        <v>3.4</v>
      </c>
      <c r="AV24" s="187">
        <v>3</v>
      </c>
      <c r="AW24" s="173">
        <v>5</v>
      </c>
      <c r="AX24" s="186">
        <v>1</v>
      </c>
      <c r="AY24" s="186"/>
      <c r="AZ24" s="187"/>
      <c r="BA24" s="182"/>
      <c r="BB24" s="165">
        <f t="shared" si="3"/>
        <v>29</v>
      </c>
      <c r="BC24" s="165">
        <f t="shared" si="4"/>
        <v>28</v>
      </c>
      <c r="BD24" s="165">
        <f t="shared" si="5"/>
        <v>40</v>
      </c>
      <c r="BE24" s="165">
        <f t="shared" si="6"/>
        <v>24</v>
      </c>
      <c r="BF24" s="165">
        <f t="shared" si="7"/>
        <v>21</v>
      </c>
      <c r="BG24" s="165">
        <f t="shared" si="8"/>
        <v>35</v>
      </c>
      <c r="BH24" s="165">
        <f t="shared" si="9"/>
        <v>35</v>
      </c>
      <c r="BI24" s="165">
        <f t="shared" si="10"/>
        <v>37</v>
      </c>
      <c r="BJ24" s="165">
        <f t="shared" si="11"/>
        <v>40</v>
      </c>
      <c r="BK24" s="165">
        <f t="shared" si="12"/>
        <v>55</v>
      </c>
      <c r="BL24" s="165">
        <f t="shared" si="13"/>
        <v>43</v>
      </c>
      <c r="BM24" s="165">
        <f t="shared" si="14"/>
        <v>19</v>
      </c>
      <c r="BN24" s="165">
        <f t="shared" si="15"/>
        <v>16</v>
      </c>
      <c r="BO24" s="165">
        <f t="shared" si="16"/>
        <v>12</v>
      </c>
      <c r="BP24" s="165">
        <f t="shared" si="17"/>
        <v>14</v>
      </c>
      <c r="BQ24" s="165">
        <f t="shared" si="18"/>
        <v>20</v>
      </c>
      <c r="BR24" s="165">
        <f t="shared" si="19"/>
        <v>24</v>
      </c>
      <c r="BS24" s="165">
        <f t="shared" si="20"/>
        <v>30</v>
      </c>
      <c r="BT24" s="165">
        <f t="shared" si="21"/>
        <v>16</v>
      </c>
      <c r="BU24" s="165">
        <f t="shared" si="22"/>
        <v>45</v>
      </c>
      <c r="BV24" s="165">
        <f t="shared" si="23"/>
        <v>19</v>
      </c>
      <c r="BW24" s="165">
        <f t="shared" si="24"/>
        <v>20</v>
      </c>
      <c r="BX24" s="165">
        <f t="shared" si="25"/>
        <v>21</v>
      </c>
      <c r="BY24" s="165">
        <f t="shared" si="26"/>
        <v>21</v>
      </c>
      <c r="BZ24" s="165">
        <f t="shared" si="27"/>
        <v>28</v>
      </c>
      <c r="CA24" s="165">
        <f t="shared" si="28"/>
        <v>30</v>
      </c>
      <c r="CB24" s="165">
        <f t="shared" si="29"/>
        <v>30</v>
      </c>
      <c r="CC24" s="165">
        <f t="shared" si="30"/>
        <v>23</v>
      </c>
      <c r="CD24" s="165">
        <f t="shared" si="31"/>
        <v>20</v>
      </c>
      <c r="CE24" s="165">
        <f t="shared" si="32"/>
        <v>49</v>
      </c>
      <c r="CF24" s="165">
        <f t="shared" si="33"/>
        <v>31</v>
      </c>
      <c r="CG24" s="165">
        <f t="shared" si="34"/>
        <v>43</v>
      </c>
      <c r="CH24" s="165">
        <f t="shared" si="35"/>
        <v>78</v>
      </c>
      <c r="CI24" s="165">
        <f t="shared" si="36"/>
        <v>156</v>
      </c>
      <c r="CJ24" s="165">
        <f t="shared" si="37"/>
        <v>156</v>
      </c>
    </row>
    <row r="25" spans="1:88" x14ac:dyDescent="0.2">
      <c r="A25" t="s">
        <v>370</v>
      </c>
      <c r="B25" t="s">
        <v>406</v>
      </c>
      <c r="C25" t="s">
        <v>371</v>
      </c>
      <c r="E25" s="29">
        <v>161</v>
      </c>
      <c r="F25" s="113">
        <v>153</v>
      </c>
      <c r="G25" s="30">
        <v>133</v>
      </c>
      <c r="H25" s="28">
        <v>139</v>
      </c>
      <c r="I25" s="133">
        <v>130</v>
      </c>
      <c r="J25" s="156">
        <v>157</v>
      </c>
      <c r="K25" s="7">
        <v>158</v>
      </c>
      <c r="L25" s="164">
        <v>121</v>
      </c>
      <c r="M25" s="164">
        <v>141</v>
      </c>
      <c r="N25" s="164">
        <v>123</v>
      </c>
      <c r="O25" s="164">
        <v>127</v>
      </c>
      <c r="P25" s="164">
        <v>152</v>
      </c>
      <c r="Q25" s="164">
        <v>165</v>
      </c>
      <c r="R25" s="164">
        <v>163</v>
      </c>
      <c r="S25" s="164">
        <v>162</v>
      </c>
      <c r="T25" s="164">
        <v>171</v>
      </c>
      <c r="U25" s="164">
        <v>173</v>
      </c>
      <c r="V25" s="164">
        <v>176</v>
      </c>
      <c r="W25" s="164">
        <v>192</v>
      </c>
      <c r="X25" s="164">
        <v>194</v>
      </c>
      <c r="Y25" s="164">
        <v>195</v>
      </c>
      <c r="Z25" s="164">
        <v>185</v>
      </c>
      <c r="AA25" s="164">
        <v>184</v>
      </c>
      <c r="AB25" s="164">
        <v>181</v>
      </c>
      <c r="AC25" s="164">
        <v>175</v>
      </c>
      <c r="AD25" s="164">
        <v>173</v>
      </c>
      <c r="AE25" s="164">
        <v>170</v>
      </c>
      <c r="AF25" s="164">
        <v>145</v>
      </c>
      <c r="AG25" s="164">
        <v>127</v>
      </c>
      <c r="AH25" s="164">
        <v>64</v>
      </c>
      <c r="AI25" s="164">
        <v>59</v>
      </c>
      <c r="AJ25" s="164">
        <v>56</v>
      </c>
      <c r="AK25" s="164">
        <v>45</v>
      </c>
      <c r="AL25" s="164">
        <v>39</v>
      </c>
      <c r="AM25" s="164">
        <v>53</v>
      </c>
      <c r="AO25" s="181">
        <v>8</v>
      </c>
      <c r="AP25" s="179">
        <v>185</v>
      </c>
      <c r="AQ25" s="179">
        <v>141</v>
      </c>
      <c r="AR25" s="166">
        <f t="shared" si="0"/>
        <v>-14</v>
      </c>
      <c r="AS25">
        <f t="shared" si="1"/>
        <v>132</v>
      </c>
      <c r="AT25">
        <f t="shared" si="2"/>
        <v>88</v>
      </c>
      <c r="AU25">
        <v>3.4</v>
      </c>
      <c r="AV25" s="187">
        <v>0</v>
      </c>
      <c r="AW25" s="173">
        <v>1</v>
      </c>
      <c r="AX25" s="186">
        <v>0</v>
      </c>
      <c r="AY25" s="186"/>
      <c r="AZ25" s="187"/>
      <c r="BA25" s="182"/>
      <c r="BB25" s="165">
        <f t="shared" si="3"/>
        <v>37</v>
      </c>
      <c r="BC25" s="165">
        <f t="shared" si="4"/>
        <v>45</v>
      </c>
      <c r="BD25" s="165">
        <f t="shared" si="5"/>
        <v>65</v>
      </c>
      <c r="BE25" s="165">
        <f t="shared" si="6"/>
        <v>59</v>
      </c>
      <c r="BF25" s="165">
        <f t="shared" si="7"/>
        <v>68</v>
      </c>
      <c r="BG25" s="165">
        <f t="shared" si="8"/>
        <v>41</v>
      </c>
      <c r="BH25" s="165">
        <f t="shared" si="9"/>
        <v>40</v>
      </c>
      <c r="BI25" s="165">
        <f t="shared" si="10"/>
        <v>77</v>
      </c>
      <c r="BJ25" s="165">
        <f t="shared" si="11"/>
        <v>57</v>
      </c>
      <c r="BK25" s="165">
        <f t="shared" si="12"/>
        <v>75</v>
      </c>
      <c r="BL25" s="165">
        <f t="shared" si="13"/>
        <v>71</v>
      </c>
      <c r="BM25" s="165">
        <f t="shared" si="14"/>
        <v>46</v>
      </c>
      <c r="BN25" s="165">
        <f t="shared" si="15"/>
        <v>33</v>
      </c>
      <c r="BO25" s="165">
        <f t="shared" si="16"/>
        <v>35</v>
      </c>
      <c r="BP25" s="165">
        <f t="shared" si="17"/>
        <v>36</v>
      </c>
      <c r="BQ25" s="165">
        <f t="shared" si="18"/>
        <v>27</v>
      </c>
      <c r="BR25" s="165">
        <f t="shared" si="19"/>
        <v>25</v>
      </c>
      <c r="BS25" s="165">
        <f t="shared" si="20"/>
        <v>22</v>
      </c>
      <c r="BT25" s="165">
        <f t="shared" si="21"/>
        <v>6</v>
      </c>
      <c r="BU25" s="165">
        <f t="shared" si="22"/>
        <v>4</v>
      </c>
      <c r="BV25" s="165">
        <f t="shared" si="23"/>
        <v>3</v>
      </c>
      <c r="BW25" s="165">
        <f t="shared" si="24"/>
        <v>13</v>
      </c>
      <c r="BX25" s="165">
        <f t="shared" si="25"/>
        <v>14</v>
      </c>
      <c r="BY25" s="165">
        <f t="shared" si="26"/>
        <v>17</v>
      </c>
      <c r="BZ25" s="165">
        <f t="shared" si="27"/>
        <v>23</v>
      </c>
      <c r="CA25" s="165">
        <f t="shared" si="28"/>
        <v>25</v>
      </c>
      <c r="CB25" s="165">
        <f t="shared" si="29"/>
        <v>28</v>
      </c>
      <c r="CC25" s="165">
        <f t="shared" si="30"/>
        <v>53</v>
      </c>
      <c r="CD25" s="165">
        <f t="shared" si="31"/>
        <v>71</v>
      </c>
      <c r="CE25" s="165">
        <f t="shared" si="32"/>
        <v>134</v>
      </c>
      <c r="CF25" s="165">
        <f t="shared" si="33"/>
        <v>139</v>
      </c>
      <c r="CG25" s="165">
        <f t="shared" si="34"/>
        <v>142</v>
      </c>
      <c r="CH25" s="165">
        <f t="shared" si="35"/>
        <v>153</v>
      </c>
      <c r="CI25" s="165">
        <f t="shared" si="36"/>
        <v>159</v>
      </c>
      <c r="CJ25" s="165">
        <f t="shared" si="37"/>
        <v>145</v>
      </c>
    </row>
    <row r="26" spans="1:88" x14ac:dyDescent="0.2">
      <c r="A26" t="s">
        <v>6</v>
      </c>
      <c r="B26" t="s">
        <v>401</v>
      </c>
      <c r="C26" t="s">
        <v>7</v>
      </c>
      <c r="E26" s="4">
        <v>74</v>
      </c>
      <c r="F26" s="5">
        <v>43</v>
      </c>
      <c r="G26" s="6">
        <v>115</v>
      </c>
      <c r="H26" s="7">
        <v>158</v>
      </c>
      <c r="I26" s="8">
        <v>125</v>
      </c>
      <c r="J26" s="9">
        <v>148</v>
      </c>
      <c r="K26" s="10">
        <v>172</v>
      </c>
      <c r="L26" s="164">
        <v>125</v>
      </c>
      <c r="M26" s="164">
        <v>106</v>
      </c>
      <c r="N26" s="164">
        <v>131</v>
      </c>
      <c r="O26" s="164">
        <v>118</v>
      </c>
      <c r="P26" s="164">
        <v>140</v>
      </c>
      <c r="Q26" s="164">
        <v>129</v>
      </c>
      <c r="R26" s="164">
        <v>132</v>
      </c>
      <c r="S26" s="164">
        <v>124</v>
      </c>
      <c r="T26" s="164">
        <v>119</v>
      </c>
      <c r="U26" s="164">
        <v>102</v>
      </c>
      <c r="V26" s="164">
        <v>122</v>
      </c>
      <c r="W26" s="164">
        <v>126</v>
      </c>
      <c r="X26" s="164">
        <v>136</v>
      </c>
      <c r="Y26" s="164">
        <v>149</v>
      </c>
      <c r="Z26" s="164">
        <v>155</v>
      </c>
      <c r="AA26" s="164">
        <v>151</v>
      </c>
      <c r="AB26" s="164">
        <v>165</v>
      </c>
      <c r="AC26" s="164">
        <v>166</v>
      </c>
      <c r="AD26" s="164">
        <v>145</v>
      </c>
      <c r="AE26" s="164">
        <v>155</v>
      </c>
      <c r="AF26" s="164">
        <v>134</v>
      </c>
      <c r="AG26" s="164">
        <v>130</v>
      </c>
      <c r="AH26" s="164">
        <v>101</v>
      </c>
      <c r="AI26" s="164">
        <v>91</v>
      </c>
      <c r="AJ26" s="164">
        <v>102</v>
      </c>
      <c r="AK26" s="164">
        <v>74</v>
      </c>
      <c r="AL26" s="164">
        <v>60</v>
      </c>
      <c r="AM26" s="164">
        <v>37</v>
      </c>
      <c r="AO26" s="181">
        <v>59</v>
      </c>
      <c r="AP26" s="179">
        <v>155</v>
      </c>
      <c r="AQ26" s="179">
        <v>106</v>
      </c>
      <c r="AR26" s="166">
        <f t="shared" si="0"/>
        <v>23</v>
      </c>
      <c r="AS26">
        <f t="shared" si="1"/>
        <v>118</v>
      </c>
      <c r="AT26">
        <f t="shared" si="2"/>
        <v>69</v>
      </c>
      <c r="AU26">
        <v>3.07</v>
      </c>
      <c r="AV26" s="187">
        <v>2</v>
      </c>
      <c r="AW26" s="173">
        <v>7</v>
      </c>
      <c r="AX26" s="186">
        <v>5</v>
      </c>
      <c r="AY26" s="186"/>
      <c r="AZ26" s="187"/>
      <c r="BA26" s="182"/>
      <c r="BB26" s="165">
        <f t="shared" si="3"/>
        <v>124</v>
      </c>
      <c r="BC26" s="165">
        <f t="shared" si="4"/>
        <v>155</v>
      </c>
      <c r="BD26" s="165">
        <f t="shared" si="5"/>
        <v>83</v>
      </c>
      <c r="BE26" s="165">
        <f t="shared" si="6"/>
        <v>40</v>
      </c>
      <c r="BF26" s="165">
        <f t="shared" si="7"/>
        <v>73</v>
      </c>
      <c r="BG26" s="165">
        <f t="shared" si="8"/>
        <v>50</v>
      </c>
      <c r="BH26" s="165">
        <f t="shared" si="9"/>
        <v>26</v>
      </c>
      <c r="BI26" s="165">
        <f t="shared" si="10"/>
        <v>73</v>
      </c>
      <c r="BJ26" s="165">
        <f t="shared" si="11"/>
        <v>92</v>
      </c>
      <c r="BK26" s="165">
        <f t="shared" si="12"/>
        <v>67</v>
      </c>
      <c r="BL26" s="165">
        <f t="shared" si="13"/>
        <v>80</v>
      </c>
      <c r="BM26" s="165">
        <f t="shared" si="14"/>
        <v>58</v>
      </c>
      <c r="BN26" s="165">
        <f t="shared" si="15"/>
        <v>69</v>
      </c>
      <c r="BO26" s="165">
        <f t="shared" si="16"/>
        <v>66</v>
      </c>
      <c r="BP26" s="165">
        <f t="shared" si="17"/>
        <v>74</v>
      </c>
      <c r="BQ26" s="165">
        <f t="shared" si="18"/>
        <v>79</v>
      </c>
      <c r="BR26" s="165">
        <f t="shared" si="19"/>
        <v>96</v>
      </c>
      <c r="BS26" s="165">
        <f t="shared" si="20"/>
        <v>76</v>
      </c>
      <c r="BT26" s="165">
        <f t="shared" si="21"/>
        <v>72</v>
      </c>
      <c r="BU26" s="165">
        <f t="shared" si="22"/>
        <v>62</v>
      </c>
      <c r="BV26" s="165">
        <f t="shared" si="23"/>
        <v>49</v>
      </c>
      <c r="BW26" s="165">
        <f t="shared" si="24"/>
        <v>43</v>
      </c>
      <c r="BX26" s="165">
        <f t="shared" si="25"/>
        <v>47</v>
      </c>
      <c r="BY26" s="165">
        <f t="shared" si="26"/>
        <v>33</v>
      </c>
      <c r="BZ26" s="165">
        <f t="shared" si="27"/>
        <v>32</v>
      </c>
      <c r="CA26" s="165">
        <f t="shared" si="28"/>
        <v>53</v>
      </c>
      <c r="CB26" s="165">
        <f t="shared" si="29"/>
        <v>43</v>
      </c>
      <c r="CC26" s="165">
        <f t="shared" si="30"/>
        <v>64</v>
      </c>
      <c r="CD26" s="165">
        <f t="shared" si="31"/>
        <v>68</v>
      </c>
      <c r="CE26" s="165">
        <f t="shared" si="32"/>
        <v>97</v>
      </c>
      <c r="CF26" s="165">
        <f t="shared" si="33"/>
        <v>107</v>
      </c>
      <c r="CG26" s="165">
        <f t="shared" si="34"/>
        <v>96</v>
      </c>
      <c r="CH26" s="165">
        <f t="shared" si="35"/>
        <v>124</v>
      </c>
      <c r="CI26" s="165">
        <f t="shared" si="36"/>
        <v>138</v>
      </c>
      <c r="CJ26" s="165">
        <f t="shared" si="37"/>
        <v>161</v>
      </c>
    </row>
    <row r="27" spans="1:88" x14ac:dyDescent="0.2">
      <c r="A27" t="s">
        <v>202</v>
      </c>
      <c r="B27" t="s">
        <v>422</v>
      </c>
      <c r="C27" t="s">
        <v>203</v>
      </c>
      <c r="E27" s="53">
        <v>75</v>
      </c>
      <c r="F27" s="120">
        <v>63</v>
      </c>
      <c r="G27" s="62">
        <v>46</v>
      </c>
      <c r="H27" s="128">
        <v>40</v>
      </c>
      <c r="I27" s="58">
        <v>37</v>
      </c>
      <c r="J27" s="132">
        <v>29</v>
      </c>
      <c r="K27" s="124">
        <v>26</v>
      </c>
      <c r="L27" s="164">
        <v>18</v>
      </c>
      <c r="M27" s="164">
        <v>17</v>
      </c>
      <c r="N27" s="164">
        <v>33</v>
      </c>
      <c r="O27" s="164">
        <v>25</v>
      </c>
      <c r="P27" s="164">
        <v>41</v>
      </c>
      <c r="Q27" s="164">
        <v>43</v>
      </c>
      <c r="R27" s="164">
        <v>35</v>
      </c>
      <c r="S27" s="164">
        <v>33</v>
      </c>
      <c r="T27" s="164">
        <v>41</v>
      </c>
      <c r="U27" s="164">
        <v>60</v>
      </c>
      <c r="V27" s="164">
        <v>73</v>
      </c>
      <c r="W27" s="164">
        <v>92</v>
      </c>
      <c r="X27" s="164">
        <v>112</v>
      </c>
      <c r="Y27" s="164">
        <v>117</v>
      </c>
      <c r="Z27" s="164">
        <v>110</v>
      </c>
      <c r="AA27" s="164">
        <v>106</v>
      </c>
      <c r="AB27" s="164">
        <v>104</v>
      </c>
      <c r="AC27" s="164">
        <v>94</v>
      </c>
      <c r="AD27" s="164">
        <v>96</v>
      </c>
      <c r="AE27" s="164">
        <v>76</v>
      </c>
      <c r="AF27" s="164">
        <v>44</v>
      </c>
      <c r="AG27" s="164">
        <v>63</v>
      </c>
      <c r="AH27" s="164">
        <v>40</v>
      </c>
      <c r="AI27" s="164">
        <v>32</v>
      </c>
      <c r="AJ27" s="164">
        <v>42</v>
      </c>
      <c r="AK27" s="164">
        <v>59</v>
      </c>
      <c r="AL27" s="164">
        <v>73</v>
      </c>
      <c r="AM27" s="164">
        <v>67</v>
      </c>
      <c r="AO27" s="181">
        <v>14</v>
      </c>
      <c r="AP27" s="179">
        <v>110</v>
      </c>
      <c r="AQ27" s="179">
        <v>17</v>
      </c>
      <c r="AR27" s="166">
        <f t="shared" si="0"/>
        <v>6</v>
      </c>
      <c r="AS27">
        <f t="shared" si="1"/>
        <v>43</v>
      </c>
      <c r="AT27">
        <f t="shared" si="2"/>
        <v>-50</v>
      </c>
      <c r="AU27">
        <v>2.42</v>
      </c>
      <c r="AV27" s="187">
        <v>2</v>
      </c>
      <c r="AW27" s="173">
        <v>3</v>
      </c>
      <c r="AX27" s="186">
        <v>0</v>
      </c>
      <c r="AY27" s="186"/>
      <c r="AZ27" s="187"/>
      <c r="BA27" s="182"/>
      <c r="BB27" s="165">
        <f t="shared" si="3"/>
        <v>123</v>
      </c>
      <c r="BC27" s="165">
        <f t="shared" si="4"/>
        <v>135</v>
      </c>
      <c r="BD27" s="165">
        <f t="shared" si="5"/>
        <v>152</v>
      </c>
      <c r="BE27" s="165">
        <f t="shared" si="6"/>
        <v>158</v>
      </c>
      <c r="BF27" s="165">
        <f t="shared" si="7"/>
        <v>161</v>
      </c>
      <c r="BG27" s="165">
        <f t="shared" si="8"/>
        <v>169</v>
      </c>
      <c r="BH27" s="165">
        <f t="shared" si="9"/>
        <v>172</v>
      </c>
      <c r="BI27" s="165">
        <f t="shared" si="10"/>
        <v>180</v>
      </c>
      <c r="BJ27" s="165">
        <f t="shared" si="11"/>
        <v>181</v>
      </c>
      <c r="BK27" s="165">
        <f t="shared" si="12"/>
        <v>165</v>
      </c>
      <c r="BL27" s="165">
        <f t="shared" si="13"/>
        <v>173</v>
      </c>
      <c r="BM27" s="165">
        <f t="shared" si="14"/>
        <v>157</v>
      </c>
      <c r="BN27" s="165">
        <f t="shared" si="15"/>
        <v>155</v>
      </c>
      <c r="BO27" s="165">
        <f t="shared" si="16"/>
        <v>163</v>
      </c>
      <c r="BP27" s="165">
        <f t="shared" si="17"/>
        <v>165</v>
      </c>
      <c r="BQ27" s="165">
        <f t="shared" si="18"/>
        <v>157</v>
      </c>
      <c r="BR27" s="165">
        <f t="shared" si="19"/>
        <v>138</v>
      </c>
      <c r="BS27" s="165">
        <f t="shared" si="20"/>
        <v>125</v>
      </c>
      <c r="BT27" s="165">
        <f t="shared" si="21"/>
        <v>106</v>
      </c>
      <c r="BU27" s="165">
        <f t="shared" si="22"/>
        <v>86</v>
      </c>
      <c r="BV27" s="165">
        <f t="shared" si="23"/>
        <v>81</v>
      </c>
      <c r="BW27" s="165">
        <f t="shared" si="24"/>
        <v>88</v>
      </c>
      <c r="BX27" s="165">
        <f t="shared" si="25"/>
        <v>92</v>
      </c>
      <c r="BY27" s="165">
        <f t="shared" si="26"/>
        <v>94</v>
      </c>
      <c r="BZ27" s="165">
        <f t="shared" si="27"/>
        <v>104</v>
      </c>
      <c r="CA27" s="165">
        <f t="shared" si="28"/>
        <v>102</v>
      </c>
      <c r="CB27" s="165">
        <f t="shared" si="29"/>
        <v>122</v>
      </c>
      <c r="CC27" s="165">
        <f t="shared" si="30"/>
        <v>154</v>
      </c>
      <c r="CD27" s="165">
        <f t="shared" si="31"/>
        <v>135</v>
      </c>
      <c r="CE27" s="165">
        <f t="shared" si="32"/>
        <v>158</v>
      </c>
      <c r="CF27" s="165">
        <f t="shared" si="33"/>
        <v>166</v>
      </c>
      <c r="CG27" s="165">
        <f t="shared" si="34"/>
        <v>156</v>
      </c>
      <c r="CH27" s="165">
        <f t="shared" si="35"/>
        <v>139</v>
      </c>
      <c r="CI27" s="165">
        <f t="shared" si="36"/>
        <v>125</v>
      </c>
      <c r="CJ27" s="165">
        <f t="shared" si="37"/>
        <v>131</v>
      </c>
    </row>
    <row r="28" spans="1:88" x14ac:dyDescent="0.2">
      <c r="A28" t="s">
        <v>294</v>
      </c>
      <c r="B28" t="s">
        <v>419</v>
      </c>
      <c r="C28" t="s">
        <v>295</v>
      </c>
      <c r="E28" s="123">
        <v>61</v>
      </c>
      <c r="F28" s="27">
        <v>103</v>
      </c>
      <c r="G28" s="133">
        <v>130</v>
      </c>
      <c r="H28" s="113">
        <v>153</v>
      </c>
      <c r="I28" s="67">
        <v>87</v>
      </c>
      <c r="J28" s="158">
        <v>141</v>
      </c>
      <c r="K28" s="41">
        <v>134</v>
      </c>
      <c r="L28" s="164">
        <v>93</v>
      </c>
      <c r="M28" s="164">
        <v>120</v>
      </c>
      <c r="N28" s="164">
        <v>125</v>
      </c>
      <c r="O28" s="164">
        <v>95</v>
      </c>
      <c r="P28" s="164">
        <v>55</v>
      </c>
      <c r="Q28" s="164">
        <v>30</v>
      </c>
      <c r="R28" s="164">
        <v>18</v>
      </c>
      <c r="S28" s="164">
        <v>14</v>
      </c>
      <c r="T28" s="164">
        <v>14</v>
      </c>
      <c r="U28" s="164">
        <v>27</v>
      </c>
      <c r="V28" s="164">
        <v>46</v>
      </c>
      <c r="W28" s="164">
        <v>77</v>
      </c>
      <c r="X28" s="164">
        <v>74</v>
      </c>
      <c r="Y28" s="164">
        <v>92</v>
      </c>
      <c r="Z28" s="164">
        <v>98</v>
      </c>
      <c r="AA28" s="164">
        <v>138</v>
      </c>
      <c r="AB28" s="164">
        <v>136</v>
      </c>
      <c r="AC28" s="164">
        <v>128</v>
      </c>
      <c r="AD28" s="164">
        <v>143</v>
      </c>
      <c r="AE28" s="164">
        <v>154</v>
      </c>
      <c r="AF28" s="164">
        <v>140</v>
      </c>
      <c r="AG28" s="164">
        <v>71</v>
      </c>
      <c r="AH28" s="164">
        <v>62</v>
      </c>
      <c r="AI28" s="164">
        <v>54</v>
      </c>
      <c r="AJ28" s="164">
        <v>40</v>
      </c>
      <c r="AK28" s="164">
        <v>39</v>
      </c>
      <c r="AL28" s="164">
        <v>34</v>
      </c>
      <c r="AM28" s="164">
        <v>32</v>
      </c>
      <c r="AO28" s="181">
        <v>21</v>
      </c>
      <c r="AP28" s="179">
        <v>98</v>
      </c>
      <c r="AQ28" s="179">
        <v>120</v>
      </c>
      <c r="AR28" s="166">
        <f t="shared" si="0"/>
        <v>2</v>
      </c>
      <c r="AS28">
        <f t="shared" si="1"/>
        <v>66</v>
      </c>
      <c r="AT28">
        <f t="shared" si="2"/>
        <v>88</v>
      </c>
      <c r="AU28">
        <v>2.1</v>
      </c>
      <c r="AV28" s="187">
        <v>2</v>
      </c>
      <c r="AW28" s="173">
        <v>2</v>
      </c>
      <c r="AX28" s="186">
        <v>0</v>
      </c>
      <c r="AY28" s="186"/>
      <c r="AZ28" s="187"/>
      <c r="BA28" s="182"/>
      <c r="BB28" s="165">
        <f t="shared" si="3"/>
        <v>137</v>
      </c>
      <c r="BC28" s="165">
        <f t="shared" si="4"/>
        <v>95</v>
      </c>
      <c r="BD28" s="165">
        <f t="shared" si="5"/>
        <v>68</v>
      </c>
      <c r="BE28" s="165">
        <f t="shared" si="6"/>
        <v>45</v>
      </c>
      <c r="BF28" s="165">
        <f t="shared" si="7"/>
        <v>111</v>
      </c>
      <c r="BG28" s="165">
        <f t="shared" si="8"/>
        <v>57</v>
      </c>
      <c r="BH28" s="165">
        <f t="shared" si="9"/>
        <v>64</v>
      </c>
      <c r="BI28" s="165">
        <f t="shared" si="10"/>
        <v>105</v>
      </c>
      <c r="BJ28" s="165">
        <f t="shared" si="11"/>
        <v>78</v>
      </c>
      <c r="BK28" s="165">
        <f t="shared" si="12"/>
        <v>73</v>
      </c>
      <c r="BL28" s="165">
        <f t="shared" si="13"/>
        <v>103</v>
      </c>
      <c r="BM28" s="165">
        <f t="shared" si="14"/>
        <v>143</v>
      </c>
      <c r="BN28" s="165">
        <f t="shared" si="15"/>
        <v>168</v>
      </c>
      <c r="BO28" s="165">
        <f t="shared" si="16"/>
        <v>180</v>
      </c>
      <c r="BP28" s="165">
        <f t="shared" si="17"/>
        <v>184</v>
      </c>
      <c r="BQ28" s="165">
        <f t="shared" si="18"/>
        <v>184</v>
      </c>
      <c r="BR28" s="165">
        <f t="shared" si="19"/>
        <v>171</v>
      </c>
      <c r="BS28" s="165">
        <f t="shared" si="20"/>
        <v>152</v>
      </c>
      <c r="BT28" s="165">
        <f t="shared" si="21"/>
        <v>121</v>
      </c>
      <c r="BU28" s="165">
        <f t="shared" si="22"/>
        <v>124</v>
      </c>
      <c r="BV28" s="165">
        <f t="shared" si="23"/>
        <v>106</v>
      </c>
      <c r="BW28" s="165">
        <f t="shared" si="24"/>
        <v>100</v>
      </c>
      <c r="BX28" s="165">
        <f t="shared" si="25"/>
        <v>60</v>
      </c>
      <c r="BY28" s="165">
        <f t="shared" si="26"/>
        <v>62</v>
      </c>
      <c r="BZ28" s="165">
        <f t="shared" si="27"/>
        <v>70</v>
      </c>
      <c r="CA28" s="165">
        <f t="shared" si="28"/>
        <v>55</v>
      </c>
      <c r="CB28" s="165">
        <f t="shared" si="29"/>
        <v>44</v>
      </c>
      <c r="CC28" s="165">
        <f t="shared" si="30"/>
        <v>58</v>
      </c>
      <c r="CD28" s="165">
        <f t="shared" si="31"/>
        <v>127</v>
      </c>
      <c r="CE28" s="165">
        <f t="shared" si="32"/>
        <v>136</v>
      </c>
      <c r="CF28" s="165">
        <f t="shared" si="33"/>
        <v>144</v>
      </c>
      <c r="CG28" s="165">
        <f t="shared" si="34"/>
        <v>158</v>
      </c>
      <c r="CH28" s="165">
        <f t="shared" si="35"/>
        <v>159</v>
      </c>
      <c r="CI28" s="165">
        <f t="shared" si="36"/>
        <v>164</v>
      </c>
      <c r="CJ28" s="165">
        <f t="shared" si="37"/>
        <v>166</v>
      </c>
    </row>
    <row r="29" spans="1:88" x14ac:dyDescent="0.2">
      <c r="A29" t="s">
        <v>180</v>
      </c>
      <c r="B29" t="s">
        <v>407</v>
      </c>
      <c r="C29" t="s">
        <v>181</v>
      </c>
      <c r="E29" s="15">
        <v>144</v>
      </c>
      <c r="F29" s="148">
        <v>107</v>
      </c>
      <c r="G29" s="78">
        <v>48</v>
      </c>
      <c r="H29" s="60">
        <v>45</v>
      </c>
      <c r="I29" s="72">
        <v>88</v>
      </c>
      <c r="J29" s="123">
        <v>61</v>
      </c>
      <c r="K29" s="83">
        <v>55</v>
      </c>
      <c r="L29" s="164">
        <v>43</v>
      </c>
      <c r="M29" s="164">
        <v>84</v>
      </c>
      <c r="N29" s="164">
        <v>96</v>
      </c>
      <c r="O29" s="164">
        <v>83</v>
      </c>
      <c r="P29" s="164">
        <v>90</v>
      </c>
      <c r="Q29" s="164">
        <v>117</v>
      </c>
      <c r="R29" s="164">
        <v>126</v>
      </c>
      <c r="S29" s="164">
        <v>108</v>
      </c>
      <c r="T29" s="164">
        <v>110</v>
      </c>
      <c r="U29" s="164">
        <v>106</v>
      </c>
      <c r="V29" s="164">
        <v>120</v>
      </c>
      <c r="W29" s="164">
        <v>131</v>
      </c>
      <c r="X29" s="164">
        <v>141</v>
      </c>
      <c r="Y29" s="164">
        <v>152</v>
      </c>
      <c r="Z29" s="164">
        <v>119</v>
      </c>
      <c r="AA29" s="164">
        <v>109</v>
      </c>
      <c r="AB29" s="164">
        <v>102</v>
      </c>
      <c r="AC29" s="164">
        <v>88</v>
      </c>
      <c r="AD29" s="164">
        <v>89</v>
      </c>
      <c r="AE29" s="164">
        <v>87</v>
      </c>
      <c r="AF29" s="164">
        <v>83</v>
      </c>
      <c r="AG29" s="164">
        <v>84</v>
      </c>
      <c r="AH29" s="164">
        <v>59</v>
      </c>
      <c r="AI29" s="164">
        <v>53</v>
      </c>
      <c r="AJ29" s="164">
        <v>37</v>
      </c>
      <c r="AK29" s="164">
        <v>36</v>
      </c>
      <c r="AL29" s="164">
        <v>46</v>
      </c>
      <c r="AM29" s="164">
        <v>26</v>
      </c>
      <c r="AO29" s="181">
        <v>5</v>
      </c>
      <c r="AP29" s="179">
        <v>119</v>
      </c>
      <c r="AQ29" s="179">
        <v>84</v>
      </c>
      <c r="AR29" s="166">
        <f t="shared" si="0"/>
        <v>20</v>
      </c>
      <c r="AS29">
        <f t="shared" si="1"/>
        <v>93</v>
      </c>
      <c r="AT29">
        <f t="shared" si="2"/>
        <v>58</v>
      </c>
      <c r="AU29">
        <v>2</v>
      </c>
      <c r="AV29" s="187">
        <v>2</v>
      </c>
      <c r="AW29" s="173">
        <v>3</v>
      </c>
      <c r="AX29" s="186">
        <v>2</v>
      </c>
      <c r="AY29" s="186"/>
      <c r="AZ29" s="187"/>
      <c r="BA29" s="182"/>
      <c r="BB29" s="165">
        <f t="shared" si="3"/>
        <v>54</v>
      </c>
      <c r="BC29" s="165">
        <f t="shared" si="4"/>
        <v>91</v>
      </c>
      <c r="BD29" s="165">
        <f t="shared" si="5"/>
        <v>150</v>
      </c>
      <c r="BE29" s="165">
        <f t="shared" si="6"/>
        <v>153</v>
      </c>
      <c r="BF29" s="165">
        <f t="shared" si="7"/>
        <v>110</v>
      </c>
      <c r="BG29" s="165">
        <f t="shared" si="8"/>
        <v>137</v>
      </c>
      <c r="BH29" s="165">
        <f t="shared" si="9"/>
        <v>143</v>
      </c>
      <c r="BI29" s="165">
        <f t="shared" si="10"/>
        <v>155</v>
      </c>
      <c r="BJ29" s="165">
        <f t="shared" si="11"/>
        <v>114</v>
      </c>
      <c r="BK29" s="165">
        <f t="shared" si="12"/>
        <v>102</v>
      </c>
      <c r="BL29" s="165">
        <f t="shared" si="13"/>
        <v>115</v>
      </c>
      <c r="BM29" s="165">
        <f t="shared" si="14"/>
        <v>108</v>
      </c>
      <c r="BN29" s="165">
        <f t="shared" si="15"/>
        <v>81</v>
      </c>
      <c r="BO29" s="165">
        <f t="shared" si="16"/>
        <v>72</v>
      </c>
      <c r="BP29" s="165">
        <f t="shared" si="17"/>
        <v>90</v>
      </c>
      <c r="BQ29" s="165">
        <f t="shared" si="18"/>
        <v>88</v>
      </c>
      <c r="BR29" s="165">
        <f t="shared" si="19"/>
        <v>92</v>
      </c>
      <c r="BS29" s="165">
        <f t="shared" si="20"/>
        <v>78</v>
      </c>
      <c r="BT29" s="165">
        <f t="shared" si="21"/>
        <v>67</v>
      </c>
      <c r="BU29" s="165">
        <f t="shared" si="22"/>
        <v>57</v>
      </c>
      <c r="BV29" s="165">
        <f t="shared" si="23"/>
        <v>46</v>
      </c>
      <c r="BW29" s="165">
        <f t="shared" si="24"/>
        <v>79</v>
      </c>
      <c r="BX29" s="165">
        <f t="shared" si="25"/>
        <v>89</v>
      </c>
      <c r="BY29" s="165">
        <f t="shared" si="26"/>
        <v>96</v>
      </c>
      <c r="BZ29" s="165">
        <f t="shared" si="27"/>
        <v>110</v>
      </c>
      <c r="CA29" s="165">
        <f t="shared" si="28"/>
        <v>109</v>
      </c>
      <c r="CB29" s="165">
        <f t="shared" si="29"/>
        <v>111</v>
      </c>
      <c r="CC29" s="165">
        <f t="shared" si="30"/>
        <v>115</v>
      </c>
      <c r="CD29" s="165">
        <f t="shared" si="31"/>
        <v>114</v>
      </c>
      <c r="CE29" s="165">
        <f t="shared" si="32"/>
        <v>139</v>
      </c>
      <c r="CF29" s="165">
        <f t="shared" si="33"/>
        <v>145</v>
      </c>
      <c r="CG29" s="165">
        <f t="shared" si="34"/>
        <v>161</v>
      </c>
      <c r="CH29" s="165">
        <f t="shared" si="35"/>
        <v>162</v>
      </c>
      <c r="CI29" s="165">
        <f t="shared" si="36"/>
        <v>152</v>
      </c>
      <c r="CJ29" s="165">
        <f t="shared" si="37"/>
        <v>172</v>
      </c>
    </row>
    <row r="30" spans="1:88" x14ac:dyDescent="0.2">
      <c r="A30" t="s">
        <v>24</v>
      </c>
      <c r="B30" t="s">
        <v>405</v>
      </c>
      <c r="C30" t="s">
        <v>25</v>
      </c>
      <c r="E30" s="47">
        <v>77</v>
      </c>
      <c r="F30" s="48">
        <v>90</v>
      </c>
      <c r="G30" s="49">
        <v>78</v>
      </c>
      <c r="H30" s="50">
        <v>80</v>
      </c>
      <c r="I30" s="51">
        <v>79</v>
      </c>
      <c r="J30" s="52">
        <v>83</v>
      </c>
      <c r="K30" s="53">
        <v>75</v>
      </c>
      <c r="L30" s="164">
        <v>85</v>
      </c>
      <c r="M30" s="164">
        <v>108</v>
      </c>
      <c r="N30" s="164">
        <v>159</v>
      </c>
      <c r="O30" s="164">
        <v>164</v>
      </c>
      <c r="P30" s="164">
        <v>165</v>
      </c>
      <c r="Q30" s="164">
        <v>158</v>
      </c>
      <c r="R30" s="164">
        <v>108</v>
      </c>
      <c r="S30" s="164">
        <v>95</v>
      </c>
      <c r="T30" s="164">
        <v>101</v>
      </c>
      <c r="U30" s="164">
        <v>89</v>
      </c>
      <c r="V30" s="164">
        <v>92</v>
      </c>
      <c r="W30" s="164">
        <v>84</v>
      </c>
      <c r="X30" s="164">
        <v>86</v>
      </c>
      <c r="Y30" s="164">
        <v>82</v>
      </c>
      <c r="Z30" s="164">
        <v>76</v>
      </c>
      <c r="AA30" s="164">
        <v>68</v>
      </c>
      <c r="AB30" s="164">
        <v>76</v>
      </c>
      <c r="AC30" s="164">
        <v>58</v>
      </c>
      <c r="AD30" s="164">
        <v>58</v>
      </c>
      <c r="AE30" s="164">
        <v>42</v>
      </c>
      <c r="AF30" s="164">
        <v>15</v>
      </c>
      <c r="AG30" s="164">
        <v>21</v>
      </c>
      <c r="AH30" s="164">
        <v>8</v>
      </c>
      <c r="AI30" s="164">
        <v>14</v>
      </c>
      <c r="AJ30" s="164">
        <v>16</v>
      </c>
      <c r="AK30" s="164">
        <v>18</v>
      </c>
      <c r="AL30" s="164">
        <v>20</v>
      </c>
      <c r="AM30" s="164">
        <v>18</v>
      </c>
      <c r="AO30" s="181">
        <v>57</v>
      </c>
      <c r="AP30" s="179">
        <v>76</v>
      </c>
      <c r="AQ30" s="179">
        <v>108</v>
      </c>
      <c r="AR30" s="166">
        <f t="shared" si="0"/>
        <v>2</v>
      </c>
      <c r="AS30">
        <f t="shared" si="1"/>
        <v>58</v>
      </c>
      <c r="AT30">
        <f t="shared" si="2"/>
        <v>90</v>
      </c>
      <c r="AU30">
        <v>1.61</v>
      </c>
      <c r="AV30" s="187">
        <v>0</v>
      </c>
      <c r="AW30" s="173">
        <v>0</v>
      </c>
      <c r="AX30" s="186">
        <v>-1</v>
      </c>
      <c r="AY30" s="186"/>
      <c r="AZ30" s="187"/>
      <c r="BA30" s="182"/>
      <c r="BB30" s="165">
        <f t="shared" si="3"/>
        <v>121</v>
      </c>
      <c r="BC30" s="165">
        <f t="shared" si="4"/>
        <v>108</v>
      </c>
      <c r="BD30" s="165">
        <f t="shared" si="5"/>
        <v>120</v>
      </c>
      <c r="BE30" s="165">
        <f t="shared" si="6"/>
        <v>118</v>
      </c>
      <c r="BF30" s="165">
        <f t="shared" si="7"/>
        <v>119</v>
      </c>
      <c r="BG30" s="165">
        <f t="shared" si="8"/>
        <v>115</v>
      </c>
      <c r="BH30" s="165">
        <f t="shared" si="9"/>
        <v>123</v>
      </c>
      <c r="BI30" s="165">
        <f t="shared" si="10"/>
        <v>113</v>
      </c>
      <c r="BJ30" s="165">
        <f t="shared" si="11"/>
        <v>90</v>
      </c>
      <c r="BK30" s="165">
        <f t="shared" si="12"/>
        <v>39</v>
      </c>
      <c r="BL30" s="165">
        <f t="shared" si="13"/>
        <v>34</v>
      </c>
      <c r="BM30" s="165">
        <f t="shared" si="14"/>
        <v>33</v>
      </c>
      <c r="BN30" s="165">
        <f t="shared" si="15"/>
        <v>40</v>
      </c>
      <c r="BO30" s="165">
        <f t="shared" si="16"/>
        <v>90</v>
      </c>
      <c r="BP30" s="165">
        <f t="shared" si="17"/>
        <v>103</v>
      </c>
      <c r="BQ30" s="165">
        <f t="shared" si="18"/>
        <v>97</v>
      </c>
      <c r="BR30" s="165">
        <f t="shared" si="19"/>
        <v>109</v>
      </c>
      <c r="BS30" s="165">
        <f t="shared" si="20"/>
        <v>106</v>
      </c>
      <c r="BT30" s="165">
        <f t="shared" si="21"/>
        <v>114</v>
      </c>
      <c r="BU30" s="165">
        <f t="shared" si="22"/>
        <v>112</v>
      </c>
      <c r="BV30" s="165">
        <f t="shared" si="23"/>
        <v>116</v>
      </c>
      <c r="BW30" s="165">
        <f t="shared" si="24"/>
        <v>122</v>
      </c>
      <c r="BX30" s="165">
        <f t="shared" si="25"/>
        <v>130</v>
      </c>
      <c r="BY30" s="165">
        <f t="shared" si="26"/>
        <v>122</v>
      </c>
      <c r="BZ30" s="165">
        <f t="shared" si="27"/>
        <v>140</v>
      </c>
      <c r="CA30" s="165">
        <f t="shared" si="28"/>
        <v>140</v>
      </c>
      <c r="CB30" s="165">
        <f t="shared" si="29"/>
        <v>156</v>
      </c>
      <c r="CC30" s="165">
        <f t="shared" si="30"/>
        <v>183</v>
      </c>
      <c r="CD30" s="165">
        <f t="shared" si="31"/>
        <v>177</v>
      </c>
      <c r="CE30" s="165">
        <f t="shared" si="32"/>
        <v>190</v>
      </c>
      <c r="CF30" s="165">
        <f t="shared" si="33"/>
        <v>184</v>
      </c>
      <c r="CG30" s="165">
        <f t="shared" si="34"/>
        <v>182</v>
      </c>
      <c r="CH30" s="165">
        <f t="shared" si="35"/>
        <v>180</v>
      </c>
      <c r="CI30" s="165">
        <f t="shared" si="36"/>
        <v>178</v>
      </c>
      <c r="CJ30" s="165">
        <f t="shared" si="37"/>
        <v>180</v>
      </c>
    </row>
    <row r="31" spans="1:88" x14ac:dyDescent="0.2">
      <c r="A31" t="s">
        <v>222</v>
      </c>
      <c r="B31" t="s">
        <v>414</v>
      </c>
      <c r="C31" t="s">
        <v>223</v>
      </c>
      <c r="E31" s="36">
        <v>28</v>
      </c>
      <c r="F31" s="124">
        <v>26</v>
      </c>
      <c r="G31" s="36">
        <v>28</v>
      </c>
      <c r="H31" s="155">
        <v>64</v>
      </c>
      <c r="I31" s="56">
        <v>33</v>
      </c>
      <c r="J31" s="65">
        <v>39</v>
      </c>
      <c r="K31" s="37">
        <v>36</v>
      </c>
      <c r="L31" s="164">
        <v>99</v>
      </c>
      <c r="M31" s="164">
        <v>34</v>
      </c>
      <c r="N31" s="164">
        <v>29</v>
      </c>
      <c r="O31" s="164">
        <v>48</v>
      </c>
      <c r="P31" s="164">
        <v>53</v>
      </c>
      <c r="Q31" s="164">
        <v>83</v>
      </c>
      <c r="R31" s="164">
        <v>102</v>
      </c>
      <c r="S31" s="164">
        <v>135</v>
      </c>
      <c r="T31" s="164">
        <v>76</v>
      </c>
      <c r="U31" s="164">
        <v>145</v>
      </c>
      <c r="V31" s="164">
        <v>172</v>
      </c>
      <c r="W31" s="164">
        <v>177</v>
      </c>
      <c r="X31" s="164">
        <v>164</v>
      </c>
      <c r="Y31" s="164">
        <v>183</v>
      </c>
      <c r="Z31" s="164">
        <v>183</v>
      </c>
      <c r="AA31" s="164">
        <v>158</v>
      </c>
      <c r="AB31" s="164">
        <v>163</v>
      </c>
      <c r="AC31" s="164">
        <v>143</v>
      </c>
      <c r="AD31" s="164">
        <v>144</v>
      </c>
      <c r="AE31" s="164">
        <v>138</v>
      </c>
      <c r="AF31" s="164">
        <v>130</v>
      </c>
      <c r="AG31" s="164">
        <v>117</v>
      </c>
      <c r="AH31" s="164">
        <v>122</v>
      </c>
      <c r="AI31" s="164">
        <v>151</v>
      </c>
      <c r="AJ31" s="164">
        <v>140</v>
      </c>
      <c r="AK31" s="164">
        <v>82</v>
      </c>
      <c r="AL31" s="164">
        <v>94</v>
      </c>
      <c r="AM31" s="164">
        <v>96</v>
      </c>
      <c r="AO31" s="181">
        <v>7</v>
      </c>
      <c r="AP31" s="179">
        <v>183</v>
      </c>
      <c r="AQ31" s="179">
        <v>34</v>
      </c>
      <c r="AR31" s="166">
        <f t="shared" si="0"/>
        <v>-2</v>
      </c>
      <c r="AS31">
        <f t="shared" si="1"/>
        <v>87</v>
      </c>
      <c r="AT31">
        <f t="shared" si="2"/>
        <v>-62</v>
      </c>
      <c r="AU31">
        <v>1.5</v>
      </c>
      <c r="AV31" s="187">
        <v>0</v>
      </c>
      <c r="AW31" s="173">
        <v>1</v>
      </c>
      <c r="AX31" s="186">
        <v>0</v>
      </c>
      <c r="AY31" s="186"/>
      <c r="AZ31" s="187"/>
      <c r="BA31" s="182"/>
      <c r="BB31" s="165">
        <f t="shared" si="3"/>
        <v>170</v>
      </c>
      <c r="BC31" s="165">
        <f t="shared" si="4"/>
        <v>172</v>
      </c>
      <c r="BD31" s="165">
        <f t="shared" si="5"/>
        <v>170</v>
      </c>
      <c r="BE31" s="165">
        <f t="shared" si="6"/>
        <v>134</v>
      </c>
      <c r="BF31" s="165">
        <f t="shared" si="7"/>
        <v>165</v>
      </c>
      <c r="BG31" s="165">
        <f t="shared" si="8"/>
        <v>159</v>
      </c>
      <c r="BH31" s="165">
        <f t="shared" si="9"/>
        <v>162</v>
      </c>
      <c r="BI31" s="165">
        <f t="shared" si="10"/>
        <v>99</v>
      </c>
      <c r="BJ31" s="165">
        <f t="shared" si="11"/>
        <v>164</v>
      </c>
      <c r="BK31" s="165">
        <f t="shared" si="12"/>
        <v>169</v>
      </c>
      <c r="BL31" s="165">
        <f t="shared" si="13"/>
        <v>150</v>
      </c>
      <c r="BM31" s="165">
        <f t="shared" si="14"/>
        <v>145</v>
      </c>
      <c r="BN31" s="165">
        <f t="shared" si="15"/>
        <v>115</v>
      </c>
      <c r="BO31" s="165">
        <f t="shared" si="16"/>
        <v>96</v>
      </c>
      <c r="BP31" s="165">
        <f t="shared" si="17"/>
        <v>63</v>
      </c>
      <c r="BQ31" s="165">
        <f t="shared" si="18"/>
        <v>122</v>
      </c>
      <c r="BR31" s="165">
        <f t="shared" si="19"/>
        <v>53</v>
      </c>
      <c r="BS31" s="165">
        <f t="shared" si="20"/>
        <v>26</v>
      </c>
      <c r="BT31" s="165">
        <f t="shared" si="21"/>
        <v>21</v>
      </c>
      <c r="BU31" s="165">
        <f t="shared" si="22"/>
        <v>34</v>
      </c>
      <c r="BV31" s="165">
        <f t="shared" si="23"/>
        <v>15</v>
      </c>
      <c r="BW31" s="165">
        <f t="shared" si="24"/>
        <v>15</v>
      </c>
      <c r="BX31" s="165">
        <f t="shared" si="25"/>
        <v>40</v>
      </c>
      <c r="BY31" s="165">
        <f t="shared" si="26"/>
        <v>35</v>
      </c>
      <c r="BZ31" s="165">
        <f t="shared" si="27"/>
        <v>55</v>
      </c>
      <c r="CA31" s="165">
        <f t="shared" si="28"/>
        <v>54</v>
      </c>
      <c r="CB31" s="165">
        <f t="shared" si="29"/>
        <v>60</v>
      </c>
      <c r="CC31" s="165">
        <f t="shared" si="30"/>
        <v>68</v>
      </c>
      <c r="CD31" s="165">
        <f t="shared" si="31"/>
        <v>81</v>
      </c>
      <c r="CE31" s="165">
        <f t="shared" si="32"/>
        <v>76</v>
      </c>
      <c r="CF31" s="165">
        <f t="shared" si="33"/>
        <v>47</v>
      </c>
      <c r="CG31" s="165">
        <f t="shared" si="34"/>
        <v>58</v>
      </c>
      <c r="CH31" s="165">
        <f t="shared" si="35"/>
        <v>116</v>
      </c>
      <c r="CI31" s="165">
        <f t="shared" si="36"/>
        <v>104</v>
      </c>
      <c r="CJ31" s="165">
        <f t="shared" si="37"/>
        <v>102</v>
      </c>
    </row>
    <row r="32" spans="1:88" x14ac:dyDescent="0.2">
      <c r="A32" t="s">
        <v>392</v>
      </c>
      <c r="B32" t="s">
        <v>433</v>
      </c>
      <c r="C32" t="s">
        <v>393</v>
      </c>
      <c r="E32" s="76">
        <v>168</v>
      </c>
      <c r="F32" s="139">
        <v>142</v>
      </c>
      <c r="G32" s="154">
        <v>128</v>
      </c>
      <c r="H32" s="27">
        <v>103</v>
      </c>
      <c r="I32" s="157">
        <v>124</v>
      </c>
      <c r="J32" s="97">
        <v>126</v>
      </c>
      <c r="K32" s="121">
        <v>112</v>
      </c>
      <c r="L32" s="164">
        <v>134</v>
      </c>
      <c r="M32" s="164">
        <v>154</v>
      </c>
      <c r="N32" s="164">
        <v>172</v>
      </c>
      <c r="O32" s="164">
        <v>162</v>
      </c>
      <c r="P32" s="164">
        <v>181</v>
      </c>
      <c r="Q32" s="164">
        <v>188</v>
      </c>
      <c r="R32" s="164">
        <v>187</v>
      </c>
      <c r="S32" s="164">
        <v>190</v>
      </c>
      <c r="T32" s="164">
        <v>189</v>
      </c>
      <c r="U32" s="164">
        <v>193</v>
      </c>
      <c r="V32" s="164">
        <v>188</v>
      </c>
      <c r="W32" s="164">
        <v>185</v>
      </c>
      <c r="X32" s="164">
        <v>184</v>
      </c>
      <c r="Y32" s="164">
        <v>173</v>
      </c>
      <c r="Z32" s="164">
        <v>168</v>
      </c>
      <c r="AA32" s="164">
        <v>155</v>
      </c>
      <c r="AB32" s="164">
        <v>152</v>
      </c>
      <c r="AC32" s="164">
        <v>131</v>
      </c>
      <c r="AD32" s="164">
        <v>125</v>
      </c>
      <c r="AE32" s="164">
        <v>109</v>
      </c>
      <c r="AF32" s="164">
        <v>106</v>
      </c>
      <c r="AG32" s="164">
        <v>123</v>
      </c>
      <c r="AH32" s="164">
        <v>96</v>
      </c>
      <c r="AI32" s="164">
        <v>63</v>
      </c>
      <c r="AJ32" s="164">
        <v>88</v>
      </c>
      <c r="AK32" s="164">
        <v>86</v>
      </c>
      <c r="AL32" s="164">
        <v>87</v>
      </c>
      <c r="AM32" s="164">
        <v>43</v>
      </c>
      <c r="AO32" s="181">
        <v>9</v>
      </c>
      <c r="AP32" s="179">
        <v>168</v>
      </c>
      <c r="AQ32" s="179">
        <v>154</v>
      </c>
      <c r="AR32" s="166">
        <f t="shared" si="0"/>
        <v>44</v>
      </c>
      <c r="AS32">
        <f t="shared" si="1"/>
        <v>125</v>
      </c>
      <c r="AT32">
        <f t="shared" si="2"/>
        <v>111</v>
      </c>
      <c r="AU32">
        <v>1.45</v>
      </c>
      <c r="AV32" s="187">
        <v>0</v>
      </c>
      <c r="AW32" s="173">
        <v>2</v>
      </c>
      <c r="AX32" s="186">
        <v>0</v>
      </c>
      <c r="AY32" s="186"/>
      <c r="AZ32" s="187"/>
      <c r="BA32" s="182"/>
      <c r="BB32" s="165">
        <f t="shared" si="3"/>
        <v>30</v>
      </c>
      <c r="BC32" s="165">
        <f t="shared" si="4"/>
        <v>56</v>
      </c>
      <c r="BD32" s="165">
        <f t="shared" si="5"/>
        <v>70</v>
      </c>
      <c r="BE32" s="165">
        <f t="shared" si="6"/>
        <v>95</v>
      </c>
      <c r="BF32" s="165">
        <f t="shared" si="7"/>
        <v>74</v>
      </c>
      <c r="BG32" s="165">
        <f t="shared" si="8"/>
        <v>72</v>
      </c>
      <c r="BH32" s="165">
        <f t="shared" si="9"/>
        <v>86</v>
      </c>
      <c r="BI32" s="165">
        <f t="shared" si="10"/>
        <v>64</v>
      </c>
      <c r="BJ32" s="165">
        <f t="shared" si="11"/>
        <v>44</v>
      </c>
      <c r="BK32" s="165">
        <f t="shared" si="12"/>
        <v>26</v>
      </c>
      <c r="BL32" s="165">
        <f t="shared" si="13"/>
        <v>36</v>
      </c>
      <c r="BM32" s="165">
        <f t="shared" si="14"/>
        <v>17</v>
      </c>
      <c r="BN32" s="165">
        <f t="shared" si="15"/>
        <v>10</v>
      </c>
      <c r="BO32" s="165">
        <f t="shared" si="16"/>
        <v>11</v>
      </c>
      <c r="BP32" s="165">
        <f t="shared" si="17"/>
        <v>8</v>
      </c>
      <c r="BQ32" s="165">
        <f t="shared" si="18"/>
        <v>9</v>
      </c>
      <c r="BR32" s="165">
        <f t="shared" si="19"/>
        <v>5</v>
      </c>
      <c r="BS32" s="165">
        <f t="shared" si="20"/>
        <v>10</v>
      </c>
      <c r="BT32" s="165">
        <f t="shared" si="21"/>
        <v>13</v>
      </c>
      <c r="BU32" s="165">
        <f t="shared" si="22"/>
        <v>14</v>
      </c>
      <c r="BV32" s="165">
        <f t="shared" si="23"/>
        <v>25</v>
      </c>
      <c r="BW32" s="165">
        <f t="shared" si="24"/>
        <v>30</v>
      </c>
      <c r="BX32" s="165">
        <f t="shared" si="25"/>
        <v>43</v>
      </c>
      <c r="BY32" s="165">
        <f t="shared" si="26"/>
        <v>46</v>
      </c>
      <c r="BZ32" s="165">
        <f t="shared" si="27"/>
        <v>67</v>
      </c>
      <c r="CA32" s="165">
        <f t="shared" si="28"/>
        <v>73</v>
      </c>
      <c r="CB32" s="165">
        <f t="shared" si="29"/>
        <v>89</v>
      </c>
      <c r="CC32" s="165">
        <f t="shared" si="30"/>
        <v>92</v>
      </c>
      <c r="CD32" s="165">
        <f t="shared" si="31"/>
        <v>75</v>
      </c>
      <c r="CE32" s="165">
        <f t="shared" si="32"/>
        <v>102</v>
      </c>
      <c r="CF32" s="165">
        <f t="shared" si="33"/>
        <v>135</v>
      </c>
      <c r="CG32" s="165">
        <f t="shared" si="34"/>
        <v>110</v>
      </c>
      <c r="CH32" s="165">
        <f t="shared" si="35"/>
        <v>112</v>
      </c>
      <c r="CI32" s="165">
        <f t="shared" si="36"/>
        <v>111</v>
      </c>
      <c r="CJ32" s="165">
        <f t="shared" si="37"/>
        <v>155</v>
      </c>
    </row>
    <row r="33" spans="1:88" x14ac:dyDescent="0.2">
      <c r="A33" t="s">
        <v>204</v>
      </c>
      <c r="B33" t="s">
        <v>422</v>
      </c>
      <c r="C33" t="s">
        <v>205</v>
      </c>
      <c r="E33" s="109">
        <v>164</v>
      </c>
      <c r="F33" s="160">
        <v>174</v>
      </c>
      <c r="G33" s="24">
        <v>179</v>
      </c>
      <c r="H33" s="150">
        <v>167</v>
      </c>
      <c r="I33" s="31">
        <v>166</v>
      </c>
      <c r="J33" s="115">
        <v>132</v>
      </c>
      <c r="K33" s="48">
        <v>90</v>
      </c>
      <c r="L33" s="164">
        <v>135</v>
      </c>
      <c r="M33" s="164">
        <v>138</v>
      </c>
      <c r="N33" s="164">
        <v>150</v>
      </c>
      <c r="O33" s="164">
        <v>139</v>
      </c>
      <c r="P33" s="164">
        <v>146</v>
      </c>
      <c r="Q33" s="164">
        <v>139</v>
      </c>
      <c r="R33" s="164">
        <v>120</v>
      </c>
      <c r="S33" s="164">
        <v>98</v>
      </c>
      <c r="T33" s="164">
        <v>107</v>
      </c>
      <c r="U33" s="164">
        <v>79</v>
      </c>
      <c r="V33" s="164">
        <v>100</v>
      </c>
      <c r="W33" s="164">
        <v>124</v>
      </c>
      <c r="X33" s="164">
        <v>130</v>
      </c>
      <c r="Y33" s="164">
        <v>147</v>
      </c>
      <c r="Z33" s="164">
        <v>153</v>
      </c>
      <c r="AA33" s="164">
        <v>147</v>
      </c>
      <c r="AB33" s="164">
        <v>138</v>
      </c>
      <c r="AC33" s="164">
        <v>133</v>
      </c>
      <c r="AD33" s="164">
        <v>148</v>
      </c>
      <c r="AE33" s="164">
        <v>149</v>
      </c>
      <c r="AF33" s="164">
        <v>108</v>
      </c>
      <c r="AG33" s="164">
        <v>89</v>
      </c>
      <c r="AH33" s="164">
        <v>73</v>
      </c>
      <c r="AI33" s="164">
        <v>56</v>
      </c>
      <c r="AJ33" s="164">
        <v>47</v>
      </c>
      <c r="AK33" s="164">
        <v>38</v>
      </c>
      <c r="AL33" s="164">
        <v>63</v>
      </c>
      <c r="AM33" s="164">
        <v>84</v>
      </c>
      <c r="AO33" s="181">
        <v>19</v>
      </c>
      <c r="AP33" s="179">
        <v>153</v>
      </c>
      <c r="AQ33" s="179">
        <v>138</v>
      </c>
      <c r="AR33" s="166">
        <f t="shared" si="0"/>
        <v>-21</v>
      </c>
      <c r="AS33">
        <f t="shared" si="1"/>
        <v>69</v>
      </c>
      <c r="AT33">
        <f t="shared" si="2"/>
        <v>54</v>
      </c>
      <c r="AU33">
        <v>0.45</v>
      </c>
      <c r="AV33" s="187">
        <v>1</v>
      </c>
      <c r="AW33" s="173">
        <v>0</v>
      </c>
      <c r="AX33" s="186">
        <v>-3</v>
      </c>
      <c r="AY33" s="186"/>
      <c r="AZ33" s="187"/>
      <c r="BA33" s="182"/>
      <c r="BB33" s="165">
        <f t="shared" si="3"/>
        <v>34</v>
      </c>
      <c r="BC33" s="165">
        <f t="shared" si="4"/>
        <v>24</v>
      </c>
      <c r="BD33" s="165">
        <f t="shared" si="5"/>
        <v>19</v>
      </c>
      <c r="BE33" s="165">
        <f t="shared" si="6"/>
        <v>31</v>
      </c>
      <c r="BF33" s="165">
        <f t="shared" si="7"/>
        <v>32</v>
      </c>
      <c r="BG33" s="165">
        <f t="shared" si="8"/>
        <v>66</v>
      </c>
      <c r="BH33" s="165">
        <f t="shared" si="9"/>
        <v>108</v>
      </c>
      <c r="BI33" s="165">
        <f t="shared" si="10"/>
        <v>63</v>
      </c>
      <c r="BJ33" s="165">
        <f t="shared" si="11"/>
        <v>60</v>
      </c>
      <c r="BK33" s="165">
        <f t="shared" si="12"/>
        <v>48</v>
      </c>
      <c r="BL33" s="165">
        <f t="shared" si="13"/>
        <v>59</v>
      </c>
      <c r="BM33" s="165">
        <f t="shared" si="14"/>
        <v>52</v>
      </c>
      <c r="BN33" s="165">
        <f t="shared" si="15"/>
        <v>59</v>
      </c>
      <c r="BO33" s="165">
        <f t="shared" si="16"/>
        <v>78</v>
      </c>
      <c r="BP33" s="165">
        <f t="shared" si="17"/>
        <v>100</v>
      </c>
      <c r="BQ33" s="165">
        <f t="shared" si="18"/>
        <v>91</v>
      </c>
      <c r="BR33" s="165">
        <f t="shared" si="19"/>
        <v>119</v>
      </c>
      <c r="BS33" s="165">
        <f t="shared" si="20"/>
        <v>98</v>
      </c>
      <c r="BT33" s="165">
        <f t="shared" si="21"/>
        <v>74</v>
      </c>
      <c r="BU33" s="165">
        <f t="shared" si="22"/>
        <v>68</v>
      </c>
      <c r="BV33" s="165">
        <f t="shared" si="23"/>
        <v>51</v>
      </c>
      <c r="BW33" s="165">
        <f t="shared" si="24"/>
        <v>45</v>
      </c>
      <c r="BX33" s="165">
        <f t="shared" si="25"/>
        <v>51</v>
      </c>
      <c r="BY33" s="165">
        <f t="shared" si="26"/>
        <v>60</v>
      </c>
      <c r="BZ33" s="165">
        <f t="shared" si="27"/>
        <v>65</v>
      </c>
      <c r="CA33" s="165">
        <f t="shared" si="28"/>
        <v>50</v>
      </c>
      <c r="CB33" s="165">
        <f t="shared" si="29"/>
        <v>49</v>
      </c>
      <c r="CC33" s="165">
        <f t="shared" si="30"/>
        <v>90</v>
      </c>
      <c r="CD33" s="165">
        <f t="shared" si="31"/>
        <v>109</v>
      </c>
      <c r="CE33" s="165">
        <f t="shared" si="32"/>
        <v>125</v>
      </c>
      <c r="CF33" s="165">
        <f t="shared" si="33"/>
        <v>142</v>
      </c>
      <c r="CG33" s="165">
        <f t="shared" si="34"/>
        <v>151</v>
      </c>
      <c r="CH33" s="165">
        <f t="shared" si="35"/>
        <v>160</v>
      </c>
      <c r="CI33" s="165">
        <f t="shared" si="36"/>
        <v>135</v>
      </c>
      <c r="CJ33" s="165">
        <f t="shared" si="37"/>
        <v>114</v>
      </c>
    </row>
    <row r="34" spans="1:88" x14ac:dyDescent="0.2">
      <c r="A34" t="s">
        <v>176</v>
      </c>
      <c r="B34" t="s">
        <v>421</v>
      </c>
      <c r="C34" t="s">
        <v>177</v>
      </c>
      <c r="E34" s="145">
        <v>66</v>
      </c>
      <c r="F34" s="71">
        <v>68</v>
      </c>
      <c r="G34" s="108">
        <v>65</v>
      </c>
      <c r="H34" s="47">
        <v>77</v>
      </c>
      <c r="I34" s="19">
        <v>81</v>
      </c>
      <c r="J34" s="146">
        <v>71</v>
      </c>
      <c r="K34" s="120">
        <v>63</v>
      </c>
      <c r="L34" s="164">
        <v>61</v>
      </c>
      <c r="M34" s="164">
        <v>91</v>
      </c>
      <c r="N34" s="164">
        <v>113</v>
      </c>
      <c r="O34" s="164">
        <v>121</v>
      </c>
      <c r="P34" s="164">
        <v>117</v>
      </c>
      <c r="Q34" s="164">
        <v>101</v>
      </c>
      <c r="R34" s="164">
        <v>63</v>
      </c>
      <c r="S34" s="164">
        <v>45</v>
      </c>
      <c r="T34" s="164">
        <v>39</v>
      </c>
      <c r="U34" s="164">
        <v>46</v>
      </c>
      <c r="V34" s="164">
        <v>70</v>
      </c>
      <c r="W34" s="164">
        <v>74</v>
      </c>
      <c r="X34" s="164">
        <v>84</v>
      </c>
      <c r="Y34" s="164">
        <v>84</v>
      </c>
      <c r="Z34" s="164">
        <v>85</v>
      </c>
      <c r="AA34" s="164">
        <v>90</v>
      </c>
      <c r="AB34" s="164">
        <v>99</v>
      </c>
      <c r="AC34" s="164">
        <v>91</v>
      </c>
      <c r="AD34" s="164">
        <v>98</v>
      </c>
      <c r="AE34" s="164">
        <v>86</v>
      </c>
      <c r="AF34" s="164">
        <v>43</v>
      </c>
      <c r="AG34" s="164">
        <v>46</v>
      </c>
      <c r="AH34" s="164">
        <v>30</v>
      </c>
      <c r="AI34" s="164">
        <v>29</v>
      </c>
      <c r="AJ34" s="164">
        <v>29</v>
      </c>
      <c r="AK34" s="164">
        <v>27</v>
      </c>
      <c r="AL34" s="164">
        <v>30</v>
      </c>
      <c r="AM34" s="164">
        <v>25</v>
      </c>
      <c r="AO34" s="181">
        <v>54</v>
      </c>
      <c r="AP34" s="179">
        <v>85</v>
      </c>
      <c r="AQ34" s="179">
        <v>91</v>
      </c>
      <c r="AR34" s="166">
        <f t="shared" ref="AR34:AR65" si="38">AL34-AM34</f>
        <v>5</v>
      </c>
      <c r="AS34">
        <f t="shared" ref="AS34:AS65" si="39">+AP34-AM34</f>
        <v>60</v>
      </c>
      <c r="AT34">
        <f t="shared" ref="AT34:AT65" si="40">+AQ34-AM34</f>
        <v>66</v>
      </c>
      <c r="AU34">
        <v>0.36</v>
      </c>
      <c r="AV34" s="187">
        <v>0</v>
      </c>
      <c r="AW34" s="173">
        <v>0</v>
      </c>
      <c r="AX34" s="186">
        <v>0</v>
      </c>
      <c r="AY34" s="186"/>
      <c r="AZ34" s="187"/>
      <c r="BA34" s="182"/>
      <c r="BB34" s="165">
        <f t="shared" ref="BB34:BB65" si="41">198-E34</f>
        <v>132</v>
      </c>
      <c r="BC34" s="165">
        <f t="shared" ref="BC34:BC65" si="42">198-F34</f>
        <v>130</v>
      </c>
      <c r="BD34" s="165">
        <f t="shared" ref="BD34:BD65" si="43">198-G34</f>
        <v>133</v>
      </c>
      <c r="BE34" s="165">
        <f t="shared" ref="BE34:BE65" si="44">198-H34</f>
        <v>121</v>
      </c>
      <c r="BF34" s="165">
        <f t="shared" ref="BF34:BF65" si="45">198-I34</f>
        <v>117</v>
      </c>
      <c r="BG34" s="165">
        <f t="shared" ref="BG34:BG65" si="46">198-J34</f>
        <v>127</v>
      </c>
      <c r="BH34" s="165">
        <f t="shared" ref="BH34:BH65" si="47">198-K34</f>
        <v>135</v>
      </c>
      <c r="BI34" s="165">
        <f t="shared" ref="BI34:BI65" si="48">198-L34</f>
        <v>137</v>
      </c>
      <c r="BJ34" s="165">
        <f t="shared" ref="BJ34:BJ65" si="49">198-M34</f>
        <v>107</v>
      </c>
      <c r="BK34" s="165">
        <f t="shared" ref="BK34:BK65" si="50">198-N34</f>
        <v>85</v>
      </c>
      <c r="BL34" s="165">
        <f t="shared" ref="BL34:BL65" si="51">198-O34</f>
        <v>77</v>
      </c>
      <c r="BM34" s="165">
        <f t="shared" ref="BM34:BM65" si="52">198-P34</f>
        <v>81</v>
      </c>
      <c r="BN34" s="165">
        <f t="shared" ref="BN34:BN65" si="53">198-Q34</f>
        <v>97</v>
      </c>
      <c r="BO34" s="165">
        <f t="shared" ref="BO34:BO65" si="54">198-R34</f>
        <v>135</v>
      </c>
      <c r="BP34" s="165">
        <f t="shared" ref="BP34:BP65" si="55">198-S34</f>
        <v>153</v>
      </c>
      <c r="BQ34" s="165">
        <f t="shared" ref="BQ34:BQ65" si="56">198-T34</f>
        <v>159</v>
      </c>
      <c r="BR34" s="165">
        <f t="shared" ref="BR34:BR65" si="57">198-U34</f>
        <v>152</v>
      </c>
      <c r="BS34" s="165">
        <f t="shared" ref="BS34:BS65" si="58">198-V34</f>
        <v>128</v>
      </c>
      <c r="BT34" s="165">
        <f t="shared" ref="BT34:BT65" si="59">198-W34</f>
        <v>124</v>
      </c>
      <c r="BU34" s="165">
        <f t="shared" ref="BU34:BU65" si="60">198-X34</f>
        <v>114</v>
      </c>
      <c r="BV34" s="165">
        <f t="shared" ref="BV34:BV65" si="61">198-Y34</f>
        <v>114</v>
      </c>
      <c r="BW34" s="165">
        <f t="shared" ref="BW34:BW65" si="62">198-Z34</f>
        <v>113</v>
      </c>
      <c r="BX34" s="165">
        <f t="shared" ref="BX34:BX65" si="63">198-AA34</f>
        <v>108</v>
      </c>
      <c r="BY34" s="165">
        <f t="shared" ref="BY34:BY65" si="64">198-AB34</f>
        <v>99</v>
      </c>
      <c r="BZ34" s="165">
        <f t="shared" ref="BZ34:BZ65" si="65">198-AC34</f>
        <v>107</v>
      </c>
      <c r="CA34" s="165">
        <f t="shared" ref="CA34:CA65" si="66">198-AD34</f>
        <v>100</v>
      </c>
      <c r="CB34" s="165">
        <f t="shared" ref="CB34:CB65" si="67">198-AE34</f>
        <v>112</v>
      </c>
      <c r="CC34" s="165">
        <f t="shared" ref="CC34:CC65" si="68">198-AF34</f>
        <v>155</v>
      </c>
      <c r="CD34" s="165">
        <f t="shared" ref="CD34:CD65" si="69">198-AG34</f>
        <v>152</v>
      </c>
      <c r="CE34" s="165">
        <f t="shared" ref="CE34:CE65" si="70">198-AH34</f>
        <v>168</v>
      </c>
      <c r="CF34" s="165">
        <f t="shared" ref="CF34:CF65" si="71">198-AI34</f>
        <v>169</v>
      </c>
      <c r="CG34" s="165">
        <f t="shared" ref="CG34:CG65" si="72">198-AJ34</f>
        <v>169</v>
      </c>
      <c r="CH34" s="165">
        <f t="shared" ref="CH34:CH65" si="73">198-AK34</f>
        <v>171</v>
      </c>
      <c r="CI34" s="165">
        <f t="shared" ref="CI34:CI65" si="74">198-AL34</f>
        <v>168</v>
      </c>
      <c r="CJ34" s="165">
        <f t="shared" ref="CJ34:CJ65" si="75">198-AM34</f>
        <v>173</v>
      </c>
    </row>
    <row r="35" spans="1:88" x14ac:dyDescent="0.2">
      <c r="A35" t="s">
        <v>34</v>
      </c>
      <c r="B35" t="s">
        <v>405</v>
      </c>
      <c r="C35" t="s">
        <v>35</v>
      </c>
      <c r="E35" s="71">
        <v>68</v>
      </c>
      <c r="F35" s="72">
        <v>88</v>
      </c>
      <c r="G35" s="52">
        <v>83</v>
      </c>
      <c r="H35" s="49">
        <v>78</v>
      </c>
      <c r="I35" s="73">
        <v>92</v>
      </c>
      <c r="J35" s="74">
        <v>89</v>
      </c>
      <c r="K35" s="75">
        <v>122</v>
      </c>
      <c r="L35" s="164">
        <v>149</v>
      </c>
      <c r="M35" s="164">
        <v>149</v>
      </c>
      <c r="N35" s="164">
        <v>153</v>
      </c>
      <c r="O35" s="164">
        <v>160</v>
      </c>
      <c r="P35" s="164">
        <v>167</v>
      </c>
      <c r="Q35" s="164">
        <v>137</v>
      </c>
      <c r="R35" s="164">
        <v>94</v>
      </c>
      <c r="S35" s="164">
        <v>82</v>
      </c>
      <c r="T35" s="164">
        <v>77</v>
      </c>
      <c r="U35" s="164">
        <v>63</v>
      </c>
      <c r="V35" s="164">
        <v>59</v>
      </c>
      <c r="W35" s="164">
        <v>38</v>
      </c>
      <c r="X35" s="164">
        <v>58</v>
      </c>
      <c r="Y35" s="164">
        <v>55</v>
      </c>
      <c r="Z35" s="164">
        <v>53</v>
      </c>
      <c r="AA35" s="164">
        <v>53</v>
      </c>
      <c r="AB35" s="164">
        <v>52</v>
      </c>
      <c r="AC35" s="164">
        <v>45</v>
      </c>
      <c r="AD35" s="164">
        <v>64</v>
      </c>
      <c r="AE35" s="164">
        <v>52</v>
      </c>
      <c r="AF35" s="164">
        <v>20</v>
      </c>
      <c r="AG35" s="164">
        <v>15</v>
      </c>
      <c r="AH35" s="164">
        <v>14</v>
      </c>
      <c r="AI35" s="164">
        <v>17</v>
      </c>
      <c r="AJ35" s="164">
        <v>22</v>
      </c>
      <c r="AK35" s="164">
        <v>20</v>
      </c>
      <c r="AL35" s="164">
        <v>23</v>
      </c>
      <c r="AM35" s="164">
        <v>23</v>
      </c>
      <c r="AO35" s="181">
        <v>69</v>
      </c>
      <c r="AP35" s="179">
        <v>53</v>
      </c>
      <c r="AQ35" s="179">
        <v>149</v>
      </c>
      <c r="AR35" s="166">
        <f t="shared" si="38"/>
        <v>0</v>
      </c>
      <c r="AS35">
        <f t="shared" si="39"/>
        <v>30</v>
      </c>
      <c r="AT35">
        <f t="shared" si="40"/>
        <v>126</v>
      </c>
      <c r="AU35">
        <v>0.32</v>
      </c>
      <c r="AV35" s="187">
        <v>2</v>
      </c>
      <c r="AW35" s="173">
        <v>3</v>
      </c>
      <c r="AX35" s="186">
        <v>-2</v>
      </c>
      <c r="AY35" s="186"/>
      <c r="AZ35" s="187"/>
      <c r="BA35" s="182"/>
      <c r="BB35" s="165">
        <f t="shared" si="41"/>
        <v>130</v>
      </c>
      <c r="BC35" s="165">
        <f t="shared" si="42"/>
        <v>110</v>
      </c>
      <c r="BD35" s="165">
        <f t="shared" si="43"/>
        <v>115</v>
      </c>
      <c r="BE35" s="165">
        <f t="shared" si="44"/>
        <v>120</v>
      </c>
      <c r="BF35" s="165">
        <f t="shared" si="45"/>
        <v>106</v>
      </c>
      <c r="BG35" s="165">
        <f t="shared" si="46"/>
        <v>109</v>
      </c>
      <c r="BH35" s="165">
        <f t="shared" si="47"/>
        <v>76</v>
      </c>
      <c r="BI35" s="165">
        <f t="shared" si="48"/>
        <v>49</v>
      </c>
      <c r="BJ35" s="165">
        <f t="shared" si="49"/>
        <v>49</v>
      </c>
      <c r="BK35" s="165">
        <f t="shared" si="50"/>
        <v>45</v>
      </c>
      <c r="BL35" s="165">
        <f t="shared" si="51"/>
        <v>38</v>
      </c>
      <c r="BM35" s="165">
        <f t="shared" si="52"/>
        <v>31</v>
      </c>
      <c r="BN35" s="165">
        <f t="shared" si="53"/>
        <v>61</v>
      </c>
      <c r="BO35" s="165">
        <f t="shared" si="54"/>
        <v>104</v>
      </c>
      <c r="BP35" s="165">
        <f t="shared" si="55"/>
        <v>116</v>
      </c>
      <c r="BQ35" s="165">
        <f t="shared" si="56"/>
        <v>121</v>
      </c>
      <c r="BR35" s="165">
        <f t="shared" si="57"/>
        <v>135</v>
      </c>
      <c r="BS35" s="165">
        <f t="shared" si="58"/>
        <v>139</v>
      </c>
      <c r="BT35" s="165">
        <f t="shared" si="59"/>
        <v>160</v>
      </c>
      <c r="BU35" s="165">
        <f t="shared" si="60"/>
        <v>140</v>
      </c>
      <c r="BV35" s="165">
        <f t="shared" si="61"/>
        <v>143</v>
      </c>
      <c r="BW35" s="165">
        <f t="shared" si="62"/>
        <v>145</v>
      </c>
      <c r="BX35" s="165">
        <f t="shared" si="63"/>
        <v>145</v>
      </c>
      <c r="BY35" s="165">
        <f t="shared" si="64"/>
        <v>146</v>
      </c>
      <c r="BZ35" s="165">
        <f t="shared" si="65"/>
        <v>153</v>
      </c>
      <c r="CA35" s="165">
        <f t="shared" si="66"/>
        <v>134</v>
      </c>
      <c r="CB35" s="165">
        <f t="shared" si="67"/>
        <v>146</v>
      </c>
      <c r="CC35" s="165">
        <f t="shared" si="68"/>
        <v>178</v>
      </c>
      <c r="CD35" s="165">
        <f t="shared" si="69"/>
        <v>183</v>
      </c>
      <c r="CE35" s="165">
        <f t="shared" si="70"/>
        <v>184</v>
      </c>
      <c r="CF35" s="165">
        <f t="shared" si="71"/>
        <v>181</v>
      </c>
      <c r="CG35" s="165">
        <f t="shared" si="72"/>
        <v>176</v>
      </c>
      <c r="CH35" s="165">
        <f t="shared" si="73"/>
        <v>178</v>
      </c>
      <c r="CI35" s="165">
        <f t="shared" si="74"/>
        <v>175</v>
      </c>
      <c r="CJ35" s="165">
        <f t="shared" si="75"/>
        <v>175</v>
      </c>
    </row>
    <row r="36" spans="1:88" x14ac:dyDescent="0.2">
      <c r="A36" t="s">
        <v>232</v>
      </c>
      <c r="B36" t="s">
        <v>418</v>
      </c>
      <c r="C36" t="s">
        <v>233</v>
      </c>
      <c r="E36" s="50">
        <v>80</v>
      </c>
      <c r="F36" s="151">
        <v>165</v>
      </c>
      <c r="G36" s="24">
        <v>197</v>
      </c>
      <c r="H36" s="24">
        <v>197</v>
      </c>
      <c r="I36" s="24">
        <v>197</v>
      </c>
      <c r="J36" s="24">
        <v>197</v>
      </c>
      <c r="K36" s="24">
        <v>197</v>
      </c>
      <c r="L36" s="164">
        <v>197</v>
      </c>
      <c r="M36" s="164">
        <v>197</v>
      </c>
      <c r="N36" s="164">
        <v>193</v>
      </c>
      <c r="O36" s="164">
        <v>196</v>
      </c>
      <c r="P36" s="164">
        <v>195</v>
      </c>
      <c r="Q36" s="164">
        <v>191</v>
      </c>
      <c r="R36" s="164">
        <v>190</v>
      </c>
      <c r="S36" s="164">
        <v>173</v>
      </c>
      <c r="T36" s="164">
        <v>169</v>
      </c>
      <c r="U36" s="164">
        <v>160</v>
      </c>
      <c r="V36" s="164">
        <v>142</v>
      </c>
      <c r="W36" s="164">
        <v>95</v>
      </c>
      <c r="X36" s="164">
        <v>119</v>
      </c>
      <c r="Y36" s="164">
        <v>178</v>
      </c>
      <c r="Z36" s="164">
        <v>179</v>
      </c>
      <c r="AA36" s="164">
        <v>185</v>
      </c>
      <c r="AB36" s="164">
        <v>180</v>
      </c>
      <c r="AC36" s="164">
        <v>184</v>
      </c>
      <c r="AD36" s="164">
        <v>189</v>
      </c>
      <c r="AE36" s="164">
        <v>190</v>
      </c>
      <c r="AF36" s="164">
        <v>187</v>
      </c>
      <c r="AG36" s="164">
        <v>176</v>
      </c>
      <c r="AH36" s="164">
        <v>169</v>
      </c>
      <c r="AI36" s="164">
        <v>182</v>
      </c>
      <c r="AJ36" s="164">
        <v>173</v>
      </c>
      <c r="AK36" s="164">
        <v>171</v>
      </c>
      <c r="AL36" s="164">
        <v>159</v>
      </c>
      <c r="AM36" s="164">
        <v>153</v>
      </c>
      <c r="AO36" s="181">
        <v>11</v>
      </c>
      <c r="AP36" s="179">
        <v>179</v>
      </c>
      <c r="AQ36" s="179">
        <v>197</v>
      </c>
      <c r="AR36" s="166">
        <f t="shared" si="38"/>
        <v>6</v>
      </c>
      <c r="AS36">
        <f t="shared" si="39"/>
        <v>26</v>
      </c>
      <c r="AT36">
        <f t="shared" si="40"/>
        <v>44</v>
      </c>
      <c r="AU36">
        <v>0.26</v>
      </c>
      <c r="AV36" s="187">
        <v>0</v>
      </c>
      <c r="AW36" s="173">
        <v>0</v>
      </c>
      <c r="AX36" s="186">
        <v>0</v>
      </c>
      <c r="AY36" s="186"/>
      <c r="AZ36" s="187"/>
      <c r="BA36" s="182"/>
      <c r="BB36" s="165">
        <f t="shared" si="41"/>
        <v>118</v>
      </c>
      <c r="BC36" s="165">
        <f t="shared" si="42"/>
        <v>33</v>
      </c>
      <c r="BD36" s="165">
        <f t="shared" si="43"/>
        <v>1</v>
      </c>
      <c r="BE36" s="165">
        <f t="shared" si="44"/>
        <v>1</v>
      </c>
      <c r="BF36" s="165">
        <f t="shared" si="45"/>
        <v>1</v>
      </c>
      <c r="BG36" s="165">
        <f t="shared" si="46"/>
        <v>1</v>
      </c>
      <c r="BH36" s="165">
        <f t="shared" si="47"/>
        <v>1</v>
      </c>
      <c r="BI36" s="165">
        <f t="shared" si="48"/>
        <v>1</v>
      </c>
      <c r="BJ36" s="165">
        <f t="shared" si="49"/>
        <v>1</v>
      </c>
      <c r="BK36" s="165">
        <f t="shared" si="50"/>
        <v>5</v>
      </c>
      <c r="BL36" s="165">
        <f t="shared" si="51"/>
        <v>2</v>
      </c>
      <c r="BM36" s="165">
        <f t="shared" si="52"/>
        <v>3</v>
      </c>
      <c r="BN36" s="165">
        <f t="shared" si="53"/>
        <v>7</v>
      </c>
      <c r="BO36" s="165">
        <f t="shared" si="54"/>
        <v>8</v>
      </c>
      <c r="BP36" s="165">
        <f t="shared" si="55"/>
        <v>25</v>
      </c>
      <c r="BQ36" s="165">
        <f t="shared" si="56"/>
        <v>29</v>
      </c>
      <c r="BR36" s="165">
        <f t="shared" si="57"/>
        <v>38</v>
      </c>
      <c r="BS36" s="165">
        <f t="shared" si="58"/>
        <v>56</v>
      </c>
      <c r="BT36" s="165">
        <f t="shared" si="59"/>
        <v>103</v>
      </c>
      <c r="BU36" s="165">
        <f t="shared" si="60"/>
        <v>79</v>
      </c>
      <c r="BV36" s="165">
        <f t="shared" si="61"/>
        <v>20</v>
      </c>
      <c r="BW36" s="165">
        <f t="shared" si="62"/>
        <v>19</v>
      </c>
      <c r="BX36" s="165">
        <f t="shared" si="63"/>
        <v>13</v>
      </c>
      <c r="BY36" s="165">
        <f t="shared" si="64"/>
        <v>18</v>
      </c>
      <c r="BZ36" s="165">
        <f t="shared" si="65"/>
        <v>14</v>
      </c>
      <c r="CA36" s="165">
        <f t="shared" si="66"/>
        <v>9</v>
      </c>
      <c r="CB36" s="165">
        <f t="shared" si="67"/>
        <v>8</v>
      </c>
      <c r="CC36" s="165">
        <f t="shared" si="68"/>
        <v>11</v>
      </c>
      <c r="CD36" s="165">
        <f t="shared" si="69"/>
        <v>22</v>
      </c>
      <c r="CE36" s="165">
        <f t="shared" si="70"/>
        <v>29</v>
      </c>
      <c r="CF36" s="165">
        <f t="shared" si="71"/>
        <v>16</v>
      </c>
      <c r="CG36" s="165">
        <f t="shared" si="72"/>
        <v>25</v>
      </c>
      <c r="CH36" s="165">
        <f t="shared" si="73"/>
        <v>27</v>
      </c>
      <c r="CI36" s="165">
        <f t="shared" si="74"/>
        <v>39</v>
      </c>
      <c r="CJ36" s="165">
        <f t="shared" si="75"/>
        <v>45</v>
      </c>
    </row>
    <row r="37" spans="1:88" x14ac:dyDescent="0.2">
      <c r="A37" t="s">
        <v>28</v>
      </c>
      <c r="B37" t="s">
        <v>405</v>
      </c>
      <c r="C37" t="s">
        <v>29</v>
      </c>
      <c r="E37" s="56">
        <v>33</v>
      </c>
      <c r="F37" s="57">
        <v>35</v>
      </c>
      <c r="G37" s="58">
        <v>37</v>
      </c>
      <c r="H37" s="59">
        <v>44</v>
      </c>
      <c r="I37" s="60">
        <v>45</v>
      </c>
      <c r="J37" s="18">
        <v>47</v>
      </c>
      <c r="K37" s="22">
        <v>42</v>
      </c>
      <c r="L37" s="164">
        <v>49</v>
      </c>
      <c r="M37" s="164">
        <v>60</v>
      </c>
      <c r="N37" s="164">
        <v>106</v>
      </c>
      <c r="O37" s="164">
        <v>113</v>
      </c>
      <c r="P37" s="164">
        <v>84</v>
      </c>
      <c r="Q37" s="164">
        <v>75</v>
      </c>
      <c r="R37" s="164">
        <v>49</v>
      </c>
      <c r="S37" s="164">
        <v>37</v>
      </c>
      <c r="T37" s="164">
        <v>33</v>
      </c>
      <c r="U37" s="164">
        <v>43</v>
      </c>
      <c r="V37" s="164">
        <v>65</v>
      </c>
      <c r="W37" s="164">
        <v>52</v>
      </c>
      <c r="X37" s="164">
        <v>55</v>
      </c>
      <c r="Y37" s="164">
        <v>48</v>
      </c>
      <c r="Z37" s="164">
        <v>40</v>
      </c>
      <c r="AA37" s="164">
        <v>34</v>
      </c>
      <c r="AB37" s="164">
        <v>41</v>
      </c>
      <c r="AC37" s="164">
        <v>22</v>
      </c>
      <c r="AD37" s="164">
        <v>28</v>
      </c>
      <c r="AE37" s="164">
        <v>17</v>
      </c>
      <c r="AF37" s="164">
        <v>8</v>
      </c>
      <c r="AG37" s="164">
        <v>11</v>
      </c>
      <c r="AH37" s="164">
        <v>9</v>
      </c>
      <c r="AI37" s="164">
        <v>13</v>
      </c>
      <c r="AJ37" s="164">
        <v>15</v>
      </c>
      <c r="AK37" s="164">
        <v>19</v>
      </c>
      <c r="AL37" s="164">
        <v>19</v>
      </c>
      <c r="AM37" s="164">
        <v>19</v>
      </c>
      <c r="AO37" s="181">
        <v>90</v>
      </c>
      <c r="AP37" s="179">
        <v>40</v>
      </c>
      <c r="AQ37" s="179">
        <v>60</v>
      </c>
      <c r="AR37" s="166">
        <f t="shared" si="38"/>
        <v>0</v>
      </c>
      <c r="AS37">
        <f t="shared" si="39"/>
        <v>21</v>
      </c>
      <c r="AT37">
        <f t="shared" si="40"/>
        <v>41</v>
      </c>
      <c r="AU37">
        <v>0.22</v>
      </c>
      <c r="AV37" s="187">
        <v>2</v>
      </c>
      <c r="AW37" s="173">
        <v>3</v>
      </c>
      <c r="AX37" s="186">
        <v>-3</v>
      </c>
      <c r="AY37" s="186"/>
      <c r="AZ37" s="187"/>
      <c r="BA37" s="182"/>
      <c r="BB37" s="165">
        <f t="shared" si="41"/>
        <v>165</v>
      </c>
      <c r="BC37" s="165">
        <f t="shared" si="42"/>
        <v>163</v>
      </c>
      <c r="BD37" s="165">
        <f t="shared" si="43"/>
        <v>161</v>
      </c>
      <c r="BE37" s="165">
        <f t="shared" si="44"/>
        <v>154</v>
      </c>
      <c r="BF37" s="165">
        <f t="shared" si="45"/>
        <v>153</v>
      </c>
      <c r="BG37" s="165">
        <f t="shared" si="46"/>
        <v>151</v>
      </c>
      <c r="BH37" s="165">
        <f t="shared" si="47"/>
        <v>156</v>
      </c>
      <c r="BI37" s="165">
        <f t="shared" si="48"/>
        <v>149</v>
      </c>
      <c r="BJ37" s="165">
        <f t="shared" si="49"/>
        <v>138</v>
      </c>
      <c r="BK37" s="165">
        <f t="shared" si="50"/>
        <v>92</v>
      </c>
      <c r="BL37" s="165">
        <f t="shared" si="51"/>
        <v>85</v>
      </c>
      <c r="BM37" s="165">
        <f t="shared" si="52"/>
        <v>114</v>
      </c>
      <c r="BN37" s="165">
        <f t="shared" si="53"/>
        <v>123</v>
      </c>
      <c r="BO37" s="165">
        <f t="shared" si="54"/>
        <v>149</v>
      </c>
      <c r="BP37" s="165">
        <f t="shared" si="55"/>
        <v>161</v>
      </c>
      <c r="BQ37" s="165">
        <f t="shared" si="56"/>
        <v>165</v>
      </c>
      <c r="BR37" s="165">
        <f t="shared" si="57"/>
        <v>155</v>
      </c>
      <c r="BS37" s="165">
        <f t="shared" si="58"/>
        <v>133</v>
      </c>
      <c r="BT37" s="165">
        <f t="shared" si="59"/>
        <v>146</v>
      </c>
      <c r="BU37" s="165">
        <f t="shared" si="60"/>
        <v>143</v>
      </c>
      <c r="BV37" s="165">
        <f t="shared" si="61"/>
        <v>150</v>
      </c>
      <c r="BW37" s="165">
        <f t="shared" si="62"/>
        <v>158</v>
      </c>
      <c r="BX37" s="165">
        <f t="shared" si="63"/>
        <v>164</v>
      </c>
      <c r="BY37" s="165">
        <f t="shared" si="64"/>
        <v>157</v>
      </c>
      <c r="BZ37" s="165">
        <f t="shared" si="65"/>
        <v>176</v>
      </c>
      <c r="CA37" s="165">
        <f t="shared" si="66"/>
        <v>170</v>
      </c>
      <c r="CB37" s="165">
        <f t="shared" si="67"/>
        <v>181</v>
      </c>
      <c r="CC37" s="165">
        <f t="shared" si="68"/>
        <v>190</v>
      </c>
      <c r="CD37" s="165">
        <f t="shared" si="69"/>
        <v>187</v>
      </c>
      <c r="CE37" s="165">
        <f t="shared" si="70"/>
        <v>189</v>
      </c>
      <c r="CF37" s="165">
        <f t="shared" si="71"/>
        <v>185</v>
      </c>
      <c r="CG37" s="165">
        <f t="shared" si="72"/>
        <v>183</v>
      </c>
      <c r="CH37" s="165">
        <f t="shared" si="73"/>
        <v>179</v>
      </c>
      <c r="CI37" s="165">
        <f t="shared" si="74"/>
        <v>179</v>
      </c>
      <c r="CJ37" s="165">
        <f t="shared" si="75"/>
        <v>179</v>
      </c>
    </row>
    <row r="38" spans="1:88" x14ac:dyDescent="0.2">
      <c r="A38" t="s">
        <v>60</v>
      </c>
      <c r="B38" t="s">
        <v>410</v>
      </c>
      <c r="C38" t="s">
        <v>61</v>
      </c>
      <c r="E38" s="9">
        <v>148</v>
      </c>
      <c r="F38" s="76">
        <v>168</v>
      </c>
      <c r="G38" s="103">
        <v>163</v>
      </c>
      <c r="H38" s="109">
        <v>164</v>
      </c>
      <c r="I38" s="110">
        <v>120</v>
      </c>
      <c r="J38" s="75">
        <v>122</v>
      </c>
      <c r="K38" s="105">
        <v>113</v>
      </c>
      <c r="L38" s="164">
        <v>141</v>
      </c>
      <c r="M38" s="164">
        <v>151</v>
      </c>
      <c r="N38" s="164">
        <v>156</v>
      </c>
      <c r="O38" s="164">
        <v>137</v>
      </c>
      <c r="P38" s="164">
        <v>143</v>
      </c>
      <c r="Q38" s="164">
        <v>164</v>
      </c>
      <c r="R38" s="164">
        <v>137</v>
      </c>
      <c r="S38" s="164">
        <v>109</v>
      </c>
      <c r="T38" s="164">
        <v>116</v>
      </c>
      <c r="U38" s="164">
        <v>112</v>
      </c>
      <c r="V38" s="164">
        <v>132</v>
      </c>
      <c r="W38" s="164">
        <v>146</v>
      </c>
      <c r="X38" s="164">
        <v>145</v>
      </c>
      <c r="Y38" s="164">
        <v>143</v>
      </c>
      <c r="Z38" s="164">
        <v>144</v>
      </c>
      <c r="AA38" s="164">
        <v>148</v>
      </c>
      <c r="AB38" s="164">
        <v>142</v>
      </c>
      <c r="AC38" s="164">
        <v>121</v>
      </c>
      <c r="AD38" s="164">
        <v>117</v>
      </c>
      <c r="AE38" s="164">
        <v>122</v>
      </c>
      <c r="AF38" s="164">
        <v>87</v>
      </c>
      <c r="AG38" s="164">
        <v>70</v>
      </c>
      <c r="AH38" s="164">
        <v>79</v>
      </c>
      <c r="AI38" s="164">
        <v>65</v>
      </c>
      <c r="AJ38" s="164">
        <v>55</v>
      </c>
      <c r="AK38" s="164">
        <v>57</v>
      </c>
      <c r="AL38" s="164">
        <v>25</v>
      </c>
      <c r="AM38" s="164">
        <v>52</v>
      </c>
      <c r="AO38" s="181">
        <v>15</v>
      </c>
      <c r="AP38" s="179">
        <v>144</v>
      </c>
      <c r="AQ38" s="179">
        <v>151</v>
      </c>
      <c r="AR38" s="166">
        <f t="shared" si="38"/>
        <v>-27</v>
      </c>
      <c r="AS38">
        <f t="shared" si="39"/>
        <v>92</v>
      </c>
      <c r="AT38">
        <f t="shared" si="40"/>
        <v>99</v>
      </c>
      <c r="AU38">
        <v>0.22</v>
      </c>
      <c r="AV38" s="187">
        <v>2</v>
      </c>
      <c r="AW38" s="173">
        <v>3</v>
      </c>
      <c r="AX38" s="186">
        <v>-1</v>
      </c>
      <c r="AY38" s="186"/>
      <c r="AZ38" s="187"/>
      <c r="BA38" s="182"/>
      <c r="BB38" s="165">
        <f t="shared" si="41"/>
        <v>50</v>
      </c>
      <c r="BC38" s="165">
        <f t="shared" si="42"/>
        <v>30</v>
      </c>
      <c r="BD38" s="165">
        <f t="shared" si="43"/>
        <v>35</v>
      </c>
      <c r="BE38" s="165">
        <f t="shared" si="44"/>
        <v>34</v>
      </c>
      <c r="BF38" s="165">
        <f t="shared" si="45"/>
        <v>78</v>
      </c>
      <c r="BG38" s="165">
        <f t="shared" si="46"/>
        <v>76</v>
      </c>
      <c r="BH38" s="165">
        <f t="shared" si="47"/>
        <v>85</v>
      </c>
      <c r="BI38" s="165">
        <f t="shared" si="48"/>
        <v>57</v>
      </c>
      <c r="BJ38" s="165">
        <f t="shared" si="49"/>
        <v>47</v>
      </c>
      <c r="BK38" s="165">
        <f t="shared" si="50"/>
        <v>42</v>
      </c>
      <c r="BL38" s="165">
        <f t="shared" si="51"/>
        <v>61</v>
      </c>
      <c r="BM38" s="165">
        <f t="shared" si="52"/>
        <v>55</v>
      </c>
      <c r="BN38" s="165">
        <f t="shared" si="53"/>
        <v>34</v>
      </c>
      <c r="BO38" s="165">
        <f t="shared" si="54"/>
        <v>61</v>
      </c>
      <c r="BP38" s="165">
        <f t="shared" si="55"/>
        <v>89</v>
      </c>
      <c r="BQ38" s="165">
        <f t="shared" si="56"/>
        <v>82</v>
      </c>
      <c r="BR38" s="165">
        <f t="shared" si="57"/>
        <v>86</v>
      </c>
      <c r="BS38" s="165">
        <f t="shared" si="58"/>
        <v>66</v>
      </c>
      <c r="BT38" s="165">
        <f t="shared" si="59"/>
        <v>52</v>
      </c>
      <c r="BU38" s="165">
        <f t="shared" si="60"/>
        <v>53</v>
      </c>
      <c r="BV38" s="165">
        <f t="shared" si="61"/>
        <v>55</v>
      </c>
      <c r="BW38" s="165">
        <f t="shared" si="62"/>
        <v>54</v>
      </c>
      <c r="BX38" s="165">
        <f t="shared" si="63"/>
        <v>50</v>
      </c>
      <c r="BY38" s="165">
        <f t="shared" si="64"/>
        <v>56</v>
      </c>
      <c r="BZ38" s="165">
        <f t="shared" si="65"/>
        <v>77</v>
      </c>
      <c r="CA38" s="165">
        <f t="shared" si="66"/>
        <v>81</v>
      </c>
      <c r="CB38" s="165">
        <f t="shared" si="67"/>
        <v>76</v>
      </c>
      <c r="CC38" s="165">
        <f t="shared" si="68"/>
        <v>111</v>
      </c>
      <c r="CD38" s="165">
        <f t="shared" si="69"/>
        <v>128</v>
      </c>
      <c r="CE38" s="165">
        <f t="shared" si="70"/>
        <v>119</v>
      </c>
      <c r="CF38" s="165">
        <f t="shared" si="71"/>
        <v>133</v>
      </c>
      <c r="CG38" s="165">
        <f t="shared" si="72"/>
        <v>143</v>
      </c>
      <c r="CH38" s="165">
        <f t="shared" si="73"/>
        <v>141</v>
      </c>
      <c r="CI38" s="165">
        <f t="shared" si="74"/>
        <v>173</v>
      </c>
      <c r="CJ38" s="165">
        <f t="shared" si="75"/>
        <v>146</v>
      </c>
    </row>
    <row r="39" spans="1:88" x14ac:dyDescent="0.2">
      <c r="A39" t="s">
        <v>148</v>
      </c>
      <c r="B39" t="s">
        <v>415</v>
      </c>
      <c r="C39" t="s">
        <v>149</v>
      </c>
      <c r="E39" s="24">
        <v>193</v>
      </c>
      <c r="F39" s="24">
        <v>188</v>
      </c>
      <c r="G39" s="24">
        <v>190</v>
      </c>
      <c r="H39" s="24">
        <v>189</v>
      </c>
      <c r="I39" s="24">
        <v>188</v>
      </c>
      <c r="J39" s="24">
        <v>182</v>
      </c>
      <c r="K39" s="24">
        <v>181</v>
      </c>
      <c r="L39" s="164">
        <v>166</v>
      </c>
      <c r="M39" s="164">
        <v>177</v>
      </c>
      <c r="N39" s="164">
        <v>175</v>
      </c>
      <c r="O39" s="164">
        <v>153</v>
      </c>
      <c r="P39" s="164">
        <v>151</v>
      </c>
      <c r="Q39" s="164">
        <v>162</v>
      </c>
      <c r="R39" s="164">
        <v>150</v>
      </c>
      <c r="S39" s="164">
        <v>148</v>
      </c>
      <c r="T39" s="164">
        <v>150</v>
      </c>
      <c r="U39" s="164">
        <v>125</v>
      </c>
      <c r="V39" s="164">
        <v>136</v>
      </c>
      <c r="W39" s="164">
        <v>141</v>
      </c>
      <c r="X39" s="164">
        <v>151</v>
      </c>
      <c r="Y39" s="164">
        <v>146</v>
      </c>
      <c r="Z39" s="164">
        <v>131</v>
      </c>
      <c r="AA39" s="164">
        <v>118</v>
      </c>
      <c r="AB39" s="164">
        <v>115</v>
      </c>
      <c r="AC39" s="164">
        <v>139</v>
      </c>
      <c r="AD39" s="164">
        <v>133</v>
      </c>
      <c r="AE39" s="164">
        <v>131</v>
      </c>
      <c r="AF39" s="164">
        <v>125</v>
      </c>
      <c r="AG39" s="164">
        <v>136</v>
      </c>
      <c r="AH39" s="164">
        <v>91</v>
      </c>
      <c r="AI39" s="164">
        <v>76</v>
      </c>
      <c r="AJ39" s="164">
        <v>72</v>
      </c>
      <c r="AK39" s="164">
        <v>66</v>
      </c>
      <c r="AL39" s="164">
        <v>81</v>
      </c>
      <c r="AM39" s="164">
        <v>69</v>
      </c>
      <c r="AO39" s="181">
        <v>675</v>
      </c>
      <c r="AP39" s="179">
        <v>131</v>
      </c>
      <c r="AQ39" s="179">
        <v>177</v>
      </c>
      <c r="AR39" s="166">
        <f t="shared" si="38"/>
        <v>12</v>
      </c>
      <c r="AS39">
        <f t="shared" si="39"/>
        <v>62</v>
      </c>
      <c r="AT39">
        <f t="shared" si="40"/>
        <v>108</v>
      </c>
      <c r="AU39">
        <v>0.21</v>
      </c>
      <c r="AV39" s="187">
        <v>0</v>
      </c>
      <c r="AW39" s="173">
        <v>0</v>
      </c>
      <c r="AX39" s="186">
        <v>0</v>
      </c>
      <c r="AY39" s="186"/>
      <c r="AZ39" s="187"/>
      <c r="BA39" s="182"/>
      <c r="BB39" s="165">
        <f t="shared" si="41"/>
        <v>5</v>
      </c>
      <c r="BC39" s="165">
        <f t="shared" si="42"/>
        <v>10</v>
      </c>
      <c r="BD39" s="165">
        <f t="shared" si="43"/>
        <v>8</v>
      </c>
      <c r="BE39" s="165">
        <f t="shared" si="44"/>
        <v>9</v>
      </c>
      <c r="BF39" s="165">
        <f t="shared" si="45"/>
        <v>10</v>
      </c>
      <c r="BG39" s="165">
        <f t="shared" si="46"/>
        <v>16</v>
      </c>
      <c r="BH39" s="165">
        <f t="shared" si="47"/>
        <v>17</v>
      </c>
      <c r="BI39" s="165">
        <f t="shared" si="48"/>
        <v>32</v>
      </c>
      <c r="BJ39" s="165">
        <f t="shared" si="49"/>
        <v>21</v>
      </c>
      <c r="BK39" s="165">
        <f t="shared" si="50"/>
        <v>23</v>
      </c>
      <c r="BL39" s="165">
        <f t="shared" si="51"/>
        <v>45</v>
      </c>
      <c r="BM39" s="165">
        <f t="shared" si="52"/>
        <v>47</v>
      </c>
      <c r="BN39" s="165">
        <f t="shared" si="53"/>
        <v>36</v>
      </c>
      <c r="BO39" s="165">
        <f t="shared" si="54"/>
        <v>48</v>
      </c>
      <c r="BP39" s="165">
        <f t="shared" si="55"/>
        <v>50</v>
      </c>
      <c r="BQ39" s="165">
        <f t="shared" si="56"/>
        <v>48</v>
      </c>
      <c r="BR39" s="165">
        <f t="shared" si="57"/>
        <v>73</v>
      </c>
      <c r="BS39" s="165">
        <f t="shared" si="58"/>
        <v>62</v>
      </c>
      <c r="BT39" s="165">
        <f t="shared" si="59"/>
        <v>57</v>
      </c>
      <c r="BU39" s="165">
        <f t="shared" si="60"/>
        <v>47</v>
      </c>
      <c r="BV39" s="165">
        <f t="shared" si="61"/>
        <v>52</v>
      </c>
      <c r="BW39" s="165">
        <f t="shared" si="62"/>
        <v>67</v>
      </c>
      <c r="BX39" s="165">
        <f t="shared" si="63"/>
        <v>80</v>
      </c>
      <c r="BY39" s="165">
        <f t="shared" si="64"/>
        <v>83</v>
      </c>
      <c r="BZ39" s="165">
        <f t="shared" si="65"/>
        <v>59</v>
      </c>
      <c r="CA39" s="165">
        <f t="shared" si="66"/>
        <v>65</v>
      </c>
      <c r="CB39" s="165">
        <f t="shared" si="67"/>
        <v>67</v>
      </c>
      <c r="CC39" s="165">
        <f t="shared" si="68"/>
        <v>73</v>
      </c>
      <c r="CD39" s="165">
        <f t="shared" si="69"/>
        <v>62</v>
      </c>
      <c r="CE39" s="165">
        <f t="shared" si="70"/>
        <v>107</v>
      </c>
      <c r="CF39" s="165">
        <f t="shared" si="71"/>
        <v>122</v>
      </c>
      <c r="CG39" s="165">
        <f t="shared" si="72"/>
        <v>126</v>
      </c>
      <c r="CH39" s="165">
        <f t="shared" si="73"/>
        <v>132</v>
      </c>
      <c r="CI39" s="165">
        <f t="shared" si="74"/>
        <v>117</v>
      </c>
      <c r="CJ39" s="165">
        <f t="shared" si="75"/>
        <v>129</v>
      </c>
    </row>
    <row r="40" spans="1:88" x14ac:dyDescent="0.2">
      <c r="A40" t="s">
        <v>354</v>
      </c>
      <c r="B40" t="s">
        <v>431</v>
      </c>
      <c r="C40" t="s">
        <v>355</v>
      </c>
      <c r="E40" s="43">
        <v>145</v>
      </c>
      <c r="F40" s="115">
        <v>132</v>
      </c>
      <c r="G40" s="118">
        <v>100</v>
      </c>
      <c r="H40" s="38">
        <v>116</v>
      </c>
      <c r="I40" s="158">
        <v>141</v>
      </c>
      <c r="J40" s="39">
        <v>117</v>
      </c>
      <c r="K40" s="142">
        <v>91</v>
      </c>
      <c r="L40" s="164">
        <v>92</v>
      </c>
      <c r="M40" s="164">
        <v>93</v>
      </c>
      <c r="N40" s="164">
        <v>103</v>
      </c>
      <c r="O40" s="164">
        <v>87</v>
      </c>
      <c r="P40" s="164">
        <v>101</v>
      </c>
      <c r="Q40" s="164">
        <v>95</v>
      </c>
      <c r="R40" s="164">
        <v>97</v>
      </c>
      <c r="S40" s="164">
        <v>93</v>
      </c>
      <c r="T40" s="164">
        <v>94</v>
      </c>
      <c r="U40" s="164">
        <v>95</v>
      </c>
      <c r="V40" s="164">
        <v>110</v>
      </c>
      <c r="W40" s="164">
        <v>130</v>
      </c>
      <c r="X40" s="164">
        <v>142</v>
      </c>
      <c r="Y40" s="164">
        <v>144</v>
      </c>
      <c r="Z40" s="164">
        <v>146</v>
      </c>
      <c r="AA40" s="164">
        <v>142</v>
      </c>
      <c r="AB40" s="164">
        <v>143</v>
      </c>
      <c r="AC40" s="164">
        <v>126</v>
      </c>
      <c r="AD40" s="164">
        <v>116</v>
      </c>
      <c r="AE40" s="164">
        <v>107</v>
      </c>
      <c r="AF40" s="164">
        <v>101</v>
      </c>
      <c r="AG40" s="164">
        <v>98</v>
      </c>
      <c r="AH40" s="164">
        <v>60</v>
      </c>
      <c r="AI40" s="164">
        <v>52</v>
      </c>
      <c r="AJ40" s="164">
        <v>39</v>
      </c>
      <c r="AK40" s="164">
        <v>49</v>
      </c>
      <c r="AL40" s="164">
        <v>52</v>
      </c>
      <c r="AM40" s="164">
        <v>47</v>
      </c>
      <c r="AO40" s="181">
        <v>27</v>
      </c>
      <c r="AP40" s="179">
        <v>146</v>
      </c>
      <c r="AQ40" s="179">
        <v>93</v>
      </c>
      <c r="AR40" s="166">
        <f t="shared" si="38"/>
        <v>5</v>
      </c>
      <c r="AS40">
        <f t="shared" si="39"/>
        <v>99</v>
      </c>
      <c r="AT40">
        <f t="shared" si="40"/>
        <v>46</v>
      </c>
      <c r="AU40">
        <v>0.14000000000000001</v>
      </c>
      <c r="AV40" s="187">
        <v>0</v>
      </c>
      <c r="AW40" s="173">
        <v>2</v>
      </c>
      <c r="AX40" s="186">
        <v>0</v>
      </c>
      <c r="AY40" s="186"/>
      <c r="AZ40" s="187"/>
      <c r="BA40" s="182"/>
      <c r="BB40" s="165">
        <f t="shared" si="41"/>
        <v>53</v>
      </c>
      <c r="BC40" s="165">
        <f t="shared" si="42"/>
        <v>66</v>
      </c>
      <c r="BD40" s="165">
        <f t="shared" si="43"/>
        <v>98</v>
      </c>
      <c r="BE40" s="165">
        <f t="shared" si="44"/>
        <v>82</v>
      </c>
      <c r="BF40" s="165">
        <f t="shared" si="45"/>
        <v>57</v>
      </c>
      <c r="BG40" s="165">
        <f t="shared" si="46"/>
        <v>81</v>
      </c>
      <c r="BH40" s="165">
        <f t="shared" si="47"/>
        <v>107</v>
      </c>
      <c r="BI40" s="165">
        <f t="shared" si="48"/>
        <v>106</v>
      </c>
      <c r="BJ40" s="165">
        <f t="shared" si="49"/>
        <v>105</v>
      </c>
      <c r="BK40" s="165">
        <f t="shared" si="50"/>
        <v>95</v>
      </c>
      <c r="BL40" s="165">
        <f t="shared" si="51"/>
        <v>111</v>
      </c>
      <c r="BM40" s="165">
        <f t="shared" si="52"/>
        <v>97</v>
      </c>
      <c r="BN40" s="165">
        <f t="shared" si="53"/>
        <v>103</v>
      </c>
      <c r="BO40" s="165">
        <f t="shared" si="54"/>
        <v>101</v>
      </c>
      <c r="BP40" s="165">
        <f t="shared" si="55"/>
        <v>105</v>
      </c>
      <c r="BQ40" s="165">
        <f t="shared" si="56"/>
        <v>104</v>
      </c>
      <c r="BR40" s="165">
        <f t="shared" si="57"/>
        <v>103</v>
      </c>
      <c r="BS40" s="165">
        <f t="shared" si="58"/>
        <v>88</v>
      </c>
      <c r="BT40" s="165">
        <f t="shared" si="59"/>
        <v>68</v>
      </c>
      <c r="BU40" s="165">
        <f t="shared" si="60"/>
        <v>56</v>
      </c>
      <c r="BV40" s="165">
        <f t="shared" si="61"/>
        <v>54</v>
      </c>
      <c r="BW40" s="165">
        <f t="shared" si="62"/>
        <v>52</v>
      </c>
      <c r="BX40" s="165">
        <f t="shared" si="63"/>
        <v>56</v>
      </c>
      <c r="BY40" s="165">
        <f t="shared" si="64"/>
        <v>55</v>
      </c>
      <c r="BZ40" s="165">
        <f t="shared" si="65"/>
        <v>72</v>
      </c>
      <c r="CA40" s="165">
        <f t="shared" si="66"/>
        <v>82</v>
      </c>
      <c r="CB40" s="165">
        <f t="shared" si="67"/>
        <v>91</v>
      </c>
      <c r="CC40" s="165">
        <f t="shared" si="68"/>
        <v>97</v>
      </c>
      <c r="CD40" s="165">
        <f t="shared" si="69"/>
        <v>100</v>
      </c>
      <c r="CE40" s="165">
        <f t="shared" si="70"/>
        <v>138</v>
      </c>
      <c r="CF40" s="165">
        <f t="shared" si="71"/>
        <v>146</v>
      </c>
      <c r="CG40" s="165">
        <f t="shared" si="72"/>
        <v>159</v>
      </c>
      <c r="CH40" s="165">
        <f t="shared" si="73"/>
        <v>149</v>
      </c>
      <c r="CI40" s="165">
        <f t="shared" si="74"/>
        <v>146</v>
      </c>
      <c r="CJ40" s="165">
        <f t="shared" si="75"/>
        <v>151</v>
      </c>
    </row>
    <row r="41" spans="1:88" x14ac:dyDescent="0.2">
      <c r="A41" t="s">
        <v>254</v>
      </c>
      <c r="B41" t="s">
        <v>426</v>
      </c>
      <c r="C41" t="s">
        <v>255</v>
      </c>
      <c r="E41" s="23">
        <v>20</v>
      </c>
      <c r="F41" s="23">
        <v>17</v>
      </c>
      <c r="G41" s="23">
        <v>13</v>
      </c>
      <c r="H41" s="23">
        <v>10</v>
      </c>
      <c r="I41" s="23">
        <v>9</v>
      </c>
      <c r="J41" s="23">
        <v>10</v>
      </c>
      <c r="K41" s="23">
        <v>11</v>
      </c>
      <c r="L41" s="164">
        <v>15</v>
      </c>
      <c r="M41" s="164">
        <v>22</v>
      </c>
      <c r="N41" s="164">
        <v>41</v>
      </c>
      <c r="O41" s="164">
        <v>36</v>
      </c>
      <c r="P41" s="164">
        <v>29</v>
      </c>
      <c r="Q41" s="164">
        <v>40</v>
      </c>
      <c r="R41" s="164">
        <v>39</v>
      </c>
      <c r="S41" s="164">
        <v>81</v>
      </c>
      <c r="T41" s="164">
        <v>92</v>
      </c>
      <c r="U41" s="164">
        <v>92</v>
      </c>
      <c r="V41" s="164">
        <v>108</v>
      </c>
      <c r="W41" s="164">
        <v>133</v>
      </c>
      <c r="X41" s="164">
        <v>137</v>
      </c>
      <c r="Y41" s="164">
        <v>153</v>
      </c>
      <c r="Z41" s="164">
        <v>166</v>
      </c>
      <c r="AA41" s="164">
        <v>164</v>
      </c>
      <c r="AB41" s="164">
        <v>169</v>
      </c>
      <c r="AC41" s="164">
        <v>142</v>
      </c>
      <c r="AD41" s="164">
        <v>139</v>
      </c>
      <c r="AE41" s="164">
        <v>135</v>
      </c>
      <c r="AF41" s="164">
        <v>151</v>
      </c>
      <c r="AG41" s="164">
        <v>138</v>
      </c>
      <c r="AH41" s="164">
        <v>147</v>
      </c>
      <c r="AI41" s="164">
        <v>158</v>
      </c>
      <c r="AJ41" s="164">
        <v>151</v>
      </c>
      <c r="AK41" s="164">
        <v>125</v>
      </c>
      <c r="AL41" s="164">
        <v>129</v>
      </c>
      <c r="AM41" s="164">
        <v>104</v>
      </c>
      <c r="AO41" s="181">
        <v>10</v>
      </c>
      <c r="AP41" s="179">
        <v>166</v>
      </c>
      <c r="AQ41" s="179">
        <v>22</v>
      </c>
      <c r="AR41" s="166">
        <f t="shared" si="38"/>
        <v>25</v>
      </c>
      <c r="AS41">
        <f t="shared" si="39"/>
        <v>62</v>
      </c>
      <c r="AT41">
        <f t="shared" si="40"/>
        <v>-82</v>
      </c>
      <c r="AU41">
        <v>0.13</v>
      </c>
      <c r="AV41" s="187">
        <v>1</v>
      </c>
      <c r="AW41" s="173">
        <v>1</v>
      </c>
      <c r="AX41" s="186">
        <v>0</v>
      </c>
      <c r="AY41" s="186"/>
      <c r="AZ41" s="187"/>
      <c r="BA41" s="182"/>
      <c r="BB41" s="165">
        <f t="shared" si="41"/>
        <v>178</v>
      </c>
      <c r="BC41" s="165">
        <f t="shared" si="42"/>
        <v>181</v>
      </c>
      <c r="BD41" s="165">
        <f t="shared" si="43"/>
        <v>185</v>
      </c>
      <c r="BE41" s="165">
        <f t="shared" si="44"/>
        <v>188</v>
      </c>
      <c r="BF41" s="165">
        <f t="shared" si="45"/>
        <v>189</v>
      </c>
      <c r="BG41" s="165">
        <f t="shared" si="46"/>
        <v>188</v>
      </c>
      <c r="BH41" s="165">
        <f t="shared" si="47"/>
        <v>187</v>
      </c>
      <c r="BI41" s="165">
        <f t="shared" si="48"/>
        <v>183</v>
      </c>
      <c r="BJ41" s="165">
        <f t="shared" si="49"/>
        <v>176</v>
      </c>
      <c r="BK41" s="165">
        <f t="shared" si="50"/>
        <v>157</v>
      </c>
      <c r="BL41" s="165">
        <f t="shared" si="51"/>
        <v>162</v>
      </c>
      <c r="BM41" s="165">
        <f t="shared" si="52"/>
        <v>169</v>
      </c>
      <c r="BN41" s="165">
        <f t="shared" si="53"/>
        <v>158</v>
      </c>
      <c r="BO41" s="165">
        <f t="shared" si="54"/>
        <v>159</v>
      </c>
      <c r="BP41" s="165">
        <f t="shared" si="55"/>
        <v>117</v>
      </c>
      <c r="BQ41" s="165">
        <f t="shared" si="56"/>
        <v>106</v>
      </c>
      <c r="BR41" s="165">
        <f t="shared" si="57"/>
        <v>106</v>
      </c>
      <c r="BS41" s="165">
        <f t="shared" si="58"/>
        <v>90</v>
      </c>
      <c r="BT41" s="165">
        <f t="shared" si="59"/>
        <v>65</v>
      </c>
      <c r="BU41" s="165">
        <f t="shared" si="60"/>
        <v>61</v>
      </c>
      <c r="BV41" s="165">
        <f t="shared" si="61"/>
        <v>45</v>
      </c>
      <c r="BW41" s="165">
        <f t="shared" si="62"/>
        <v>32</v>
      </c>
      <c r="BX41" s="165">
        <f t="shared" si="63"/>
        <v>34</v>
      </c>
      <c r="BY41" s="165">
        <f t="shared" si="64"/>
        <v>29</v>
      </c>
      <c r="BZ41" s="165">
        <f t="shared" si="65"/>
        <v>56</v>
      </c>
      <c r="CA41" s="165">
        <f t="shared" si="66"/>
        <v>59</v>
      </c>
      <c r="CB41" s="165">
        <f t="shared" si="67"/>
        <v>63</v>
      </c>
      <c r="CC41" s="165">
        <f t="shared" si="68"/>
        <v>47</v>
      </c>
      <c r="CD41" s="165">
        <f t="shared" si="69"/>
        <v>60</v>
      </c>
      <c r="CE41" s="165">
        <f t="shared" si="70"/>
        <v>51</v>
      </c>
      <c r="CF41" s="165">
        <f t="shared" si="71"/>
        <v>40</v>
      </c>
      <c r="CG41" s="165">
        <f t="shared" si="72"/>
        <v>47</v>
      </c>
      <c r="CH41" s="165">
        <f t="shared" si="73"/>
        <v>73</v>
      </c>
      <c r="CI41" s="165">
        <f t="shared" si="74"/>
        <v>69</v>
      </c>
      <c r="CJ41" s="165">
        <f t="shared" si="75"/>
        <v>94</v>
      </c>
    </row>
    <row r="42" spans="1:88" x14ac:dyDescent="0.2">
      <c r="A42" t="s">
        <v>376</v>
      </c>
      <c r="B42" t="s">
        <v>432</v>
      </c>
      <c r="C42" t="s">
        <v>377</v>
      </c>
      <c r="E42" s="14">
        <v>156</v>
      </c>
      <c r="F42" s="11">
        <v>154</v>
      </c>
      <c r="G42" s="77">
        <v>175</v>
      </c>
      <c r="H42" s="13">
        <v>170</v>
      </c>
      <c r="I42" s="156">
        <v>157</v>
      </c>
      <c r="J42" s="13">
        <v>170</v>
      </c>
      <c r="K42" s="135">
        <v>143</v>
      </c>
      <c r="L42" s="164">
        <v>156</v>
      </c>
      <c r="M42" s="164">
        <v>162</v>
      </c>
      <c r="N42" s="164">
        <v>167</v>
      </c>
      <c r="O42" s="164">
        <v>158</v>
      </c>
      <c r="P42" s="164">
        <v>159</v>
      </c>
      <c r="Q42" s="164">
        <v>163</v>
      </c>
      <c r="R42" s="164">
        <v>165</v>
      </c>
      <c r="S42" s="164">
        <v>157</v>
      </c>
      <c r="T42" s="164">
        <v>130</v>
      </c>
      <c r="U42" s="164">
        <v>147</v>
      </c>
      <c r="V42" s="164">
        <v>156</v>
      </c>
      <c r="W42" s="164">
        <v>161</v>
      </c>
      <c r="X42" s="164">
        <v>147</v>
      </c>
      <c r="Y42" s="164">
        <v>136</v>
      </c>
      <c r="Z42" s="164">
        <v>126</v>
      </c>
      <c r="AA42" s="164">
        <v>128</v>
      </c>
      <c r="AB42" s="164">
        <v>126</v>
      </c>
      <c r="AC42" s="164">
        <v>116</v>
      </c>
      <c r="AD42" s="164">
        <v>134</v>
      </c>
      <c r="AE42" s="164">
        <v>105</v>
      </c>
      <c r="AF42" s="164">
        <v>86</v>
      </c>
      <c r="AG42" s="164">
        <v>79</v>
      </c>
      <c r="AH42" s="164">
        <v>80</v>
      </c>
      <c r="AI42" s="164">
        <v>87</v>
      </c>
      <c r="AJ42" s="164">
        <v>111</v>
      </c>
      <c r="AK42" s="164">
        <v>111</v>
      </c>
      <c r="AL42" s="164">
        <v>71</v>
      </c>
      <c r="AM42" s="164">
        <v>86</v>
      </c>
      <c r="AO42" s="181">
        <v>10</v>
      </c>
      <c r="AP42" s="179">
        <v>126</v>
      </c>
      <c r="AQ42" s="179">
        <v>162</v>
      </c>
      <c r="AR42" s="166">
        <f t="shared" si="38"/>
        <v>-15</v>
      </c>
      <c r="AS42">
        <f t="shared" si="39"/>
        <v>40</v>
      </c>
      <c r="AT42">
        <f t="shared" si="40"/>
        <v>76</v>
      </c>
      <c r="AU42">
        <v>0.08</v>
      </c>
      <c r="AV42" s="187">
        <v>0</v>
      </c>
      <c r="AW42" s="173">
        <v>0</v>
      </c>
      <c r="AX42" s="186">
        <v>0</v>
      </c>
      <c r="AY42" s="186"/>
      <c r="AZ42" s="187"/>
      <c r="BA42" s="182"/>
      <c r="BB42" s="165">
        <f t="shared" si="41"/>
        <v>42</v>
      </c>
      <c r="BC42" s="165">
        <f t="shared" si="42"/>
        <v>44</v>
      </c>
      <c r="BD42" s="165">
        <f t="shared" si="43"/>
        <v>23</v>
      </c>
      <c r="BE42" s="165">
        <f t="shared" si="44"/>
        <v>28</v>
      </c>
      <c r="BF42" s="165">
        <f t="shared" si="45"/>
        <v>41</v>
      </c>
      <c r="BG42" s="165">
        <f t="shared" si="46"/>
        <v>28</v>
      </c>
      <c r="BH42" s="165">
        <f t="shared" si="47"/>
        <v>55</v>
      </c>
      <c r="BI42" s="165">
        <f t="shared" si="48"/>
        <v>42</v>
      </c>
      <c r="BJ42" s="165">
        <f t="shared" si="49"/>
        <v>36</v>
      </c>
      <c r="BK42" s="165">
        <f t="shared" si="50"/>
        <v>31</v>
      </c>
      <c r="BL42" s="165">
        <f t="shared" si="51"/>
        <v>40</v>
      </c>
      <c r="BM42" s="165">
        <f t="shared" si="52"/>
        <v>39</v>
      </c>
      <c r="BN42" s="165">
        <f t="shared" si="53"/>
        <v>35</v>
      </c>
      <c r="BO42" s="165">
        <f t="shared" si="54"/>
        <v>33</v>
      </c>
      <c r="BP42" s="165">
        <f t="shared" si="55"/>
        <v>41</v>
      </c>
      <c r="BQ42" s="165">
        <f t="shared" si="56"/>
        <v>68</v>
      </c>
      <c r="BR42" s="165">
        <f t="shared" si="57"/>
        <v>51</v>
      </c>
      <c r="BS42" s="165">
        <f t="shared" si="58"/>
        <v>42</v>
      </c>
      <c r="BT42" s="165">
        <f t="shared" si="59"/>
        <v>37</v>
      </c>
      <c r="BU42" s="165">
        <f t="shared" si="60"/>
        <v>51</v>
      </c>
      <c r="BV42" s="165">
        <f t="shared" si="61"/>
        <v>62</v>
      </c>
      <c r="BW42" s="165">
        <f t="shared" si="62"/>
        <v>72</v>
      </c>
      <c r="BX42" s="165">
        <f t="shared" si="63"/>
        <v>70</v>
      </c>
      <c r="BY42" s="165">
        <f t="shared" si="64"/>
        <v>72</v>
      </c>
      <c r="BZ42" s="165">
        <f t="shared" si="65"/>
        <v>82</v>
      </c>
      <c r="CA42" s="165">
        <f t="shared" si="66"/>
        <v>64</v>
      </c>
      <c r="CB42" s="165">
        <f t="shared" si="67"/>
        <v>93</v>
      </c>
      <c r="CC42" s="165">
        <f t="shared" si="68"/>
        <v>112</v>
      </c>
      <c r="CD42" s="165">
        <f t="shared" si="69"/>
        <v>119</v>
      </c>
      <c r="CE42" s="165">
        <f t="shared" si="70"/>
        <v>118</v>
      </c>
      <c r="CF42" s="165">
        <f t="shared" si="71"/>
        <v>111</v>
      </c>
      <c r="CG42" s="165">
        <f t="shared" si="72"/>
        <v>87</v>
      </c>
      <c r="CH42" s="165">
        <f t="shared" si="73"/>
        <v>87</v>
      </c>
      <c r="CI42" s="165">
        <f t="shared" si="74"/>
        <v>127</v>
      </c>
      <c r="CJ42" s="165">
        <f t="shared" si="75"/>
        <v>112</v>
      </c>
    </row>
    <row r="43" spans="1:88" x14ac:dyDescent="0.2">
      <c r="A43" t="s">
        <v>206</v>
      </c>
      <c r="B43" t="s">
        <v>422</v>
      </c>
      <c r="C43" t="s">
        <v>207</v>
      </c>
      <c r="E43" s="143">
        <v>123</v>
      </c>
      <c r="F43" s="87">
        <v>114</v>
      </c>
      <c r="G43" s="19">
        <v>81</v>
      </c>
      <c r="H43" s="98">
        <v>70</v>
      </c>
      <c r="I43" s="34">
        <v>67</v>
      </c>
      <c r="J43" s="83">
        <v>55</v>
      </c>
      <c r="K43" s="155">
        <v>64</v>
      </c>
      <c r="L43" s="164">
        <v>53</v>
      </c>
      <c r="M43" s="164">
        <v>49</v>
      </c>
      <c r="N43" s="164">
        <v>86</v>
      </c>
      <c r="O43" s="164">
        <v>97</v>
      </c>
      <c r="P43" s="164">
        <v>77</v>
      </c>
      <c r="Q43" s="164">
        <v>98</v>
      </c>
      <c r="R43" s="164">
        <v>82</v>
      </c>
      <c r="S43" s="164">
        <v>70</v>
      </c>
      <c r="T43" s="164">
        <v>84</v>
      </c>
      <c r="U43" s="164">
        <v>81</v>
      </c>
      <c r="V43" s="164">
        <v>93</v>
      </c>
      <c r="W43" s="164">
        <v>106</v>
      </c>
      <c r="X43" s="164">
        <v>101</v>
      </c>
      <c r="Y43" s="164">
        <v>96</v>
      </c>
      <c r="Z43" s="164">
        <v>104</v>
      </c>
      <c r="AA43" s="164">
        <v>102</v>
      </c>
      <c r="AB43" s="164">
        <v>87</v>
      </c>
      <c r="AC43" s="164">
        <v>77</v>
      </c>
      <c r="AD43" s="164">
        <v>82</v>
      </c>
      <c r="AE43" s="164">
        <v>67</v>
      </c>
      <c r="AF43" s="164">
        <v>46</v>
      </c>
      <c r="AG43" s="164">
        <v>69</v>
      </c>
      <c r="AH43" s="164">
        <v>49</v>
      </c>
      <c r="AI43" s="164">
        <v>50</v>
      </c>
      <c r="AJ43" s="164">
        <v>52</v>
      </c>
      <c r="AK43" s="164">
        <v>54</v>
      </c>
      <c r="AL43" s="164">
        <v>53</v>
      </c>
      <c r="AM43" s="164">
        <v>36</v>
      </c>
      <c r="AO43" s="181">
        <v>66</v>
      </c>
      <c r="AP43" s="179">
        <v>104</v>
      </c>
      <c r="AQ43" s="179">
        <v>49</v>
      </c>
      <c r="AR43" s="166">
        <f t="shared" si="38"/>
        <v>17</v>
      </c>
      <c r="AS43">
        <f t="shared" si="39"/>
        <v>68</v>
      </c>
      <c r="AT43">
        <f t="shared" si="40"/>
        <v>13</v>
      </c>
      <c r="AU43">
        <v>-0.32</v>
      </c>
      <c r="AV43" s="187">
        <v>5</v>
      </c>
      <c r="AW43" s="173">
        <v>7</v>
      </c>
      <c r="AX43" s="186">
        <v>2</v>
      </c>
      <c r="AY43" s="186"/>
      <c r="AZ43" s="187"/>
      <c r="BA43" s="182"/>
      <c r="BB43" s="165">
        <f t="shared" si="41"/>
        <v>75</v>
      </c>
      <c r="BC43" s="165">
        <f t="shared" si="42"/>
        <v>84</v>
      </c>
      <c r="BD43" s="165">
        <f t="shared" si="43"/>
        <v>117</v>
      </c>
      <c r="BE43" s="165">
        <f t="shared" si="44"/>
        <v>128</v>
      </c>
      <c r="BF43" s="165">
        <f t="shared" si="45"/>
        <v>131</v>
      </c>
      <c r="BG43" s="165">
        <f t="shared" si="46"/>
        <v>143</v>
      </c>
      <c r="BH43" s="165">
        <f t="shared" si="47"/>
        <v>134</v>
      </c>
      <c r="BI43" s="165">
        <f t="shared" si="48"/>
        <v>145</v>
      </c>
      <c r="BJ43" s="165">
        <f t="shared" si="49"/>
        <v>149</v>
      </c>
      <c r="BK43" s="165">
        <f t="shared" si="50"/>
        <v>112</v>
      </c>
      <c r="BL43" s="165">
        <f t="shared" si="51"/>
        <v>101</v>
      </c>
      <c r="BM43" s="165">
        <f t="shared" si="52"/>
        <v>121</v>
      </c>
      <c r="BN43" s="165">
        <f t="shared" si="53"/>
        <v>100</v>
      </c>
      <c r="BO43" s="165">
        <f t="shared" si="54"/>
        <v>116</v>
      </c>
      <c r="BP43" s="165">
        <f t="shared" si="55"/>
        <v>128</v>
      </c>
      <c r="BQ43" s="165">
        <f t="shared" si="56"/>
        <v>114</v>
      </c>
      <c r="BR43" s="165">
        <f t="shared" si="57"/>
        <v>117</v>
      </c>
      <c r="BS43" s="165">
        <f t="shared" si="58"/>
        <v>105</v>
      </c>
      <c r="BT43" s="165">
        <f t="shared" si="59"/>
        <v>92</v>
      </c>
      <c r="BU43" s="165">
        <f t="shared" si="60"/>
        <v>97</v>
      </c>
      <c r="BV43" s="165">
        <f t="shared" si="61"/>
        <v>102</v>
      </c>
      <c r="BW43" s="165">
        <f t="shared" si="62"/>
        <v>94</v>
      </c>
      <c r="BX43" s="165">
        <f t="shared" si="63"/>
        <v>96</v>
      </c>
      <c r="BY43" s="165">
        <f t="shared" si="64"/>
        <v>111</v>
      </c>
      <c r="BZ43" s="165">
        <f t="shared" si="65"/>
        <v>121</v>
      </c>
      <c r="CA43" s="165">
        <f t="shared" si="66"/>
        <v>116</v>
      </c>
      <c r="CB43" s="165">
        <f t="shared" si="67"/>
        <v>131</v>
      </c>
      <c r="CC43" s="165">
        <f t="shared" si="68"/>
        <v>152</v>
      </c>
      <c r="CD43" s="165">
        <f t="shared" si="69"/>
        <v>129</v>
      </c>
      <c r="CE43" s="165">
        <f t="shared" si="70"/>
        <v>149</v>
      </c>
      <c r="CF43" s="165">
        <f t="shared" si="71"/>
        <v>148</v>
      </c>
      <c r="CG43" s="165">
        <f t="shared" si="72"/>
        <v>146</v>
      </c>
      <c r="CH43" s="165">
        <f t="shared" si="73"/>
        <v>144</v>
      </c>
      <c r="CI43" s="165">
        <f t="shared" si="74"/>
        <v>145</v>
      </c>
      <c r="CJ43" s="165">
        <f t="shared" si="75"/>
        <v>162</v>
      </c>
    </row>
    <row r="44" spans="1:88" x14ac:dyDescent="0.2">
      <c r="A44" t="s">
        <v>214</v>
      </c>
      <c r="B44" t="s">
        <v>424</v>
      </c>
      <c r="C44" t="s">
        <v>215</v>
      </c>
      <c r="E44" s="150">
        <v>167</v>
      </c>
      <c r="F44" s="144">
        <v>150</v>
      </c>
      <c r="G44" s="42">
        <v>151</v>
      </c>
      <c r="H44" s="100">
        <v>111</v>
      </c>
      <c r="I44" s="142">
        <v>91</v>
      </c>
      <c r="J44" s="111">
        <v>140</v>
      </c>
      <c r="K44" s="134">
        <v>155</v>
      </c>
      <c r="L44" s="164">
        <v>167</v>
      </c>
      <c r="M44" s="164">
        <v>178</v>
      </c>
      <c r="N44" s="164">
        <v>181</v>
      </c>
      <c r="O44" s="164">
        <v>168</v>
      </c>
      <c r="P44" s="164">
        <v>158</v>
      </c>
      <c r="Q44" s="164">
        <v>116</v>
      </c>
      <c r="R44" s="164">
        <v>90</v>
      </c>
      <c r="S44" s="164">
        <v>67</v>
      </c>
      <c r="T44" s="164">
        <v>70</v>
      </c>
      <c r="U44" s="164">
        <v>80</v>
      </c>
      <c r="V44" s="164">
        <v>69</v>
      </c>
      <c r="W44" s="164">
        <v>45</v>
      </c>
      <c r="X44" s="164">
        <v>81</v>
      </c>
      <c r="Y44" s="164">
        <v>60</v>
      </c>
      <c r="Z44" s="164">
        <v>84</v>
      </c>
      <c r="AA44" s="164">
        <v>72</v>
      </c>
      <c r="AB44" s="164">
        <v>69</v>
      </c>
      <c r="AC44" s="164">
        <v>81</v>
      </c>
      <c r="AD44" s="164">
        <v>32</v>
      </c>
      <c r="AE44" s="164">
        <v>33</v>
      </c>
      <c r="AF44" s="164">
        <v>25</v>
      </c>
      <c r="AG44" s="164">
        <v>29</v>
      </c>
      <c r="AH44" s="164">
        <v>31</v>
      </c>
      <c r="AI44" s="164">
        <v>30</v>
      </c>
      <c r="AJ44" s="164">
        <v>21</v>
      </c>
      <c r="AK44" s="164">
        <v>14</v>
      </c>
      <c r="AL44" s="164">
        <v>13</v>
      </c>
      <c r="AM44" s="164">
        <v>15</v>
      </c>
      <c r="AO44" s="181">
        <v>10</v>
      </c>
      <c r="AP44" s="179">
        <v>84</v>
      </c>
      <c r="AQ44" s="179">
        <v>178</v>
      </c>
      <c r="AR44" s="166">
        <f t="shared" si="38"/>
        <v>-2</v>
      </c>
      <c r="AS44">
        <f t="shared" si="39"/>
        <v>69</v>
      </c>
      <c r="AT44">
        <f t="shared" si="40"/>
        <v>163</v>
      </c>
      <c r="AU44">
        <v>-0.77</v>
      </c>
      <c r="AV44" s="187">
        <v>3</v>
      </c>
      <c r="AW44" s="173">
        <v>3</v>
      </c>
      <c r="AX44" s="186">
        <v>0</v>
      </c>
      <c r="AY44" s="186"/>
      <c r="AZ44" s="187"/>
      <c r="BA44" s="182"/>
      <c r="BB44" s="165">
        <f t="shared" si="41"/>
        <v>31</v>
      </c>
      <c r="BC44" s="165">
        <f t="shared" si="42"/>
        <v>48</v>
      </c>
      <c r="BD44" s="165">
        <f t="shared" si="43"/>
        <v>47</v>
      </c>
      <c r="BE44" s="165">
        <f t="shared" si="44"/>
        <v>87</v>
      </c>
      <c r="BF44" s="165">
        <f t="shared" si="45"/>
        <v>107</v>
      </c>
      <c r="BG44" s="165">
        <f t="shared" si="46"/>
        <v>58</v>
      </c>
      <c r="BH44" s="165">
        <f t="shared" si="47"/>
        <v>43</v>
      </c>
      <c r="BI44" s="165">
        <f t="shared" si="48"/>
        <v>31</v>
      </c>
      <c r="BJ44" s="165">
        <f t="shared" si="49"/>
        <v>20</v>
      </c>
      <c r="BK44" s="165">
        <f t="shared" si="50"/>
        <v>17</v>
      </c>
      <c r="BL44" s="165">
        <f t="shared" si="51"/>
        <v>30</v>
      </c>
      <c r="BM44" s="165">
        <f t="shared" si="52"/>
        <v>40</v>
      </c>
      <c r="BN44" s="165">
        <f t="shared" si="53"/>
        <v>82</v>
      </c>
      <c r="BO44" s="165">
        <f t="shared" si="54"/>
        <v>108</v>
      </c>
      <c r="BP44" s="165">
        <f t="shared" si="55"/>
        <v>131</v>
      </c>
      <c r="BQ44" s="165">
        <f t="shared" si="56"/>
        <v>128</v>
      </c>
      <c r="BR44" s="165">
        <f t="shared" si="57"/>
        <v>118</v>
      </c>
      <c r="BS44" s="165">
        <f t="shared" si="58"/>
        <v>129</v>
      </c>
      <c r="BT44" s="165">
        <f t="shared" si="59"/>
        <v>153</v>
      </c>
      <c r="BU44" s="165">
        <f t="shared" si="60"/>
        <v>117</v>
      </c>
      <c r="BV44" s="165">
        <f t="shared" si="61"/>
        <v>138</v>
      </c>
      <c r="BW44" s="165">
        <f t="shared" si="62"/>
        <v>114</v>
      </c>
      <c r="BX44" s="165">
        <f t="shared" si="63"/>
        <v>126</v>
      </c>
      <c r="BY44" s="165">
        <f t="shared" si="64"/>
        <v>129</v>
      </c>
      <c r="BZ44" s="165">
        <f t="shared" si="65"/>
        <v>117</v>
      </c>
      <c r="CA44" s="165">
        <f t="shared" si="66"/>
        <v>166</v>
      </c>
      <c r="CB44" s="165">
        <f t="shared" si="67"/>
        <v>165</v>
      </c>
      <c r="CC44" s="165">
        <f t="shared" si="68"/>
        <v>173</v>
      </c>
      <c r="CD44" s="165">
        <f t="shared" si="69"/>
        <v>169</v>
      </c>
      <c r="CE44" s="165">
        <f t="shared" si="70"/>
        <v>167</v>
      </c>
      <c r="CF44" s="165">
        <f t="shared" si="71"/>
        <v>168</v>
      </c>
      <c r="CG44" s="165">
        <f t="shared" si="72"/>
        <v>177</v>
      </c>
      <c r="CH44" s="165">
        <f t="shared" si="73"/>
        <v>184</v>
      </c>
      <c r="CI44" s="165">
        <f t="shared" si="74"/>
        <v>185</v>
      </c>
      <c r="CJ44" s="165">
        <f t="shared" si="75"/>
        <v>183</v>
      </c>
    </row>
    <row r="45" spans="1:88" x14ac:dyDescent="0.2">
      <c r="A45" t="s">
        <v>190</v>
      </c>
      <c r="B45" t="s">
        <v>407</v>
      </c>
      <c r="C45" t="s">
        <v>191</v>
      </c>
      <c r="E45" s="102">
        <v>171</v>
      </c>
      <c r="F45" s="14">
        <v>156</v>
      </c>
      <c r="G45" s="89">
        <v>137</v>
      </c>
      <c r="H45" s="43">
        <v>145</v>
      </c>
      <c r="I45" s="25">
        <v>173</v>
      </c>
      <c r="J45" s="10">
        <v>172</v>
      </c>
      <c r="K45" s="40">
        <v>159</v>
      </c>
      <c r="L45" s="164">
        <v>139</v>
      </c>
      <c r="M45" s="164">
        <v>169</v>
      </c>
      <c r="N45" s="164">
        <v>179</v>
      </c>
      <c r="O45" s="164">
        <v>165</v>
      </c>
      <c r="P45" s="164">
        <v>169</v>
      </c>
      <c r="Q45" s="164">
        <v>178</v>
      </c>
      <c r="R45" s="164">
        <v>171</v>
      </c>
      <c r="S45" s="164">
        <v>164</v>
      </c>
      <c r="T45" s="164">
        <v>176</v>
      </c>
      <c r="U45" s="164">
        <v>169</v>
      </c>
      <c r="V45" s="164">
        <v>169</v>
      </c>
      <c r="W45" s="164">
        <v>170</v>
      </c>
      <c r="X45" s="164">
        <v>170</v>
      </c>
      <c r="Y45" s="164">
        <v>168</v>
      </c>
      <c r="Z45" s="164">
        <v>164</v>
      </c>
      <c r="AA45" s="164">
        <v>163</v>
      </c>
      <c r="AB45" s="164">
        <v>157</v>
      </c>
      <c r="AC45" s="164">
        <v>158</v>
      </c>
      <c r="AD45" s="164">
        <v>157</v>
      </c>
      <c r="AE45" s="164">
        <v>146</v>
      </c>
      <c r="AF45" s="164">
        <v>129</v>
      </c>
      <c r="AG45" s="164">
        <v>139</v>
      </c>
      <c r="AH45" s="164">
        <v>90</v>
      </c>
      <c r="AI45" s="164">
        <v>79</v>
      </c>
      <c r="AJ45" s="164">
        <v>69</v>
      </c>
      <c r="AK45" s="164">
        <v>85</v>
      </c>
      <c r="AL45" s="164">
        <v>91</v>
      </c>
      <c r="AM45" s="164">
        <v>65</v>
      </c>
      <c r="AO45" s="181">
        <v>34</v>
      </c>
      <c r="AP45" s="179">
        <v>164</v>
      </c>
      <c r="AQ45" s="179">
        <v>169</v>
      </c>
      <c r="AR45" s="166">
        <f t="shared" si="38"/>
        <v>26</v>
      </c>
      <c r="AS45">
        <f t="shared" si="39"/>
        <v>99</v>
      </c>
      <c r="AT45">
        <f t="shared" si="40"/>
        <v>104</v>
      </c>
      <c r="AU45">
        <v>-0.79</v>
      </c>
      <c r="AV45" s="187">
        <v>0</v>
      </c>
      <c r="AW45" s="173">
        <v>1</v>
      </c>
      <c r="AX45" s="186">
        <v>0</v>
      </c>
      <c r="AY45" s="186"/>
      <c r="AZ45" s="187"/>
      <c r="BA45" s="182"/>
      <c r="BB45" s="165">
        <f t="shared" si="41"/>
        <v>27</v>
      </c>
      <c r="BC45" s="165">
        <f t="shared" si="42"/>
        <v>42</v>
      </c>
      <c r="BD45" s="165">
        <f t="shared" si="43"/>
        <v>61</v>
      </c>
      <c r="BE45" s="165">
        <f t="shared" si="44"/>
        <v>53</v>
      </c>
      <c r="BF45" s="165">
        <f t="shared" si="45"/>
        <v>25</v>
      </c>
      <c r="BG45" s="165">
        <f t="shared" si="46"/>
        <v>26</v>
      </c>
      <c r="BH45" s="165">
        <f t="shared" si="47"/>
        <v>39</v>
      </c>
      <c r="BI45" s="165">
        <f t="shared" si="48"/>
        <v>59</v>
      </c>
      <c r="BJ45" s="165">
        <f t="shared" si="49"/>
        <v>29</v>
      </c>
      <c r="BK45" s="165">
        <f t="shared" si="50"/>
        <v>19</v>
      </c>
      <c r="BL45" s="165">
        <f t="shared" si="51"/>
        <v>33</v>
      </c>
      <c r="BM45" s="165">
        <f t="shared" si="52"/>
        <v>29</v>
      </c>
      <c r="BN45" s="165">
        <f t="shared" si="53"/>
        <v>20</v>
      </c>
      <c r="BO45" s="165">
        <f t="shared" si="54"/>
        <v>27</v>
      </c>
      <c r="BP45" s="165">
        <f t="shared" si="55"/>
        <v>34</v>
      </c>
      <c r="BQ45" s="165">
        <f t="shared" si="56"/>
        <v>22</v>
      </c>
      <c r="BR45" s="165">
        <f t="shared" si="57"/>
        <v>29</v>
      </c>
      <c r="BS45" s="165">
        <f t="shared" si="58"/>
        <v>29</v>
      </c>
      <c r="BT45" s="165">
        <f t="shared" si="59"/>
        <v>28</v>
      </c>
      <c r="BU45" s="165">
        <f t="shared" si="60"/>
        <v>28</v>
      </c>
      <c r="BV45" s="165">
        <f t="shared" si="61"/>
        <v>30</v>
      </c>
      <c r="BW45" s="165">
        <f t="shared" si="62"/>
        <v>34</v>
      </c>
      <c r="BX45" s="165">
        <f t="shared" si="63"/>
        <v>35</v>
      </c>
      <c r="BY45" s="165">
        <f t="shared" si="64"/>
        <v>41</v>
      </c>
      <c r="BZ45" s="165">
        <f t="shared" si="65"/>
        <v>40</v>
      </c>
      <c r="CA45" s="165">
        <f t="shared" si="66"/>
        <v>41</v>
      </c>
      <c r="CB45" s="165">
        <f t="shared" si="67"/>
        <v>52</v>
      </c>
      <c r="CC45" s="165">
        <f t="shared" si="68"/>
        <v>69</v>
      </c>
      <c r="CD45" s="165">
        <f t="shared" si="69"/>
        <v>59</v>
      </c>
      <c r="CE45" s="165">
        <f t="shared" si="70"/>
        <v>108</v>
      </c>
      <c r="CF45" s="165">
        <f t="shared" si="71"/>
        <v>119</v>
      </c>
      <c r="CG45" s="165">
        <f t="shared" si="72"/>
        <v>129</v>
      </c>
      <c r="CH45" s="165">
        <f t="shared" si="73"/>
        <v>113</v>
      </c>
      <c r="CI45" s="165">
        <f t="shared" si="74"/>
        <v>107</v>
      </c>
      <c r="CJ45" s="165">
        <f t="shared" si="75"/>
        <v>133</v>
      </c>
    </row>
    <row r="46" spans="1:88" x14ac:dyDescent="0.2">
      <c r="A46" t="s">
        <v>8</v>
      </c>
      <c r="B46" t="s">
        <v>402</v>
      </c>
      <c r="C46" t="s">
        <v>9</v>
      </c>
      <c r="E46" s="11">
        <v>154</v>
      </c>
      <c r="F46" s="12">
        <v>176</v>
      </c>
      <c r="G46" s="13">
        <v>170</v>
      </c>
      <c r="H46" s="14">
        <v>156</v>
      </c>
      <c r="I46" s="14">
        <v>156</v>
      </c>
      <c r="J46" s="12">
        <v>176</v>
      </c>
      <c r="K46" s="15">
        <v>144</v>
      </c>
      <c r="L46" s="164">
        <v>126</v>
      </c>
      <c r="M46" s="164">
        <v>103</v>
      </c>
      <c r="N46" s="164">
        <v>136</v>
      </c>
      <c r="O46" s="164">
        <v>132</v>
      </c>
      <c r="P46" s="164">
        <v>91</v>
      </c>
      <c r="Q46" s="164">
        <v>119</v>
      </c>
      <c r="R46" s="164">
        <v>117</v>
      </c>
      <c r="S46" s="164">
        <v>119</v>
      </c>
      <c r="T46" s="164">
        <v>132</v>
      </c>
      <c r="U46" s="164">
        <v>128</v>
      </c>
      <c r="V46" s="164">
        <v>116</v>
      </c>
      <c r="W46" s="164">
        <v>123</v>
      </c>
      <c r="X46" s="164">
        <v>121</v>
      </c>
      <c r="Y46" s="164">
        <v>120</v>
      </c>
      <c r="Z46" s="164">
        <v>127</v>
      </c>
      <c r="AA46" s="164">
        <v>157</v>
      </c>
      <c r="AB46" s="164">
        <v>164</v>
      </c>
      <c r="AC46" s="164">
        <v>155</v>
      </c>
      <c r="AD46" s="164">
        <v>160</v>
      </c>
      <c r="AE46" s="164">
        <v>150</v>
      </c>
      <c r="AF46" s="164">
        <v>127</v>
      </c>
      <c r="AG46" s="164">
        <v>118</v>
      </c>
      <c r="AH46" s="164">
        <v>123</v>
      </c>
      <c r="AI46" s="164">
        <v>86</v>
      </c>
      <c r="AJ46" s="164">
        <v>109</v>
      </c>
      <c r="AK46" s="164">
        <v>108</v>
      </c>
      <c r="AL46" s="164">
        <v>90</v>
      </c>
      <c r="AM46" s="164">
        <v>76</v>
      </c>
      <c r="AO46" s="181">
        <v>22</v>
      </c>
      <c r="AP46" s="179">
        <v>127</v>
      </c>
      <c r="AQ46" s="179">
        <v>103</v>
      </c>
      <c r="AR46" s="166">
        <f t="shared" si="38"/>
        <v>14</v>
      </c>
      <c r="AS46">
        <f t="shared" si="39"/>
        <v>51</v>
      </c>
      <c r="AT46">
        <f t="shared" si="40"/>
        <v>27</v>
      </c>
      <c r="AU46">
        <v>-0.8</v>
      </c>
      <c r="AV46" s="187">
        <v>1</v>
      </c>
      <c r="AW46" s="173">
        <v>1</v>
      </c>
      <c r="AX46" s="186">
        <v>0</v>
      </c>
      <c r="AY46" s="186"/>
      <c r="AZ46" s="187"/>
      <c r="BA46" s="182"/>
      <c r="BB46" s="165">
        <f t="shared" si="41"/>
        <v>44</v>
      </c>
      <c r="BC46" s="165">
        <f t="shared" si="42"/>
        <v>22</v>
      </c>
      <c r="BD46" s="165">
        <f t="shared" si="43"/>
        <v>28</v>
      </c>
      <c r="BE46" s="165">
        <f t="shared" si="44"/>
        <v>42</v>
      </c>
      <c r="BF46" s="165">
        <f t="shared" si="45"/>
        <v>42</v>
      </c>
      <c r="BG46" s="165">
        <f t="shared" si="46"/>
        <v>22</v>
      </c>
      <c r="BH46" s="165">
        <f t="shared" si="47"/>
        <v>54</v>
      </c>
      <c r="BI46" s="165">
        <f t="shared" si="48"/>
        <v>72</v>
      </c>
      <c r="BJ46" s="165">
        <f t="shared" si="49"/>
        <v>95</v>
      </c>
      <c r="BK46" s="165">
        <f t="shared" si="50"/>
        <v>62</v>
      </c>
      <c r="BL46" s="165">
        <f t="shared" si="51"/>
        <v>66</v>
      </c>
      <c r="BM46" s="165">
        <f t="shared" si="52"/>
        <v>107</v>
      </c>
      <c r="BN46" s="165">
        <f t="shared" si="53"/>
        <v>79</v>
      </c>
      <c r="BO46" s="165">
        <f t="shared" si="54"/>
        <v>81</v>
      </c>
      <c r="BP46" s="165">
        <f t="shared" si="55"/>
        <v>79</v>
      </c>
      <c r="BQ46" s="165">
        <f t="shared" si="56"/>
        <v>66</v>
      </c>
      <c r="BR46" s="165">
        <f t="shared" si="57"/>
        <v>70</v>
      </c>
      <c r="BS46" s="165">
        <f t="shared" si="58"/>
        <v>82</v>
      </c>
      <c r="BT46" s="165">
        <f t="shared" si="59"/>
        <v>75</v>
      </c>
      <c r="BU46" s="165">
        <f t="shared" si="60"/>
        <v>77</v>
      </c>
      <c r="BV46" s="165">
        <f t="shared" si="61"/>
        <v>78</v>
      </c>
      <c r="BW46" s="165">
        <f t="shared" si="62"/>
        <v>71</v>
      </c>
      <c r="BX46" s="165">
        <f t="shared" si="63"/>
        <v>41</v>
      </c>
      <c r="BY46" s="165">
        <f t="shared" si="64"/>
        <v>34</v>
      </c>
      <c r="BZ46" s="165">
        <f t="shared" si="65"/>
        <v>43</v>
      </c>
      <c r="CA46" s="165">
        <f t="shared" si="66"/>
        <v>38</v>
      </c>
      <c r="CB46" s="165">
        <f t="shared" si="67"/>
        <v>48</v>
      </c>
      <c r="CC46" s="165">
        <f t="shared" si="68"/>
        <v>71</v>
      </c>
      <c r="CD46" s="165">
        <f t="shared" si="69"/>
        <v>80</v>
      </c>
      <c r="CE46" s="165">
        <f t="shared" si="70"/>
        <v>75</v>
      </c>
      <c r="CF46" s="165">
        <f t="shared" si="71"/>
        <v>112</v>
      </c>
      <c r="CG46" s="165">
        <f t="shared" si="72"/>
        <v>89</v>
      </c>
      <c r="CH46" s="165">
        <f t="shared" si="73"/>
        <v>90</v>
      </c>
      <c r="CI46" s="165">
        <f t="shared" si="74"/>
        <v>108</v>
      </c>
      <c r="CJ46" s="165">
        <f t="shared" si="75"/>
        <v>122</v>
      </c>
    </row>
    <row r="47" spans="1:88" x14ac:dyDescent="0.2">
      <c r="A47" t="s">
        <v>118</v>
      </c>
      <c r="B47" t="s">
        <v>414</v>
      </c>
      <c r="C47" t="s">
        <v>119</v>
      </c>
      <c r="E47" s="24">
        <v>194</v>
      </c>
      <c r="F47" s="24">
        <v>192</v>
      </c>
      <c r="G47" s="24">
        <v>193</v>
      </c>
      <c r="H47" s="24">
        <v>181</v>
      </c>
      <c r="I47" s="24">
        <v>178</v>
      </c>
      <c r="J47" s="24">
        <v>179</v>
      </c>
      <c r="K47" s="24">
        <v>182</v>
      </c>
      <c r="L47" s="164">
        <v>175</v>
      </c>
      <c r="M47" s="164">
        <v>170</v>
      </c>
      <c r="N47" s="164">
        <v>161</v>
      </c>
      <c r="O47" s="164">
        <v>169</v>
      </c>
      <c r="P47" s="164">
        <v>170</v>
      </c>
      <c r="Q47" s="164">
        <v>177</v>
      </c>
      <c r="R47" s="164">
        <v>157</v>
      </c>
      <c r="S47" s="164">
        <v>118</v>
      </c>
      <c r="T47" s="164">
        <v>124</v>
      </c>
      <c r="U47" s="164">
        <v>150</v>
      </c>
      <c r="V47" s="164">
        <v>121</v>
      </c>
      <c r="W47" s="164">
        <v>128</v>
      </c>
      <c r="X47" s="164">
        <v>140</v>
      </c>
      <c r="Y47" s="164">
        <v>123</v>
      </c>
      <c r="Z47" s="164">
        <v>157</v>
      </c>
      <c r="AA47" s="164">
        <v>173</v>
      </c>
      <c r="AB47" s="164">
        <v>186</v>
      </c>
      <c r="AC47" s="164">
        <v>157</v>
      </c>
      <c r="AD47" s="164">
        <v>172</v>
      </c>
      <c r="AE47" s="164">
        <v>183</v>
      </c>
      <c r="AF47" s="164">
        <v>169</v>
      </c>
      <c r="AG47" s="164">
        <v>181</v>
      </c>
      <c r="AH47" s="164">
        <v>177</v>
      </c>
      <c r="AI47" s="164">
        <v>170</v>
      </c>
      <c r="AJ47" s="164">
        <v>157</v>
      </c>
      <c r="AK47" s="164">
        <v>148</v>
      </c>
      <c r="AL47" s="164">
        <v>136</v>
      </c>
      <c r="AM47" s="164">
        <v>128</v>
      </c>
      <c r="AO47" s="181">
        <v>46</v>
      </c>
      <c r="AP47" s="179">
        <v>157</v>
      </c>
      <c r="AQ47" s="179">
        <v>170</v>
      </c>
      <c r="AR47" s="166">
        <f t="shared" si="38"/>
        <v>8</v>
      </c>
      <c r="AS47">
        <f t="shared" si="39"/>
        <v>29</v>
      </c>
      <c r="AT47">
        <f t="shared" si="40"/>
        <v>42</v>
      </c>
      <c r="AU47">
        <v>-1.21</v>
      </c>
      <c r="AV47" s="187">
        <v>0</v>
      </c>
      <c r="AW47" s="173">
        <v>0</v>
      </c>
      <c r="AX47" s="186">
        <v>0</v>
      </c>
      <c r="AY47" s="186"/>
      <c r="AZ47" s="187"/>
      <c r="BA47" s="182"/>
      <c r="BB47" s="165">
        <f t="shared" si="41"/>
        <v>4</v>
      </c>
      <c r="BC47" s="165">
        <f t="shared" si="42"/>
        <v>6</v>
      </c>
      <c r="BD47" s="165">
        <f t="shared" si="43"/>
        <v>5</v>
      </c>
      <c r="BE47" s="165">
        <f t="shared" si="44"/>
        <v>17</v>
      </c>
      <c r="BF47" s="165">
        <f t="shared" si="45"/>
        <v>20</v>
      </c>
      <c r="BG47" s="165">
        <f t="shared" si="46"/>
        <v>19</v>
      </c>
      <c r="BH47" s="165">
        <f t="shared" si="47"/>
        <v>16</v>
      </c>
      <c r="BI47" s="165">
        <f t="shared" si="48"/>
        <v>23</v>
      </c>
      <c r="BJ47" s="165">
        <f t="shared" si="49"/>
        <v>28</v>
      </c>
      <c r="BK47" s="165">
        <f t="shared" si="50"/>
        <v>37</v>
      </c>
      <c r="BL47" s="165">
        <f t="shared" si="51"/>
        <v>29</v>
      </c>
      <c r="BM47" s="165">
        <f t="shared" si="52"/>
        <v>28</v>
      </c>
      <c r="BN47" s="165">
        <f t="shared" si="53"/>
        <v>21</v>
      </c>
      <c r="BO47" s="165">
        <f t="shared" si="54"/>
        <v>41</v>
      </c>
      <c r="BP47" s="165">
        <f t="shared" si="55"/>
        <v>80</v>
      </c>
      <c r="BQ47" s="165">
        <f t="shared" si="56"/>
        <v>74</v>
      </c>
      <c r="BR47" s="165">
        <f t="shared" si="57"/>
        <v>48</v>
      </c>
      <c r="BS47" s="165">
        <f t="shared" si="58"/>
        <v>77</v>
      </c>
      <c r="BT47" s="165">
        <f t="shared" si="59"/>
        <v>70</v>
      </c>
      <c r="BU47" s="165">
        <f t="shared" si="60"/>
        <v>58</v>
      </c>
      <c r="BV47" s="165">
        <f t="shared" si="61"/>
        <v>75</v>
      </c>
      <c r="BW47" s="165">
        <f t="shared" si="62"/>
        <v>41</v>
      </c>
      <c r="BX47" s="165">
        <f t="shared" si="63"/>
        <v>25</v>
      </c>
      <c r="BY47" s="165">
        <f t="shared" si="64"/>
        <v>12</v>
      </c>
      <c r="BZ47" s="165">
        <f t="shared" si="65"/>
        <v>41</v>
      </c>
      <c r="CA47" s="165">
        <f t="shared" si="66"/>
        <v>26</v>
      </c>
      <c r="CB47" s="165">
        <f t="shared" si="67"/>
        <v>15</v>
      </c>
      <c r="CC47" s="165">
        <f t="shared" si="68"/>
        <v>29</v>
      </c>
      <c r="CD47" s="165">
        <f t="shared" si="69"/>
        <v>17</v>
      </c>
      <c r="CE47" s="165">
        <f t="shared" si="70"/>
        <v>21</v>
      </c>
      <c r="CF47" s="165">
        <f t="shared" si="71"/>
        <v>28</v>
      </c>
      <c r="CG47" s="165">
        <f t="shared" si="72"/>
        <v>41</v>
      </c>
      <c r="CH47" s="165">
        <f t="shared" si="73"/>
        <v>50</v>
      </c>
      <c r="CI47" s="165">
        <f t="shared" si="74"/>
        <v>62</v>
      </c>
      <c r="CJ47" s="165">
        <f t="shared" si="75"/>
        <v>70</v>
      </c>
    </row>
    <row r="48" spans="1:88" x14ac:dyDescent="0.2">
      <c r="A48" t="s">
        <v>374</v>
      </c>
      <c r="B48" t="s">
        <v>432</v>
      </c>
      <c r="C48" t="s">
        <v>375</v>
      </c>
      <c r="E48" s="24">
        <v>179</v>
      </c>
      <c r="F48" s="24">
        <v>178</v>
      </c>
      <c r="G48" s="24">
        <v>191</v>
      </c>
      <c r="H48" s="24">
        <v>190</v>
      </c>
      <c r="I48" s="24">
        <v>191</v>
      </c>
      <c r="J48" s="24">
        <v>191</v>
      </c>
      <c r="K48" s="24">
        <v>191</v>
      </c>
      <c r="L48" s="164">
        <v>196</v>
      </c>
      <c r="M48" s="164">
        <v>196</v>
      </c>
      <c r="N48" s="164">
        <v>196</v>
      </c>
      <c r="O48" s="164">
        <v>195</v>
      </c>
      <c r="P48" s="164">
        <v>194</v>
      </c>
      <c r="Q48" s="164">
        <v>190</v>
      </c>
      <c r="R48" s="164">
        <v>183</v>
      </c>
      <c r="S48" s="164">
        <v>183</v>
      </c>
      <c r="T48" s="164">
        <v>179</v>
      </c>
      <c r="U48" s="164">
        <v>180</v>
      </c>
      <c r="V48" s="164">
        <v>185</v>
      </c>
      <c r="W48" s="164">
        <v>181</v>
      </c>
      <c r="X48" s="164">
        <v>186</v>
      </c>
      <c r="Y48" s="164">
        <v>193</v>
      </c>
      <c r="Z48" s="164">
        <v>193</v>
      </c>
      <c r="AA48" s="164">
        <v>193</v>
      </c>
      <c r="AB48" s="164">
        <v>190</v>
      </c>
      <c r="AC48" s="164">
        <v>188</v>
      </c>
      <c r="AD48" s="164">
        <v>182</v>
      </c>
      <c r="AE48" s="164">
        <v>185</v>
      </c>
      <c r="AF48" s="164">
        <v>171</v>
      </c>
      <c r="AG48" s="164">
        <v>141</v>
      </c>
      <c r="AH48" s="164">
        <v>143</v>
      </c>
      <c r="AI48" s="164">
        <v>141</v>
      </c>
      <c r="AJ48" s="164">
        <v>131</v>
      </c>
      <c r="AK48" s="164">
        <v>68</v>
      </c>
      <c r="AL48" s="164">
        <v>55</v>
      </c>
      <c r="AM48" s="164">
        <v>88</v>
      </c>
      <c r="AO48" s="181">
        <v>21</v>
      </c>
      <c r="AP48" s="179">
        <v>193</v>
      </c>
      <c r="AQ48" s="179">
        <v>196</v>
      </c>
      <c r="AR48" s="166">
        <f t="shared" si="38"/>
        <v>-33</v>
      </c>
      <c r="AS48">
        <f t="shared" si="39"/>
        <v>105</v>
      </c>
      <c r="AT48">
        <f t="shared" si="40"/>
        <v>108</v>
      </c>
      <c r="AU48">
        <v>-1.46</v>
      </c>
      <c r="AV48" s="187">
        <v>1</v>
      </c>
      <c r="AW48" s="173">
        <v>1</v>
      </c>
      <c r="AX48" s="186">
        <v>-2</v>
      </c>
      <c r="AY48" s="186"/>
      <c r="AZ48" s="187"/>
      <c r="BA48" s="182"/>
      <c r="BB48" s="165">
        <f t="shared" si="41"/>
        <v>19</v>
      </c>
      <c r="BC48" s="165">
        <f t="shared" si="42"/>
        <v>20</v>
      </c>
      <c r="BD48" s="165">
        <f t="shared" si="43"/>
        <v>7</v>
      </c>
      <c r="BE48" s="165">
        <f t="shared" si="44"/>
        <v>8</v>
      </c>
      <c r="BF48" s="165">
        <f t="shared" si="45"/>
        <v>7</v>
      </c>
      <c r="BG48" s="165">
        <f t="shared" si="46"/>
        <v>7</v>
      </c>
      <c r="BH48" s="165">
        <f t="shared" si="47"/>
        <v>7</v>
      </c>
      <c r="BI48" s="165">
        <f t="shared" si="48"/>
        <v>2</v>
      </c>
      <c r="BJ48" s="165">
        <f t="shared" si="49"/>
        <v>2</v>
      </c>
      <c r="BK48" s="165">
        <f t="shared" si="50"/>
        <v>2</v>
      </c>
      <c r="BL48" s="165">
        <f t="shared" si="51"/>
        <v>3</v>
      </c>
      <c r="BM48" s="165">
        <f t="shared" si="52"/>
        <v>4</v>
      </c>
      <c r="BN48" s="165">
        <f t="shared" si="53"/>
        <v>8</v>
      </c>
      <c r="BO48" s="165">
        <f t="shared" si="54"/>
        <v>15</v>
      </c>
      <c r="BP48" s="165">
        <f t="shared" si="55"/>
        <v>15</v>
      </c>
      <c r="BQ48" s="165">
        <f t="shared" si="56"/>
        <v>19</v>
      </c>
      <c r="BR48" s="165">
        <f t="shared" si="57"/>
        <v>18</v>
      </c>
      <c r="BS48" s="165">
        <f t="shared" si="58"/>
        <v>13</v>
      </c>
      <c r="BT48" s="165">
        <f t="shared" si="59"/>
        <v>17</v>
      </c>
      <c r="BU48" s="165">
        <f t="shared" si="60"/>
        <v>12</v>
      </c>
      <c r="BV48" s="165">
        <f t="shared" si="61"/>
        <v>5</v>
      </c>
      <c r="BW48" s="165">
        <f t="shared" si="62"/>
        <v>5</v>
      </c>
      <c r="BX48" s="165">
        <f t="shared" si="63"/>
        <v>5</v>
      </c>
      <c r="BY48" s="165">
        <f t="shared" si="64"/>
        <v>8</v>
      </c>
      <c r="BZ48" s="165">
        <f t="shared" si="65"/>
        <v>10</v>
      </c>
      <c r="CA48" s="165">
        <f t="shared" si="66"/>
        <v>16</v>
      </c>
      <c r="CB48" s="165">
        <f t="shared" si="67"/>
        <v>13</v>
      </c>
      <c r="CC48" s="165">
        <f t="shared" si="68"/>
        <v>27</v>
      </c>
      <c r="CD48" s="165">
        <f t="shared" si="69"/>
        <v>57</v>
      </c>
      <c r="CE48" s="165">
        <f t="shared" si="70"/>
        <v>55</v>
      </c>
      <c r="CF48" s="165">
        <f t="shared" si="71"/>
        <v>57</v>
      </c>
      <c r="CG48" s="165">
        <f t="shared" si="72"/>
        <v>67</v>
      </c>
      <c r="CH48" s="165">
        <f t="shared" si="73"/>
        <v>130</v>
      </c>
      <c r="CI48" s="165">
        <f t="shared" si="74"/>
        <v>143</v>
      </c>
      <c r="CJ48" s="165">
        <f t="shared" si="75"/>
        <v>110</v>
      </c>
    </row>
    <row r="49" spans="1:88" x14ac:dyDescent="0.2">
      <c r="A49" t="s">
        <v>30</v>
      </c>
      <c r="B49" t="s">
        <v>405</v>
      </c>
      <c r="C49" t="s">
        <v>31</v>
      </c>
      <c r="E49" s="61">
        <v>34</v>
      </c>
      <c r="F49" s="62">
        <v>46</v>
      </c>
      <c r="G49" s="63">
        <v>49</v>
      </c>
      <c r="H49" s="5">
        <v>43</v>
      </c>
      <c r="I49" s="64">
        <v>54</v>
      </c>
      <c r="J49" s="17">
        <v>50</v>
      </c>
      <c r="K49" s="64">
        <v>54</v>
      </c>
      <c r="L49" s="164">
        <v>73</v>
      </c>
      <c r="M49" s="164">
        <v>76</v>
      </c>
      <c r="N49" s="164">
        <v>118</v>
      </c>
      <c r="O49" s="164">
        <v>130</v>
      </c>
      <c r="P49" s="164">
        <v>139</v>
      </c>
      <c r="Q49" s="164">
        <v>136</v>
      </c>
      <c r="R49" s="164">
        <v>95</v>
      </c>
      <c r="S49" s="164">
        <v>92</v>
      </c>
      <c r="T49" s="164">
        <v>106</v>
      </c>
      <c r="U49" s="164">
        <v>70</v>
      </c>
      <c r="V49" s="164">
        <v>83</v>
      </c>
      <c r="W49" s="164">
        <v>85</v>
      </c>
      <c r="X49" s="164">
        <v>78</v>
      </c>
      <c r="Y49" s="164">
        <v>78</v>
      </c>
      <c r="Z49" s="164">
        <v>75</v>
      </c>
      <c r="AA49" s="164">
        <v>78</v>
      </c>
      <c r="AB49" s="164">
        <v>74</v>
      </c>
      <c r="AC49" s="164">
        <v>67</v>
      </c>
      <c r="AD49" s="164">
        <v>73</v>
      </c>
      <c r="AE49" s="164">
        <v>58</v>
      </c>
      <c r="AF49" s="164">
        <v>30</v>
      </c>
      <c r="AG49" s="164">
        <v>27</v>
      </c>
      <c r="AH49" s="164">
        <v>23</v>
      </c>
      <c r="AI49" s="164">
        <v>21</v>
      </c>
      <c r="AJ49" s="164">
        <v>30</v>
      </c>
      <c r="AK49" s="164">
        <v>33</v>
      </c>
      <c r="AL49" s="164">
        <v>28</v>
      </c>
      <c r="AM49" s="164">
        <v>29</v>
      </c>
      <c r="AO49" s="181">
        <v>75</v>
      </c>
      <c r="AP49" s="179">
        <v>75</v>
      </c>
      <c r="AQ49" s="179">
        <v>76</v>
      </c>
      <c r="AR49" s="166">
        <f t="shared" si="38"/>
        <v>-1</v>
      </c>
      <c r="AS49">
        <f t="shared" si="39"/>
        <v>46</v>
      </c>
      <c r="AT49">
        <f t="shared" si="40"/>
        <v>47</v>
      </c>
      <c r="AU49">
        <v>-1.69</v>
      </c>
      <c r="AV49" s="187">
        <v>0</v>
      </c>
      <c r="AW49" s="173">
        <v>3</v>
      </c>
      <c r="AX49" s="186">
        <v>0</v>
      </c>
      <c r="AY49" s="186"/>
      <c r="AZ49" s="187"/>
      <c r="BA49" s="182"/>
      <c r="BB49" s="165">
        <f t="shared" si="41"/>
        <v>164</v>
      </c>
      <c r="BC49" s="165">
        <f t="shared" si="42"/>
        <v>152</v>
      </c>
      <c r="BD49" s="165">
        <f t="shared" si="43"/>
        <v>149</v>
      </c>
      <c r="BE49" s="165">
        <f t="shared" si="44"/>
        <v>155</v>
      </c>
      <c r="BF49" s="165">
        <f t="shared" si="45"/>
        <v>144</v>
      </c>
      <c r="BG49" s="165">
        <f t="shared" si="46"/>
        <v>148</v>
      </c>
      <c r="BH49" s="165">
        <f t="shared" si="47"/>
        <v>144</v>
      </c>
      <c r="BI49" s="165">
        <f t="shared" si="48"/>
        <v>125</v>
      </c>
      <c r="BJ49" s="165">
        <f t="shared" si="49"/>
        <v>122</v>
      </c>
      <c r="BK49" s="165">
        <f t="shared" si="50"/>
        <v>80</v>
      </c>
      <c r="BL49" s="165">
        <f t="shared" si="51"/>
        <v>68</v>
      </c>
      <c r="BM49" s="165">
        <f t="shared" si="52"/>
        <v>59</v>
      </c>
      <c r="BN49" s="165">
        <f t="shared" si="53"/>
        <v>62</v>
      </c>
      <c r="BO49" s="165">
        <f t="shared" si="54"/>
        <v>103</v>
      </c>
      <c r="BP49" s="165">
        <f t="shared" si="55"/>
        <v>106</v>
      </c>
      <c r="BQ49" s="165">
        <f t="shared" si="56"/>
        <v>92</v>
      </c>
      <c r="BR49" s="165">
        <f t="shared" si="57"/>
        <v>128</v>
      </c>
      <c r="BS49" s="165">
        <f t="shared" si="58"/>
        <v>115</v>
      </c>
      <c r="BT49" s="165">
        <f t="shared" si="59"/>
        <v>113</v>
      </c>
      <c r="BU49" s="165">
        <f t="shared" si="60"/>
        <v>120</v>
      </c>
      <c r="BV49" s="165">
        <f t="shared" si="61"/>
        <v>120</v>
      </c>
      <c r="BW49" s="165">
        <f t="shared" si="62"/>
        <v>123</v>
      </c>
      <c r="BX49" s="165">
        <f t="shared" si="63"/>
        <v>120</v>
      </c>
      <c r="BY49" s="165">
        <f t="shared" si="64"/>
        <v>124</v>
      </c>
      <c r="BZ49" s="165">
        <f t="shared" si="65"/>
        <v>131</v>
      </c>
      <c r="CA49" s="165">
        <f t="shared" si="66"/>
        <v>125</v>
      </c>
      <c r="CB49" s="165">
        <f t="shared" si="67"/>
        <v>140</v>
      </c>
      <c r="CC49" s="165">
        <f t="shared" si="68"/>
        <v>168</v>
      </c>
      <c r="CD49" s="165">
        <f t="shared" si="69"/>
        <v>171</v>
      </c>
      <c r="CE49" s="165">
        <f t="shared" si="70"/>
        <v>175</v>
      </c>
      <c r="CF49" s="165">
        <f t="shared" si="71"/>
        <v>177</v>
      </c>
      <c r="CG49" s="165">
        <f t="shared" si="72"/>
        <v>168</v>
      </c>
      <c r="CH49" s="165">
        <f t="shared" si="73"/>
        <v>165</v>
      </c>
      <c r="CI49" s="165">
        <f t="shared" si="74"/>
        <v>170</v>
      </c>
      <c r="CJ49" s="165">
        <f t="shared" si="75"/>
        <v>169</v>
      </c>
    </row>
    <row r="50" spans="1:88" x14ac:dyDescent="0.2">
      <c r="A50" t="s">
        <v>26</v>
      </c>
      <c r="B50" t="s">
        <v>405</v>
      </c>
      <c r="C50" t="s">
        <v>27</v>
      </c>
      <c r="E50" s="17">
        <v>50</v>
      </c>
      <c r="F50" s="20">
        <v>69</v>
      </c>
      <c r="G50" s="4">
        <v>74</v>
      </c>
      <c r="H50" s="17">
        <v>50</v>
      </c>
      <c r="I50" s="54">
        <v>52</v>
      </c>
      <c r="J50" s="37">
        <v>36</v>
      </c>
      <c r="K50" s="55">
        <v>30</v>
      </c>
      <c r="L50" s="164">
        <v>50</v>
      </c>
      <c r="M50" s="164">
        <v>52</v>
      </c>
      <c r="N50" s="164">
        <v>83</v>
      </c>
      <c r="O50" s="164">
        <v>72</v>
      </c>
      <c r="P50" s="164">
        <v>81</v>
      </c>
      <c r="Q50" s="164">
        <v>71</v>
      </c>
      <c r="R50" s="164">
        <v>62</v>
      </c>
      <c r="S50" s="164">
        <v>56</v>
      </c>
      <c r="T50" s="164">
        <v>59</v>
      </c>
      <c r="U50" s="164">
        <v>56</v>
      </c>
      <c r="V50" s="164">
        <v>72</v>
      </c>
      <c r="W50" s="164">
        <v>114</v>
      </c>
      <c r="X50" s="164">
        <v>118</v>
      </c>
      <c r="Y50" s="164">
        <v>140</v>
      </c>
      <c r="Z50" s="164">
        <v>125</v>
      </c>
      <c r="AA50" s="164">
        <v>123</v>
      </c>
      <c r="AB50" s="164">
        <v>114</v>
      </c>
      <c r="AC50" s="164">
        <v>106</v>
      </c>
      <c r="AD50" s="164">
        <v>115</v>
      </c>
      <c r="AE50" s="164">
        <v>124</v>
      </c>
      <c r="AF50" s="164">
        <v>64</v>
      </c>
      <c r="AG50" s="164">
        <v>53</v>
      </c>
      <c r="AH50" s="164">
        <v>36</v>
      </c>
      <c r="AI50" s="164">
        <v>36</v>
      </c>
      <c r="AJ50" s="164">
        <v>26</v>
      </c>
      <c r="AK50" s="164">
        <v>25</v>
      </c>
      <c r="AL50" s="164">
        <v>31</v>
      </c>
      <c r="AM50" s="164">
        <v>35</v>
      </c>
      <c r="AO50" s="181">
        <v>22</v>
      </c>
      <c r="AP50" s="179">
        <v>125</v>
      </c>
      <c r="AQ50" s="179">
        <v>52</v>
      </c>
      <c r="AR50" s="166">
        <f t="shared" si="38"/>
        <v>-4</v>
      </c>
      <c r="AS50">
        <f t="shared" si="39"/>
        <v>90</v>
      </c>
      <c r="AT50">
        <f t="shared" si="40"/>
        <v>17</v>
      </c>
      <c r="AU50">
        <v>-2.0299999999999998</v>
      </c>
      <c r="AV50" s="187">
        <v>0</v>
      </c>
      <c r="AW50" s="173">
        <v>3</v>
      </c>
      <c r="AX50" s="186">
        <v>-3</v>
      </c>
      <c r="AY50" s="186"/>
      <c r="AZ50" s="187"/>
      <c r="BA50" s="182"/>
      <c r="BB50" s="165">
        <f t="shared" si="41"/>
        <v>148</v>
      </c>
      <c r="BC50" s="165">
        <f t="shared" si="42"/>
        <v>129</v>
      </c>
      <c r="BD50" s="165">
        <f t="shared" si="43"/>
        <v>124</v>
      </c>
      <c r="BE50" s="165">
        <f t="shared" si="44"/>
        <v>148</v>
      </c>
      <c r="BF50" s="165">
        <f t="shared" si="45"/>
        <v>146</v>
      </c>
      <c r="BG50" s="165">
        <f t="shared" si="46"/>
        <v>162</v>
      </c>
      <c r="BH50" s="165">
        <f t="shared" si="47"/>
        <v>168</v>
      </c>
      <c r="BI50" s="165">
        <f t="shared" si="48"/>
        <v>148</v>
      </c>
      <c r="BJ50" s="165">
        <f t="shared" si="49"/>
        <v>146</v>
      </c>
      <c r="BK50" s="165">
        <f t="shared" si="50"/>
        <v>115</v>
      </c>
      <c r="BL50" s="165">
        <f t="shared" si="51"/>
        <v>126</v>
      </c>
      <c r="BM50" s="165">
        <f t="shared" si="52"/>
        <v>117</v>
      </c>
      <c r="BN50" s="165">
        <f t="shared" si="53"/>
        <v>127</v>
      </c>
      <c r="BO50" s="165">
        <f t="shared" si="54"/>
        <v>136</v>
      </c>
      <c r="BP50" s="165">
        <f t="shared" si="55"/>
        <v>142</v>
      </c>
      <c r="BQ50" s="165">
        <f t="shared" si="56"/>
        <v>139</v>
      </c>
      <c r="BR50" s="165">
        <f t="shared" si="57"/>
        <v>142</v>
      </c>
      <c r="BS50" s="165">
        <f t="shared" si="58"/>
        <v>126</v>
      </c>
      <c r="BT50" s="165">
        <f t="shared" si="59"/>
        <v>84</v>
      </c>
      <c r="BU50" s="165">
        <f t="shared" si="60"/>
        <v>80</v>
      </c>
      <c r="BV50" s="165">
        <f t="shared" si="61"/>
        <v>58</v>
      </c>
      <c r="BW50" s="165">
        <f t="shared" si="62"/>
        <v>73</v>
      </c>
      <c r="BX50" s="165">
        <f t="shared" si="63"/>
        <v>75</v>
      </c>
      <c r="BY50" s="165">
        <f t="shared" si="64"/>
        <v>84</v>
      </c>
      <c r="BZ50" s="165">
        <f t="shared" si="65"/>
        <v>92</v>
      </c>
      <c r="CA50" s="165">
        <f t="shared" si="66"/>
        <v>83</v>
      </c>
      <c r="CB50" s="165">
        <f t="shared" si="67"/>
        <v>74</v>
      </c>
      <c r="CC50" s="165">
        <f t="shared" si="68"/>
        <v>134</v>
      </c>
      <c r="CD50" s="165">
        <f t="shared" si="69"/>
        <v>145</v>
      </c>
      <c r="CE50" s="165">
        <f t="shared" si="70"/>
        <v>162</v>
      </c>
      <c r="CF50" s="165">
        <f t="shared" si="71"/>
        <v>162</v>
      </c>
      <c r="CG50" s="165">
        <f t="shared" si="72"/>
        <v>172</v>
      </c>
      <c r="CH50" s="165">
        <f t="shared" si="73"/>
        <v>173</v>
      </c>
      <c r="CI50" s="165">
        <f t="shared" si="74"/>
        <v>167</v>
      </c>
      <c r="CJ50" s="165">
        <f t="shared" si="75"/>
        <v>163</v>
      </c>
    </row>
    <row r="51" spans="1:88" x14ac:dyDescent="0.2">
      <c r="A51" t="s">
        <v>388</v>
      </c>
      <c r="B51" t="s">
        <v>433</v>
      </c>
      <c r="C51" t="s">
        <v>389</v>
      </c>
      <c r="E51" s="160">
        <v>174</v>
      </c>
      <c r="F51" s="156">
        <v>157</v>
      </c>
      <c r="G51" s="111">
        <v>140</v>
      </c>
      <c r="H51" s="46">
        <v>127</v>
      </c>
      <c r="I51" s="40">
        <v>159</v>
      </c>
      <c r="J51" s="87">
        <v>114</v>
      </c>
      <c r="K51" s="117">
        <v>82</v>
      </c>
      <c r="L51" s="164">
        <v>60</v>
      </c>
      <c r="M51" s="164">
        <v>82</v>
      </c>
      <c r="N51" s="164">
        <v>94</v>
      </c>
      <c r="O51" s="164">
        <v>96</v>
      </c>
      <c r="P51" s="164">
        <v>121</v>
      </c>
      <c r="Q51" s="164">
        <v>132</v>
      </c>
      <c r="R51" s="164">
        <v>144</v>
      </c>
      <c r="S51" s="164">
        <v>152</v>
      </c>
      <c r="T51" s="164">
        <v>162</v>
      </c>
      <c r="U51" s="164">
        <v>156</v>
      </c>
      <c r="V51" s="164">
        <v>161</v>
      </c>
      <c r="W51" s="164">
        <v>160</v>
      </c>
      <c r="X51" s="164">
        <v>175</v>
      </c>
      <c r="Y51" s="164">
        <v>163</v>
      </c>
      <c r="Z51" s="164">
        <v>147</v>
      </c>
      <c r="AA51" s="164">
        <v>126</v>
      </c>
      <c r="AB51" s="164">
        <v>120</v>
      </c>
      <c r="AC51" s="164">
        <v>102</v>
      </c>
      <c r="AD51" s="164">
        <v>95</v>
      </c>
      <c r="AE51" s="164">
        <v>83</v>
      </c>
      <c r="AF51" s="164">
        <v>75</v>
      </c>
      <c r="AG51" s="164">
        <v>106</v>
      </c>
      <c r="AH51" s="164">
        <v>61</v>
      </c>
      <c r="AI51" s="164">
        <v>44</v>
      </c>
      <c r="AJ51" s="164">
        <v>61</v>
      </c>
      <c r="AK51" s="164">
        <v>83</v>
      </c>
      <c r="AL51" s="164">
        <v>88</v>
      </c>
      <c r="AM51" s="164">
        <v>55</v>
      </c>
      <c r="AO51" s="181">
        <v>30</v>
      </c>
      <c r="AP51" s="179">
        <v>147</v>
      </c>
      <c r="AQ51" s="179">
        <v>82</v>
      </c>
      <c r="AR51" s="166">
        <f t="shared" si="38"/>
        <v>33</v>
      </c>
      <c r="AS51">
        <f t="shared" si="39"/>
        <v>92</v>
      </c>
      <c r="AT51">
        <f t="shared" si="40"/>
        <v>27</v>
      </c>
      <c r="AU51">
        <v>-2.0499999999999998</v>
      </c>
      <c r="AV51" s="187">
        <v>1</v>
      </c>
      <c r="AW51" s="173">
        <v>3</v>
      </c>
      <c r="AX51" s="186">
        <v>2</v>
      </c>
      <c r="AY51" s="186"/>
      <c r="AZ51" s="187"/>
      <c r="BA51" s="182"/>
      <c r="BB51" s="165">
        <f t="shared" si="41"/>
        <v>24</v>
      </c>
      <c r="BC51" s="165">
        <f t="shared" si="42"/>
        <v>41</v>
      </c>
      <c r="BD51" s="165">
        <f t="shared" si="43"/>
        <v>58</v>
      </c>
      <c r="BE51" s="165">
        <f t="shared" si="44"/>
        <v>71</v>
      </c>
      <c r="BF51" s="165">
        <f t="shared" si="45"/>
        <v>39</v>
      </c>
      <c r="BG51" s="165">
        <f t="shared" si="46"/>
        <v>84</v>
      </c>
      <c r="BH51" s="165">
        <f t="shared" si="47"/>
        <v>116</v>
      </c>
      <c r="BI51" s="165">
        <f t="shared" si="48"/>
        <v>138</v>
      </c>
      <c r="BJ51" s="165">
        <f t="shared" si="49"/>
        <v>116</v>
      </c>
      <c r="BK51" s="165">
        <f t="shared" si="50"/>
        <v>104</v>
      </c>
      <c r="BL51" s="165">
        <f t="shared" si="51"/>
        <v>102</v>
      </c>
      <c r="BM51" s="165">
        <f t="shared" si="52"/>
        <v>77</v>
      </c>
      <c r="BN51" s="165">
        <f t="shared" si="53"/>
        <v>66</v>
      </c>
      <c r="BO51" s="165">
        <f t="shared" si="54"/>
        <v>54</v>
      </c>
      <c r="BP51" s="165">
        <f t="shared" si="55"/>
        <v>46</v>
      </c>
      <c r="BQ51" s="165">
        <f t="shared" si="56"/>
        <v>36</v>
      </c>
      <c r="BR51" s="165">
        <f t="shared" si="57"/>
        <v>42</v>
      </c>
      <c r="BS51" s="165">
        <f t="shared" si="58"/>
        <v>37</v>
      </c>
      <c r="BT51" s="165">
        <f t="shared" si="59"/>
        <v>38</v>
      </c>
      <c r="BU51" s="165">
        <f t="shared" si="60"/>
        <v>23</v>
      </c>
      <c r="BV51" s="165">
        <f t="shared" si="61"/>
        <v>35</v>
      </c>
      <c r="BW51" s="165">
        <f t="shared" si="62"/>
        <v>51</v>
      </c>
      <c r="BX51" s="165">
        <f t="shared" si="63"/>
        <v>72</v>
      </c>
      <c r="BY51" s="165">
        <f t="shared" si="64"/>
        <v>78</v>
      </c>
      <c r="BZ51" s="165">
        <f t="shared" si="65"/>
        <v>96</v>
      </c>
      <c r="CA51" s="165">
        <f t="shared" si="66"/>
        <v>103</v>
      </c>
      <c r="CB51" s="165">
        <f t="shared" si="67"/>
        <v>115</v>
      </c>
      <c r="CC51" s="165">
        <f t="shared" si="68"/>
        <v>123</v>
      </c>
      <c r="CD51" s="165">
        <f t="shared" si="69"/>
        <v>92</v>
      </c>
      <c r="CE51" s="165">
        <f t="shared" si="70"/>
        <v>137</v>
      </c>
      <c r="CF51" s="165">
        <f t="shared" si="71"/>
        <v>154</v>
      </c>
      <c r="CG51" s="165">
        <f t="shared" si="72"/>
        <v>137</v>
      </c>
      <c r="CH51" s="165">
        <f t="shared" si="73"/>
        <v>115</v>
      </c>
      <c r="CI51" s="165">
        <f t="shared" si="74"/>
        <v>110</v>
      </c>
      <c r="CJ51" s="165">
        <f t="shared" si="75"/>
        <v>143</v>
      </c>
    </row>
    <row r="52" spans="1:88" x14ac:dyDescent="0.2">
      <c r="A52" t="s">
        <v>224</v>
      </c>
      <c r="B52" t="s">
        <v>424</v>
      </c>
      <c r="C52" t="s">
        <v>225</v>
      </c>
      <c r="E52" s="30">
        <v>133</v>
      </c>
      <c r="F52" s="103">
        <v>163</v>
      </c>
      <c r="G52" s="12">
        <v>176</v>
      </c>
      <c r="H52" s="152">
        <v>177</v>
      </c>
      <c r="I52" s="154">
        <v>128</v>
      </c>
      <c r="J52" s="24">
        <v>180</v>
      </c>
      <c r="K52" s="24">
        <v>179</v>
      </c>
      <c r="L52" s="164">
        <v>189</v>
      </c>
      <c r="M52" s="164">
        <v>186</v>
      </c>
      <c r="N52" s="164">
        <v>184</v>
      </c>
      <c r="O52" s="164">
        <v>177</v>
      </c>
      <c r="P52" s="164">
        <v>161</v>
      </c>
      <c r="Q52" s="164">
        <v>124</v>
      </c>
      <c r="R52" s="164">
        <v>127</v>
      </c>
      <c r="S52" s="164">
        <v>125</v>
      </c>
      <c r="T52" s="164">
        <v>121</v>
      </c>
      <c r="U52" s="164">
        <v>138</v>
      </c>
      <c r="V52" s="164">
        <v>137</v>
      </c>
      <c r="W52" s="164">
        <v>89</v>
      </c>
      <c r="X52" s="164">
        <v>108</v>
      </c>
      <c r="Y52" s="164">
        <v>137</v>
      </c>
      <c r="Z52" s="164">
        <v>165</v>
      </c>
      <c r="AA52" s="164">
        <v>169</v>
      </c>
      <c r="AB52" s="164">
        <v>159</v>
      </c>
      <c r="AC52" s="164">
        <v>174</v>
      </c>
      <c r="AD52" s="164">
        <v>131</v>
      </c>
      <c r="AE52" s="164">
        <v>126</v>
      </c>
      <c r="AF52" s="164">
        <v>99</v>
      </c>
      <c r="AG52" s="164">
        <v>77</v>
      </c>
      <c r="AH52" s="164">
        <v>82</v>
      </c>
      <c r="AI52" s="164">
        <v>47</v>
      </c>
      <c r="AJ52" s="164">
        <v>31</v>
      </c>
      <c r="AK52" s="164">
        <v>23</v>
      </c>
      <c r="AL52" s="164">
        <v>15</v>
      </c>
      <c r="AM52" s="164">
        <v>68</v>
      </c>
      <c r="AO52" s="181">
        <v>17</v>
      </c>
      <c r="AP52" s="179">
        <v>165</v>
      </c>
      <c r="AQ52" s="179">
        <v>186</v>
      </c>
      <c r="AR52" s="166">
        <f t="shared" si="38"/>
        <v>-53</v>
      </c>
      <c r="AS52">
        <f t="shared" si="39"/>
        <v>97</v>
      </c>
      <c r="AT52">
        <f t="shared" si="40"/>
        <v>118</v>
      </c>
      <c r="AU52">
        <v>-2.36</v>
      </c>
      <c r="AV52" s="187">
        <v>2</v>
      </c>
      <c r="AW52" s="173">
        <v>1</v>
      </c>
      <c r="AX52" s="186">
        <v>-2</v>
      </c>
      <c r="AY52" s="186"/>
      <c r="AZ52" s="187"/>
      <c r="BA52" s="182"/>
      <c r="BB52" s="165">
        <f t="shared" si="41"/>
        <v>65</v>
      </c>
      <c r="BC52" s="165">
        <f t="shared" si="42"/>
        <v>35</v>
      </c>
      <c r="BD52" s="165">
        <f t="shared" si="43"/>
        <v>22</v>
      </c>
      <c r="BE52" s="165">
        <f t="shared" si="44"/>
        <v>21</v>
      </c>
      <c r="BF52" s="165">
        <f t="shared" si="45"/>
        <v>70</v>
      </c>
      <c r="BG52" s="165">
        <f t="shared" si="46"/>
        <v>18</v>
      </c>
      <c r="BH52" s="165">
        <f t="shared" si="47"/>
        <v>19</v>
      </c>
      <c r="BI52" s="165">
        <f t="shared" si="48"/>
        <v>9</v>
      </c>
      <c r="BJ52" s="165">
        <f t="shared" si="49"/>
        <v>12</v>
      </c>
      <c r="BK52" s="165">
        <f t="shared" si="50"/>
        <v>14</v>
      </c>
      <c r="BL52" s="165">
        <f t="shared" si="51"/>
        <v>21</v>
      </c>
      <c r="BM52" s="165">
        <f t="shared" si="52"/>
        <v>37</v>
      </c>
      <c r="BN52" s="165">
        <f t="shared" si="53"/>
        <v>74</v>
      </c>
      <c r="BO52" s="165">
        <f t="shared" si="54"/>
        <v>71</v>
      </c>
      <c r="BP52" s="165">
        <f t="shared" si="55"/>
        <v>73</v>
      </c>
      <c r="BQ52" s="165">
        <f t="shared" si="56"/>
        <v>77</v>
      </c>
      <c r="BR52" s="165">
        <f t="shared" si="57"/>
        <v>60</v>
      </c>
      <c r="BS52" s="165">
        <f t="shared" si="58"/>
        <v>61</v>
      </c>
      <c r="BT52" s="165">
        <f t="shared" si="59"/>
        <v>109</v>
      </c>
      <c r="BU52" s="165">
        <f t="shared" si="60"/>
        <v>90</v>
      </c>
      <c r="BV52" s="165">
        <f t="shared" si="61"/>
        <v>61</v>
      </c>
      <c r="BW52" s="165">
        <f t="shared" si="62"/>
        <v>33</v>
      </c>
      <c r="BX52" s="165">
        <f t="shared" si="63"/>
        <v>29</v>
      </c>
      <c r="BY52" s="165">
        <f t="shared" si="64"/>
        <v>39</v>
      </c>
      <c r="BZ52" s="165">
        <f t="shared" si="65"/>
        <v>24</v>
      </c>
      <c r="CA52" s="165">
        <f t="shared" si="66"/>
        <v>67</v>
      </c>
      <c r="CB52" s="165">
        <f t="shared" si="67"/>
        <v>72</v>
      </c>
      <c r="CC52" s="165">
        <f t="shared" si="68"/>
        <v>99</v>
      </c>
      <c r="CD52" s="165">
        <f t="shared" si="69"/>
        <v>121</v>
      </c>
      <c r="CE52" s="165">
        <f t="shared" si="70"/>
        <v>116</v>
      </c>
      <c r="CF52" s="165">
        <f t="shared" si="71"/>
        <v>151</v>
      </c>
      <c r="CG52" s="165">
        <f t="shared" si="72"/>
        <v>167</v>
      </c>
      <c r="CH52" s="165">
        <f t="shared" si="73"/>
        <v>175</v>
      </c>
      <c r="CI52" s="165">
        <f t="shared" si="74"/>
        <v>183</v>
      </c>
      <c r="CJ52" s="165">
        <f t="shared" si="75"/>
        <v>130</v>
      </c>
    </row>
    <row r="53" spans="1:88" x14ac:dyDescent="0.2">
      <c r="A53" t="s">
        <v>360</v>
      </c>
      <c r="B53" t="s">
        <v>431</v>
      </c>
      <c r="C53" t="s">
        <v>361</v>
      </c>
      <c r="E53" s="8">
        <v>125</v>
      </c>
      <c r="F53" s="147">
        <v>108</v>
      </c>
      <c r="G53" s="74">
        <v>89</v>
      </c>
      <c r="H53" s="45">
        <v>110</v>
      </c>
      <c r="I53" s="100">
        <v>111</v>
      </c>
      <c r="J53" s="159">
        <v>131</v>
      </c>
      <c r="K53" s="45">
        <v>110</v>
      </c>
      <c r="L53" s="164">
        <v>111</v>
      </c>
      <c r="M53" s="164">
        <v>134</v>
      </c>
      <c r="N53" s="164">
        <v>132</v>
      </c>
      <c r="O53" s="164">
        <v>111</v>
      </c>
      <c r="P53" s="164">
        <v>127</v>
      </c>
      <c r="Q53" s="164">
        <v>104</v>
      </c>
      <c r="R53" s="164">
        <v>109</v>
      </c>
      <c r="S53" s="164">
        <v>146</v>
      </c>
      <c r="T53" s="164">
        <v>141</v>
      </c>
      <c r="U53" s="164">
        <v>132</v>
      </c>
      <c r="V53" s="164">
        <v>129</v>
      </c>
      <c r="W53" s="164">
        <v>143</v>
      </c>
      <c r="X53" s="164">
        <v>155</v>
      </c>
      <c r="Y53" s="164">
        <v>162</v>
      </c>
      <c r="Z53" s="164">
        <v>158</v>
      </c>
      <c r="AA53" s="164">
        <v>130</v>
      </c>
      <c r="AB53" s="164">
        <v>151</v>
      </c>
      <c r="AC53" s="164">
        <v>176</v>
      </c>
      <c r="AD53" s="164">
        <v>170</v>
      </c>
      <c r="AE53" s="164">
        <v>163</v>
      </c>
      <c r="AF53" s="164">
        <v>162</v>
      </c>
      <c r="AG53" s="164">
        <v>173</v>
      </c>
      <c r="AH53" s="164">
        <v>173</v>
      </c>
      <c r="AI53" s="164">
        <v>164</v>
      </c>
      <c r="AJ53" s="164">
        <v>132</v>
      </c>
      <c r="AK53" s="164">
        <v>145</v>
      </c>
      <c r="AL53" s="164">
        <v>153</v>
      </c>
      <c r="AM53" s="164">
        <v>133</v>
      </c>
      <c r="AO53" s="181">
        <v>11</v>
      </c>
      <c r="AP53" s="179">
        <v>158</v>
      </c>
      <c r="AQ53" s="179">
        <v>134</v>
      </c>
      <c r="AR53" s="166">
        <f t="shared" si="38"/>
        <v>20</v>
      </c>
      <c r="AS53">
        <f t="shared" si="39"/>
        <v>25</v>
      </c>
      <c r="AT53">
        <f t="shared" si="40"/>
        <v>1</v>
      </c>
      <c r="AU53">
        <v>-2.4700000000000002</v>
      </c>
      <c r="AV53" s="187">
        <v>0</v>
      </c>
      <c r="AW53" s="173">
        <v>0</v>
      </c>
      <c r="AX53" s="186">
        <v>0</v>
      </c>
      <c r="AY53" s="186"/>
      <c r="AZ53" s="187"/>
      <c r="BA53" s="182"/>
      <c r="BB53" s="165">
        <f t="shared" si="41"/>
        <v>73</v>
      </c>
      <c r="BC53" s="165">
        <f t="shared" si="42"/>
        <v>90</v>
      </c>
      <c r="BD53" s="165">
        <f t="shared" si="43"/>
        <v>109</v>
      </c>
      <c r="BE53" s="165">
        <f t="shared" si="44"/>
        <v>88</v>
      </c>
      <c r="BF53" s="165">
        <f t="shared" si="45"/>
        <v>87</v>
      </c>
      <c r="BG53" s="165">
        <f t="shared" si="46"/>
        <v>67</v>
      </c>
      <c r="BH53" s="165">
        <f t="shared" si="47"/>
        <v>88</v>
      </c>
      <c r="BI53" s="165">
        <f t="shared" si="48"/>
        <v>87</v>
      </c>
      <c r="BJ53" s="165">
        <f t="shared" si="49"/>
        <v>64</v>
      </c>
      <c r="BK53" s="165">
        <f t="shared" si="50"/>
        <v>66</v>
      </c>
      <c r="BL53" s="165">
        <f t="shared" si="51"/>
        <v>87</v>
      </c>
      <c r="BM53" s="165">
        <f t="shared" si="52"/>
        <v>71</v>
      </c>
      <c r="BN53" s="165">
        <f t="shared" si="53"/>
        <v>94</v>
      </c>
      <c r="BO53" s="165">
        <f t="shared" si="54"/>
        <v>89</v>
      </c>
      <c r="BP53" s="165">
        <f t="shared" si="55"/>
        <v>52</v>
      </c>
      <c r="BQ53" s="165">
        <f t="shared" si="56"/>
        <v>57</v>
      </c>
      <c r="BR53" s="165">
        <f t="shared" si="57"/>
        <v>66</v>
      </c>
      <c r="BS53" s="165">
        <f t="shared" si="58"/>
        <v>69</v>
      </c>
      <c r="BT53" s="165">
        <f t="shared" si="59"/>
        <v>55</v>
      </c>
      <c r="BU53" s="165">
        <f t="shared" si="60"/>
        <v>43</v>
      </c>
      <c r="BV53" s="165">
        <f t="shared" si="61"/>
        <v>36</v>
      </c>
      <c r="BW53" s="165">
        <f t="shared" si="62"/>
        <v>40</v>
      </c>
      <c r="BX53" s="165">
        <f t="shared" si="63"/>
        <v>68</v>
      </c>
      <c r="BY53" s="165">
        <f t="shared" si="64"/>
        <v>47</v>
      </c>
      <c r="BZ53" s="165">
        <f t="shared" si="65"/>
        <v>22</v>
      </c>
      <c r="CA53" s="165">
        <f t="shared" si="66"/>
        <v>28</v>
      </c>
      <c r="CB53" s="165">
        <f t="shared" si="67"/>
        <v>35</v>
      </c>
      <c r="CC53" s="165">
        <f t="shared" si="68"/>
        <v>36</v>
      </c>
      <c r="CD53" s="165">
        <f t="shared" si="69"/>
        <v>25</v>
      </c>
      <c r="CE53" s="165">
        <f t="shared" si="70"/>
        <v>25</v>
      </c>
      <c r="CF53" s="165">
        <f t="shared" si="71"/>
        <v>34</v>
      </c>
      <c r="CG53" s="165">
        <f t="shared" si="72"/>
        <v>66</v>
      </c>
      <c r="CH53" s="165">
        <f t="shared" si="73"/>
        <v>53</v>
      </c>
      <c r="CI53" s="165">
        <f t="shared" si="74"/>
        <v>45</v>
      </c>
      <c r="CJ53" s="165">
        <f t="shared" si="75"/>
        <v>65</v>
      </c>
    </row>
    <row r="54" spans="1:88" x14ac:dyDescent="0.2">
      <c r="A54" t="s">
        <v>32</v>
      </c>
      <c r="B54" t="s">
        <v>405</v>
      </c>
      <c r="C54" t="s">
        <v>33</v>
      </c>
      <c r="E54" s="65">
        <v>39</v>
      </c>
      <c r="F54" s="66">
        <v>57</v>
      </c>
      <c r="G54" s="67">
        <v>87</v>
      </c>
      <c r="H54" s="68">
        <v>97</v>
      </c>
      <c r="I54" s="69">
        <v>96</v>
      </c>
      <c r="J54" s="70">
        <v>99</v>
      </c>
      <c r="K54" s="69">
        <v>96</v>
      </c>
      <c r="L54" s="164">
        <v>148</v>
      </c>
      <c r="M54" s="164">
        <v>122</v>
      </c>
      <c r="N54" s="164">
        <v>138</v>
      </c>
      <c r="O54" s="164">
        <v>117</v>
      </c>
      <c r="P54" s="164">
        <v>103</v>
      </c>
      <c r="Q54" s="164">
        <v>49</v>
      </c>
      <c r="R54" s="164">
        <v>23</v>
      </c>
      <c r="S54" s="164">
        <v>19</v>
      </c>
      <c r="T54" s="164">
        <v>21</v>
      </c>
      <c r="U54" s="164">
        <v>16</v>
      </c>
      <c r="V54" s="164">
        <v>41</v>
      </c>
      <c r="W54" s="164">
        <v>69</v>
      </c>
      <c r="X54" s="164">
        <v>65</v>
      </c>
      <c r="Y54" s="164">
        <v>63</v>
      </c>
      <c r="Z54" s="164">
        <v>59</v>
      </c>
      <c r="AA54" s="164">
        <v>76</v>
      </c>
      <c r="AB54" s="164">
        <v>55</v>
      </c>
      <c r="AC54" s="164">
        <v>54</v>
      </c>
      <c r="AD54" s="164">
        <v>76</v>
      </c>
      <c r="AE54" s="164">
        <v>78</v>
      </c>
      <c r="AF54" s="164">
        <v>26</v>
      </c>
      <c r="AG54" s="164">
        <v>34</v>
      </c>
      <c r="AH54" s="164">
        <v>63</v>
      </c>
      <c r="AI54" s="164">
        <v>31</v>
      </c>
      <c r="AJ54" s="164">
        <v>33</v>
      </c>
      <c r="AK54" s="164">
        <v>40</v>
      </c>
      <c r="AL54" s="164">
        <v>47</v>
      </c>
      <c r="AM54" s="164">
        <v>60</v>
      </c>
      <c r="AO54" s="181">
        <v>10</v>
      </c>
      <c r="AP54" s="179">
        <v>59</v>
      </c>
      <c r="AQ54" s="179">
        <v>122</v>
      </c>
      <c r="AR54" s="166">
        <f t="shared" si="38"/>
        <v>-13</v>
      </c>
      <c r="AS54">
        <f t="shared" si="39"/>
        <v>-1</v>
      </c>
      <c r="AT54">
        <f t="shared" si="40"/>
        <v>62</v>
      </c>
      <c r="AU54">
        <v>-2.48</v>
      </c>
      <c r="AV54" s="187">
        <v>2</v>
      </c>
      <c r="AW54" s="173">
        <v>0</v>
      </c>
      <c r="AX54" s="186">
        <v>-2</v>
      </c>
      <c r="AY54" s="186"/>
      <c r="AZ54" s="187"/>
      <c r="BA54" s="182"/>
      <c r="BB54" s="165">
        <f t="shared" si="41"/>
        <v>159</v>
      </c>
      <c r="BC54" s="165">
        <f t="shared" si="42"/>
        <v>141</v>
      </c>
      <c r="BD54" s="165">
        <f t="shared" si="43"/>
        <v>111</v>
      </c>
      <c r="BE54" s="165">
        <f t="shared" si="44"/>
        <v>101</v>
      </c>
      <c r="BF54" s="165">
        <f t="shared" si="45"/>
        <v>102</v>
      </c>
      <c r="BG54" s="165">
        <f t="shared" si="46"/>
        <v>99</v>
      </c>
      <c r="BH54" s="165">
        <f t="shared" si="47"/>
        <v>102</v>
      </c>
      <c r="BI54" s="165">
        <f t="shared" si="48"/>
        <v>50</v>
      </c>
      <c r="BJ54" s="165">
        <f t="shared" si="49"/>
        <v>76</v>
      </c>
      <c r="BK54" s="165">
        <f t="shared" si="50"/>
        <v>60</v>
      </c>
      <c r="BL54" s="165">
        <f t="shared" si="51"/>
        <v>81</v>
      </c>
      <c r="BM54" s="165">
        <f t="shared" si="52"/>
        <v>95</v>
      </c>
      <c r="BN54" s="165">
        <f t="shared" si="53"/>
        <v>149</v>
      </c>
      <c r="BO54" s="165">
        <f t="shared" si="54"/>
        <v>175</v>
      </c>
      <c r="BP54" s="165">
        <f t="shared" si="55"/>
        <v>179</v>
      </c>
      <c r="BQ54" s="165">
        <f t="shared" si="56"/>
        <v>177</v>
      </c>
      <c r="BR54" s="165">
        <f t="shared" si="57"/>
        <v>182</v>
      </c>
      <c r="BS54" s="165">
        <f t="shared" si="58"/>
        <v>157</v>
      </c>
      <c r="BT54" s="165">
        <f t="shared" si="59"/>
        <v>129</v>
      </c>
      <c r="BU54" s="165">
        <f t="shared" si="60"/>
        <v>133</v>
      </c>
      <c r="BV54" s="165">
        <f t="shared" si="61"/>
        <v>135</v>
      </c>
      <c r="BW54" s="165">
        <f t="shared" si="62"/>
        <v>139</v>
      </c>
      <c r="BX54" s="165">
        <f t="shared" si="63"/>
        <v>122</v>
      </c>
      <c r="BY54" s="165">
        <f t="shared" si="64"/>
        <v>143</v>
      </c>
      <c r="BZ54" s="165">
        <f t="shared" si="65"/>
        <v>144</v>
      </c>
      <c r="CA54" s="165">
        <f t="shared" si="66"/>
        <v>122</v>
      </c>
      <c r="CB54" s="165">
        <f t="shared" si="67"/>
        <v>120</v>
      </c>
      <c r="CC54" s="165">
        <f t="shared" si="68"/>
        <v>172</v>
      </c>
      <c r="CD54" s="165">
        <f t="shared" si="69"/>
        <v>164</v>
      </c>
      <c r="CE54" s="165">
        <f t="shared" si="70"/>
        <v>135</v>
      </c>
      <c r="CF54" s="165">
        <f t="shared" si="71"/>
        <v>167</v>
      </c>
      <c r="CG54" s="165">
        <f t="shared" si="72"/>
        <v>165</v>
      </c>
      <c r="CH54" s="165">
        <f t="shared" si="73"/>
        <v>158</v>
      </c>
      <c r="CI54" s="165">
        <f t="shared" si="74"/>
        <v>151</v>
      </c>
      <c r="CJ54" s="165">
        <f t="shared" si="75"/>
        <v>138</v>
      </c>
    </row>
    <row r="55" spans="1:88" x14ac:dyDescent="0.2">
      <c r="A55" t="s">
        <v>212</v>
      </c>
      <c r="B55" t="s">
        <v>424</v>
      </c>
      <c r="C55" t="s">
        <v>213</v>
      </c>
      <c r="E55" s="85">
        <v>62</v>
      </c>
      <c r="F55" s="153">
        <v>85</v>
      </c>
      <c r="G55" s="161">
        <v>102</v>
      </c>
      <c r="H55" s="138">
        <v>104</v>
      </c>
      <c r="I55" s="82">
        <v>86</v>
      </c>
      <c r="J55" s="94">
        <v>93</v>
      </c>
      <c r="K55" s="112">
        <v>119</v>
      </c>
      <c r="L55" s="164">
        <v>115</v>
      </c>
      <c r="M55" s="164">
        <v>71</v>
      </c>
      <c r="N55" s="164">
        <v>71</v>
      </c>
      <c r="O55" s="164">
        <v>94</v>
      </c>
      <c r="P55" s="164">
        <v>44</v>
      </c>
      <c r="Q55" s="164">
        <v>24</v>
      </c>
      <c r="R55" s="164">
        <v>12</v>
      </c>
      <c r="S55" s="164">
        <v>28</v>
      </c>
      <c r="T55" s="164">
        <v>17</v>
      </c>
      <c r="U55" s="164">
        <v>25</v>
      </c>
      <c r="V55" s="164">
        <v>63</v>
      </c>
      <c r="W55" s="164">
        <v>61</v>
      </c>
      <c r="X55" s="164">
        <v>98</v>
      </c>
      <c r="Y55" s="164">
        <v>121</v>
      </c>
      <c r="Z55" s="164">
        <v>135</v>
      </c>
      <c r="AA55" s="164">
        <v>160</v>
      </c>
      <c r="AB55" s="164">
        <v>155</v>
      </c>
      <c r="AC55" s="164">
        <v>146</v>
      </c>
      <c r="AD55" s="164">
        <v>130</v>
      </c>
      <c r="AE55" s="164">
        <v>127</v>
      </c>
      <c r="AF55" s="164">
        <v>120</v>
      </c>
      <c r="AG55" s="164">
        <v>125</v>
      </c>
      <c r="AH55" s="164">
        <v>131</v>
      </c>
      <c r="AI55" s="164">
        <v>110</v>
      </c>
      <c r="AJ55" s="164">
        <v>113</v>
      </c>
      <c r="AK55" s="164">
        <v>69</v>
      </c>
      <c r="AL55" s="164">
        <v>57</v>
      </c>
      <c r="AM55" s="164">
        <v>71</v>
      </c>
      <c r="AO55" s="181">
        <v>32</v>
      </c>
      <c r="AP55" s="179">
        <v>135</v>
      </c>
      <c r="AQ55" s="179">
        <v>71</v>
      </c>
      <c r="AR55" s="166">
        <f t="shared" si="38"/>
        <v>-14</v>
      </c>
      <c r="AS55">
        <f t="shared" si="39"/>
        <v>64</v>
      </c>
      <c r="AT55">
        <f t="shared" si="40"/>
        <v>0</v>
      </c>
      <c r="AU55">
        <v>-2.56</v>
      </c>
      <c r="AV55" s="187">
        <v>4</v>
      </c>
      <c r="AW55" s="173">
        <v>4</v>
      </c>
      <c r="AX55" s="186">
        <v>0</v>
      </c>
      <c r="AY55" s="186"/>
      <c r="AZ55" s="187"/>
      <c r="BA55" s="182"/>
      <c r="BB55" s="165">
        <f t="shared" si="41"/>
        <v>136</v>
      </c>
      <c r="BC55" s="165">
        <f t="shared" si="42"/>
        <v>113</v>
      </c>
      <c r="BD55" s="165">
        <f t="shared" si="43"/>
        <v>96</v>
      </c>
      <c r="BE55" s="165">
        <f t="shared" si="44"/>
        <v>94</v>
      </c>
      <c r="BF55" s="165">
        <f t="shared" si="45"/>
        <v>112</v>
      </c>
      <c r="BG55" s="165">
        <f t="shared" si="46"/>
        <v>105</v>
      </c>
      <c r="BH55" s="165">
        <f t="shared" si="47"/>
        <v>79</v>
      </c>
      <c r="BI55" s="165">
        <f t="shared" si="48"/>
        <v>83</v>
      </c>
      <c r="BJ55" s="165">
        <f t="shared" si="49"/>
        <v>127</v>
      </c>
      <c r="BK55" s="165">
        <f t="shared" si="50"/>
        <v>127</v>
      </c>
      <c r="BL55" s="165">
        <f t="shared" si="51"/>
        <v>104</v>
      </c>
      <c r="BM55" s="165">
        <f t="shared" si="52"/>
        <v>154</v>
      </c>
      <c r="BN55" s="165">
        <f t="shared" si="53"/>
        <v>174</v>
      </c>
      <c r="BO55" s="165">
        <f t="shared" si="54"/>
        <v>186</v>
      </c>
      <c r="BP55" s="165">
        <f t="shared" si="55"/>
        <v>170</v>
      </c>
      <c r="BQ55" s="165">
        <f t="shared" si="56"/>
        <v>181</v>
      </c>
      <c r="BR55" s="165">
        <f t="shared" si="57"/>
        <v>173</v>
      </c>
      <c r="BS55" s="165">
        <f t="shared" si="58"/>
        <v>135</v>
      </c>
      <c r="BT55" s="165">
        <f t="shared" si="59"/>
        <v>137</v>
      </c>
      <c r="BU55" s="165">
        <f t="shared" si="60"/>
        <v>100</v>
      </c>
      <c r="BV55" s="165">
        <f t="shared" si="61"/>
        <v>77</v>
      </c>
      <c r="BW55" s="165">
        <f t="shared" si="62"/>
        <v>63</v>
      </c>
      <c r="BX55" s="165">
        <f t="shared" si="63"/>
        <v>38</v>
      </c>
      <c r="BY55" s="165">
        <f t="shared" si="64"/>
        <v>43</v>
      </c>
      <c r="BZ55" s="165">
        <f t="shared" si="65"/>
        <v>52</v>
      </c>
      <c r="CA55" s="165">
        <f t="shared" si="66"/>
        <v>68</v>
      </c>
      <c r="CB55" s="165">
        <f t="shared" si="67"/>
        <v>71</v>
      </c>
      <c r="CC55" s="165">
        <f t="shared" si="68"/>
        <v>78</v>
      </c>
      <c r="CD55" s="165">
        <f t="shared" si="69"/>
        <v>73</v>
      </c>
      <c r="CE55" s="165">
        <f t="shared" si="70"/>
        <v>67</v>
      </c>
      <c r="CF55" s="165">
        <f t="shared" si="71"/>
        <v>88</v>
      </c>
      <c r="CG55" s="165">
        <f t="shared" si="72"/>
        <v>85</v>
      </c>
      <c r="CH55" s="165">
        <f t="shared" si="73"/>
        <v>129</v>
      </c>
      <c r="CI55" s="165">
        <f t="shared" si="74"/>
        <v>141</v>
      </c>
      <c r="CJ55" s="165">
        <f t="shared" si="75"/>
        <v>127</v>
      </c>
    </row>
    <row r="56" spans="1:88" x14ac:dyDescent="0.2">
      <c r="A56" t="s">
        <v>56</v>
      </c>
      <c r="B56" t="s">
        <v>408</v>
      </c>
      <c r="C56" t="s">
        <v>57</v>
      </c>
      <c r="E56" s="44">
        <v>105</v>
      </c>
      <c r="F56" s="52">
        <v>83</v>
      </c>
      <c r="G56" s="38">
        <v>116</v>
      </c>
      <c r="H56" s="101">
        <v>149</v>
      </c>
      <c r="I56" s="97">
        <v>126</v>
      </c>
      <c r="J56" s="106">
        <v>146</v>
      </c>
      <c r="K56" s="30">
        <v>133</v>
      </c>
      <c r="L56" s="164">
        <v>128</v>
      </c>
      <c r="M56" s="164">
        <v>86</v>
      </c>
      <c r="N56" s="164">
        <v>93</v>
      </c>
      <c r="O56" s="164">
        <v>109</v>
      </c>
      <c r="P56" s="164">
        <v>129</v>
      </c>
      <c r="Q56" s="164">
        <v>135</v>
      </c>
      <c r="R56" s="164">
        <v>142</v>
      </c>
      <c r="S56" s="164">
        <v>151</v>
      </c>
      <c r="T56" s="164">
        <v>145</v>
      </c>
      <c r="U56" s="164">
        <v>144</v>
      </c>
      <c r="V56" s="164">
        <v>154</v>
      </c>
      <c r="W56" s="164">
        <v>151</v>
      </c>
      <c r="X56" s="164">
        <v>131</v>
      </c>
      <c r="Y56" s="164">
        <v>86</v>
      </c>
      <c r="Z56" s="164">
        <v>86</v>
      </c>
      <c r="AA56" s="164">
        <v>48</v>
      </c>
      <c r="AB56" s="164">
        <v>27</v>
      </c>
      <c r="AC56" s="164">
        <v>16</v>
      </c>
      <c r="AD56" s="164">
        <v>11</v>
      </c>
      <c r="AE56" s="164">
        <v>9</v>
      </c>
      <c r="AF56" s="164">
        <v>21</v>
      </c>
      <c r="AG56" s="164">
        <v>5</v>
      </c>
      <c r="AH56" s="164">
        <v>11</v>
      </c>
      <c r="AI56" s="164">
        <v>11</v>
      </c>
      <c r="AJ56" s="164">
        <v>12</v>
      </c>
      <c r="AK56" s="164">
        <v>15</v>
      </c>
      <c r="AL56" s="164">
        <v>12</v>
      </c>
      <c r="AM56" s="164">
        <v>21</v>
      </c>
      <c r="AO56" s="181">
        <v>4</v>
      </c>
      <c r="AP56" s="179">
        <v>86</v>
      </c>
      <c r="AQ56" s="179">
        <v>86</v>
      </c>
      <c r="AR56" s="166">
        <f t="shared" si="38"/>
        <v>-9</v>
      </c>
      <c r="AS56">
        <f t="shared" si="39"/>
        <v>65</v>
      </c>
      <c r="AT56">
        <f t="shared" si="40"/>
        <v>65</v>
      </c>
      <c r="AU56">
        <v>-2.61</v>
      </c>
      <c r="AV56" s="187">
        <v>0</v>
      </c>
      <c r="AW56" s="173">
        <v>2</v>
      </c>
      <c r="AX56" s="186">
        <v>0</v>
      </c>
      <c r="AY56" s="186"/>
      <c r="AZ56" s="187"/>
      <c r="BA56" s="182"/>
      <c r="BB56" s="165">
        <f t="shared" si="41"/>
        <v>93</v>
      </c>
      <c r="BC56" s="165">
        <f t="shared" si="42"/>
        <v>115</v>
      </c>
      <c r="BD56" s="165">
        <f t="shared" si="43"/>
        <v>82</v>
      </c>
      <c r="BE56" s="165">
        <f t="shared" si="44"/>
        <v>49</v>
      </c>
      <c r="BF56" s="165">
        <f t="shared" si="45"/>
        <v>72</v>
      </c>
      <c r="BG56" s="165">
        <f t="shared" si="46"/>
        <v>52</v>
      </c>
      <c r="BH56" s="165">
        <f t="shared" si="47"/>
        <v>65</v>
      </c>
      <c r="BI56" s="165">
        <f t="shared" si="48"/>
        <v>70</v>
      </c>
      <c r="BJ56" s="165">
        <f t="shared" si="49"/>
        <v>112</v>
      </c>
      <c r="BK56" s="165">
        <f t="shared" si="50"/>
        <v>105</v>
      </c>
      <c r="BL56" s="165">
        <f t="shared" si="51"/>
        <v>89</v>
      </c>
      <c r="BM56" s="165">
        <f t="shared" si="52"/>
        <v>69</v>
      </c>
      <c r="BN56" s="165">
        <f t="shared" si="53"/>
        <v>63</v>
      </c>
      <c r="BO56" s="165">
        <f t="shared" si="54"/>
        <v>56</v>
      </c>
      <c r="BP56" s="165">
        <f t="shared" si="55"/>
        <v>47</v>
      </c>
      <c r="BQ56" s="165">
        <f t="shared" si="56"/>
        <v>53</v>
      </c>
      <c r="BR56" s="165">
        <f t="shared" si="57"/>
        <v>54</v>
      </c>
      <c r="BS56" s="165">
        <f t="shared" si="58"/>
        <v>44</v>
      </c>
      <c r="BT56" s="165">
        <f t="shared" si="59"/>
        <v>47</v>
      </c>
      <c r="BU56" s="165">
        <f t="shared" si="60"/>
        <v>67</v>
      </c>
      <c r="BV56" s="165">
        <f t="shared" si="61"/>
        <v>112</v>
      </c>
      <c r="BW56" s="165">
        <f t="shared" si="62"/>
        <v>112</v>
      </c>
      <c r="BX56" s="165">
        <f t="shared" si="63"/>
        <v>150</v>
      </c>
      <c r="BY56" s="165">
        <f t="shared" si="64"/>
        <v>171</v>
      </c>
      <c r="BZ56" s="165">
        <f t="shared" si="65"/>
        <v>182</v>
      </c>
      <c r="CA56" s="165">
        <f t="shared" si="66"/>
        <v>187</v>
      </c>
      <c r="CB56" s="165">
        <f t="shared" si="67"/>
        <v>189</v>
      </c>
      <c r="CC56" s="165">
        <f t="shared" si="68"/>
        <v>177</v>
      </c>
      <c r="CD56" s="165">
        <f t="shared" si="69"/>
        <v>193</v>
      </c>
      <c r="CE56" s="165">
        <f t="shared" si="70"/>
        <v>187</v>
      </c>
      <c r="CF56" s="165">
        <f t="shared" si="71"/>
        <v>187</v>
      </c>
      <c r="CG56" s="165">
        <f t="shared" si="72"/>
        <v>186</v>
      </c>
      <c r="CH56" s="165">
        <f t="shared" si="73"/>
        <v>183</v>
      </c>
      <c r="CI56" s="165">
        <f t="shared" si="74"/>
        <v>186</v>
      </c>
      <c r="CJ56" s="165">
        <f t="shared" si="75"/>
        <v>177</v>
      </c>
    </row>
    <row r="57" spans="1:88" x14ac:dyDescent="0.2">
      <c r="A57" t="s">
        <v>228</v>
      </c>
      <c r="B57" t="s">
        <v>402</v>
      </c>
      <c r="C57" t="s">
        <v>229</v>
      </c>
      <c r="E57" s="84">
        <v>94</v>
      </c>
      <c r="F57" s="154">
        <v>128</v>
      </c>
      <c r="G57" s="110">
        <v>120</v>
      </c>
      <c r="H57" s="30">
        <v>133</v>
      </c>
      <c r="I57" s="44">
        <v>105</v>
      </c>
      <c r="J57" s="118">
        <v>100</v>
      </c>
      <c r="K57" s="122">
        <v>59</v>
      </c>
      <c r="L57" s="164">
        <v>129</v>
      </c>
      <c r="M57" s="164">
        <v>140</v>
      </c>
      <c r="N57" s="164">
        <v>130</v>
      </c>
      <c r="O57" s="164">
        <v>147</v>
      </c>
      <c r="P57" s="164">
        <v>160</v>
      </c>
      <c r="Q57" s="164">
        <v>167</v>
      </c>
      <c r="R57" s="164">
        <v>176</v>
      </c>
      <c r="S57" s="164">
        <v>180</v>
      </c>
      <c r="T57" s="164">
        <v>184</v>
      </c>
      <c r="U57" s="164">
        <v>188</v>
      </c>
      <c r="V57" s="164">
        <v>190</v>
      </c>
      <c r="W57" s="164">
        <v>189</v>
      </c>
      <c r="X57" s="164">
        <v>185</v>
      </c>
      <c r="Y57" s="164">
        <v>177</v>
      </c>
      <c r="Z57" s="164">
        <v>163</v>
      </c>
      <c r="AA57" s="164">
        <v>159</v>
      </c>
      <c r="AB57" s="164">
        <v>144</v>
      </c>
      <c r="AC57" s="164">
        <v>149</v>
      </c>
      <c r="AD57" s="164">
        <v>165</v>
      </c>
      <c r="AE57" s="164">
        <v>166</v>
      </c>
      <c r="AF57" s="164">
        <v>124</v>
      </c>
      <c r="AG57" s="164">
        <v>113</v>
      </c>
      <c r="AH57" s="164">
        <v>121</v>
      </c>
      <c r="AI57" s="164">
        <v>117</v>
      </c>
      <c r="AJ57" s="164">
        <v>136</v>
      </c>
      <c r="AK57" s="164">
        <v>119</v>
      </c>
      <c r="AL57" s="164">
        <v>103</v>
      </c>
      <c r="AM57" s="164">
        <v>146</v>
      </c>
      <c r="AO57" s="181">
        <v>6</v>
      </c>
      <c r="AP57" s="179">
        <v>163</v>
      </c>
      <c r="AQ57" s="179">
        <v>140</v>
      </c>
      <c r="AR57" s="166">
        <f t="shared" si="38"/>
        <v>-43</v>
      </c>
      <c r="AS57">
        <f t="shared" si="39"/>
        <v>17</v>
      </c>
      <c r="AT57">
        <f t="shared" si="40"/>
        <v>-6</v>
      </c>
      <c r="AU57">
        <v>-3</v>
      </c>
      <c r="AV57" s="187">
        <v>0</v>
      </c>
      <c r="AW57" s="173">
        <v>0</v>
      </c>
      <c r="AX57" s="186">
        <v>-2</v>
      </c>
      <c r="AY57" s="186"/>
      <c r="AZ57" s="187"/>
      <c r="BA57" s="182"/>
      <c r="BB57" s="165">
        <f t="shared" si="41"/>
        <v>104</v>
      </c>
      <c r="BC57" s="165">
        <f t="shared" si="42"/>
        <v>70</v>
      </c>
      <c r="BD57" s="165">
        <f t="shared" si="43"/>
        <v>78</v>
      </c>
      <c r="BE57" s="165">
        <f t="shared" si="44"/>
        <v>65</v>
      </c>
      <c r="BF57" s="165">
        <f t="shared" si="45"/>
        <v>93</v>
      </c>
      <c r="BG57" s="165">
        <f t="shared" si="46"/>
        <v>98</v>
      </c>
      <c r="BH57" s="165">
        <f t="shared" si="47"/>
        <v>139</v>
      </c>
      <c r="BI57" s="165">
        <f t="shared" si="48"/>
        <v>69</v>
      </c>
      <c r="BJ57" s="165">
        <f t="shared" si="49"/>
        <v>58</v>
      </c>
      <c r="BK57" s="165">
        <f t="shared" si="50"/>
        <v>68</v>
      </c>
      <c r="BL57" s="165">
        <f t="shared" si="51"/>
        <v>51</v>
      </c>
      <c r="BM57" s="165">
        <f t="shared" si="52"/>
        <v>38</v>
      </c>
      <c r="BN57" s="165">
        <f t="shared" si="53"/>
        <v>31</v>
      </c>
      <c r="BO57" s="165">
        <f t="shared" si="54"/>
        <v>22</v>
      </c>
      <c r="BP57" s="165">
        <f t="shared" si="55"/>
        <v>18</v>
      </c>
      <c r="BQ57" s="165">
        <f t="shared" si="56"/>
        <v>14</v>
      </c>
      <c r="BR57" s="165">
        <f t="shared" si="57"/>
        <v>10</v>
      </c>
      <c r="BS57" s="165">
        <f t="shared" si="58"/>
        <v>8</v>
      </c>
      <c r="BT57" s="165">
        <f t="shared" si="59"/>
        <v>9</v>
      </c>
      <c r="BU57" s="165">
        <f t="shared" si="60"/>
        <v>13</v>
      </c>
      <c r="BV57" s="165">
        <f t="shared" si="61"/>
        <v>21</v>
      </c>
      <c r="BW57" s="165">
        <f t="shared" si="62"/>
        <v>35</v>
      </c>
      <c r="BX57" s="165">
        <f t="shared" si="63"/>
        <v>39</v>
      </c>
      <c r="BY57" s="165">
        <f t="shared" si="64"/>
        <v>54</v>
      </c>
      <c r="BZ57" s="165">
        <f t="shared" si="65"/>
        <v>49</v>
      </c>
      <c r="CA57" s="165">
        <f t="shared" si="66"/>
        <v>33</v>
      </c>
      <c r="CB57" s="165">
        <f t="shared" si="67"/>
        <v>32</v>
      </c>
      <c r="CC57" s="165">
        <f t="shared" si="68"/>
        <v>74</v>
      </c>
      <c r="CD57" s="165">
        <f t="shared" si="69"/>
        <v>85</v>
      </c>
      <c r="CE57" s="165">
        <f t="shared" si="70"/>
        <v>77</v>
      </c>
      <c r="CF57" s="165">
        <f t="shared" si="71"/>
        <v>81</v>
      </c>
      <c r="CG57" s="165">
        <f t="shared" si="72"/>
        <v>62</v>
      </c>
      <c r="CH57" s="165">
        <f t="shared" si="73"/>
        <v>79</v>
      </c>
      <c r="CI57" s="165">
        <f t="shared" si="74"/>
        <v>95</v>
      </c>
      <c r="CJ57" s="165">
        <f t="shared" si="75"/>
        <v>52</v>
      </c>
    </row>
    <row r="58" spans="1:88" x14ac:dyDescent="0.2">
      <c r="A58" t="s">
        <v>274</v>
      </c>
      <c r="B58" t="s">
        <v>427</v>
      </c>
      <c r="C58" t="s">
        <v>275</v>
      </c>
      <c r="E58" s="122">
        <v>59</v>
      </c>
      <c r="F58" s="74">
        <v>89</v>
      </c>
      <c r="G58" s="146">
        <v>71</v>
      </c>
      <c r="H58" s="73">
        <v>92</v>
      </c>
      <c r="I58" s="16">
        <v>56</v>
      </c>
      <c r="J58" s="142">
        <v>91</v>
      </c>
      <c r="K58" s="17">
        <v>50</v>
      </c>
      <c r="L58" s="164">
        <v>108</v>
      </c>
      <c r="M58" s="164">
        <v>101</v>
      </c>
      <c r="N58" s="164">
        <v>162</v>
      </c>
      <c r="O58" s="164">
        <v>184</v>
      </c>
      <c r="P58" s="164">
        <v>185</v>
      </c>
      <c r="Q58" s="164">
        <v>189</v>
      </c>
      <c r="R58" s="164">
        <v>185</v>
      </c>
      <c r="S58" s="164">
        <v>189</v>
      </c>
      <c r="T58" s="164">
        <v>188</v>
      </c>
      <c r="U58" s="164">
        <v>183</v>
      </c>
      <c r="V58" s="164">
        <v>182</v>
      </c>
      <c r="W58" s="164">
        <v>186</v>
      </c>
      <c r="X58" s="164">
        <v>181</v>
      </c>
      <c r="Y58" s="164">
        <v>188</v>
      </c>
      <c r="Z58" s="164">
        <v>188</v>
      </c>
      <c r="AA58" s="164">
        <v>186</v>
      </c>
      <c r="AB58" s="164">
        <v>185</v>
      </c>
      <c r="AC58" s="164">
        <v>178</v>
      </c>
      <c r="AD58" s="164">
        <v>180</v>
      </c>
      <c r="AE58" s="164">
        <v>175</v>
      </c>
      <c r="AF58" s="164">
        <v>164</v>
      </c>
      <c r="AG58" s="164">
        <v>160</v>
      </c>
      <c r="AH58" s="164">
        <v>172</v>
      </c>
      <c r="AI58" s="164">
        <v>181</v>
      </c>
      <c r="AJ58" s="164">
        <v>176</v>
      </c>
      <c r="AK58" s="164">
        <v>176</v>
      </c>
      <c r="AL58" s="164">
        <v>151</v>
      </c>
      <c r="AM58" s="164">
        <v>147</v>
      </c>
      <c r="AO58" s="181">
        <v>3</v>
      </c>
      <c r="AP58" s="179">
        <v>188</v>
      </c>
      <c r="AQ58" s="179">
        <v>101</v>
      </c>
      <c r="AR58" s="166">
        <f t="shared" si="38"/>
        <v>4</v>
      </c>
      <c r="AS58">
        <f t="shared" si="39"/>
        <v>41</v>
      </c>
      <c r="AT58">
        <f t="shared" si="40"/>
        <v>-46</v>
      </c>
      <c r="AU58">
        <v>-3.08</v>
      </c>
      <c r="AV58" s="187">
        <v>0</v>
      </c>
      <c r="AW58" s="173">
        <v>0</v>
      </c>
      <c r="AX58" s="186">
        <v>0</v>
      </c>
      <c r="AY58" s="186"/>
      <c r="AZ58" s="187"/>
      <c r="BA58" s="182"/>
      <c r="BB58" s="165">
        <f t="shared" si="41"/>
        <v>139</v>
      </c>
      <c r="BC58" s="165">
        <f t="shared" si="42"/>
        <v>109</v>
      </c>
      <c r="BD58" s="165">
        <f t="shared" si="43"/>
        <v>127</v>
      </c>
      <c r="BE58" s="165">
        <f t="shared" si="44"/>
        <v>106</v>
      </c>
      <c r="BF58" s="165">
        <f t="shared" si="45"/>
        <v>142</v>
      </c>
      <c r="BG58" s="165">
        <f t="shared" si="46"/>
        <v>107</v>
      </c>
      <c r="BH58" s="165">
        <f t="shared" si="47"/>
        <v>148</v>
      </c>
      <c r="BI58" s="165">
        <f t="shared" si="48"/>
        <v>90</v>
      </c>
      <c r="BJ58" s="165">
        <f t="shared" si="49"/>
        <v>97</v>
      </c>
      <c r="BK58" s="165">
        <f t="shared" si="50"/>
        <v>36</v>
      </c>
      <c r="BL58" s="165">
        <f t="shared" si="51"/>
        <v>14</v>
      </c>
      <c r="BM58" s="165">
        <f t="shared" si="52"/>
        <v>13</v>
      </c>
      <c r="BN58" s="165">
        <f t="shared" si="53"/>
        <v>9</v>
      </c>
      <c r="BO58" s="165">
        <f t="shared" si="54"/>
        <v>13</v>
      </c>
      <c r="BP58" s="165">
        <f t="shared" si="55"/>
        <v>9</v>
      </c>
      <c r="BQ58" s="165">
        <f t="shared" si="56"/>
        <v>10</v>
      </c>
      <c r="BR58" s="165">
        <f t="shared" si="57"/>
        <v>15</v>
      </c>
      <c r="BS58" s="165">
        <f t="shared" si="58"/>
        <v>16</v>
      </c>
      <c r="BT58" s="165">
        <f t="shared" si="59"/>
        <v>12</v>
      </c>
      <c r="BU58" s="165">
        <f t="shared" si="60"/>
        <v>17</v>
      </c>
      <c r="BV58" s="165">
        <f t="shared" si="61"/>
        <v>10</v>
      </c>
      <c r="BW58" s="165">
        <f t="shared" si="62"/>
        <v>10</v>
      </c>
      <c r="BX58" s="165">
        <f t="shared" si="63"/>
        <v>12</v>
      </c>
      <c r="BY58" s="165">
        <f t="shared" si="64"/>
        <v>13</v>
      </c>
      <c r="BZ58" s="165">
        <f t="shared" si="65"/>
        <v>20</v>
      </c>
      <c r="CA58" s="165">
        <f t="shared" si="66"/>
        <v>18</v>
      </c>
      <c r="CB58" s="165">
        <f t="shared" si="67"/>
        <v>23</v>
      </c>
      <c r="CC58" s="165">
        <f t="shared" si="68"/>
        <v>34</v>
      </c>
      <c r="CD58" s="165">
        <f t="shared" si="69"/>
        <v>38</v>
      </c>
      <c r="CE58" s="165">
        <f t="shared" si="70"/>
        <v>26</v>
      </c>
      <c r="CF58" s="165">
        <f t="shared" si="71"/>
        <v>17</v>
      </c>
      <c r="CG58" s="165">
        <f t="shared" si="72"/>
        <v>22</v>
      </c>
      <c r="CH58" s="165">
        <f t="shared" si="73"/>
        <v>22</v>
      </c>
      <c r="CI58" s="165">
        <f t="shared" si="74"/>
        <v>47</v>
      </c>
      <c r="CJ58" s="165">
        <f t="shared" si="75"/>
        <v>51</v>
      </c>
    </row>
    <row r="59" spans="1:88" x14ac:dyDescent="0.2">
      <c r="A59" t="s">
        <v>120</v>
      </c>
      <c r="B59" t="s">
        <v>415</v>
      </c>
      <c r="C59" t="s">
        <v>121</v>
      </c>
      <c r="E59" s="89">
        <v>137</v>
      </c>
      <c r="F59" s="39">
        <v>117</v>
      </c>
      <c r="G59" s="90">
        <v>101</v>
      </c>
      <c r="H59" s="148">
        <v>107</v>
      </c>
      <c r="I59" s="117">
        <v>82</v>
      </c>
      <c r="J59" s="50">
        <v>80</v>
      </c>
      <c r="K59" s="16">
        <v>56</v>
      </c>
      <c r="L59" s="164">
        <v>62</v>
      </c>
      <c r="M59" s="164">
        <v>68</v>
      </c>
      <c r="N59" s="164">
        <v>72</v>
      </c>
      <c r="O59" s="164">
        <v>64</v>
      </c>
      <c r="P59" s="164">
        <v>74</v>
      </c>
      <c r="Q59" s="164">
        <v>100</v>
      </c>
      <c r="R59" s="164">
        <v>99</v>
      </c>
      <c r="S59" s="164">
        <v>101</v>
      </c>
      <c r="T59" s="164">
        <v>114</v>
      </c>
      <c r="U59" s="164">
        <v>122</v>
      </c>
      <c r="V59" s="164">
        <v>127</v>
      </c>
      <c r="W59" s="164">
        <v>147</v>
      </c>
      <c r="X59" s="164">
        <v>132</v>
      </c>
      <c r="Y59" s="164">
        <v>126</v>
      </c>
      <c r="Z59" s="164">
        <v>96</v>
      </c>
      <c r="AA59" s="164">
        <v>95</v>
      </c>
      <c r="AB59" s="164">
        <v>101</v>
      </c>
      <c r="AC59" s="164">
        <v>100</v>
      </c>
      <c r="AD59" s="164">
        <v>107</v>
      </c>
      <c r="AE59" s="164">
        <v>96</v>
      </c>
      <c r="AF59" s="164">
        <v>102</v>
      </c>
      <c r="AG59" s="164">
        <v>86</v>
      </c>
      <c r="AH59" s="164">
        <v>67</v>
      </c>
      <c r="AI59" s="164">
        <v>62</v>
      </c>
      <c r="AJ59" s="164">
        <v>80</v>
      </c>
      <c r="AK59" s="164">
        <v>84</v>
      </c>
      <c r="AL59" s="164">
        <v>86</v>
      </c>
      <c r="AM59" s="164">
        <v>87</v>
      </c>
      <c r="AO59" s="181">
        <v>19</v>
      </c>
      <c r="AP59" s="179">
        <v>96</v>
      </c>
      <c r="AQ59" s="179">
        <v>68</v>
      </c>
      <c r="AR59" s="166">
        <f t="shared" si="38"/>
        <v>-1</v>
      </c>
      <c r="AS59">
        <f t="shared" si="39"/>
        <v>9</v>
      </c>
      <c r="AT59">
        <f t="shared" si="40"/>
        <v>-19</v>
      </c>
      <c r="AU59">
        <v>-3.26</v>
      </c>
      <c r="AV59" s="187">
        <v>0</v>
      </c>
      <c r="AW59" s="173">
        <v>2</v>
      </c>
      <c r="AX59" s="186">
        <v>0</v>
      </c>
      <c r="AY59" s="186"/>
      <c r="AZ59" s="187"/>
      <c r="BA59" s="182"/>
      <c r="BB59" s="165">
        <f t="shared" si="41"/>
        <v>61</v>
      </c>
      <c r="BC59" s="165">
        <f t="shared" si="42"/>
        <v>81</v>
      </c>
      <c r="BD59" s="165">
        <f t="shared" si="43"/>
        <v>97</v>
      </c>
      <c r="BE59" s="165">
        <f t="shared" si="44"/>
        <v>91</v>
      </c>
      <c r="BF59" s="165">
        <f t="shared" si="45"/>
        <v>116</v>
      </c>
      <c r="BG59" s="165">
        <f t="shared" si="46"/>
        <v>118</v>
      </c>
      <c r="BH59" s="165">
        <f t="shared" si="47"/>
        <v>142</v>
      </c>
      <c r="BI59" s="165">
        <f t="shared" si="48"/>
        <v>136</v>
      </c>
      <c r="BJ59" s="165">
        <f t="shared" si="49"/>
        <v>130</v>
      </c>
      <c r="BK59" s="165">
        <f t="shared" si="50"/>
        <v>126</v>
      </c>
      <c r="BL59" s="165">
        <f t="shared" si="51"/>
        <v>134</v>
      </c>
      <c r="BM59" s="165">
        <f t="shared" si="52"/>
        <v>124</v>
      </c>
      <c r="BN59" s="165">
        <f t="shared" si="53"/>
        <v>98</v>
      </c>
      <c r="BO59" s="165">
        <f t="shared" si="54"/>
        <v>99</v>
      </c>
      <c r="BP59" s="165">
        <f t="shared" si="55"/>
        <v>97</v>
      </c>
      <c r="BQ59" s="165">
        <f t="shared" si="56"/>
        <v>84</v>
      </c>
      <c r="BR59" s="165">
        <f t="shared" si="57"/>
        <v>76</v>
      </c>
      <c r="BS59" s="165">
        <f t="shared" si="58"/>
        <v>71</v>
      </c>
      <c r="BT59" s="165">
        <f t="shared" si="59"/>
        <v>51</v>
      </c>
      <c r="BU59" s="165">
        <f t="shared" si="60"/>
        <v>66</v>
      </c>
      <c r="BV59" s="165">
        <f t="shared" si="61"/>
        <v>72</v>
      </c>
      <c r="BW59" s="165">
        <f t="shared" si="62"/>
        <v>102</v>
      </c>
      <c r="BX59" s="165">
        <f t="shared" si="63"/>
        <v>103</v>
      </c>
      <c r="BY59" s="165">
        <f t="shared" si="64"/>
        <v>97</v>
      </c>
      <c r="BZ59" s="165">
        <f t="shared" si="65"/>
        <v>98</v>
      </c>
      <c r="CA59" s="165">
        <f t="shared" si="66"/>
        <v>91</v>
      </c>
      <c r="CB59" s="165">
        <f t="shared" si="67"/>
        <v>102</v>
      </c>
      <c r="CC59" s="165">
        <f t="shared" si="68"/>
        <v>96</v>
      </c>
      <c r="CD59" s="165">
        <f t="shared" si="69"/>
        <v>112</v>
      </c>
      <c r="CE59" s="165">
        <f t="shared" si="70"/>
        <v>131</v>
      </c>
      <c r="CF59" s="165">
        <f t="shared" si="71"/>
        <v>136</v>
      </c>
      <c r="CG59" s="165">
        <f t="shared" si="72"/>
        <v>118</v>
      </c>
      <c r="CH59" s="165">
        <f t="shared" si="73"/>
        <v>114</v>
      </c>
      <c r="CI59" s="165">
        <f t="shared" si="74"/>
        <v>112</v>
      </c>
      <c r="CJ59" s="165">
        <f t="shared" si="75"/>
        <v>111</v>
      </c>
    </row>
    <row r="60" spans="1:88" x14ac:dyDescent="0.2">
      <c r="A60" t="s">
        <v>276</v>
      </c>
      <c r="B60" t="s">
        <v>427</v>
      </c>
      <c r="C60" t="s">
        <v>277</v>
      </c>
      <c r="E60" s="120">
        <v>63</v>
      </c>
      <c r="F60" s="45">
        <v>110</v>
      </c>
      <c r="G60" s="157">
        <v>124</v>
      </c>
      <c r="H60" s="69">
        <v>96</v>
      </c>
      <c r="I60" s="17">
        <v>50</v>
      </c>
      <c r="J60" s="145">
        <v>66</v>
      </c>
      <c r="K60" s="114">
        <v>58</v>
      </c>
      <c r="L60" s="164">
        <v>94</v>
      </c>
      <c r="M60" s="164">
        <v>124</v>
      </c>
      <c r="N60" s="164">
        <v>133</v>
      </c>
      <c r="O60" s="164">
        <v>143</v>
      </c>
      <c r="P60" s="164">
        <v>141</v>
      </c>
      <c r="Q60" s="164">
        <v>156</v>
      </c>
      <c r="R60" s="164">
        <v>133</v>
      </c>
      <c r="S60" s="164">
        <v>121</v>
      </c>
      <c r="T60" s="164">
        <v>129</v>
      </c>
      <c r="U60" s="164">
        <v>151</v>
      </c>
      <c r="V60" s="164">
        <v>152</v>
      </c>
      <c r="W60" s="164">
        <v>156</v>
      </c>
      <c r="X60" s="164">
        <v>135</v>
      </c>
      <c r="Y60" s="164">
        <v>134</v>
      </c>
      <c r="Z60" s="164">
        <v>136</v>
      </c>
      <c r="AA60" s="164">
        <v>129</v>
      </c>
      <c r="AB60" s="164">
        <v>119</v>
      </c>
      <c r="AC60" s="164">
        <v>112</v>
      </c>
      <c r="AD60" s="164">
        <v>109</v>
      </c>
      <c r="AE60" s="164">
        <v>101</v>
      </c>
      <c r="AF60" s="164">
        <v>94</v>
      </c>
      <c r="AG60" s="164">
        <v>78</v>
      </c>
      <c r="AH60" s="164">
        <v>102</v>
      </c>
      <c r="AI60" s="164">
        <v>125</v>
      </c>
      <c r="AJ60" s="164">
        <v>106</v>
      </c>
      <c r="AK60" s="164">
        <v>98</v>
      </c>
      <c r="AL60" s="164">
        <v>51</v>
      </c>
      <c r="AM60" s="164">
        <v>59</v>
      </c>
      <c r="AO60" s="181">
        <v>29</v>
      </c>
      <c r="AP60" s="179">
        <v>136</v>
      </c>
      <c r="AQ60" s="179">
        <v>124</v>
      </c>
      <c r="AR60" s="166">
        <f t="shared" si="38"/>
        <v>-8</v>
      </c>
      <c r="AS60">
        <f t="shared" si="39"/>
        <v>77</v>
      </c>
      <c r="AT60">
        <f t="shared" si="40"/>
        <v>65</v>
      </c>
      <c r="AU60">
        <v>-3.31</v>
      </c>
      <c r="AV60" s="187">
        <v>2</v>
      </c>
      <c r="AW60" s="173">
        <v>3</v>
      </c>
      <c r="AX60" s="186">
        <v>-1</v>
      </c>
      <c r="AY60" s="186"/>
      <c r="AZ60" s="187"/>
      <c r="BA60" s="182"/>
      <c r="BB60" s="165">
        <f t="shared" si="41"/>
        <v>135</v>
      </c>
      <c r="BC60" s="165">
        <f t="shared" si="42"/>
        <v>88</v>
      </c>
      <c r="BD60" s="165">
        <f t="shared" si="43"/>
        <v>74</v>
      </c>
      <c r="BE60" s="165">
        <f t="shared" si="44"/>
        <v>102</v>
      </c>
      <c r="BF60" s="165">
        <f t="shared" si="45"/>
        <v>148</v>
      </c>
      <c r="BG60" s="165">
        <f t="shared" si="46"/>
        <v>132</v>
      </c>
      <c r="BH60" s="165">
        <f t="shared" si="47"/>
        <v>140</v>
      </c>
      <c r="BI60" s="165">
        <f t="shared" si="48"/>
        <v>104</v>
      </c>
      <c r="BJ60" s="165">
        <f t="shared" si="49"/>
        <v>74</v>
      </c>
      <c r="BK60" s="165">
        <f t="shared" si="50"/>
        <v>65</v>
      </c>
      <c r="BL60" s="165">
        <f t="shared" si="51"/>
        <v>55</v>
      </c>
      <c r="BM60" s="165">
        <f t="shared" si="52"/>
        <v>57</v>
      </c>
      <c r="BN60" s="165">
        <f t="shared" si="53"/>
        <v>42</v>
      </c>
      <c r="BO60" s="165">
        <f t="shared" si="54"/>
        <v>65</v>
      </c>
      <c r="BP60" s="165">
        <f t="shared" si="55"/>
        <v>77</v>
      </c>
      <c r="BQ60" s="165">
        <f t="shared" si="56"/>
        <v>69</v>
      </c>
      <c r="BR60" s="165">
        <f t="shared" si="57"/>
        <v>47</v>
      </c>
      <c r="BS60" s="165">
        <f t="shared" si="58"/>
        <v>46</v>
      </c>
      <c r="BT60" s="165">
        <f t="shared" si="59"/>
        <v>42</v>
      </c>
      <c r="BU60" s="165">
        <f t="shared" si="60"/>
        <v>63</v>
      </c>
      <c r="BV60" s="165">
        <f t="shared" si="61"/>
        <v>64</v>
      </c>
      <c r="BW60" s="165">
        <f t="shared" si="62"/>
        <v>62</v>
      </c>
      <c r="BX60" s="165">
        <f t="shared" si="63"/>
        <v>69</v>
      </c>
      <c r="BY60" s="165">
        <f t="shared" si="64"/>
        <v>79</v>
      </c>
      <c r="BZ60" s="165">
        <f t="shared" si="65"/>
        <v>86</v>
      </c>
      <c r="CA60" s="165">
        <f t="shared" si="66"/>
        <v>89</v>
      </c>
      <c r="CB60" s="165">
        <f t="shared" si="67"/>
        <v>97</v>
      </c>
      <c r="CC60" s="165">
        <f t="shared" si="68"/>
        <v>104</v>
      </c>
      <c r="CD60" s="165">
        <f t="shared" si="69"/>
        <v>120</v>
      </c>
      <c r="CE60" s="165">
        <f t="shared" si="70"/>
        <v>96</v>
      </c>
      <c r="CF60" s="165">
        <f t="shared" si="71"/>
        <v>73</v>
      </c>
      <c r="CG60" s="165">
        <f t="shared" si="72"/>
        <v>92</v>
      </c>
      <c r="CH60" s="165">
        <f t="shared" si="73"/>
        <v>100</v>
      </c>
      <c r="CI60" s="165">
        <f t="shared" si="74"/>
        <v>147</v>
      </c>
      <c r="CJ60" s="165">
        <f t="shared" si="75"/>
        <v>139</v>
      </c>
    </row>
    <row r="61" spans="1:88" x14ac:dyDescent="0.2">
      <c r="A61" t="s">
        <v>82</v>
      </c>
      <c r="B61" t="s">
        <v>409</v>
      </c>
      <c r="C61" t="s">
        <v>83</v>
      </c>
      <c r="E61" s="129">
        <v>21</v>
      </c>
      <c r="F61" s="129">
        <v>21</v>
      </c>
      <c r="G61" s="80">
        <v>24</v>
      </c>
      <c r="H61" s="130">
        <v>32</v>
      </c>
      <c r="I61" s="131">
        <v>25</v>
      </c>
      <c r="J61" s="80">
        <v>24</v>
      </c>
      <c r="K61" s="132">
        <v>29</v>
      </c>
      <c r="L61" s="164">
        <v>35</v>
      </c>
      <c r="M61" s="164">
        <v>51</v>
      </c>
      <c r="N61" s="164">
        <v>44</v>
      </c>
      <c r="O61" s="164">
        <v>45</v>
      </c>
      <c r="P61" s="164">
        <v>36</v>
      </c>
      <c r="Q61" s="164">
        <v>26</v>
      </c>
      <c r="R61" s="164">
        <v>17</v>
      </c>
      <c r="S61" s="164">
        <v>15</v>
      </c>
      <c r="T61" s="164">
        <v>28</v>
      </c>
      <c r="U61" s="164">
        <v>33</v>
      </c>
      <c r="V61" s="164">
        <v>60</v>
      </c>
      <c r="W61" s="164">
        <v>62</v>
      </c>
      <c r="X61" s="164">
        <v>43</v>
      </c>
      <c r="Y61" s="164">
        <v>35</v>
      </c>
      <c r="Z61" s="164">
        <v>48</v>
      </c>
      <c r="AA61" s="164">
        <v>49</v>
      </c>
      <c r="AB61" s="164">
        <v>59</v>
      </c>
      <c r="AC61" s="164">
        <v>55</v>
      </c>
      <c r="AD61" s="164">
        <v>56</v>
      </c>
      <c r="AE61" s="164">
        <v>49</v>
      </c>
      <c r="AF61" s="164">
        <v>56</v>
      </c>
      <c r="AG61" s="164">
        <v>61</v>
      </c>
      <c r="AH61" s="164">
        <v>76</v>
      </c>
      <c r="AI61" s="164">
        <v>73</v>
      </c>
      <c r="AJ61" s="164">
        <v>60</v>
      </c>
      <c r="AK61" s="164">
        <v>67</v>
      </c>
      <c r="AL61" s="164">
        <v>67</v>
      </c>
      <c r="AM61" s="164">
        <v>44</v>
      </c>
      <c r="AO61" s="181">
        <v>27</v>
      </c>
      <c r="AP61" s="179">
        <v>48</v>
      </c>
      <c r="AQ61" s="179">
        <v>51</v>
      </c>
      <c r="AR61" s="166">
        <f t="shared" si="38"/>
        <v>23</v>
      </c>
      <c r="AS61">
        <f t="shared" si="39"/>
        <v>4</v>
      </c>
      <c r="AT61">
        <f t="shared" si="40"/>
        <v>7</v>
      </c>
      <c r="AU61">
        <v>-3.39</v>
      </c>
      <c r="AV61" s="187">
        <v>1</v>
      </c>
      <c r="AW61" s="173">
        <v>2</v>
      </c>
      <c r="AX61" s="186">
        <v>1</v>
      </c>
      <c r="AY61" s="186"/>
      <c r="AZ61" s="187"/>
      <c r="BA61" s="182"/>
      <c r="BB61" s="165">
        <f t="shared" si="41"/>
        <v>177</v>
      </c>
      <c r="BC61" s="165">
        <f t="shared" si="42"/>
        <v>177</v>
      </c>
      <c r="BD61" s="165">
        <f t="shared" si="43"/>
        <v>174</v>
      </c>
      <c r="BE61" s="165">
        <f t="shared" si="44"/>
        <v>166</v>
      </c>
      <c r="BF61" s="165">
        <f t="shared" si="45"/>
        <v>173</v>
      </c>
      <c r="BG61" s="165">
        <f t="shared" si="46"/>
        <v>174</v>
      </c>
      <c r="BH61" s="165">
        <f t="shared" si="47"/>
        <v>169</v>
      </c>
      <c r="BI61" s="165">
        <f t="shared" si="48"/>
        <v>163</v>
      </c>
      <c r="BJ61" s="165">
        <f t="shared" si="49"/>
        <v>147</v>
      </c>
      <c r="BK61" s="165">
        <f t="shared" si="50"/>
        <v>154</v>
      </c>
      <c r="BL61" s="165">
        <f t="shared" si="51"/>
        <v>153</v>
      </c>
      <c r="BM61" s="165">
        <f t="shared" si="52"/>
        <v>162</v>
      </c>
      <c r="BN61" s="165">
        <f t="shared" si="53"/>
        <v>172</v>
      </c>
      <c r="BO61" s="165">
        <f t="shared" si="54"/>
        <v>181</v>
      </c>
      <c r="BP61" s="165">
        <f t="shared" si="55"/>
        <v>183</v>
      </c>
      <c r="BQ61" s="165">
        <f t="shared" si="56"/>
        <v>170</v>
      </c>
      <c r="BR61" s="165">
        <f t="shared" si="57"/>
        <v>165</v>
      </c>
      <c r="BS61" s="165">
        <f t="shared" si="58"/>
        <v>138</v>
      </c>
      <c r="BT61" s="165">
        <f t="shared" si="59"/>
        <v>136</v>
      </c>
      <c r="BU61" s="165">
        <f t="shared" si="60"/>
        <v>155</v>
      </c>
      <c r="BV61" s="165">
        <f t="shared" si="61"/>
        <v>163</v>
      </c>
      <c r="BW61" s="165">
        <f t="shared" si="62"/>
        <v>150</v>
      </c>
      <c r="BX61" s="165">
        <f t="shared" si="63"/>
        <v>149</v>
      </c>
      <c r="BY61" s="165">
        <f t="shared" si="64"/>
        <v>139</v>
      </c>
      <c r="BZ61" s="165">
        <f t="shared" si="65"/>
        <v>143</v>
      </c>
      <c r="CA61" s="165">
        <f t="shared" si="66"/>
        <v>142</v>
      </c>
      <c r="CB61" s="165">
        <f t="shared" si="67"/>
        <v>149</v>
      </c>
      <c r="CC61" s="165">
        <f t="shared" si="68"/>
        <v>142</v>
      </c>
      <c r="CD61" s="165">
        <f t="shared" si="69"/>
        <v>137</v>
      </c>
      <c r="CE61" s="165">
        <f t="shared" si="70"/>
        <v>122</v>
      </c>
      <c r="CF61" s="165">
        <f t="shared" si="71"/>
        <v>125</v>
      </c>
      <c r="CG61" s="165">
        <f t="shared" si="72"/>
        <v>138</v>
      </c>
      <c r="CH61" s="165">
        <f t="shared" si="73"/>
        <v>131</v>
      </c>
      <c r="CI61" s="165">
        <f t="shared" si="74"/>
        <v>131</v>
      </c>
      <c r="CJ61" s="165">
        <f t="shared" si="75"/>
        <v>154</v>
      </c>
    </row>
    <row r="62" spans="1:88" x14ac:dyDescent="0.2">
      <c r="A62" t="s">
        <v>304</v>
      </c>
      <c r="B62" t="s">
        <v>415</v>
      </c>
      <c r="C62" t="s">
        <v>305</v>
      </c>
      <c r="E62" s="52">
        <v>83</v>
      </c>
      <c r="F62" s="67">
        <v>87</v>
      </c>
      <c r="G62" s="128">
        <v>40</v>
      </c>
      <c r="H62" s="64">
        <v>54</v>
      </c>
      <c r="I62" s="57">
        <v>35</v>
      </c>
      <c r="J62" s="162">
        <v>38</v>
      </c>
      <c r="K62" s="58">
        <v>37</v>
      </c>
      <c r="L62" s="164">
        <v>41</v>
      </c>
      <c r="M62" s="164">
        <v>32</v>
      </c>
      <c r="N62" s="164">
        <v>54</v>
      </c>
      <c r="O62" s="164">
        <v>43</v>
      </c>
      <c r="P62" s="164">
        <v>64</v>
      </c>
      <c r="Q62" s="164">
        <v>57</v>
      </c>
      <c r="R62" s="164">
        <v>43</v>
      </c>
      <c r="S62" s="164">
        <v>53</v>
      </c>
      <c r="T62" s="164">
        <v>86</v>
      </c>
      <c r="U62" s="164">
        <v>35</v>
      </c>
      <c r="V62" s="164">
        <v>53</v>
      </c>
      <c r="W62" s="164">
        <v>32</v>
      </c>
      <c r="X62" s="164">
        <v>47</v>
      </c>
      <c r="Y62" s="164">
        <v>44</v>
      </c>
      <c r="Z62" s="164">
        <v>56</v>
      </c>
      <c r="AA62" s="164">
        <v>61</v>
      </c>
      <c r="AB62" s="164">
        <v>64</v>
      </c>
      <c r="AC62" s="164">
        <v>71</v>
      </c>
      <c r="AD62" s="164">
        <v>71</v>
      </c>
      <c r="AE62" s="164">
        <v>56</v>
      </c>
      <c r="AF62" s="164">
        <v>39</v>
      </c>
      <c r="AG62" s="164">
        <v>41</v>
      </c>
      <c r="AH62" s="164">
        <v>68</v>
      </c>
      <c r="AI62" s="164">
        <v>78</v>
      </c>
      <c r="AJ62" s="164">
        <v>63</v>
      </c>
      <c r="AK62" s="164">
        <v>79</v>
      </c>
      <c r="AL62" s="164">
        <v>69</v>
      </c>
      <c r="AM62" s="164">
        <v>81</v>
      </c>
      <c r="AO62" s="181">
        <v>15</v>
      </c>
      <c r="AP62" s="179">
        <v>56</v>
      </c>
      <c r="AQ62" s="179">
        <v>32</v>
      </c>
      <c r="AR62" s="166">
        <f t="shared" si="38"/>
        <v>-12</v>
      </c>
      <c r="AS62">
        <f t="shared" si="39"/>
        <v>-25</v>
      </c>
      <c r="AT62">
        <f t="shared" si="40"/>
        <v>-49</v>
      </c>
      <c r="AU62">
        <v>-3.59</v>
      </c>
      <c r="AV62" s="187">
        <v>0</v>
      </c>
      <c r="AW62" s="173">
        <v>2</v>
      </c>
      <c r="AX62" s="186">
        <v>0</v>
      </c>
      <c r="AY62" s="186"/>
      <c r="AZ62" s="187"/>
      <c r="BA62" s="182"/>
      <c r="BB62" s="165">
        <f t="shared" si="41"/>
        <v>115</v>
      </c>
      <c r="BC62" s="165">
        <f t="shared" si="42"/>
        <v>111</v>
      </c>
      <c r="BD62" s="165">
        <f t="shared" si="43"/>
        <v>158</v>
      </c>
      <c r="BE62" s="165">
        <f t="shared" si="44"/>
        <v>144</v>
      </c>
      <c r="BF62" s="165">
        <f t="shared" si="45"/>
        <v>163</v>
      </c>
      <c r="BG62" s="165">
        <f t="shared" si="46"/>
        <v>160</v>
      </c>
      <c r="BH62" s="165">
        <f t="shared" si="47"/>
        <v>161</v>
      </c>
      <c r="BI62" s="165">
        <f t="shared" si="48"/>
        <v>157</v>
      </c>
      <c r="BJ62" s="165">
        <f t="shared" si="49"/>
        <v>166</v>
      </c>
      <c r="BK62" s="165">
        <f t="shared" si="50"/>
        <v>144</v>
      </c>
      <c r="BL62" s="165">
        <f t="shared" si="51"/>
        <v>155</v>
      </c>
      <c r="BM62" s="165">
        <f t="shared" si="52"/>
        <v>134</v>
      </c>
      <c r="BN62" s="165">
        <f t="shared" si="53"/>
        <v>141</v>
      </c>
      <c r="BO62" s="165">
        <f t="shared" si="54"/>
        <v>155</v>
      </c>
      <c r="BP62" s="165">
        <f t="shared" si="55"/>
        <v>145</v>
      </c>
      <c r="BQ62" s="165">
        <f t="shared" si="56"/>
        <v>112</v>
      </c>
      <c r="BR62" s="165">
        <f t="shared" si="57"/>
        <v>163</v>
      </c>
      <c r="BS62" s="165">
        <f t="shared" si="58"/>
        <v>145</v>
      </c>
      <c r="BT62" s="165">
        <f t="shared" si="59"/>
        <v>166</v>
      </c>
      <c r="BU62" s="165">
        <f t="shared" si="60"/>
        <v>151</v>
      </c>
      <c r="BV62" s="165">
        <f t="shared" si="61"/>
        <v>154</v>
      </c>
      <c r="BW62" s="165">
        <f t="shared" si="62"/>
        <v>142</v>
      </c>
      <c r="BX62" s="165">
        <f t="shared" si="63"/>
        <v>137</v>
      </c>
      <c r="BY62" s="165">
        <f t="shared" si="64"/>
        <v>134</v>
      </c>
      <c r="BZ62" s="165">
        <f t="shared" si="65"/>
        <v>127</v>
      </c>
      <c r="CA62" s="165">
        <f t="shared" si="66"/>
        <v>127</v>
      </c>
      <c r="CB62" s="165">
        <f t="shared" si="67"/>
        <v>142</v>
      </c>
      <c r="CC62" s="165">
        <f t="shared" si="68"/>
        <v>159</v>
      </c>
      <c r="CD62" s="165">
        <f t="shared" si="69"/>
        <v>157</v>
      </c>
      <c r="CE62" s="165">
        <f t="shared" si="70"/>
        <v>130</v>
      </c>
      <c r="CF62" s="165">
        <f t="shared" si="71"/>
        <v>120</v>
      </c>
      <c r="CG62" s="165">
        <f t="shared" si="72"/>
        <v>135</v>
      </c>
      <c r="CH62" s="165">
        <f t="shared" si="73"/>
        <v>119</v>
      </c>
      <c r="CI62" s="165">
        <f t="shared" si="74"/>
        <v>129</v>
      </c>
      <c r="CJ62" s="165">
        <f t="shared" si="75"/>
        <v>117</v>
      </c>
    </row>
    <row r="63" spans="1:88" x14ac:dyDescent="0.2">
      <c r="A63" t="s">
        <v>238</v>
      </c>
      <c r="B63" t="s">
        <v>425</v>
      </c>
      <c r="C63" t="s">
        <v>239</v>
      </c>
      <c r="E63" s="158">
        <v>141</v>
      </c>
      <c r="F63" s="38">
        <v>116</v>
      </c>
      <c r="G63" s="100">
        <v>111</v>
      </c>
      <c r="H63" s="121">
        <v>112</v>
      </c>
      <c r="I63" s="9">
        <v>148</v>
      </c>
      <c r="J63" s="154">
        <v>128</v>
      </c>
      <c r="K63" s="89">
        <v>137</v>
      </c>
      <c r="L63" s="164">
        <v>122</v>
      </c>
      <c r="M63" s="164">
        <v>137</v>
      </c>
      <c r="N63" s="164">
        <v>139</v>
      </c>
      <c r="O63" s="164">
        <v>129</v>
      </c>
      <c r="P63" s="164">
        <v>124</v>
      </c>
      <c r="Q63" s="164">
        <v>88</v>
      </c>
      <c r="R63" s="164">
        <v>119</v>
      </c>
      <c r="S63" s="164">
        <v>89</v>
      </c>
      <c r="T63" s="164">
        <v>103</v>
      </c>
      <c r="U63" s="164">
        <v>99</v>
      </c>
      <c r="V63" s="164">
        <v>96</v>
      </c>
      <c r="W63" s="164">
        <v>75</v>
      </c>
      <c r="X63" s="164">
        <v>80</v>
      </c>
      <c r="Y63" s="164">
        <v>81</v>
      </c>
      <c r="Z63" s="164">
        <v>87</v>
      </c>
      <c r="AA63" s="164">
        <v>152</v>
      </c>
      <c r="AB63" s="164">
        <v>149</v>
      </c>
      <c r="AC63" s="164">
        <v>161</v>
      </c>
      <c r="AD63" s="164">
        <v>152</v>
      </c>
      <c r="AE63" s="164">
        <v>140</v>
      </c>
      <c r="AF63" s="164">
        <v>147</v>
      </c>
      <c r="AG63" s="164">
        <v>150</v>
      </c>
      <c r="AH63" s="164">
        <v>136</v>
      </c>
      <c r="AI63" s="164">
        <v>133</v>
      </c>
      <c r="AJ63" s="164">
        <v>134</v>
      </c>
      <c r="AK63" s="164">
        <v>87</v>
      </c>
      <c r="AL63" s="164">
        <v>78</v>
      </c>
      <c r="AM63" s="164">
        <v>78</v>
      </c>
      <c r="AO63" s="181">
        <v>20</v>
      </c>
      <c r="AP63" s="179">
        <v>87</v>
      </c>
      <c r="AQ63" s="179">
        <v>137</v>
      </c>
      <c r="AR63" s="166">
        <f t="shared" si="38"/>
        <v>0</v>
      </c>
      <c r="AS63">
        <f t="shared" si="39"/>
        <v>9</v>
      </c>
      <c r="AT63">
        <f t="shared" si="40"/>
        <v>59</v>
      </c>
      <c r="AU63">
        <v>-3.6</v>
      </c>
      <c r="AV63" s="187">
        <v>2</v>
      </c>
      <c r="AW63" s="173">
        <v>2</v>
      </c>
      <c r="AX63" s="186">
        <v>1</v>
      </c>
      <c r="AY63" s="186"/>
      <c r="AZ63" s="187"/>
      <c r="BA63" s="182"/>
      <c r="BB63" s="165">
        <f t="shared" si="41"/>
        <v>57</v>
      </c>
      <c r="BC63" s="165">
        <f t="shared" si="42"/>
        <v>82</v>
      </c>
      <c r="BD63" s="165">
        <f t="shared" si="43"/>
        <v>87</v>
      </c>
      <c r="BE63" s="165">
        <f t="shared" si="44"/>
        <v>86</v>
      </c>
      <c r="BF63" s="165">
        <f t="shared" si="45"/>
        <v>50</v>
      </c>
      <c r="BG63" s="165">
        <f t="shared" si="46"/>
        <v>70</v>
      </c>
      <c r="BH63" s="165">
        <f t="shared" si="47"/>
        <v>61</v>
      </c>
      <c r="BI63" s="165">
        <f t="shared" si="48"/>
        <v>76</v>
      </c>
      <c r="BJ63" s="165">
        <f t="shared" si="49"/>
        <v>61</v>
      </c>
      <c r="BK63" s="165">
        <f t="shared" si="50"/>
        <v>59</v>
      </c>
      <c r="BL63" s="165">
        <f t="shared" si="51"/>
        <v>69</v>
      </c>
      <c r="BM63" s="165">
        <f t="shared" si="52"/>
        <v>74</v>
      </c>
      <c r="BN63" s="165">
        <f t="shared" si="53"/>
        <v>110</v>
      </c>
      <c r="BO63" s="165">
        <f t="shared" si="54"/>
        <v>79</v>
      </c>
      <c r="BP63" s="165">
        <f t="shared" si="55"/>
        <v>109</v>
      </c>
      <c r="BQ63" s="165">
        <f t="shared" si="56"/>
        <v>95</v>
      </c>
      <c r="BR63" s="165">
        <f t="shared" si="57"/>
        <v>99</v>
      </c>
      <c r="BS63" s="165">
        <f t="shared" si="58"/>
        <v>102</v>
      </c>
      <c r="BT63" s="165">
        <f t="shared" si="59"/>
        <v>123</v>
      </c>
      <c r="BU63" s="165">
        <f t="shared" si="60"/>
        <v>118</v>
      </c>
      <c r="BV63" s="165">
        <f t="shared" si="61"/>
        <v>117</v>
      </c>
      <c r="BW63" s="165">
        <f t="shared" si="62"/>
        <v>111</v>
      </c>
      <c r="BX63" s="165">
        <f t="shared" si="63"/>
        <v>46</v>
      </c>
      <c r="BY63" s="165">
        <f t="shared" si="64"/>
        <v>49</v>
      </c>
      <c r="BZ63" s="165">
        <f t="shared" si="65"/>
        <v>37</v>
      </c>
      <c r="CA63" s="165">
        <f t="shared" si="66"/>
        <v>46</v>
      </c>
      <c r="CB63" s="165">
        <f t="shared" si="67"/>
        <v>58</v>
      </c>
      <c r="CC63" s="165">
        <f t="shared" si="68"/>
        <v>51</v>
      </c>
      <c r="CD63" s="165">
        <f t="shared" si="69"/>
        <v>48</v>
      </c>
      <c r="CE63" s="165">
        <f t="shared" si="70"/>
        <v>62</v>
      </c>
      <c r="CF63" s="165">
        <f t="shared" si="71"/>
        <v>65</v>
      </c>
      <c r="CG63" s="165">
        <f t="shared" si="72"/>
        <v>64</v>
      </c>
      <c r="CH63" s="165">
        <f t="shared" si="73"/>
        <v>111</v>
      </c>
      <c r="CI63" s="165">
        <f t="shared" si="74"/>
        <v>120</v>
      </c>
      <c r="CJ63" s="165">
        <f t="shared" si="75"/>
        <v>120</v>
      </c>
    </row>
    <row r="64" spans="1:88" x14ac:dyDescent="0.2">
      <c r="A64" t="s">
        <v>150</v>
      </c>
      <c r="B64" t="s">
        <v>411</v>
      </c>
      <c r="C64" t="s">
        <v>151</v>
      </c>
      <c r="E64" s="88">
        <v>98</v>
      </c>
      <c r="F64" s="88">
        <v>98</v>
      </c>
      <c r="G64" s="88">
        <v>98</v>
      </c>
      <c r="H64" s="90">
        <v>101</v>
      </c>
      <c r="I64" s="118">
        <v>100</v>
      </c>
      <c r="J64" s="110">
        <v>120</v>
      </c>
      <c r="K64" s="149">
        <v>147</v>
      </c>
      <c r="L64" s="164">
        <v>138</v>
      </c>
      <c r="M64" s="164">
        <v>148</v>
      </c>
      <c r="N64" s="164">
        <v>144</v>
      </c>
      <c r="O64" s="164">
        <v>135</v>
      </c>
      <c r="P64" s="164">
        <v>115</v>
      </c>
      <c r="Q64" s="164">
        <v>106</v>
      </c>
      <c r="R64" s="164">
        <v>77</v>
      </c>
      <c r="S64" s="164">
        <v>65</v>
      </c>
      <c r="T64" s="164">
        <v>68</v>
      </c>
      <c r="U64" s="164">
        <v>76</v>
      </c>
      <c r="V64" s="164">
        <v>75</v>
      </c>
      <c r="W64" s="164">
        <v>31</v>
      </c>
      <c r="X64" s="164">
        <v>33</v>
      </c>
      <c r="Y64" s="164">
        <v>31</v>
      </c>
      <c r="Z64" s="164">
        <v>22</v>
      </c>
      <c r="AA64" s="164">
        <v>9</v>
      </c>
      <c r="AB64" s="164">
        <v>7</v>
      </c>
      <c r="AC64" s="164">
        <v>15</v>
      </c>
      <c r="AD64" s="164">
        <v>16</v>
      </c>
      <c r="AE64" s="164">
        <v>19</v>
      </c>
      <c r="AF64" s="164">
        <v>7</v>
      </c>
      <c r="AG64" s="164">
        <v>13</v>
      </c>
      <c r="AH64" s="164">
        <v>13</v>
      </c>
      <c r="AI64" s="164">
        <v>22</v>
      </c>
      <c r="AJ64" s="164">
        <v>17</v>
      </c>
      <c r="AK64" s="164">
        <v>17</v>
      </c>
      <c r="AL64" s="164">
        <v>22</v>
      </c>
      <c r="AM64" s="164">
        <v>16</v>
      </c>
      <c r="AO64" s="181">
        <v>15</v>
      </c>
      <c r="AP64" s="179">
        <v>22</v>
      </c>
      <c r="AQ64" s="179">
        <v>148</v>
      </c>
      <c r="AR64" s="166">
        <f t="shared" si="38"/>
        <v>6</v>
      </c>
      <c r="AS64">
        <f t="shared" si="39"/>
        <v>6</v>
      </c>
      <c r="AT64">
        <f t="shared" si="40"/>
        <v>132</v>
      </c>
      <c r="AU64">
        <v>-3.64</v>
      </c>
      <c r="AV64" s="187">
        <v>1</v>
      </c>
      <c r="AW64" s="173">
        <v>0</v>
      </c>
      <c r="AX64" s="186">
        <v>0</v>
      </c>
      <c r="AY64" s="186"/>
      <c r="AZ64" s="187"/>
      <c r="BA64" s="182"/>
      <c r="BB64" s="165">
        <f t="shared" si="41"/>
        <v>100</v>
      </c>
      <c r="BC64" s="165">
        <f t="shared" si="42"/>
        <v>100</v>
      </c>
      <c r="BD64" s="165">
        <f t="shared" si="43"/>
        <v>100</v>
      </c>
      <c r="BE64" s="165">
        <f t="shared" si="44"/>
        <v>97</v>
      </c>
      <c r="BF64" s="165">
        <f t="shared" si="45"/>
        <v>98</v>
      </c>
      <c r="BG64" s="165">
        <f t="shared" si="46"/>
        <v>78</v>
      </c>
      <c r="BH64" s="165">
        <f t="shared" si="47"/>
        <v>51</v>
      </c>
      <c r="BI64" s="165">
        <f t="shared" si="48"/>
        <v>60</v>
      </c>
      <c r="BJ64" s="165">
        <f t="shared" si="49"/>
        <v>50</v>
      </c>
      <c r="BK64" s="165">
        <f t="shared" si="50"/>
        <v>54</v>
      </c>
      <c r="BL64" s="165">
        <f t="shared" si="51"/>
        <v>63</v>
      </c>
      <c r="BM64" s="165">
        <f t="shared" si="52"/>
        <v>83</v>
      </c>
      <c r="BN64" s="165">
        <f t="shared" si="53"/>
        <v>92</v>
      </c>
      <c r="BO64" s="165">
        <f t="shared" si="54"/>
        <v>121</v>
      </c>
      <c r="BP64" s="165">
        <f t="shared" si="55"/>
        <v>133</v>
      </c>
      <c r="BQ64" s="165">
        <f t="shared" si="56"/>
        <v>130</v>
      </c>
      <c r="BR64" s="165">
        <f t="shared" si="57"/>
        <v>122</v>
      </c>
      <c r="BS64" s="165">
        <f t="shared" si="58"/>
        <v>123</v>
      </c>
      <c r="BT64" s="165">
        <f t="shared" si="59"/>
        <v>167</v>
      </c>
      <c r="BU64" s="165">
        <f t="shared" si="60"/>
        <v>165</v>
      </c>
      <c r="BV64" s="165">
        <f t="shared" si="61"/>
        <v>167</v>
      </c>
      <c r="BW64" s="165">
        <f t="shared" si="62"/>
        <v>176</v>
      </c>
      <c r="BX64" s="165">
        <f t="shared" si="63"/>
        <v>189</v>
      </c>
      <c r="BY64" s="165">
        <f t="shared" si="64"/>
        <v>191</v>
      </c>
      <c r="BZ64" s="165">
        <f t="shared" si="65"/>
        <v>183</v>
      </c>
      <c r="CA64" s="165">
        <f t="shared" si="66"/>
        <v>182</v>
      </c>
      <c r="CB64" s="165">
        <f t="shared" si="67"/>
        <v>179</v>
      </c>
      <c r="CC64" s="165">
        <f t="shared" si="68"/>
        <v>191</v>
      </c>
      <c r="CD64" s="165">
        <f t="shared" si="69"/>
        <v>185</v>
      </c>
      <c r="CE64" s="165">
        <f t="shared" si="70"/>
        <v>185</v>
      </c>
      <c r="CF64" s="165">
        <f t="shared" si="71"/>
        <v>176</v>
      </c>
      <c r="CG64" s="165">
        <f t="shared" si="72"/>
        <v>181</v>
      </c>
      <c r="CH64" s="165">
        <f t="shared" si="73"/>
        <v>181</v>
      </c>
      <c r="CI64" s="165">
        <f t="shared" si="74"/>
        <v>176</v>
      </c>
      <c r="CJ64" s="165">
        <f t="shared" si="75"/>
        <v>182</v>
      </c>
    </row>
    <row r="65" spans="1:88" x14ac:dyDescent="0.2">
      <c r="A65" t="s">
        <v>236</v>
      </c>
      <c r="B65" t="s">
        <v>425</v>
      </c>
      <c r="C65" t="s">
        <v>237</v>
      </c>
      <c r="E65" s="132">
        <v>29</v>
      </c>
      <c r="F65" s="132">
        <v>29</v>
      </c>
      <c r="G65" s="22">
        <v>42</v>
      </c>
      <c r="H65" s="4">
        <v>74</v>
      </c>
      <c r="I65" s="91">
        <v>76</v>
      </c>
      <c r="J65" s="98">
        <v>70</v>
      </c>
      <c r="K65" s="74">
        <v>89</v>
      </c>
      <c r="L65" s="164">
        <v>105</v>
      </c>
      <c r="M65" s="164">
        <v>131</v>
      </c>
      <c r="N65" s="164">
        <v>128</v>
      </c>
      <c r="O65" s="164">
        <v>110</v>
      </c>
      <c r="P65" s="164">
        <v>96</v>
      </c>
      <c r="Q65" s="164">
        <v>130</v>
      </c>
      <c r="R65" s="164">
        <v>141</v>
      </c>
      <c r="S65" s="164">
        <v>145</v>
      </c>
      <c r="T65" s="164">
        <v>170</v>
      </c>
      <c r="U65" s="164">
        <v>170</v>
      </c>
      <c r="V65" s="164">
        <v>165</v>
      </c>
      <c r="W65" s="164">
        <v>176</v>
      </c>
      <c r="X65" s="164">
        <v>177</v>
      </c>
      <c r="Y65" s="164">
        <v>182</v>
      </c>
      <c r="Z65" s="164">
        <v>174</v>
      </c>
      <c r="AA65" s="164">
        <v>174</v>
      </c>
      <c r="AB65" s="164">
        <v>170</v>
      </c>
      <c r="AC65" s="164">
        <v>150</v>
      </c>
      <c r="AD65" s="164">
        <v>137</v>
      </c>
      <c r="AE65" s="164">
        <v>141</v>
      </c>
      <c r="AF65" s="164">
        <v>126</v>
      </c>
      <c r="AG65" s="164">
        <v>87</v>
      </c>
      <c r="AH65" s="164">
        <v>81</v>
      </c>
      <c r="AI65" s="164">
        <v>114</v>
      </c>
      <c r="AJ65" s="164">
        <v>114</v>
      </c>
      <c r="AK65" s="164">
        <v>109</v>
      </c>
      <c r="AL65" s="164">
        <v>110</v>
      </c>
      <c r="AM65" s="164">
        <v>102</v>
      </c>
      <c r="AO65" s="181">
        <v>6</v>
      </c>
      <c r="AP65" s="179">
        <v>174</v>
      </c>
      <c r="AQ65" s="179">
        <v>131</v>
      </c>
      <c r="AR65" s="166">
        <f t="shared" si="38"/>
        <v>8</v>
      </c>
      <c r="AS65">
        <f t="shared" si="39"/>
        <v>72</v>
      </c>
      <c r="AT65">
        <f t="shared" si="40"/>
        <v>29</v>
      </c>
      <c r="AU65">
        <v>-3.79</v>
      </c>
      <c r="AV65" s="187">
        <v>0</v>
      </c>
      <c r="AW65" s="173">
        <v>1</v>
      </c>
      <c r="AX65" s="186">
        <v>0</v>
      </c>
      <c r="AY65" s="186"/>
      <c r="AZ65" s="187"/>
      <c r="BA65" s="182"/>
      <c r="BB65" s="165">
        <f t="shared" si="41"/>
        <v>169</v>
      </c>
      <c r="BC65" s="165">
        <f t="shared" si="42"/>
        <v>169</v>
      </c>
      <c r="BD65" s="165">
        <f t="shared" si="43"/>
        <v>156</v>
      </c>
      <c r="BE65" s="165">
        <f t="shared" si="44"/>
        <v>124</v>
      </c>
      <c r="BF65" s="165">
        <f t="shared" si="45"/>
        <v>122</v>
      </c>
      <c r="BG65" s="165">
        <f t="shared" si="46"/>
        <v>128</v>
      </c>
      <c r="BH65" s="165">
        <f t="shared" si="47"/>
        <v>109</v>
      </c>
      <c r="BI65" s="165">
        <f t="shared" si="48"/>
        <v>93</v>
      </c>
      <c r="BJ65" s="165">
        <f t="shared" si="49"/>
        <v>67</v>
      </c>
      <c r="BK65" s="165">
        <f t="shared" si="50"/>
        <v>70</v>
      </c>
      <c r="BL65" s="165">
        <f t="shared" si="51"/>
        <v>88</v>
      </c>
      <c r="BM65" s="165">
        <f t="shared" si="52"/>
        <v>102</v>
      </c>
      <c r="BN65" s="165">
        <f t="shared" si="53"/>
        <v>68</v>
      </c>
      <c r="BO65" s="165">
        <f t="shared" si="54"/>
        <v>57</v>
      </c>
      <c r="BP65" s="165">
        <f t="shared" si="55"/>
        <v>53</v>
      </c>
      <c r="BQ65" s="165">
        <f t="shared" si="56"/>
        <v>28</v>
      </c>
      <c r="BR65" s="165">
        <f t="shared" si="57"/>
        <v>28</v>
      </c>
      <c r="BS65" s="165">
        <f t="shared" si="58"/>
        <v>33</v>
      </c>
      <c r="BT65" s="165">
        <f t="shared" si="59"/>
        <v>22</v>
      </c>
      <c r="BU65" s="165">
        <f t="shared" si="60"/>
        <v>21</v>
      </c>
      <c r="BV65" s="165">
        <f t="shared" si="61"/>
        <v>16</v>
      </c>
      <c r="BW65" s="165">
        <f t="shared" si="62"/>
        <v>24</v>
      </c>
      <c r="BX65" s="165">
        <f t="shared" si="63"/>
        <v>24</v>
      </c>
      <c r="BY65" s="165">
        <f t="shared" si="64"/>
        <v>28</v>
      </c>
      <c r="BZ65" s="165">
        <f t="shared" si="65"/>
        <v>48</v>
      </c>
      <c r="CA65" s="165">
        <f t="shared" si="66"/>
        <v>61</v>
      </c>
      <c r="CB65" s="165">
        <f t="shared" si="67"/>
        <v>57</v>
      </c>
      <c r="CC65" s="165">
        <f t="shared" si="68"/>
        <v>72</v>
      </c>
      <c r="CD65" s="165">
        <f t="shared" si="69"/>
        <v>111</v>
      </c>
      <c r="CE65" s="165">
        <f t="shared" si="70"/>
        <v>117</v>
      </c>
      <c r="CF65" s="165">
        <f t="shared" si="71"/>
        <v>84</v>
      </c>
      <c r="CG65" s="165">
        <f t="shared" si="72"/>
        <v>84</v>
      </c>
      <c r="CH65" s="165">
        <f t="shared" si="73"/>
        <v>89</v>
      </c>
      <c r="CI65" s="165">
        <f t="shared" si="74"/>
        <v>88</v>
      </c>
      <c r="CJ65" s="165">
        <f t="shared" si="75"/>
        <v>96</v>
      </c>
    </row>
    <row r="66" spans="1:88" x14ac:dyDescent="0.2">
      <c r="A66" t="s">
        <v>260</v>
      </c>
      <c r="B66" t="s">
        <v>426</v>
      </c>
      <c r="C66" t="s">
        <v>261</v>
      </c>
      <c r="E66" s="24">
        <v>188</v>
      </c>
      <c r="F66" s="24">
        <v>189</v>
      </c>
      <c r="G66" s="24">
        <v>186</v>
      </c>
      <c r="H66" s="24">
        <v>186</v>
      </c>
      <c r="I66" s="160">
        <v>174</v>
      </c>
      <c r="J66" s="26">
        <v>169</v>
      </c>
      <c r="K66" s="24">
        <v>178</v>
      </c>
      <c r="L66" s="164">
        <v>142</v>
      </c>
      <c r="M66" s="164">
        <v>135</v>
      </c>
      <c r="N66" s="164">
        <v>148</v>
      </c>
      <c r="O66" s="164">
        <v>146</v>
      </c>
      <c r="P66" s="164">
        <v>176</v>
      </c>
      <c r="Q66" s="164">
        <v>175</v>
      </c>
      <c r="R66" s="164">
        <v>153</v>
      </c>
      <c r="S66" s="164">
        <v>177</v>
      </c>
      <c r="T66" s="164">
        <v>190</v>
      </c>
      <c r="U66" s="164">
        <v>190</v>
      </c>
      <c r="V66" s="164">
        <v>186</v>
      </c>
      <c r="W66" s="164">
        <v>183</v>
      </c>
      <c r="X66" s="164">
        <v>191</v>
      </c>
      <c r="Y66" s="164">
        <v>196</v>
      </c>
      <c r="Z66" s="164">
        <v>195</v>
      </c>
      <c r="AA66" s="164">
        <v>194</v>
      </c>
      <c r="AB66" s="164">
        <v>187</v>
      </c>
      <c r="AC66" s="164">
        <v>185</v>
      </c>
      <c r="AD66" s="164">
        <v>184</v>
      </c>
      <c r="AE66" s="164">
        <v>186</v>
      </c>
      <c r="AF66" s="164">
        <v>184</v>
      </c>
      <c r="AG66" s="164">
        <v>179</v>
      </c>
      <c r="AH66" s="164">
        <v>176</v>
      </c>
      <c r="AI66" s="164">
        <v>179</v>
      </c>
      <c r="AJ66" s="164">
        <v>180</v>
      </c>
      <c r="AK66" s="164">
        <v>177</v>
      </c>
      <c r="AL66" s="164">
        <v>173</v>
      </c>
      <c r="AM66" s="164">
        <v>171</v>
      </c>
      <c r="AO66" s="181">
        <v>18</v>
      </c>
      <c r="AP66" s="179">
        <v>195</v>
      </c>
      <c r="AQ66" s="179">
        <v>135</v>
      </c>
      <c r="AR66" s="166">
        <f t="shared" ref="AR66:AR97" si="76">AL66-AM66</f>
        <v>2</v>
      </c>
      <c r="AS66">
        <f t="shared" ref="AS66:AS97" si="77">+AP66-AM66</f>
        <v>24</v>
      </c>
      <c r="AT66">
        <f t="shared" ref="AT66:AT97" si="78">+AQ66-AM66</f>
        <v>-36</v>
      </c>
      <c r="AU66">
        <v>-3.99</v>
      </c>
      <c r="AV66" s="187">
        <v>0</v>
      </c>
      <c r="AW66" s="173">
        <v>0</v>
      </c>
      <c r="AX66" s="186">
        <v>0</v>
      </c>
      <c r="AY66" s="186"/>
      <c r="AZ66" s="187"/>
      <c r="BA66" s="182"/>
      <c r="BB66" s="165">
        <f t="shared" ref="BB66:BB97" si="79">198-E66</f>
        <v>10</v>
      </c>
      <c r="BC66" s="165">
        <f t="shared" ref="BC66:BC97" si="80">198-F66</f>
        <v>9</v>
      </c>
      <c r="BD66" s="165">
        <f t="shared" ref="BD66:BD97" si="81">198-G66</f>
        <v>12</v>
      </c>
      <c r="BE66" s="165">
        <f t="shared" ref="BE66:BE97" si="82">198-H66</f>
        <v>12</v>
      </c>
      <c r="BF66" s="165">
        <f t="shared" ref="BF66:BF97" si="83">198-I66</f>
        <v>24</v>
      </c>
      <c r="BG66" s="165">
        <f t="shared" ref="BG66:BG97" si="84">198-J66</f>
        <v>29</v>
      </c>
      <c r="BH66" s="165">
        <f t="shared" ref="BH66:BH97" si="85">198-K66</f>
        <v>20</v>
      </c>
      <c r="BI66" s="165">
        <f t="shared" ref="BI66:BI97" si="86">198-L66</f>
        <v>56</v>
      </c>
      <c r="BJ66" s="165">
        <f t="shared" ref="BJ66:BJ97" si="87">198-M66</f>
        <v>63</v>
      </c>
      <c r="BK66" s="165">
        <f t="shared" ref="BK66:BK97" si="88">198-N66</f>
        <v>50</v>
      </c>
      <c r="BL66" s="165">
        <f t="shared" ref="BL66:BL97" si="89">198-O66</f>
        <v>52</v>
      </c>
      <c r="BM66" s="165">
        <f t="shared" ref="BM66:BM97" si="90">198-P66</f>
        <v>22</v>
      </c>
      <c r="BN66" s="165">
        <f t="shared" ref="BN66:BN97" si="91">198-Q66</f>
        <v>23</v>
      </c>
      <c r="BO66" s="165">
        <f t="shared" ref="BO66:BO97" si="92">198-R66</f>
        <v>45</v>
      </c>
      <c r="BP66" s="165">
        <f t="shared" ref="BP66:BP97" si="93">198-S66</f>
        <v>21</v>
      </c>
      <c r="BQ66" s="165">
        <f t="shared" ref="BQ66:BQ97" si="94">198-T66</f>
        <v>8</v>
      </c>
      <c r="BR66" s="165">
        <f t="shared" ref="BR66:BR97" si="95">198-U66</f>
        <v>8</v>
      </c>
      <c r="BS66" s="165">
        <f t="shared" ref="BS66:BS97" si="96">198-V66</f>
        <v>12</v>
      </c>
      <c r="BT66" s="165">
        <f t="shared" ref="BT66:BT97" si="97">198-W66</f>
        <v>15</v>
      </c>
      <c r="BU66" s="165">
        <f t="shared" ref="BU66:BU97" si="98">198-X66</f>
        <v>7</v>
      </c>
      <c r="BV66" s="165">
        <f t="shared" ref="BV66:BV97" si="99">198-Y66</f>
        <v>2</v>
      </c>
      <c r="BW66" s="165">
        <f t="shared" ref="BW66:BW97" si="100">198-Z66</f>
        <v>3</v>
      </c>
      <c r="BX66" s="165">
        <f t="shared" ref="BX66:BX97" si="101">198-AA66</f>
        <v>4</v>
      </c>
      <c r="BY66" s="165">
        <f t="shared" ref="BY66:BY97" si="102">198-AB66</f>
        <v>11</v>
      </c>
      <c r="BZ66" s="165">
        <f t="shared" ref="BZ66:BZ97" si="103">198-AC66</f>
        <v>13</v>
      </c>
      <c r="CA66" s="165">
        <f t="shared" ref="CA66:CA97" si="104">198-AD66</f>
        <v>14</v>
      </c>
      <c r="CB66" s="165">
        <f t="shared" ref="CB66:CB97" si="105">198-AE66</f>
        <v>12</v>
      </c>
      <c r="CC66" s="165">
        <f t="shared" ref="CC66:CC97" si="106">198-AF66</f>
        <v>14</v>
      </c>
      <c r="CD66" s="165">
        <f t="shared" ref="CD66:CD97" si="107">198-AG66</f>
        <v>19</v>
      </c>
      <c r="CE66" s="165">
        <f t="shared" ref="CE66:CE97" si="108">198-AH66</f>
        <v>22</v>
      </c>
      <c r="CF66" s="165">
        <f t="shared" ref="CF66:CF97" si="109">198-AI66</f>
        <v>19</v>
      </c>
      <c r="CG66" s="165">
        <f t="shared" ref="CG66:CG97" si="110">198-AJ66</f>
        <v>18</v>
      </c>
      <c r="CH66" s="165">
        <f t="shared" ref="CH66:CH97" si="111">198-AK66</f>
        <v>21</v>
      </c>
      <c r="CI66" s="165">
        <f t="shared" ref="CI66:CI97" si="112">198-AL66</f>
        <v>25</v>
      </c>
      <c r="CJ66" s="165">
        <f t="shared" ref="CJ66:CJ97" si="113">198-AM66</f>
        <v>27</v>
      </c>
    </row>
    <row r="67" spans="1:88" x14ac:dyDescent="0.2">
      <c r="A67" t="s">
        <v>124</v>
      </c>
      <c r="B67" t="s">
        <v>415</v>
      </c>
      <c r="C67" t="s">
        <v>125</v>
      </c>
      <c r="E67" s="121">
        <v>112</v>
      </c>
      <c r="F67" s="137">
        <v>95</v>
      </c>
      <c r="G67" s="120">
        <v>63</v>
      </c>
      <c r="H67" s="123">
        <v>61</v>
      </c>
      <c r="I67" s="84">
        <v>94</v>
      </c>
      <c r="J67" s="114">
        <v>58</v>
      </c>
      <c r="K67" s="63">
        <v>49</v>
      </c>
      <c r="L67" s="164">
        <v>55</v>
      </c>
      <c r="M67" s="164">
        <v>85</v>
      </c>
      <c r="N67" s="164">
        <v>115</v>
      </c>
      <c r="O67" s="164">
        <v>105</v>
      </c>
      <c r="P67" s="164">
        <v>98</v>
      </c>
      <c r="Q67" s="164">
        <v>111</v>
      </c>
      <c r="R67" s="164">
        <v>115</v>
      </c>
      <c r="S67" s="164">
        <v>104</v>
      </c>
      <c r="T67" s="164">
        <v>117</v>
      </c>
      <c r="U67" s="164">
        <v>116</v>
      </c>
      <c r="V67" s="164">
        <v>126</v>
      </c>
      <c r="W67" s="164">
        <v>162</v>
      </c>
      <c r="X67" s="164">
        <v>168</v>
      </c>
      <c r="Y67" s="164">
        <v>165</v>
      </c>
      <c r="Z67" s="164">
        <v>162</v>
      </c>
      <c r="AA67" s="164">
        <v>156</v>
      </c>
      <c r="AB67" s="164">
        <v>141</v>
      </c>
      <c r="AC67" s="164">
        <v>124</v>
      </c>
      <c r="AD67" s="164">
        <v>123</v>
      </c>
      <c r="AE67" s="164">
        <v>123</v>
      </c>
      <c r="AF67" s="164">
        <v>77</v>
      </c>
      <c r="AG67" s="164">
        <v>73</v>
      </c>
      <c r="AH67" s="164">
        <v>72</v>
      </c>
      <c r="AI67" s="164">
        <v>55</v>
      </c>
      <c r="AJ67" s="164">
        <v>59</v>
      </c>
      <c r="AK67" s="164">
        <v>47</v>
      </c>
      <c r="AL67" s="164">
        <v>64</v>
      </c>
      <c r="AM67" s="164">
        <v>49</v>
      </c>
      <c r="AO67" s="181">
        <v>20</v>
      </c>
      <c r="AP67" s="179">
        <v>162</v>
      </c>
      <c r="AQ67" s="179">
        <v>85</v>
      </c>
      <c r="AR67" s="166">
        <f t="shared" si="76"/>
        <v>15</v>
      </c>
      <c r="AS67">
        <f t="shared" si="77"/>
        <v>113</v>
      </c>
      <c r="AT67">
        <f t="shared" si="78"/>
        <v>36</v>
      </c>
      <c r="AU67">
        <v>-4.3099999999999996</v>
      </c>
      <c r="AV67" s="187">
        <v>2</v>
      </c>
      <c r="AW67" s="173">
        <v>2</v>
      </c>
      <c r="AX67" s="186">
        <v>0</v>
      </c>
      <c r="AY67" s="186"/>
      <c r="AZ67" s="187"/>
      <c r="BA67" s="182"/>
      <c r="BB67" s="165">
        <f t="shared" si="79"/>
        <v>86</v>
      </c>
      <c r="BC67" s="165">
        <f t="shared" si="80"/>
        <v>103</v>
      </c>
      <c r="BD67" s="165">
        <f t="shared" si="81"/>
        <v>135</v>
      </c>
      <c r="BE67" s="165">
        <f t="shared" si="82"/>
        <v>137</v>
      </c>
      <c r="BF67" s="165">
        <f t="shared" si="83"/>
        <v>104</v>
      </c>
      <c r="BG67" s="165">
        <f t="shared" si="84"/>
        <v>140</v>
      </c>
      <c r="BH67" s="165">
        <f t="shared" si="85"/>
        <v>149</v>
      </c>
      <c r="BI67" s="165">
        <f t="shared" si="86"/>
        <v>143</v>
      </c>
      <c r="BJ67" s="165">
        <f t="shared" si="87"/>
        <v>113</v>
      </c>
      <c r="BK67" s="165">
        <f t="shared" si="88"/>
        <v>83</v>
      </c>
      <c r="BL67" s="165">
        <f t="shared" si="89"/>
        <v>93</v>
      </c>
      <c r="BM67" s="165">
        <f t="shared" si="90"/>
        <v>100</v>
      </c>
      <c r="BN67" s="165">
        <f t="shared" si="91"/>
        <v>87</v>
      </c>
      <c r="BO67" s="165">
        <f t="shared" si="92"/>
        <v>83</v>
      </c>
      <c r="BP67" s="165">
        <f t="shared" si="93"/>
        <v>94</v>
      </c>
      <c r="BQ67" s="165">
        <f t="shared" si="94"/>
        <v>81</v>
      </c>
      <c r="BR67" s="165">
        <f t="shared" si="95"/>
        <v>82</v>
      </c>
      <c r="BS67" s="165">
        <f t="shared" si="96"/>
        <v>72</v>
      </c>
      <c r="BT67" s="165">
        <f t="shared" si="97"/>
        <v>36</v>
      </c>
      <c r="BU67" s="165">
        <f t="shared" si="98"/>
        <v>30</v>
      </c>
      <c r="BV67" s="165">
        <f t="shared" si="99"/>
        <v>33</v>
      </c>
      <c r="BW67" s="165">
        <f t="shared" si="100"/>
        <v>36</v>
      </c>
      <c r="BX67" s="165">
        <f t="shared" si="101"/>
        <v>42</v>
      </c>
      <c r="BY67" s="165">
        <f t="shared" si="102"/>
        <v>57</v>
      </c>
      <c r="BZ67" s="165">
        <f t="shared" si="103"/>
        <v>74</v>
      </c>
      <c r="CA67" s="165">
        <f t="shared" si="104"/>
        <v>75</v>
      </c>
      <c r="CB67" s="165">
        <f t="shared" si="105"/>
        <v>75</v>
      </c>
      <c r="CC67" s="165">
        <f t="shared" si="106"/>
        <v>121</v>
      </c>
      <c r="CD67" s="165">
        <f t="shared" si="107"/>
        <v>125</v>
      </c>
      <c r="CE67" s="165">
        <f t="shared" si="108"/>
        <v>126</v>
      </c>
      <c r="CF67" s="165">
        <f t="shared" si="109"/>
        <v>143</v>
      </c>
      <c r="CG67" s="165">
        <f t="shared" si="110"/>
        <v>139</v>
      </c>
      <c r="CH67" s="165">
        <f t="shared" si="111"/>
        <v>151</v>
      </c>
      <c r="CI67" s="165">
        <f t="shared" si="112"/>
        <v>134</v>
      </c>
      <c r="CJ67" s="165">
        <f t="shared" si="113"/>
        <v>149</v>
      </c>
    </row>
    <row r="68" spans="1:88" x14ac:dyDescent="0.2">
      <c r="A68" t="s">
        <v>158</v>
      </c>
      <c r="B68" t="s">
        <v>411</v>
      </c>
      <c r="C68" t="s">
        <v>159</v>
      </c>
      <c r="E68" s="127">
        <v>41</v>
      </c>
      <c r="F68" s="35">
        <v>51</v>
      </c>
      <c r="G68" s="33">
        <v>53</v>
      </c>
      <c r="H68" s="85">
        <v>62</v>
      </c>
      <c r="I68" s="153">
        <v>85</v>
      </c>
      <c r="J68" s="47">
        <v>77</v>
      </c>
      <c r="K68" s="6">
        <v>115</v>
      </c>
      <c r="L68" s="164">
        <v>140</v>
      </c>
      <c r="M68" s="164">
        <v>116</v>
      </c>
      <c r="N68" s="164">
        <v>112</v>
      </c>
      <c r="O68" s="164">
        <v>122</v>
      </c>
      <c r="P68" s="164">
        <v>109</v>
      </c>
      <c r="Q68" s="164">
        <v>82</v>
      </c>
      <c r="R68" s="164">
        <v>101</v>
      </c>
      <c r="S68" s="164">
        <v>49</v>
      </c>
      <c r="T68" s="164">
        <v>46</v>
      </c>
      <c r="U68" s="164">
        <v>44</v>
      </c>
      <c r="V68" s="164">
        <v>57</v>
      </c>
      <c r="W68" s="164">
        <v>71</v>
      </c>
      <c r="X68" s="164">
        <v>71</v>
      </c>
      <c r="Y68" s="164">
        <v>68</v>
      </c>
      <c r="Z68" s="164">
        <v>65</v>
      </c>
      <c r="AA68" s="164">
        <v>67</v>
      </c>
      <c r="AB68" s="164">
        <v>66</v>
      </c>
      <c r="AC68" s="164">
        <v>41</v>
      </c>
      <c r="AD68" s="164">
        <v>69</v>
      </c>
      <c r="AE68" s="164">
        <v>68</v>
      </c>
      <c r="AF68" s="164">
        <v>29</v>
      </c>
      <c r="AG68" s="164">
        <v>32</v>
      </c>
      <c r="AH68" s="164">
        <v>47</v>
      </c>
      <c r="AI68" s="164">
        <v>48</v>
      </c>
      <c r="AJ68" s="164">
        <v>45</v>
      </c>
      <c r="AK68" s="164">
        <v>43</v>
      </c>
      <c r="AL68" s="164">
        <v>43</v>
      </c>
      <c r="AM68" s="164">
        <v>61</v>
      </c>
      <c r="AO68" s="181">
        <v>30</v>
      </c>
      <c r="AP68" s="179">
        <v>65</v>
      </c>
      <c r="AQ68" s="179">
        <v>116</v>
      </c>
      <c r="AR68" s="166">
        <f t="shared" si="76"/>
        <v>-18</v>
      </c>
      <c r="AS68">
        <f t="shared" si="77"/>
        <v>4</v>
      </c>
      <c r="AT68">
        <f t="shared" si="78"/>
        <v>55</v>
      </c>
      <c r="AU68">
        <v>-4.33</v>
      </c>
      <c r="AV68" s="187">
        <v>4</v>
      </c>
      <c r="AW68" s="173">
        <v>3</v>
      </c>
      <c r="AX68" s="186">
        <v>-2</v>
      </c>
      <c r="AY68" s="186"/>
      <c r="AZ68" s="187"/>
      <c r="BA68" s="182"/>
      <c r="BB68" s="165">
        <f t="shared" si="79"/>
        <v>157</v>
      </c>
      <c r="BC68" s="165">
        <f t="shared" si="80"/>
        <v>147</v>
      </c>
      <c r="BD68" s="165">
        <f t="shared" si="81"/>
        <v>145</v>
      </c>
      <c r="BE68" s="165">
        <f t="shared" si="82"/>
        <v>136</v>
      </c>
      <c r="BF68" s="165">
        <f t="shared" si="83"/>
        <v>113</v>
      </c>
      <c r="BG68" s="165">
        <f t="shared" si="84"/>
        <v>121</v>
      </c>
      <c r="BH68" s="165">
        <f t="shared" si="85"/>
        <v>83</v>
      </c>
      <c r="BI68" s="165">
        <f t="shared" si="86"/>
        <v>58</v>
      </c>
      <c r="BJ68" s="165">
        <f t="shared" si="87"/>
        <v>82</v>
      </c>
      <c r="BK68" s="165">
        <f t="shared" si="88"/>
        <v>86</v>
      </c>
      <c r="BL68" s="165">
        <f t="shared" si="89"/>
        <v>76</v>
      </c>
      <c r="BM68" s="165">
        <f t="shared" si="90"/>
        <v>89</v>
      </c>
      <c r="BN68" s="165">
        <f t="shared" si="91"/>
        <v>116</v>
      </c>
      <c r="BO68" s="165">
        <f t="shared" si="92"/>
        <v>97</v>
      </c>
      <c r="BP68" s="165">
        <f t="shared" si="93"/>
        <v>149</v>
      </c>
      <c r="BQ68" s="165">
        <f t="shared" si="94"/>
        <v>152</v>
      </c>
      <c r="BR68" s="165">
        <f t="shared" si="95"/>
        <v>154</v>
      </c>
      <c r="BS68" s="165">
        <f t="shared" si="96"/>
        <v>141</v>
      </c>
      <c r="BT68" s="165">
        <f t="shared" si="97"/>
        <v>127</v>
      </c>
      <c r="BU68" s="165">
        <f t="shared" si="98"/>
        <v>127</v>
      </c>
      <c r="BV68" s="165">
        <f t="shared" si="99"/>
        <v>130</v>
      </c>
      <c r="BW68" s="165">
        <f t="shared" si="100"/>
        <v>133</v>
      </c>
      <c r="BX68" s="165">
        <f t="shared" si="101"/>
        <v>131</v>
      </c>
      <c r="BY68" s="165">
        <f t="shared" si="102"/>
        <v>132</v>
      </c>
      <c r="BZ68" s="165">
        <f t="shared" si="103"/>
        <v>157</v>
      </c>
      <c r="CA68" s="165">
        <f t="shared" si="104"/>
        <v>129</v>
      </c>
      <c r="CB68" s="165">
        <f t="shared" si="105"/>
        <v>130</v>
      </c>
      <c r="CC68" s="165">
        <f t="shared" si="106"/>
        <v>169</v>
      </c>
      <c r="CD68" s="165">
        <f t="shared" si="107"/>
        <v>166</v>
      </c>
      <c r="CE68" s="165">
        <f t="shared" si="108"/>
        <v>151</v>
      </c>
      <c r="CF68" s="165">
        <f t="shared" si="109"/>
        <v>150</v>
      </c>
      <c r="CG68" s="165">
        <f t="shared" si="110"/>
        <v>153</v>
      </c>
      <c r="CH68" s="165">
        <f t="shared" si="111"/>
        <v>155</v>
      </c>
      <c r="CI68" s="165">
        <f t="shared" si="112"/>
        <v>155</v>
      </c>
      <c r="CJ68" s="165">
        <f t="shared" si="113"/>
        <v>137</v>
      </c>
    </row>
    <row r="69" spans="1:88" x14ac:dyDescent="0.2">
      <c r="A69" t="s">
        <v>164</v>
      </c>
      <c r="B69" t="s">
        <v>411</v>
      </c>
      <c r="C69" t="s">
        <v>165</v>
      </c>
      <c r="E69" s="28">
        <v>139</v>
      </c>
      <c r="F69" s="158">
        <v>141</v>
      </c>
      <c r="G69" s="149">
        <v>147</v>
      </c>
      <c r="H69" s="141">
        <v>138</v>
      </c>
      <c r="I69" s="138">
        <v>104</v>
      </c>
      <c r="J69" s="44">
        <v>105</v>
      </c>
      <c r="K69" s="93">
        <v>129</v>
      </c>
      <c r="L69" s="164">
        <v>109</v>
      </c>
      <c r="M69" s="164">
        <v>146</v>
      </c>
      <c r="N69" s="164">
        <v>146</v>
      </c>
      <c r="O69" s="164">
        <v>145</v>
      </c>
      <c r="P69" s="164">
        <v>157</v>
      </c>
      <c r="Q69" s="164">
        <v>157</v>
      </c>
      <c r="R69" s="164">
        <v>113</v>
      </c>
      <c r="S69" s="164">
        <v>103</v>
      </c>
      <c r="T69" s="164">
        <v>109</v>
      </c>
      <c r="U69" s="164">
        <v>84</v>
      </c>
      <c r="V69" s="164">
        <v>87</v>
      </c>
      <c r="W69" s="164">
        <v>86</v>
      </c>
      <c r="X69" s="164">
        <v>94</v>
      </c>
      <c r="Y69" s="164">
        <v>101</v>
      </c>
      <c r="Z69" s="164">
        <v>88</v>
      </c>
      <c r="AA69" s="164">
        <v>70</v>
      </c>
      <c r="AB69" s="164">
        <v>96</v>
      </c>
      <c r="AC69" s="164">
        <v>98</v>
      </c>
      <c r="AD69" s="164">
        <v>91</v>
      </c>
      <c r="AE69" s="164">
        <v>77</v>
      </c>
      <c r="AF69" s="164">
        <v>48</v>
      </c>
      <c r="AG69" s="164">
        <v>48</v>
      </c>
      <c r="AH69" s="164">
        <v>29</v>
      </c>
      <c r="AI69" s="164">
        <v>41</v>
      </c>
      <c r="AJ69" s="164">
        <v>28</v>
      </c>
      <c r="AK69" s="164">
        <v>31</v>
      </c>
      <c r="AL69" s="164">
        <v>29</v>
      </c>
      <c r="AM69" s="164">
        <v>33</v>
      </c>
      <c r="AO69" s="181">
        <v>22</v>
      </c>
      <c r="AP69" s="179">
        <v>88</v>
      </c>
      <c r="AQ69" s="179">
        <v>146</v>
      </c>
      <c r="AR69" s="166">
        <f t="shared" si="76"/>
        <v>-4</v>
      </c>
      <c r="AS69">
        <f t="shared" si="77"/>
        <v>55</v>
      </c>
      <c r="AT69">
        <f t="shared" si="78"/>
        <v>113</v>
      </c>
      <c r="AU69">
        <v>-4.47</v>
      </c>
      <c r="AV69" s="187">
        <v>0</v>
      </c>
      <c r="AW69" s="173">
        <v>2</v>
      </c>
      <c r="AX69" s="186">
        <v>-1</v>
      </c>
      <c r="AY69" s="186"/>
      <c r="AZ69" s="187"/>
      <c r="BA69" s="182"/>
      <c r="BB69" s="165">
        <f t="shared" si="79"/>
        <v>59</v>
      </c>
      <c r="BC69" s="165">
        <f t="shared" si="80"/>
        <v>57</v>
      </c>
      <c r="BD69" s="165">
        <f t="shared" si="81"/>
        <v>51</v>
      </c>
      <c r="BE69" s="165">
        <f t="shared" si="82"/>
        <v>60</v>
      </c>
      <c r="BF69" s="165">
        <f t="shared" si="83"/>
        <v>94</v>
      </c>
      <c r="BG69" s="165">
        <f t="shared" si="84"/>
        <v>93</v>
      </c>
      <c r="BH69" s="165">
        <f t="shared" si="85"/>
        <v>69</v>
      </c>
      <c r="BI69" s="165">
        <f t="shared" si="86"/>
        <v>89</v>
      </c>
      <c r="BJ69" s="165">
        <f t="shared" si="87"/>
        <v>52</v>
      </c>
      <c r="BK69" s="165">
        <f t="shared" si="88"/>
        <v>52</v>
      </c>
      <c r="BL69" s="165">
        <f t="shared" si="89"/>
        <v>53</v>
      </c>
      <c r="BM69" s="165">
        <f t="shared" si="90"/>
        <v>41</v>
      </c>
      <c r="BN69" s="165">
        <f t="shared" si="91"/>
        <v>41</v>
      </c>
      <c r="BO69" s="165">
        <f t="shared" si="92"/>
        <v>85</v>
      </c>
      <c r="BP69" s="165">
        <f t="shared" si="93"/>
        <v>95</v>
      </c>
      <c r="BQ69" s="165">
        <f t="shared" si="94"/>
        <v>89</v>
      </c>
      <c r="BR69" s="165">
        <f t="shared" si="95"/>
        <v>114</v>
      </c>
      <c r="BS69" s="165">
        <f t="shared" si="96"/>
        <v>111</v>
      </c>
      <c r="BT69" s="165">
        <f t="shared" si="97"/>
        <v>112</v>
      </c>
      <c r="BU69" s="165">
        <f t="shared" si="98"/>
        <v>104</v>
      </c>
      <c r="BV69" s="165">
        <f t="shared" si="99"/>
        <v>97</v>
      </c>
      <c r="BW69" s="165">
        <f t="shared" si="100"/>
        <v>110</v>
      </c>
      <c r="BX69" s="165">
        <f t="shared" si="101"/>
        <v>128</v>
      </c>
      <c r="BY69" s="165">
        <f t="shared" si="102"/>
        <v>102</v>
      </c>
      <c r="BZ69" s="165">
        <f t="shared" si="103"/>
        <v>100</v>
      </c>
      <c r="CA69" s="165">
        <f t="shared" si="104"/>
        <v>107</v>
      </c>
      <c r="CB69" s="165">
        <f t="shared" si="105"/>
        <v>121</v>
      </c>
      <c r="CC69" s="165">
        <f t="shared" si="106"/>
        <v>150</v>
      </c>
      <c r="CD69" s="165">
        <f t="shared" si="107"/>
        <v>150</v>
      </c>
      <c r="CE69" s="165">
        <f t="shared" si="108"/>
        <v>169</v>
      </c>
      <c r="CF69" s="165">
        <f t="shared" si="109"/>
        <v>157</v>
      </c>
      <c r="CG69" s="165">
        <f t="shared" si="110"/>
        <v>170</v>
      </c>
      <c r="CH69" s="165">
        <f t="shared" si="111"/>
        <v>167</v>
      </c>
      <c r="CI69" s="165">
        <f t="shared" si="112"/>
        <v>169</v>
      </c>
      <c r="CJ69" s="165">
        <f t="shared" si="113"/>
        <v>165</v>
      </c>
    </row>
    <row r="70" spans="1:88" x14ac:dyDescent="0.2">
      <c r="A70" t="s">
        <v>334</v>
      </c>
      <c r="B70" t="s">
        <v>430</v>
      </c>
      <c r="C70" t="s">
        <v>335</v>
      </c>
      <c r="E70" s="152">
        <v>177</v>
      </c>
      <c r="F70" s="116">
        <v>152</v>
      </c>
      <c r="G70" s="112">
        <v>119</v>
      </c>
      <c r="H70" s="39">
        <v>117</v>
      </c>
      <c r="I70" s="109">
        <v>164</v>
      </c>
      <c r="J70" s="147">
        <v>108</v>
      </c>
      <c r="K70" s="66">
        <v>57</v>
      </c>
      <c r="L70" s="164">
        <v>39</v>
      </c>
      <c r="M70" s="164">
        <v>44</v>
      </c>
      <c r="N70" s="164">
        <v>48</v>
      </c>
      <c r="O70" s="164">
        <v>52</v>
      </c>
      <c r="P70" s="164">
        <v>49</v>
      </c>
      <c r="Q70" s="164">
        <v>81</v>
      </c>
      <c r="R70" s="164">
        <v>33</v>
      </c>
      <c r="S70" s="164">
        <v>26</v>
      </c>
      <c r="T70" s="164">
        <v>50</v>
      </c>
      <c r="U70" s="164">
        <v>29</v>
      </c>
      <c r="V70" s="164">
        <v>47</v>
      </c>
      <c r="W70" s="164">
        <v>27</v>
      </c>
      <c r="X70" s="164">
        <v>24</v>
      </c>
      <c r="Y70" s="164">
        <v>32</v>
      </c>
      <c r="Z70" s="164">
        <v>14</v>
      </c>
      <c r="AA70" s="164">
        <v>8</v>
      </c>
      <c r="AB70" s="164">
        <v>11</v>
      </c>
      <c r="AC70" s="164">
        <v>7</v>
      </c>
      <c r="AD70" s="164">
        <v>8</v>
      </c>
      <c r="AE70" s="164">
        <v>6</v>
      </c>
      <c r="AF70" s="164">
        <v>6</v>
      </c>
      <c r="AG70" s="164">
        <v>12</v>
      </c>
      <c r="AH70" s="164">
        <v>7</v>
      </c>
      <c r="AI70" s="164">
        <v>12</v>
      </c>
      <c r="AJ70" s="164">
        <v>20</v>
      </c>
      <c r="AK70" s="164">
        <v>22</v>
      </c>
      <c r="AL70" s="164">
        <v>32</v>
      </c>
      <c r="AM70" s="164">
        <v>30</v>
      </c>
      <c r="AO70" s="181">
        <v>13</v>
      </c>
      <c r="AP70" s="179">
        <v>14</v>
      </c>
      <c r="AQ70" s="179">
        <v>44</v>
      </c>
      <c r="AR70" s="166">
        <f t="shared" si="76"/>
        <v>2</v>
      </c>
      <c r="AS70">
        <f t="shared" si="77"/>
        <v>-16</v>
      </c>
      <c r="AT70">
        <f t="shared" si="78"/>
        <v>14</v>
      </c>
      <c r="AU70">
        <v>-4.8899999999999997</v>
      </c>
      <c r="AV70" s="187">
        <v>1</v>
      </c>
      <c r="AW70" s="173">
        <v>2</v>
      </c>
      <c r="AX70" s="186">
        <v>-1</v>
      </c>
      <c r="AY70" s="186"/>
      <c r="AZ70" s="187"/>
      <c r="BA70" s="182"/>
      <c r="BB70" s="165">
        <f t="shared" si="79"/>
        <v>21</v>
      </c>
      <c r="BC70" s="165">
        <f t="shared" si="80"/>
        <v>46</v>
      </c>
      <c r="BD70" s="165">
        <f t="shared" si="81"/>
        <v>79</v>
      </c>
      <c r="BE70" s="165">
        <f t="shared" si="82"/>
        <v>81</v>
      </c>
      <c r="BF70" s="165">
        <f t="shared" si="83"/>
        <v>34</v>
      </c>
      <c r="BG70" s="165">
        <f t="shared" si="84"/>
        <v>90</v>
      </c>
      <c r="BH70" s="165">
        <f t="shared" si="85"/>
        <v>141</v>
      </c>
      <c r="BI70" s="165">
        <f t="shared" si="86"/>
        <v>159</v>
      </c>
      <c r="BJ70" s="165">
        <f t="shared" si="87"/>
        <v>154</v>
      </c>
      <c r="BK70" s="165">
        <f t="shared" si="88"/>
        <v>150</v>
      </c>
      <c r="BL70" s="165">
        <f t="shared" si="89"/>
        <v>146</v>
      </c>
      <c r="BM70" s="165">
        <f t="shared" si="90"/>
        <v>149</v>
      </c>
      <c r="BN70" s="165">
        <f t="shared" si="91"/>
        <v>117</v>
      </c>
      <c r="BO70" s="165">
        <f t="shared" si="92"/>
        <v>165</v>
      </c>
      <c r="BP70" s="165">
        <f t="shared" si="93"/>
        <v>172</v>
      </c>
      <c r="BQ70" s="165">
        <f t="shared" si="94"/>
        <v>148</v>
      </c>
      <c r="BR70" s="165">
        <f t="shared" si="95"/>
        <v>169</v>
      </c>
      <c r="BS70" s="165">
        <f t="shared" si="96"/>
        <v>151</v>
      </c>
      <c r="BT70" s="165">
        <f t="shared" si="97"/>
        <v>171</v>
      </c>
      <c r="BU70" s="165">
        <f t="shared" si="98"/>
        <v>174</v>
      </c>
      <c r="BV70" s="165">
        <f t="shared" si="99"/>
        <v>166</v>
      </c>
      <c r="BW70" s="165">
        <f t="shared" si="100"/>
        <v>184</v>
      </c>
      <c r="BX70" s="165">
        <f t="shared" si="101"/>
        <v>190</v>
      </c>
      <c r="BY70" s="165">
        <f t="shared" si="102"/>
        <v>187</v>
      </c>
      <c r="BZ70" s="165">
        <f t="shared" si="103"/>
        <v>191</v>
      </c>
      <c r="CA70" s="165">
        <f t="shared" si="104"/>
        <v>190</v>
      </c>
      <c r="CB70" s="165">
        <f t="shared" si="105"/>
        <v>192</v>
      </c>
      <c r="CC70" s="165">
        <f t="shared" si="106"/>
        <v>192</v>
      </c>
      <c r="CD70" s="165">
        <f t="shared" si="107"/>
        <v>186</v>
      </c>
      <c r="CE70" s="165">
        <f t="shared" si="108"/>
        <v>191</v>
      </c>
      <c r="CF70" s="165">
        <f t="shared" si="109"/>
        <v>186</v>
      </c>
      <c r="CG70" s="165">
        <f t="shared" si="110"/>
        <v>178</v>
      </c>
      <c r="CH70" s="165">
        <f t="shared" si="111"/>
        <v>176</v>
      </c>
      <c r="CI70" s="165">
        <f t="shared" si="112"/>
        <v>166</v>
      </c>
      <c r="CJ70" s="165">
        <f t="shared" si="113"/>
        <v>168</v>
      </c>
    </row>
    <row r="71" spans="1:88" x14ac:dyDescent="0.2">
      <c r="A71" t="s">
        <v>64</v>
      </c>
      <c r="B71" t="s">
        <v>410</v>
      </c>
      <c r="C71" t="s">
        <v>65</v>
      </c>
      <c r="E71" s="113">
        <v>153</v>
      </c>
      <c r="F71" s="106">
        <v>146</v>
      </c>
      <c r="G71" s="24">
        <v>178</v>
      </c>
      <c r="H71" s="24">
        <v>194</v>
      </c>
      <c r="I71" s="43">
        <v>145</v>
      </c>
      <c r="J71" s="24">
        <v>181</v>
      </c>
      <c r="K71" s="24">
        <v>186</v>
      </c>
      <c r="L71" s="164">
        <v>187</v>
      </c>
      <c r="M71" s="164">
        <v>180</v>
      </c>
      <c r="N71" s="164">
        <v>188</v>
      </c>
      <c r="O71" s="164">
        <v>183</v>
      </c>
      <c r="P71" s="164">
        <v>187</v>
      </c>
      <c r="Q71" s="164">
        <v>179</v>
      </c>
      <c r="R71" s="164">
        <v>173</v>
      </c>
      <c r="S71" s="164">
        <v>156</v>
      </c>
      <c r="T71" s="164">
        <v>156</v>
      </c>
      <c r="U71" s="164">
        <v>135</v>
      </c>
      <c r="V71" s="164">
        <v>133</v>
      </c>
      <c r="W71" s="164">
        <v>132</v>
      </c>
      <c r="X71" s="164">
        <v>127</v>
      </c>
      <c r="Y71" s="164">
        <v>142</v>
      </c>
      <c r="Z71" s="164">
        <v>145</v>
      </c>
      <c r="AA71" s="164">
        <v>153</v>
      </c>
      <c r="AB71" s="164">
        <v>133</v>
      </c>
      <c r="AC71" s="164">
        <v>117</v>
      </c>
      <c r="AD71" s="164">
        <v>119</v>
      </c>
      <c r="AE71" s="164">
        <v>118</v>
      </c>
      <c r="AF71" s="164">
        <v>103</v>
      </c>
      <c r="AG71" s="164">
        <v>74</v>
      </c>
      <c r="AH71" s="164">
        <v>84</v>
      </c>
      <c r="AI71" s="164">
        <v>83</v>
      </c>
      <c r="AJ71" s="164">
        <v>89</v>
      </c>
      <c r="AK71" s="164">
        <v>65</v>
      </c>
      <c r="AL71" s="164">
        <v>72</v>
      </c>
      <c r="AM71" s="164">
        <v>97</v>
      </c>
      <c r="AO71" s="181">
        <v>12</v>
      </c>
      <c r="AP71" s="179">
        <v>145</v>
      </c>
      <c r="AQ71" s="179">
        <v>180</v>
      </c>
      <c r="AR71" s="166">
        <f t="shared" si="76"/>
        <v>-25</v>
      </c>
      <c r="AS71">
        <f t="shared" si="77"/>
        <v>48</v>
      </c>
      <c r="AT71">
        <f t="shared" si="78"/>
        <v>83</v>
      </c>
      <c r="AU71">
        <v>-4.9400000000000004</v>
      </c>
      <c r="AV71" s="187">
        <v>1</v>
      </c>
      <c r="AW71" s="173">
        <v>0</v>
      </c>
      <c r="AX71" s="186">
        <v>-2</v>
      </c>
      <c r="AY71" s="186"/>
      <c r="AZ71" s="187"/>
      <c r="BA71" s="182"/>
      <c r="BB71" s="165">
        <f t="shared" si="79"/>
        <v>45</v>
      </c>
      <c r="BC71" s="165">
        <f t="shared" si="80"/>
        <v>52</v>
      </c>
      <c r="BD71" s="165">
        <f t="shared" si="81"/>
        <v>20</v>
      </c>
      <c r="BE71" s="165">
        <f t="shared" si="82"/>
        <v>4</v>
      </c>
      <c r="BF71" s="165">
        <f t="shared" si="83"/>
        <v>53</v>
      </c>
      <c r="BG71" s="165">
        <f t="shared" si="84"/>
        <v>17</v>
      </c>
      <c r="BH71" s="165">
        <f t="shared" si="85"/>
        <v>12</v>
      </c>
      <c r="BI71" s="165">
        <f t="shared" si="86"/>
        <v>11</v>
      </c>
      <c r="BJ71" s="165">
        <f t="shared" si="87"/>
        <v>18</v>
      </c>
      <c r="BK71" s="165">
        <f t="shared" si="88"/>
        <v>10</v>
      </c>
      <c r="BL71" s="165">
        <f t="shared" si="89"/>
        <v>15</v>
      </c>
      <c r="BM71" s="165">
        <f t="shared" si="90"/>
        <v>11</v>
      </c>
      <c r="BN71" s="165">
        <f t="shared" si="91"/>
        <v>19</v>
      </c>
      <c r="BO71" s="165">
        <f t="shared" si="92"/>
        <v>25</v>
      </c>
      <c r="BP71" s="165">
        <f t="shared" si="93"/>
        <v>42</v>
      </c>
      <c r="BQ71" s="165">
        <f t="shared" si="94"/>
        <v>42</v>
      </c>
      <c r="BR71" s="165">
        <f t="shared" si="95"/>
        <v>63</v>
      </c>
      <c r="BS71" s="165">
        <f t="shared" si="96"/>
        <v>65</v>
      </c>
      <c r="BT71" s="165">
        <f t="shared" si="97"/>
        <v>66</v>
      </c>
      <c r="BU71" s="165">
        <f t="shared" si="98"/>
        <v>71</v>
      </c>
      <c r="BV71" s="165">
        <f t="shared" si="99"/>
        <v>56</v>
      </c>
      <c r="BW71" s="165">
        <f t="shared" si="100"/>
        <v>53</v>
      </c>
      <c r="BX71" s="165">
        <f t="shared" si="101"/>
        <v>45</v>
      </c>
      <c r="BY71" s="165">
        <f t="shared" si="102"/>
        <v>65</v>
      </c>
      <c r="BZ71" s="165">
        <f t="shared" si="103"/>
        <v>81</v>
      </c>
      <c r="CA71" s="165">
        <f t="shared" si="104"/>
        <v>79</v>
      </c>
      <c r="CB71" s="165">
        <f t="shared" si="105"/>
        <v>80</v>
      </c>
      <c r="CC71" s="165">
        <f t="shared" si="106"/>
        <v>95</v>
      </c>
      <c r="CD71" s="165">
        <f t="shared" si="107"/>
        <v>124</v>
      </c>
      <c r="CE71" s="165">
        <f t="shared" si="108"/>
        <v>114</v>
      </c>
      <c r="CF71" s="165">
        <f t="shared" si="109"/>
        <v>115</v>
      </c>
      <c r="CG71" s="165">
        <f t="shared" si="110"/>
        <v>109</v>
      </c>
      <c r="CH71" s="165">
        <f t="shared" si="111"/>
        <v>133</v>
      </c>
      <c r="CI71" s="165">
        <f t="shared" si="112"/>
        <v>126</v>
      </c>
      <c r="CJ71" s="165">
        <f t="shared" si="113"/>
        <v>101</v>
      </c>
    </row>
    <row r="72" spans="1:88" x14ac:dyDescent="0.2">
      <c r="A72" t="s">
        <v>220</v>
      </c>
      <c r="B72" t="s">
        <v>424</v>
      </c>
      <c r="C72" t="s">
        <v>221</v>
      </c>
      <c r="E72" s="118">
        <v>100</v>
      </c>
      <c r="F72" s="69">
        <v>96</v>
      </c>
      <c r="G72" s="147">
        <v>108</v>
      </c>
      <c r="H72" s="15">
        <v>144</v>
      </c>
      <c r="I72" s="21">
        <v>72</v>
      </c>
      <c r="J72" s="109">
        <v>164</v>
      </c>
      <c r="K72" s="31">
        <v>166</v>
      </c>
      <c r="L72" s="164">
        <v>180</v>
      </c>
      <c r="M72" s="164">
        <v>187</v>
      </c>
      <c r="N72" s="164">
        <v>191</v>
      </c>
      <c r="O72" s="164">
        <v>179</v>
      </c>
      <c r="P72" s="164">
        <v>166</v>
      </c>
      <c r="Q72" s="164">
        <v>97</v>
      </c>
      <c r="R72" s="164">
        <v>75</v>
      </c>
      <c r="S72" s="164">
        <v>84</v>
      </c>
      <c r="T72" s="164">
        <v>43</v>
      </c>
      <c r="U72" s="164">
        <v>66</v>
      </c>
      <c r="V72" s="164">
        <v>89</v>
      </c>
      <c r="W72" s="164">
        <v>15</v>
      </c>
      <c r="X72" s="164">
        <v>34</v>
      </c>
      <c r="Y72" s="164">
        <v>41</v>
      </c>
      <c r="Z72" s="164">
        <v>41</v>
      </c>
      <c r="AA72" s="164">
        <v>45</v>
      </c>
      <c r="AB72" s="164">
        <v>30</v>
      </c>
      <c r="AC72" s="164">
        <v>44</v>
      </c>
      <c r="AD72" s="164">
        <v>38</v>
      </c>
      <c r="AE72" s="164">
        <v>47</v>
      </c>
      <c r="AF72" s="164">
        <v>24</v>
      </c>
      <c r="AG72" s="164">
        <v>30</v>
      </c>
      <c r="AH72" s="164">
        <v>38</v>
      </c>
      <c r="AI72" s="164">
        <v>42</v>
      </c>
      <c r="AJ72" s="164">
        <v>41</v>
      </c>
      <c r="AK72" s="164">
        <v>29</v>
      </c>
      <c r="AL72" s="164">
        <v>27</v>
      </c>
      <c r="AM72" s="164">
        <v>31</v>
      </c>
      <c r="AO72" s="181">
        <v>43</v>
      </c>
      <c r="AP72" s="179">
        <v>41</v>
      </c>
      <c r="AQ72" s="179">
        <v>187</v>
      </c>
      <c r="AR72" s="166">
        <f t="shared" si="76"/>
        <v>-4</v>
      </c>
      <c r="AS72">
        <f t="shared" si="77"/>
        <v>10</v>
      </c>
      <c r="AT72">
        <f t="shared" si="78"/>
        <v>156</v>
      </c>
      <c r="AU72">
        <v>-4.97</v>
      </c>
      <c r="AV72" s="187">
        <v>5</v>
      </c>
      <c r="AW72" s="173">
        <v>6</v>
      </c>
      <c r="AX72" s="186">
        <v>-1</v>
      </c>
      <c r="AY72" s="186"/>
      <c r="AZ72" s="187"/>
      <c r="BA72" s="182"/>
      <c r="BB72" s="165">
        <f t="shared" si="79"/>
        <v>98</v>
      </c>
      <c r="BC72" s="165">
        <f t="shared" si="80"/>
        <v>102</v>
      </c>
      <c r="BD72" s="165">
        <f t="shared" si="81"/>
        <v>90</v>
      </c>
      <c r="BE72" s="165">
        <f t="shared" si="82"/>
        <v>54</v>
      </c>
      <c r="BF72" s="165">
        <f t="shared" si="83"/>
        <v>126</v>
      </c>
      <c r="BG72" s="165">
        <f t="shared" si="84"/>
        <v>34</v>
      </c>
      <c r="BH72" s="165">
        <f t="shared" si="85"/>
        <v>32</v>
      </c>
      <c r="BI72" s="165">
        <f t="shared" si="86"/>
        <v>18</v>
      </c>
      <c r="BJ72" s="165">
        <f t="shared" si="87"/>
        <v>11</v>
      </c>
      <c r="BK72" s="165">
        <f t="shared" si="88"/>
        <v>7</v>
      </c>
      <c r="BL72" s="165">
        <f t="shared" si="89"/>
        <v>19</v>
      </c>
      <c r="BM72" s="165">
        <f t="shared" si="90"/>
        <v>32</v>
      </c>
      <c r="BN72" s="165">
        <f t="shared" si="91"/>
        <v>101</v>
      </c>
      <c r="BO72" s="165">
        <f t="shared" si="92"/>
        <v>123</v>
      </c>
      <c r="BP72" s="165">
        <f t="shared" si="93"/>
        <v>114</v>
      </c>
      <c r="BQ72" s="165">
        <f t="shared" si="94"/>
        <v>155</v>
      </c>
      <c r="BR72" s="165">
        <f t="shared" si="95"/>
        <v>132</v>
      </c>
      <c r="BS72" s="165">
        <f t="shared" si="96"/>
        <v>109</v>
      </c>
      <c r="BT72" s="165">
        <f t="shared" si="97"/>
        <v>183</v>
      </c>
      <c r="BU72" s="165">
        <f t="shared" si="98"/>
        <v>164</v>
      </c>
      <c r="BV72" s="165">
        <f t="shared" si="99"/>
        <v>157</v>
      </c>
      <c r="BW72" s="165">
        <f t="shared" si="100"/>
        <v>157</v>
      </c>
      <c r="BX72" s="165">
        <f t="shared" si="101"/>
        <v>153</v>
      </c>
      <c r="BY72" s="165">
        <f t="shared" si="102"/>
        <v>168</v>
      </c>
      <c r="BZ72" s="165">
        <f t="shared" si="103"/>
        <v>154</v>
      </c>
      <c r="CA72" s="165">
        <f t="shared" si="104"/>
        <v>160</v>
      </c>
      <c r="CB72" s="165">
        <f t="shared" si="105"/>
        <v>151</v>
      </c>
      <c r="CC72" s="165">
        <f t="shared" si="106"/>
        <v>174</v>
      </c>
      <c r="CD72" s="165">
        <f t="shared" si="107"/>
        <v>168</v>
      </c>
      <c r="CE72" s="165">
        <f t="shared" si="108"/>
        <v>160</v>
      </c>
      <c r="CF72" s="165">
        <f t="shared" si="109"/>
        <v>156</v>
      </c>
      <c r="CG72" s="165">
        <f t="shared" si="110"/>
        <v>157</v>
      </c>
      <c r="CH72" s="165">
        <f t="shared" si="111"/>
        <v>169</v>
      </c>
      <c r="CI72" s="165">
        <f t="shared" si="112"/>
        <v>171</v>
      </c>
      <c r="CJ72" s="165">
        <f t="shared" si="113"/>
        <v>167</v>
      </c>
    </row>
    <row r="73" spans="1:88" x14ac:dyDescent="0.2">
      <c r="A73" t="s">
        <v>268</v>
      </c>
      <c r="B73" t="s">
        <v>426</v>
      </c>
      <c r="C73" t="s">
        <v>269</v>
      </c>
      <c r="E73" s="92">
        <v>121</v>
      </c>
      <c r="F73" s="136">
        <v>162</v>
      </c>
      <c r="G73" s="101">
        <v>149</v>
      </c>
      <c r="H73" s="154">
        <v>128</v>
      </c>
      <c r="I73" s="41">
        <v>134</v>
      </c>
      <c r="J73" s="153">
        <v>85</v>
      </c>
      <c r="K73" s="34">
        <v>67</v>
      </c>
      <c r="L73" s="164">
        <v>25</v>
      </c>
      <c r="M73" s="164">
        <v>37</v>
      </c>
      <c r="N73" s="164">
        <v>31</v>
      </c>
      <c r="O73" s="164">
        <v>23</v>
      </c>
      <c r="P73" s="164">
        <v>26</v>
      </c>
      <c r="Q73" s="164">
        <v>28</v>
      </c>
      <c r="R73" s="164">
        <v>36</v>
      </c>
      <c r="S73" s="164">
        <v>58</v>
      </c>
      <c r="T73" s="164">
        <v>95</v>
      </c>
      <c r="U73" s="164">
        <v>97</v>
      </c>
      <c r="V73" s="164">
        <v>106</v>
      </c>
      <c r="W73" s="164">
        <v>140</v>
      </c>
      <c r="X73" s="164">
        <v>146</v>
      </c>
      <c r="Y73" s="164">
        <v>125</v>
      </c>
      <c r="Z73" s="164">
        <v>123</v>
      </c>
      <c r="AA73" s="164">
        <v>103</v>
      </c>
      <c r="AB73" s="164">
        <v>121</v>
      </c>
      <c r="AC73" s="164">
        <v>104</v>
      </c>
      <c r="AD73" s="164">
        <v>93</v>
      </c>
      <c r="AE73" s="164">
        <v>90</v>
      </c>
      <c r="AF73" s="164">
        <v>138</v>
      </c>
      <c r="AG73" s="164">
        <v>152</v>
      </c>
      <c r="AH73" s="164">
        <v>139</v>
      </c>
      <c r="AI73" s="164">
        <v>139</v>
      </c>
      <c r="AJ73" s="164">
        <v>130</v>
      </c>
      <c r="AK73" s="164">
        <v>132</v>
      </c>
      <c r="AL73" s="164">
        <v>146</v>
      </c>
      <c r="AM73" s="164">
        <v>116</v>
      </c>
      <c r="AO73" s="181">
        <v>14</v>
      </c>
      <c r="AP73" s="179">
        <v>123</v>
      </c>
      <c r="AQ73" s="179">
        <v>37</v>
      </c>
      <c r="AR73" s="166">
        <f t="shared" si="76"/>
        <v>30</v>
      </c>
      <c r="AS73">
        <f t="shared" si="77"/>
        <v>7</v>
      </c>
      <c r="AT73">
        <f t="shared" si="78"/>
        <v>-79</v>
      </c>
      <c r="AU73">
        <v>-5.3</v>
      </c>
      <c r="AV73" s="187">
        <v>0</v>
      </c>
      <c r="AW73" s="173">
        <v>1</v>
      </c>
      <c r="AX73" s="186">
        <v>1</v>
      </c>
      <c r="AY73" s="186"/>
      <c r="AZ73" s="187"/>
      <c r="BA73" s="182"/>
      <c r="BB73" s="165">
        <f t="shared" si="79"/>
        <v>77</v>
      </c>
      <c r="BC73" s="165">
        <f t="shared" si="80"/>
        <v>36</v>
      </c>
      <c r="BD73" s="165">
        <f t="shared" si="81"/>
        <v>49</v>
      </c>
      <c r="BE73" s="165">
        <f t="shared" si="82"/>
        <v>70</v>
      </c>
      <c r="BF73" s="165">
        <f t="shared" si="83"/>
        <v>64</v>
      </c>
      <c r="BG73" s="165">
        <f t="shared" si="84"/>
        <v>113</v>
      </c>
      <c r="BH73" s="165">
        <f t="shared" si="85"/>
        <v>131</v>
      </c>
      <c r="BI73" s="165">
        <f t="shared" si="86"/>
        <v>173</v>
      </c>
      <c r="BJ73" s="165">
        <f t="shared" si="87"/>
        <v>161</v>
      </c>
      <c r="BK73" s="165">
        <f t="shared" si="88"/>
        <v>167</v>
      </c>
      <c r="BL73" s="165">
        <f t="shared" si="89"/>
        <v>175</v>
      </c>
      <c r="BM73" s="165">
        <f t="shared" si="90"/>
        <v>172</v>
      </c>
      <c r="BN73" s="165">
        <f t="shared" si="91"/>
        <v>170</v>
      </c>
      <c r="BO73" s="165">
        <f t="shared" si="92"/>
        <v>162</v>
      </c>
      <c r="BP73" s="165">
        <f t="shared" si="93"/>
        <v>140</v>
      </c>
      <c r="BQ73" s="165">
        <f t="shared" si="94"/>
        <v>103</v>
      </c>
      <c r="BR73" s="165">
        <f t="shared" si="95"/>
        <v>101</v>
      </c>
      <c r="BS73" s="165">
        <f t="shared" si="96"/>
        <v>92</v>
      </c>
      <c r="BT73" s="165">
        <f t="shared" si="97"/>
        <v>58</v>
      </c>
      <c r="BU73" s="165">
        <f t="shared" si="98"/>
        <v>52</v>
      </c>
      <c r="BV73" s="165">
        <f t="shared" si="99"/>
        <v>73</v>
      </c>
      <c r="BW73" s="165">
        <f t="shared" si="100"/>
        <v>75</v>
      </c>
      <c r="BX73" s="165">
        <f t="shared" si="101"/>
        <v>95</v>
      </c>
      <c r="BY73" s="165">
        <f t="shared" si="102"/>
        <v>77</v>
      </c>
      <c r="BZ73" s="165">
        <f t="shared" si="103"/>
        <v>94</v>
      </c>
      <c r="CA73" s="165">
        <f t="shared" si="104"/>
        <v>105</v>
      </c>
      <c r="CB73" s="165">
        <f t="shared" si="105"/>
        <v>108</v>
      </c>
      <c r="CC73" s="165">
        <f t="shared" si="106"/>
        <v>60</v>
      </c>
      <c r="CD73" s="165">
        <f t="shared" si="107"/>
        <v>46</v>
      </c>
      <c r="CE73" s="165">
        <f t="shared" si="108"/>
        <v>59</v>
      </c>
      <c r="CF73" s="165">
        <f t="shared" si="109"/>
        <v>59</v>
      </c>
      <c r="CG73" s="165">
        <f t="shared" si="110"/>
        <v>68</v>
      </c>
      <c r="CH73" s="165">
        <f t="shared" si="111"/>
        <v>66</v>
      </c>
      <c r="CI73" s="165">
        <f t="shared" si="112"/>
        <v>52</v>
      </c>
      <c r="CJ73" s="165">
        <f t="shared" si="113"/>
        <v>82</v>
      </c>
    </row>
    <row r="74" spans="1:88" x14ac:dyDescent="0.2">
      <c r="A74" t="s">
        <v>396</v>
      </c>
      <c r="B74" t="s">
        <v>430</v>
      </c>
      <c r="C74" t="s">
        <v>397</v>
      </c>
      <c r="E74" s="108">
        <v>65</v>
      </c>
      <c r="F74" s="49">
        <v>78</v>
      </c>
      <c r="G74" s="71">
        <v>68</v>
      </c>
      <c r="H74" s="83">
        <v>55</v>
      </c>
      <c r="I74" s="162">
        <v>38</v>
      </c>
      <c r="J74" s="66">
        <v>57</v>
      </c>
      <c r="K74" s="33">
        <v>53</v>
      </c>
      <c r="L74" s="164">
        <v>40</v>
      </c>
      <c r="M74" s="164">
        <v>38</v>
      </c>
      <c r="N74" s="164">
        <v>68</v>
      </c>
      <c r="O74" s="164">
        <v>104</v>
      </c>
      <c r="P74" s="164">
        <v>122</v>
      </c>
      <c r="Q74" s="164">
        <v>160</v>
      </c>
      <c r="R74" s="164">
        <v>167</v>
      </c>
      <c r="S74" s="164">
        <v>175</v>
      </c>
      <c r="T74" s="164">
        <v>182</v>
      </c>
      <c r="U74" s="164">
        <v>186</v>
      </c>
      <c r="V74" s="164">
        <v>187</v>
      </c>
      <c r="W74" s="164">
        <v>165</v>
      </c>
      <c r="X74" s="164">
        <v>167</v>
      </c>
      <c r="Y74" s="164">
        <v>164</v>
      </c>
      <c r="Z74" s="164">
        <v>171</v>
      </c>
      <c r="AA74" s="164">
        <v>162</v>
      </c>
      <c r="AB74" s="164">
        <v>161</v>
      </c>
      <c r="AC74" s="164">
        <v>136</v>
      </c>
      <c r="AD74" s="164">
        <v>112</v>
      </c>
      <c r="AE74" s="164">
        <v>106</v>
      </c>
      <c r="AF74" s="164">
        <v>119</v>
      </c>
      <c r="AG74" s="164">
        <v>124</v>
      </c>
      <c r="AH74" s="164">
        <v>135</v>
      </c>
      <c r="AI74" s="164">
        <v>148</v>
      </c>
      <c r="AJ74" s="164">
        <v>148</v>
      </c>
      <c r="AK74" s="164">
        <v>94</v>
      </c>
      <c r="AL74" s="164">
        <v>92</v>
      </c>
      <c r="AM74" s="164">
        <v>110</v>
      </c>
      <c r="AO74" s="181">
        <v>5</v>
      </c>
      <c r="AP74" s="179">
        <v>171</v>
      </c>
      <c r="AQ74" s="179">
        <v>38</v>
      </c>
      <c r="AR74" s="166">
        <f t="shared" si="76"/>
        <v>-18</v>
      </c>
      <c r="AS74">
        <f t="shared" si="77"/>
        <v>61</v>
      </c>
      <c r="AT74">
        <f t="shared" si="78"/>
        <v>-72</v>
      </c>
      <c r="AU74">
        <v>-5.35</v>
      </c>
      <c r="AV74" s="187">
        <v>0</v>
      </c>
      <c r="AW74" s="173">
        <v>0</v>
      </c>
      <c r="AX74" s="186">
        <v>0</v>
      </c>
      <c r="AY74" s="186"/>
      <c r="AZ74" s="187"/>
      <c r="BA74" s="182"/>
      <c r="BB74" s="165">
        <f t="shared" si="79"/>
        <v>133</v>
      </c>
      <c r="BC74" s="165">
        <f t="shared" si="80"/>
        <v>120</v>
      </c>
      <c r="BD74" s="165">
        <f t="shared" si="81"/>
        <v>130</v>
      </c>
      <c r="BE74" s="165">
        <f t="shared" si="82"/>
        <v>143</v>
      </c>
      <c r="BF74" s="165">
        <f t="shared" si="83"/>
        <v>160</v>
      </c>
      <c r="BG74" s="165">
        <f t="shared" si="84"/>
        <v>141</v>
      </c>
      <c r="BH74" s="165">
        <f t="shared" si="85"/>
        <v>145</v>
      </c>
      <c r="BI74" s="165">
        <f t="shared" si="86"/>
        <v>158</v>
      </c>
      <c r="BJ74" s="165">
        <f t="shared" si="87"/>
        <v>160</v>
      </c>
      <c r="BK74" s="165">
        <f t="shared" si="88"/>
        <v>130</v>
      </c>
      <c r="BL74" s="165">
        <f t="shared" si="89"/>
        <v>94</v>
      </c>
      <c r="BM74" s="165">
        <f t="shared" si="90"/>
        <v>76</v>
      </c>
      <c r="BN74" s="165">
        <f t="shared" si="91"/>
        <v>38</v>
      </c>
      <c r="BO74" s="165">
        <f t="shared" si="92"/>
        <v>31</v>
      </c>
      <c r="BP74" s="165">
        <f t="shared" si="93"/>
        <v>23</v>
      </c>
      <c r="BQ74" s="165">
        <f t="shared" si="94"/>
        <v>16</v>
      </c>
      <c r="BR74" s="165">
        <f t="shared" si="95"/>
        <v>12</v>
      </c>
      <c r="BS74" s="165">
        <f t="shared" si="96"/>
        <v>11</v>
      </c>
      <c r="BT74" s="165">
        <f t="shared" si="97"/>
        <v>33</v>
      </c>
      <c r="BU74" s="165">
        <f t="shared" si="98"/>
        <v>31</v>
      </c>
      <c r="BV74" s="165">
        <f t="shared" si="99"/>
        <v>34</v>
      </c>
      <c r="BW74" s="165">
        <f t="shared" si="100"/>
        <v>27</v>
      </c>
      <c r="BX74" s="165">
        <f t="shared" si="101"/>
        <v>36</v>
      </c>
      <c r="BY74" s="165">
        <f t="shared" si="102"/>
        <v>37</v>
      </c>
      <c r="BZ74" s="165">
        <f t="shared" si="103"/>
        <v>62</v>
      </c>
      <c r="CA74" s="165">
        <f t="shared" si="104"/>
        <v>86</v>
      </c>
      <c r="CB74" s="165">
        <f t="shared" si="105"/>
        <v>92</v>
      </c>
      <c r="CC74" s="165">
        <f t="shared" si="106"/>
        <v>79</v>
      </c>
      <c r="CD74" s="165">
        <f t="shared" si="107"/>
        <v>74</v>
      </c>
      <c r="CE74" s="165">
        <f t="shared" si="108"/>
        <v>63</v>
      </c>
      <c r="CF74" s="165">
        <f t="shared" si="109"/>
        <v>50</v>
      </c>
      <c r="CG74" s="165">
        <f t="shared" si="110"/>
        <v>50</v>
      </c>
      <c r="CH74" s="165">
        <f t="shared" si="111"/>
        <v>104</v>
      </c>
      <c r="CI74" s="165">
        <f t="shared" si="112"/>
        <v>106</v>
      </c>
      <c r="CJ74" s="165">
        <f t="shared" si="113"/>
        <v>88</v>
      </c>
    </row>
    <row r="75" spans="1:88" x14ac:dyDescent="0.2">
      <c r="A75" t="s">
        <v>386</v>
      </c>
      <c r="B75" t="s">
        <v>404</v>
      </c>
      <c r="C75" t="s">
        <v>387</v>
      </c>
      <c r="E75" s="151">
        <v>165</v>
      </c>
      <c r="F75" s="150">
        <v>167</v>
      </c>
      <c r="G75" s="24">
        <v>180</v>
      </c>
      <c r="H75" s="24">
        <v>187</v>
      </c>
      <c r="I75" s="24">
        <v>190</v>
      </c>
      <c r="J75" s="24">
        <v>188</v>
      </c>
      <c r="K75" s="77">
        <v>175</v>
      </c>
      <c r="L75" s="164">
        <v>173</v>
      </c>
      <c r="M75" s="164">
        <v>181</v>
      </c>
      <c r="N75" s="164">
        <v>190</v>
      </c>
      <c r="O75" s="164">
        <v>188</v>
      </c>
      <c r="P75" s="164">
        <v>188</v>
      </c>
      <c r="Q75" s="164">
        <v>192</v>
      </c>
      <c r="R75" s="164">
        <v>193</v>
      </c>
      <c r="S75" s="164">
        <v>192</v>
      </c>
      <c r="T75" s="164">
        <v>193</v>
      </c>
      <c r="U75" s="164">
        <v>192</v>
      </c>
      <c r="V75" s="164">
        <v>184</v>
      </c>
      <c r="W75" s="164">
        <v>188</v>
      </c>
      <c r="X75" s="164">
        <v>187</v>
      </c>
      <c r="Y75" s="164">
        <v>185</v>
      </c>
      <c r="Z75" s="164">
        <v>182</v>
      </c>
      <c r="AA75" s="164">
        <v>176</v>
      </c>
      <c r="AB75" s="164">
        <v>173</v>
      </c>
      <c r="AC75" s="164">
        <v>171</v>
      </c>
      <c r="AD75" s="164">
        <v>175</v>
      </c>
      <c r="AE75" s="164">
        <v>173</v>
      </c>
      <c r="AF75" s="164">
        <v>152</v>
      </c>
      <c r="AG75" s="164">
        <v>142</v>
      </c>
      <c r="AH75" s="164">
        <v>137</v>
      </c>
      <c r="AI75" s="164">
        <v>113</v>
      </c>
      <c r="AJ75" s="164">
        <v>86</v>
      </c>
      <c r="AK75" s="164">
        <v>105</v>
      </c>
      <c r="AL75" s="164">
        <v>108</v>
      </c>
      <c r="AM75" s="164">
        <v>134</v>
      </c>
      <c r="AO75" s="181">
        <v>11</v>
      </c>
      <c r="AP75" s="179">
        <v>182</v>
      </c>
      <c r="AQ75" s="179">
        <v>181</v>
      </c>
      <c r="AR75" s="166">
        <f t="shared" si="76"/>
        <v>-26</v>
      </c>
      <c r="AS75">
        <f t="shared" si="77"/>
        <v>48</v>
      </c>
      <c r="AT75">
        <f t="shared" si="78"/>
        <v>47</v>
      </c>
      <c r="AU75">
        <v>-5.36</v>
      </c>
      <c r="AV75" s="187">
        <v>0</v>
      </c>
      <c r="AW75" s="173">
        <v>0</v>
      </c>
      <c r="AX75" s="186">
        <v>0</v>
      </c>
      <c r="AY75" s="186"/>
      <c r="AZ75" s="187"/>
      <c r="BA75" s="182"/>
      <c r="BB75" s="165">
        <f t="shared" si="79"/>
        <v>33</v>
      </c>
      <c r="BC75" s="165">
        <f t="shared" si="80"/>
        <v>31</v>
      </c>
      <c r="BD75" s="165">
        <f t="shared" si="81"/>
        <v>18</v>
      </c>
      <c r="BE75" s="165">
        <f t="shared" si="82"/>
        <v>11</v>
      </c>
      <c r="BF75" s="165">
        <f t="shared" si="83"/>
        <v>8</v>
      </c>
      <c r="BG75" s="165">
        <f t="shared" si="84"/>
        <v>10</v>
      </c>
      <c r="BH75" s="165">
        <f t="shared" si="85"/>
        <v>23</v>
      </c>
      <c r="BI75" s="165">
        <f t="shared" si="86"/>
        <v>25</v>
      </c>
      <c r="BJ75" s="165">
        <f t="shared" si="87"/>
        <v>17</v>
      </c>
      <c r="BK75" s="165">
        <f t="shared" si="88"/>
        <v>8</v>
      </c>
      <c r="BL75" s="165">
        <f t="shared" si="89"/>
        <v>10</v>
      </c>
      <c r="BM75" s="165">
        <f t="shared" si="90"/>
        <v>10</v>
      </c>
      <c r="BN75" s="165">
        <f t="shared" si="91"/>
        <v>6</v>
      </c>
      <c r="BO75" s="165">
        <f t="shared" si="92"/>
        <v>5</v>
      </c>
      <c r="BP75" s="165">
        <f t="shared" si="93"/>
        <v>6</v>
      </c>
      <c r="BQ75" s="165">
        <f t="shared" si="94"/>
        <v>5</v>
      </c>
      <c r="BR75" s="165">
        <f t="shared" si="95"/>
        <v>6</v>
      </c>
      <c r="BS75" s="165">
        <f t="shared" si="96"/>
        <v>14</v>
      </c>
      <c r="BT75" s="165">
        <f t="shared" si="97"/>
        <v>10</v>
      </c>
      <c r="BU75" s="165">
        <f t="shared" si="98"/>
        <v>11</v>
      </c>
      <c r="BV75" s="165">
        <f t="shared" si="99"/>
        <v>13</v>
      </c>
      <c r="BW75" s="165">
        <f t="shared" si="100"/>
        <v>16</v>
      </c>
      <c r="BX75" s="165">
        <f t="shared" si="101"/>
        <v>22</v>
      </c>
      <c r="BY75" s="165">
        <f t="shared" si="102"/>
        <v>25</v>
      </c>
      <c r="BZ75" s="165">
        <f t="shared" si="103"/>
        <v>27</v>
      </c>
      <c r="CA75" s="165">
        <f t="shared" si="104"/>
        <v>23</v>
      </c>
      <c r="CB75" s="165">
        <f t="shared" si="105"/>
        <v>25</v>
      </c>
      <c r="CC75" s="165">
        <f t="shared" si="106"/>
        <v>46</v>
      </c>
      <c r="CD75" s="165">
        <f t="shared" si="107"/>
        <v>56</v>
      </c>
      <c r="CE75" s="165">
        <f t="shared" si="108"/>
        <v>61</v>
      </c>
      <c r="CF75" s="165">
        <f t="shared" si="109"/>
        <v>85</v>
      </c>
      <c r="CG75" s="165">
        <f t="shared" si="110"/>
        <v>112</v>
      </c>
      <c r="CH75" s="165">
        <f t="shared" si="111"/>
        <v>93</v>
      </c>
      <c r="CI75" s="165">
        <f t="shared" si="112"/>
        <v>90</v>
      </c>
      <c r="CJ75" s="165">
        <f t="shared" si="113"/>
        <v>64</v>
      </c>
    </row>
    <row r="76" spans="1:88" x14ac:dyDescent="0.2">
      <c r="A76" t="s">
        <v>258</v>
      </c>
      <c r="B76" t="s">
        <v>426</v>
      </c>
      <c r="C76" t="s">
        <v>259</v>
      </c>
      <c r="E76" s="138">
        <v>104</v>
      </c>
      <c r="F76" s="112">
        <v>119</v>
      </c>
      <c r="G76" s="99">
        <v>84</v>
      </c>
      <c r="H76" s="108">
        <v>65</v>
      </c>
      <c r="I76" s="48">
        <v>90</v>
      </c>
      <c r="J76" s="78">
        <v>48</v>
      </c>
      <c r="K76" s="85">
        <v>62</v>
      </c>
      <c r="L76" s="164">
        <v>51</v>
      </c>
      <c r="M76" s="164">
        <v>94</v>
      </c>
      <c r="N76" s="164">
        <v>102</v>
      </c>
      <c r="O76" s="164">
        <v>124</v>
      </c>
      <c r="P76" s="164">
        <v>119</v>
      </c>
      <c r="Q76" s="164">
        <v>123</v>
      </c>
      <c r="R76" s="164">
        <v>138</v>
      </c>
      <c r="S76" s="164">
        <v>132</v>
      </c>
      <c r="T76" s="164">
        <v>122</v>
      </c>
      <c r="U76" s="164">
        <v>91</v>
      </c>
      <c r="V76" s="164">
        <v>97</v>
      </c>
      <c r="W76" s="164">
        <v>107</v>
      </c>
      <c r="X76" s="164">
        <v>91</v>
      </c>
      <c r="Y76" s="164">
        <v>106</v>
      </c>
      <c r="Z76" s="164">
        <v>103</v>
      </c>
      <c r="AA76" s="164">
        <v>96</v>
      </c>
      <c r="AB76" s="164">
        <v>70</v>
      </c>
      <c r="AC76" s="164">
        <v>64</v>
      </c>
      <c r="AD76" s="164">
        <v>70</v>
      </c>
      <c r="AE76" s="164">
        <v>75</v>
      </c>
      <c r="AF76" s="164">
        <v>133</v>
      </c>
      <c r="AG76" s="164">
        <v>140</v>
      </c>
      <c r="AH76" s="164">
        <v>130</v>
      </c>
      <c r="AI76" s="164">
        <v>82</v>
      </c>
      <c r="AJ76" s="164">
        <v>62</v>
      </c>
      <c r="AK76" s="164">
        <v>41</v>
      </c>
      <c r="AL76" s="164">
        <v>58</v>
      </c>
      <c r="AM76" s="164">
        <v>41</v>
      </c>
      <c r="AO76" s="181">
        <v>15</v>
      </c>
      <c r="AP76" s="179">
        <v>103</v>
      </c>
      <c r="AQ76" s="179">
        <v>94</v>
      </c>
      <c r="AR76" s="166">
        <f t="shared" si="76"/>
        <v>17</v>
      </c>
      <c r="AS76">
        <f t="shared" si="77"/>
        <v>62</v>
      </c>
      <c r="AT76">
        <f t="shared" si="78"/>
        <v>53</v>
      </c>
      <c r="AU76">
        <v>-5.43</v>
      </c>
      <c r="AV76" s="187">
        <v>4</v>
      </c>
      <c r="AW76" s="173">
        <v>5</v>
      </c>
      <c r="AX76" s="186">
        <v>1</v>
      </c>
      <c r="AY76" s="186"/>
      <c r="AZ76" s="187"/>
      <c r="BA76" s="182"/>
      <c r="BB76" s="165">
        <f t="shared" si="79"/>
        <v>94</v>
      </c>
      <c r="BC76" s="165">
        <f t="shared" si="80"/>
        <v>79</v>
      </c>
      <c r="BD76" s="165">
        <f t="shared" si="81"/>
        <v>114</v>
      </c>
      <c r="BE76" s="165">
        <f t="shared" si="82"/>
        <v>133</v>
      </c>
      <c r="BF76" s="165">
        <f t="shared" si="83"/>
        <v>108</v>
      </c>
      <c r="BG76" s="165">
        <f t="shared" si="84"/>
        <v>150</v>
      </c>
      <c r="BH76" s="165">
        <f t="shared" si="85"/>
        <v>136</v>
      </c>
      <c r="BI76" s="165">
        <f t="shared" si="86"/>
        <v>147</v>
      </c>
      <c r="BJ76" s="165">
        <f t="shared" si="87"/>
        <v>104</v>
      </c>
      <c r="BK76" s="165">
        <f t="shared" si="88"/>
        <v>96</v>
      </c>
      <c r="BL76" s="165">
        <f t="shared" si="89"/>
        <v>74</v>
      </c>
      <c r="BM76" s="165">
        <f t="shared" si="90"/>
        <v>79</v>
      </c>
      <c r="BN76" s="165">
        <f t="shared" si="91"/>
        <v>75</v>
      </c>
      <c r="BO76" s="165">
        <f t="shared" si="92"/>
        <v>60</v>
      </c>
      <c r="BP76" s="165">
        <f t="shared" si="93"/>
        <v>66</v>
      </c>
      <c r="BQ76" s="165">
        <f t="shared" si="94"/>
        <v>76</v>
      </c>
      <c r="BR76" s="165">
        <f t="shared" si="95"/>
        <v>107</v>
      </c>
      <c r="BS76" s="165">
        <f t="shared" si="96"/>
        <v>101</v>
      </c>
      <c r="BT76" s="165">
        <f t="shared" si="97"/>
        <v>91</v>
      </c>
      <c r="BU76" s="165">
        <f t="shared" si="98"/>
        <v>107</v>
      </c>
      <c r="BV76" s="165">
        <f t="shared" si="99"/>
        <v>92</v>
      </c>
      <c r="BW76" s="165">
        <f t="shared" si="100"/>
        <v>95</v>
      </c>
      <c r="BX76" s="165">
        <f t="shared" si="101"/>
        <v>102</v>
      </c>
      <c r="BY76" s="165">
        <f t="shared" si="102"/>
        <v>128</v>
      </c>
      <c r="BZ76" s="165">
        <f t="shared" si="103"/>
        <v>134</v>
      </c>
      <c r="CA76" s="165">
        <f t="shared" si="104"/>
        <v>128</v>
      </c>
      <c r="CB76" s="165">
        <f t="shared" si="105"/>
        <v>123</v>
      </c>
      <c r="CC76" s="165">
        <f t="shared" si="106"/>
        <v>65</v>
      </c>
      <c r="CD76" s="165">
        <f t="shared" si="107"/>
        <v>58</v>
      </c>
      <c r="CE76" s="165">
        <f t="shared" si="108"/>
        <v>68</v>
      </c>
      <c r="CF76" s="165">
        <f t="shared" si="109"/>
        <v>116</v>
      </c>
      <c r="CG76" s="165">
        <f t="shared" si="110"/>
        <v>136</v>
      </c>
      <c r="CH76" s="165">
        <f t="shared" si="111"/>
        <v>157</v>
      </c>
      <c r="CI76" s="165">
        <f t="shared" si="112"/>
        <v>140</v>
      </c>
      <c r="CJ76" s="165">
        <f t="shared" si="113"/>
        <v>157</v>
      </c>
    </row>
    <row r="77" spans="1:88" x14ac:dyDescent="0.2">
      <c r="A77" t="s">
        <v>252</v>
      </c>
      <c r="B77" t="s">
        <v>426</v>
      </c>
      <c r="C77" t="s">
        <v>253</v>
      </c>
      <c r="E77" s="24">
        <v>191</v>
      </c>
      <c r="F77" s="24">
        <v>196</v>
      </c>
      <c r="G77" s="24">
        <v>196</v>
      </c>
      <c r="H77" s="24">
        <v>195</v>
      </c>
      <c r="I77" s="24">
        <v>195</v>
      </c>
      <c r="J77" s="24">
        <v>190</v>
      </c>
      <c r="K77" s="24">
        <v>188</v>
      </c>
      <c r="L77" s="164">
        <v>183</v>
      </c>
      <c r="M77" s="164">
        <v>185</v>
      </c>
      <c r="N77" s="164">
        <v>170</v>
      </c>
      <c r="O77" s="164">
        <v>171</v>
      </c>
      <c r="P77" s="164">
        <v>180</v>
      </c>
      <c r="Q77" s="164">
        <v>168</v>
      </c>
      <c r="R77" s="164">
        <v>164</v>
      </c>
      <c r="S77" s="164">
        <v>155</v>
      </c>
      <c r="T77" s="164">
        <v>166</v>
      </c>
      <c r="U77" s="164">
        <v>148</v>
      </c>
      <c r="V77" s="164">
        <v>149</v>
      </c>
      <c r="W77" s="164">
        <v>134</v>
      </c>
      <c r="X77" s="164">
        <v>159</v>
      </c>
      <c r="Y77" s="164">
        <v>175</v>
      </c>
      <c r="Z77" s="164">
        <v>176</v>
      </c>
      <c r="AA77" s="164">
        <v>179</v>
      </c>
      <c r="AB77" s="164">
        <v>175</v>
      </c>
      <c r="AC77" s="164">
        <v>163</v>
      </c>
      <c r="AD77" s="164">
        <v>158</v>
      </c>
      <c r="AE77" s="164">
        <v>169</v>
      </c>
      <c r="AF77" s="164">
        <v>166</v>
      </c>
      <c r="AG77" s="164">
        <v>162</v>
      </c>
      <c r="AH77" s="164">
        <v>157</v>
      </c>
      <c r="AI77" s="164">
        <v>153</v>
      </c>
      <c r="AJ77" s="164">
        <v>149</v>
      </c>
      <c r="AK77" s="164">
        <v>113</v>
      </c>
      <c r="AL77" s="164">
        <v>115</v>
      </c>
      <c r="AM77" s="164">
        <v>93</v>
      </c>
      <c r="AO77" s="181">
        <v>19</v>
      </c>
      <c r="AP77" s="179">
        <v>176</v>
      </c>
      <c r="AQ77" s="179">
        <v>185</v>
      </c>
      <c r="AR77" s="166">
        <f t="shared" si="76"/>
        <v>22</v>
      </c>
      <c r="AS77">
        <f t="shared" si="77"/>
        <v>83</v>
      </c>
      <c r="AT77">
        <f t="shared" si="78"/>
        <v>92</v>
      </c>
      <c r="AU77">
        <v>-5.45</v>
      </c>
      <c r="AV77" s="187">
        <v>0</v>
      </c>
      <c r="AW77" s="173">
        <v>0</v>
      </c>
      <c r="AX77" s="186">
        <v>0</v>
      </c>
      <c r="AY77" s="186"/>
      <c r="AZ77" s="187"/>
      <c r="BA77" s="182"/>
      <c r="BB77" s="165">
        <f t="shared" si="79"/>
        <v>7</v>
      </c>
      <c r="BC77" s="165">
        <f t="shared" si="80"/>
        <v>2</v>
      </c>
      <c r="BD77" s="165">
        <f t="shared" si="81"/>
        <v>2</v>
      </c>
      <c r="BE77" s="165">
        <f t="shared" si="82"/>
        <v>3</v>
      </c>
      <c r="BF77" s="165">
        <f t="shared" si="83"/>
        <v>3</v>
      </c>
      <c r="BG77" s="165">
        <f t="shared" si="84"/>
        <v>8</v>
      </c>
      <c r="BH77" s="165">
        <f t="shared" si="85"/>
        <v>10</v>
      </c>
      <c r="BI77" s="165">
        <f t="shared" si="86"/>
        <v>15</v>
      </c>
      <c r="BJ77" s="165">
        <f t="shared" si="87"/>
        <v>13</v>
      </c>
      <c r="BK77" s="165">
        <f t="shared" si="88"/>
        <v>28</v>
      </c>
      <c r="BL77" s="165">
        <f t="shared" si="89"/>
        <v>27</v>
      </c>
      <c r="BM77" s="165">
        <f t="shared" si="90"/>
        <v>18</v>
      </c>
      <c r="BN77" s="165">
        <f t="shared" si="91"/>
        <v>30</v>
      </c>
      <c r="BO77" s="165">
        <f t="shared" si="92"/>
        <v>34</v>
      </c>
      <c r="BP77" s="165">
        <f t="shared" si="93"/>
        <v>43</v>
      </c>
      <c r="BQ77" s="165">
        <f t="shared" si="94"/>
        <v>32</v>
      </c>
      <c r="BR77" s="165">
        <f t="shared" si="95"/>
        <v>50</v>
      </c>
      <c r="BS77" s="165">
        <f t="shared" si="96"/>
        <v>49</v>
      </c>
      <c r="BT77" s="165">
        <f t="shared" si="97"/>
        <v>64</v>
      </c>
      <c r="BU77" s="165">
        <f t="shared" si="98"/>
        <v>39</v>
      </c>
      <c r="BV77" s="165">
        <f t="shared" si="99"/>
        <v>23</v>
      </c>
      <c r="BW77" s="165">
        <f t="shared" si="100"/>
        <v>22</v>
      </c>
      <c r="BX77" s="165">
        <f t="shared" si="101"/>
        <v>19</v>
      </c>
      <c r="BY77" s="165">
        <f t="shared" si="102"/>
        <v>23</v>
      </c>
      <c r="BZ77" s="165">
        <f t="shared" si="103"/>
        <v>35</v>
      </c>
      <c r="CA77" s="165">
        <f t="shared" si="104"/>
        <v>40</v>
      </c>
      <c r="CB77" s="165">
        <f t="shared" si="105"/>
        <v>29</v>
      </c>
      <c r="CC77" s="165">
        <f t="shared" si="106"/>
        <v>32</v>
      </c>
      <c r="CD77" s="165">
        <f t="shared" si="107"/>
        <v>36</v>
      </c>
      <c r="CE77" s="165">
        <f t="shared" si="108"/>
        <v>41</v>
      </c>
      <c r="CF77" s="165">
        <f t="shared" si="109"/>
        <v>45</v>
      </c>
      <c r="CG77" s="165">
        <f t="shared" si="110"/>
        <v>49</v>
      </c>
      <c r="CH77" s="165">
        <f t="shared" si="111"/>
        <v>85</v>
      </c>
      <c r="CI77" s="165">
        <f t="shared" si="112"/>
        <v>83</v>
      </c>
      <c r="CJ77" s="165">
        <f t="shared" si="113"/>
        <v>105</v>
      </c>
    </row>
    <row r="78" spans="1:88" x14ac:dyDescent="0.2">
      <c r="A78" t="s">
        <v>186</v>
      </c>
      <c r="B78" t="s">
        <v>407</v>
      </c>
      <c r="C78" t="s">
        <v>187</v>
      </c>
      <c r="E78" s="157">
        <v>124</v>
      </c>
      <c r="F78" s="104">
        <v>106</v>
      </c>
      <c r="G78" s="84">
        <v>94</v>
      </c>
      <c r="H78" s="29">
        <v>161</v>
      </c>
      <c r="I78" s="134">
        <v>155</v>
      </c>
      <c r="J78" s="152">
        <v>177</v>
      </c>
      <c r="K78" s="25">
        <v>173</v>
      </c>
      <c r="L78" s="164">
        <v>158</v>
      </c>
      <c r="M78" s="164">
        <v>147</v>
      </c>
      <c r="N78" s="164">
        <v>152</v>
      </c>
      <c r="O78" s="164">
        <v>148</v>
      </c>
      <c r="P78" s="164">
        <v>150</v>
      </c>
      <c r="Q78" s="164">
        <v>142</v>
      </c>
      <c r="R78" s="164">
        <v>130</v>
      </c>
      <c r="S78" s="164">
        <v>130</v>
      </c>
      <c r="T78" s="164">
        <v>139</v>
      </c>
      <c r="U78" s="164">
        <v>130</v>
      </c>
      <c r="V78" s="164">
        <v>140</v>
      </c>
      <c r="W78" s="164">
        <v>155</v>
      </c>
      <c r="X78" s="164">
        <v>174</v>
      </c>
      <c r="Y78" s="164">
        <v>166</v>
      </c>
      <c r="Z78" s="164">
        <v>142</v>
      </c>
      <c r="AA78" s="164">
        <v>124</v>
      </c>
      <c r="AB78" s="164">
        <v>130</v>
      </c>
      <c r="AC78" s="164">
        <v>105</v>
      </c>
      <c r="AD78" s="164">
        <v>164</v>
      </c>
      <c r="AE78" s="164">
        <v>145</v>
      </c>
      <c r="AF78" s="164">
        <v>128</v>
      </c>
      <c r="AG78" s="164">
        <v>126</v>
      </c>
      <c r="AH78" s="164">
        <v>89</v>
      </c>
      <c r="AI78" s="164">
        <v>71</v>
      </c>
      <c r="AJ78" s="164">
        <v>70</v>
      </c>
      <c r="AK78" s="164">
        <v>91</v>
      </c>
      <c r="AL78" s="164">
        <v>109</v>
      </c>
      <c r="AM78" s="164">
        <v>95</v>
      </c>
      <c r="AO78" s="181">
        <v>16</v>
      </c>
      <c r="AP78" s="179">
        <v>142</v>
      </c>
      <c r="AQ78" s="179">
        <v>147</v>
      </c>
      <c r="AR78" s="166">
        <f t="shared" si="76"/>
        <v>14</v>
      </c>
      <c r="AS78">
        <f t="shared" si="77"/>
        <v>47</v>
      </c>
      <c r="AT78">
        <f t="shared" si="78"/>
        <v>52</v>
      </c>
      <c r="AU78">
        <v>-5.61</v>
      </c>
      <c r="AV78" s="187">
        <v>0</v>
      </c>
      <c r="AW78" s="173">
        <v>1</v>
      </c>
      <c r="AX78" s="186">
        <v>0</v>
      </c>
      <c r="AY78" s="186"/>
      <c r="AZ78" s="187"/>
      <c r="BA78" s="182"/>
      <c r="BB78" s="165">
        <f t="shared" si="79"/>
        <v>74</v>
      </c>
      <c r="BC78" s="165">
        <f t="shared" si="80"/>
        <v>92</v>
      </c>
      <c r="BD78" s="165">
        <f t="shared" si="81"/>
        <v>104</v>
      </c>
      <c r="BE78" s="165">
        <f t="shared" si="82"/>
        <v>37</v>
      </c>
      <c r="BF78" s="165">
        <f t="shared" si="83"/>
        <v>43</v>
      </c>
      <c r="BG78" s="165">
        <f t="shared" si="84"/>
        <v>21</v>
      </c>
      <c r="BH78" s="165">
        <f t="shared" si="85"/>
        <v>25</v>
      </c>
      <c r="BI78" s="165">
        <f t="shared" si="86"/>
        <v>40</v>
      </c>
      <c r="BJ78" s="165">
        <f t="shared" si="87"/>
        <v>51</v>
      </c>
      <c r="BK78" s="165">
        <f t="shared" si="88"/>
        <v>46</v>
      </c>
      <c r="BL78" s="165">
        <f t="shared" si="89"/>
        <v>50</v>
      </c>
      <c r="BM78" s="165">
        <f t="shared" si="90"/>
        <v>48</v>
      </c>
      <c r="BN78" s="165">
        <f t="shared" si="91"/>
        <v>56</v>
      </c>
      <c r="BO78" s="165">
        <f t="shared" si="92"/>
        <v>68</v>
      </c>
      <c r="BP78" s="165">
        <f t="shared" si="93"/>
        <v>68</v>
      </c>
      <c r="BQ78" s="165">
        <f t="shared" si="94"/>
        <v>59</v>
      </c>
      <c r="BR78" s="165">
        <f t="shared" si="95"/>
        <v>68</v>
      </c>
      <c r="BS78" s="165">
        <f t="shared" si="96"/>
        <v>58</v>
      </c>
      <c r="BT78" s="165">
        <f t="shared" si="97"/>
        <v>43</v>
      </c>
      <c r="BU78" s="165">
        <f t="shared" si="98"/>
        <v>24</v>
      </c>
      <c r="BV78" s="165">
        <f t="shared" si="99"/>
        <v>32</v>
      </c>
      <c r="BW78" s="165">
        <f t="shared" si="100"/>
        <v>56</v>
      </c>
      <c r="BX78" s="165">
        <f t="shared" si="101"/>
        <v>74</v>
      </c>
      <c r="BY78" s="165">
        <f t="shared" si="102"/>
        <v>68</v>
      </c>
      <c r="BZ78" s="165">
        <f t="shared" si="103"/>
        <v>93</v>
      </c>
      <c r="CA78" s="165">
        <f t="shared" si="104"/>
        <v>34</v>
      </c>
      <c r="CB78" s="165">
        <f t="shared" si="105"/>
        <v>53</v>
      </c>
      <c r="CC78" s="165">
        <f t="shared" si="106"/>
        <v>70</v>
      </c>
      <c r="CD78" s="165">
        <f t="shared" si="107"/>
        <v>72</v>
      </c>
      <c r="CE78" s="165">
        <f t="shared" si="108"/>
        <v>109</v>
      </c>
      <c r="CF78" s="165">
        <f t="shared" si="109"/>
        <v>127</v>
      </c>
      <c r="CG78" s="165">
        <f t="shared" si="110"/>
        <v>128</v>
      </c>
      <c r="CH78" s="165">
        <f t="shared" si="111"/>
        <v>107</v>
      </c>
      <c r="CI78" s="165">
        <f t="shared" si="112"/>
        <v>89</v>
      </c>
      <c r="CJ78" s="165">
        <f t="shared" si="113"/>
        <v>103</v>
      </c>
    </row>
    <row r="79" spans="1:88" x14ac:dyDescent="0.2">
      <c r="A79" t="s">
        <v>380</v>
      </c>
      <c r="B79" t="s">
        <v>432</v>
      </c>
      <c r="C79" t="s">
        <v>381</v>
      </c>
      <c r="E79" s="104">
        <v>106</v>
      </c>
      <c r="F79" s="134">
        <v>155</v>
      </c>
      <c r="G79" s="144">
        <v>150</v>
      </c>
      <c r="H79" s="89">
        <v>137</v>
      </c>
      <c r="I79" s="11">
        <v>154</v>
      </c>
      <c r="J79" s="46">
        <v>127</v>
      </c>
      <c r="K79" s="161">
        <v>102</v>
      </c>
      <c r="L79" s="164">
        <v>104</v>
      </c>
      <c r="M79" s="164">
        <v>128</v>
      </c>
      <c r="N79" s="164">
        <v>77</v>
      </c>
      <c r="O79" s="164">
        <v>108</v>
      </c>
      <c r="P79" s="164">
        <v>130</v>
      </c>
      <c r="Q79" s="164">
        <v>174</v>
      </c>
      <c r="R79" s="164">
        <v>178</v>
      </c>
      <c r="S79" s="164">
        <v>153</v>
      </c>
      <c r="T79" s="164">
        <v>125</v>
      </c>
      <c r="U79" s="164">
        <v>126</v>
      </c>
      <c r="V79" s="164">
        <v>103</v>
      </c>
      <c r="W79" s="164">
        <v>135</v>
      </c>
      <c r="X79" s="164">
        <v>124</v>
      </c>
      <c r="Y79" s="164">
        <v>107</v>
      </c>
      <c r="Z79" s="164">
        <v>116</v>
      </c>
      <c r="AA79" s="164">
        <v>101</v>
      </c>
      <c r="AB79" s="164">
        <v>89</v>
      </c>
      <c r="AC79" s="164">
        <v>66</v>
      </c>
      <c r="AD79" s="164">
        <v>81</v>
      </c>
      <c r="AE79" s="164">
        <v>84</v>
      </c>
      <c r="AF79" s="164">
        <v>63</v>
      </c>
      <c r="AG79" s="164">
        <v>83</v>
      </c>
      <c r="AH79" s="164">
        <v>51</v>
      </c>
      <c r="AI79" s="164">
        <v>46</v>
      </c>
      <c r="AJ79" s="164">
        <v>57</v>
      </c>
      <c r="AK79" s="164">
        <v>73</v>
      </c>
      <c r="AL79" s="164">
        <v>41</v>
      </c>
      <c r="AM79" s="164">
        <v>45</v>
      </c>
      <c r="AO79" s="181">
        <v>6</v>
      </c>
      <c r="AP79" s="179">
        <v>116</v>
      </c>
      <c r="AQ79" s="179">
        <v>128</v>
      </c>
      <c r="AR79" s="166">
        <f t="shared" si="76"/>
        <v>-4</v>
      </c>
      <c r="AS79">
        <f t="shared" si="77"/>
        <v>71</v>
      </c>
      <c r="AT79">
        <f t="shared" si="78"/>
        <v>83</v>
      </c>
      <c r="AU79">
        <v>-5.71</v>
      </c>
      <c r="AV79" s="187">
        <v>1</v>
      </c>
      <c r="AW79" s="173">
        <v>0</v>
      </c>
      <c r="AX79" s="186">
        <v>-2</v>
      </c>
      <c r="AY79" s="186"/>
      <c r="AZ79" s="187"/>
      <c r="BA79" s="182"/>
      <c r="BB79" s="165">
        <f t="shared" si="79"/>
        <v>92</v>
      </c>
      <c r="BC79" s="165">
        <f t="shared" si="80"/>
        <v>43</v>
      </c>
      <c r="BD79" s="165">
        <f t="shared" si="81"/>
        <v>48</v>
      </c>
      <c r="BE79" s="165">
        <f t="shared" si="82"/>
        <v>61</v>
      </c>
      <c r="BF79" s="165">
        <f t="shared" si="83"/>
        <v>44</v>
      </c>
      <c r="BG79" s="165">
        <f t="shared" si="84"/>
        <v>71</v>
      </c>
      <c r="BH79" s="165">
        <f t="shared" si="85"/>
        <v>96</v>
      </c>
      <c r="BI79" s="165">
        <f t="shared" si="86"/>
        <v>94</v>
      </c>
      <c r="BJ79" s="165">
        <f t="shared" si="87"/>
        <v>70</v>
      </c>
      <c r="BK79" s="165">
        <f t="shared" si="88"/>
        <v>121</v>
      </c>
      <c r="BL79" s="165">
        <f t="shared" si="89"/>
        <v>90</v>
      </c>
      <c r="BM79" s="165">
        <f t="shared" si="90"/>
        <v>68</v>
      </c>
      <c r="BN79" s="165">
        <f t="shared" si="91"/>
        <v>24</v>
      </c>
      <c r="BO79" s="165">
        <f t="shared" si="92"/>
        <v>20</v>
      </c>
      <c r="BP79" s="165">
        <f t="shared" si="93"/>
        <v>45</v>
      </c>
      <c r="BQ79" s="165">
        <f t="shared" si="94"/>
        <v>73</v>
      </c>
      <c r="BR79" s="165">
        <f t="shared" si="95"/>
        <v>72</v>
      </c>
      <c r="BS79" s="165">
        <f t="shared" si="96"/>
        <v>95</v>
      </c>
      <c r="BT79" s="165">
        <f t="shared" si="97"/>
        <v>63</v>
      </c>
      <c r="BU79" s="165">
        <f t="shared" si="98"/>
        <v>74</v>
      </c>
      <c r="BV79" s="165">
        <f t="shared" si="99"/>
        <v>91</v>
      </c>
      <c r="BW79" s="165">
        <f t="shared" si="100"/>
        <v>82</v>
      </c>
      <c r="BX79" s="165">
        <f t="shared" si="101"/>
        <v>97</v>
      </c>
      <c r="BY79" s="165">
        <f t="shared" si="102"/>
        <v>109</v>
      </c>
      <c r="BZ79" s="165">
        <f t="shared" si="103"/>
        <v>132</v>
      </c>
      <c r="CA79" s="165">
        <f t="shared" si="104"/>
        <v>117</v>
      </c>
      <c r="CB79" s="165">
        <f t="shared" si="105"/>
        <v>114</v>
      </c>
      <c r="CC79" s="165">
        <f t="shared" si="106"/>
        <v>135</v>
      </c>
      <c r="CD79" s="165">
        <f t="shared" si="107"/>
        <v>115</v>
      </c>
      <c r="CE79" s="165">
        <f t="shared" si="108"/>
        <v>147</v>
      </c>
      <c r="CF79" s="165">
        <f t="shared" si="109"/>
        <v>152</v>
      </c>
      <c r="CG79" s="165">
        <f t="shared" si="110"/>
        <v>141</v>
      </c>
      <c r="CH79" s="165">
        <f t="shared" si="111"/>
        <v>125</v>
      </c>
      <c r="CI79" s="165">
        <f t="shared" si="112"/>
        <v>157</v>
      </c>
      <c r="CJ79" s="165">
        <f t="shared" si="113"/>
        <v>153</v>
      </c>
    </row>
    <row r="80" spans="1:88" x14ac:dyDescent="0.2">
      <c r="A80" t="s">
        <v>162</v>
      </c>
      <c r="B80" t="s">
        <v>420</v>
      </c>
      <c r="C80" t="s">
        <v>163</v>
      </c>
      <c r="E80" s="130">
        <v>32</v>
      </c>
      <c r="F80" s="81">
        <v>23</v>
      </c>
      <c r="G80" s="23">
        <v>20</v>
      </c>
      <c r="H80" s="56">
        <v>33</v>
      </c>
      <c r="I80" s="49">
        <v>78</v>
      </c>
      <c r="J80" s="49">
        <v>78</v>
      </c>
      <c r="K80" s="52">
        <v>83</v>
      </c>
      <c r="L80" s="164">
        <v>64</v>
      </c>
      <c r="M80" s="164">
        <v>109</v>
      </c>
      <c r="N80" s="164">
        <v>100</v>
      </c>
      <c r="O80" s="164">
        <v>106</v>
      </c>
      <c r="P80" s="164">
        <v>100</v>
      </c>
      <c r="Q80" s="164">
        <v>94</v>
      </c>
      <c r="R80" s="164">
        <v>81</v>
      </c>
      <c r="S80" s="164">
        <v>91</v>
      </c>
      <c r="T80" s="164">
        <v>96</v>
      </c>
      <c r="U80" s="164">
        <v>100</v>
      </c>
      <c r="V80" s="164">
        <v>113</v>
      </c>
      <c r="W80" s="164">
        <v>117</v>
      </c>
      <c r="X80" s="164">
        <v>129</v>
      </c>
      <c r="Y80" s="164">
        <v>111</v>
      </c>
      <c r="Z80" s="164">
        <v>112</v>
      </c>
      <c r="AA80" s="164">
        <v>116</v>
      </c>
      <c r="AB80" s="164">
        <v>146</v>
      </c>
      <c r="AC80" s="164">
        <v>164</v>
      </c>
      <c r="AD80" s="164">
        <v>142</v>
      </c>
      <c r="AE80" s="164">
        <v>134</v>
      </c>
      <c r="AF80" s="164">
        <v>136</v>
      </c>
      <c r="AG80" s="164">
        <v>135</v>
      </c>
      <c r="AH80" s="164">
        <v>125</v>
      </c>
      <c r="AI80" s="164">
        <v>120</v>
      </c>
      <c r="AJ80" s="164">
        <v>124</v>
      </c>
      <c r="AK80" s="164">
        <v>122</v>
      </c>
      <c r="AL80" s="164">
        <v>122</v>
      </c>
      <c r="AM80" s="164">
        <v>122</v>
      </c>
      <c r="AO80" s="181">
        <v>39</v>
      </c>
      <c r="AP80" s="179">
        <v>112</v>
      </c>
      <c r="AQ80" s="179">
        <v>109</v>
      </c>
      <c r="AR80" s="166">
        <f t="shared" si="76"/>
        <v>0</v>
      </c>
      <c r="AS80">
        <f t="shared" si="77"/>
        <v>-10</v>
      </c>
      <c r="AT80">
        <f t="shared" si="78"/>
        <v>-13</v>
      </c>
      <c r="AU80">
        <v>-5.74</v>
      </c>
      <c r="AV80" s="187">
        <v>0</v>
      </c>
      <c r="AW80" s="173">
        <v>0</v>
      </c>
      <c r="AX80" s="186">
        <v>0</v>
      </c>
      <c r="AY80" s="186"/>
      <c r="AZ80" s="187"/>
      <c r="BA80" s="182"/>
      <c r="BB80" s="165">
        <f t="shared" si="79"/>
        <v>166</v>
      </c>
      <c r="BC80" s="165">
        <f t="shared" si="80"/>
        <v>175</v>
      </c>
      <c r="BD80" s="165">
        <f t="shared" si="81"/>
        <v>178</v>
      </c>
      <c r="BE80" s="165">
        <f t="shared" si="82"/>
        <v>165</v>
      </c>
      <c r="BF80" s="165">
        <f t="shared" si="83"/>
        <v>120</v>
      </c>
      <c r="BG80" s="165">
        <f t="shared" si="84"/>
        <v>120</v>
      </c>
      <c r="BH80" s="165">
        <f t="shared" si="85"/>
        <v>115</v>
      </c>
      <c r="BI80" s="165">
        <f t="shared" si="86"/>
        <v>134</v>
      </c>
      <c r="BJ80" s="165">
        <f t="shared" si="87"/>
        <v>89</v>
      </c>
      <c r="BK80" s="165">
        <f t="shared" si="88"/>
        <v>98</v>
      </c>
      <c r="BL80" s="165">
        <f t="shared" si="89"/>
        <v>92</v>
      </c>
      <c r="BM80" s="165">
        <f t="shared" si="90"/>
        <v>98</v>
      </c>
      <c r="BN80" s="165">
        <f t="shared" si="91"/>
        <v>104</v>
      </c>
      <c r="BO80" s="165">
        <f t="shared" si="92"/>
        <v>117</v>
      </c>
      <c r="BP80" s="165">
        <f t="shared" si="93"/>
        <v>107</v>
      </c>
      <c r="BQ80" s="165">
        <f t="shared" si="94"/>
        <v>102</v>
      </c>
      <c r="BR80" s="165">
        <f t="shared" si="95"/>
        <v>98</v>
      </c>
      <c r="BS80" s="165">
        <f t="shared" si="96"/>
        <v>85</v>
      </c>
      <c r="BT80" s="165">
        <f t="shared" si="97"/>
        <v>81</v>
      </c>
      <c r="BU80" s="165">
        <f t="shared" si="98"/>
        <v>69</v>
      </c>
      <c r="BV80" s="165">
        <f t="shared" si="99"/>
        <v>87</v>
      </c>
      <c r="BW80" s="165">
        <f t="shared" si="100"/>
        <v>86</v>
      </c>
      <c r="BX80" s="165">
        <f t="shared" si="101"/>
        <v>82</v>
      </c>
      <c r="BY80" s="165">
        <f t="shared" si="102"/>
        <v>52</v>
      </c>
      <c r="BZ80" s="165">
        <f t="shared" si="103"/>
        <v>34</v>
      </c>
      <c r="CA80" s="165">
        <f t="shared" si="104"/>
        <v>56</v>
      </c>
      <c r="CB80" s="165">
        <f t="shared" si="105"/>
        <v>64</v>
      </c>
      <c r="CC80" s="165">
        <f t="shared" si="106"/>
        <v>62</v>
      </c>
      <c r="CD80" s="165">
        <f t="shared" si="107"/>
        <v>63</v>
      </c>
      <c r="CE80" s="165">
        <f t="shared" si="108"/>
        <v>73</v>
      </c>
      <c r="CF80" s="165">
        <f t="shared" si="109"/>
        <v>78</v>
      </c>
      <c r="CG80" s="165">
        <f t="shared" si="110"/>
        <v>74</v>
      </c>
      <c r="CH80" s="165">
        <f t="shared" si="111"/>
        <v>76</v>
      </c>
      <c r="CI80" s="165">
        <f t="shared" si="112"/>
        <v>76</v>
      </c>
      <c r="CJ80" s="165">
        <f t="shared" si="113"/>
        <v>76</v>
      </c>
    </row>
    <row r="81" spans="1:88" x14ac:dyDescent="0.2">
      <c r="A81" t="s">
        <v>16</v>
      </c>
      <c r="B81" t="s">
        <v>404</v>
      </c>
      <c r="C81" t="s">
        <v>17</v>
      </c>
      <c r="E81" s="27">
        <v>103</v>
      </c>
      <c r="F81" s="28">
        <v>139</v>
      </c>
      <c r="G81" s="29">
        <v>161</v>
      </c>
      <c r="H81" s="24">
        <v>180</v>
      </c>
      <c r="I81" s="30">
        <v>133</v>
      </c>
      <c r="J81" s="31">
        <v>166</v>
      </c>
      <c r="K81" s="32">
        <v>160</v>
      </c>
      <c r="L81" s="164">
        <v>165</v>
      </c>
      <c r="M81" s="164">
        <v>165</v>
      </c>
      <c r="N81" s="164">
        <v>177</v>
      </c>
      <c r="O81" s="164">
        <v>181</v>
      </c>
      <c r="P81" s="164">
        <v>172</v>
      </c>
      <c r="Q81" s="164">
        <v>138</v>
      </c>
      <c r="R81" s="164">
        <v>147</v>
      </c>
      <c r="S81" s="164">
        <v>129</v>
      </c>
      <c r="T81" s="164">
        <v>142</v>
      </c>
      <c r="U81" s="164">
        <v>161</v>
      </c>
      <c r="V81" s="164">
        <v>163</v>
      </c>
      <c r="W81" s="164">
        <v>158</v>
      </c>
      <c r="X81" s="164">
        <v>128</v>
      </c>
      <c r="Y81" s="164">
        <v>129</v>
      </c>
      <c r="Z81" s="164">
        <v>139</v>
      </c>
      <c r="AA81" s="164">
        <v>141</v>
      </c>
      <c r="AB81" s="164">
        <v>123</v>
      </c>
      <c r="AC81" s="164">
        <v>127</v>
      </c>
      <c r="AD81" s="164">
        <v>122</v>
      </c>
      <c r="AE81" s="164">
        <v>130</v>
      </c>
      <c r="AF81" s="164">
        <v>111</v>
      </c>
      <c r="AG81" s="164">
        <v>75</v>
      </c>
      <c r="AH81" s="164">
        <v>99</v>
      </c>
      <c r="AI81" s="164">
        <v>138</v>
      </c>
      <c r="AJ81" s="164">
        <v>125</v>
      </c>
      <c r="AK81" s="164">
        <v>138</v>
      </c>
      <c r="AL81" s="164">
        <v>80</v>
      </c>
      <c r="AM81" s="164">
        <v>80</v>
      </c>
      <c r="AO81" s="181">
        <v>39</v>
      </c>
      <c r="AP81" s="179">
        <v>139</v>
      </c>
      <c r="AQ81" s="179">
        <v>165</v>
      </c>
      <c r="AR81" s="166">
        <f t="shared" si="76"/>
        <v>0</v>
      </c>
      <c r="AS81">
        <f t="shared" si="77"/>
        <v>59</v>
      </c>
      <c r="AT81">
        <f t="shared" si="78"/>
        <v>85</v>
      </c>
      <c r="AU81">
        <v>-5.88</v>
      </c>
      <c r="AV81" s="187">
        <v>0</v>
      </c>
      <c r="AW81" s="173">
        <v>2</v>
      </c>
      <c r="AX81" s="186">
        <v>1</v>
      </c>
      <c r="AY81" s="186"/>
      <c r="AZ81" s="187"/>
      <c r="BA81" s="182"/>
      <c r="BB81" s="165">
        <f t="shared" si="79"/>
        <v>95</v>
      </c>
      <c r="BC81" s="165">
        <f t="shared" si="80"/>
        <v>59</v>
      </c>
      <c r="BD81" s="165">
        <f t="shared" si="81"/>
        <v>37</v>
      </c>
      <c r="BE81" s="165">
        <f t="shared" si="82"/>
        <v>18</v>
      </c>
      <c r="BF81" s="165">
        <f t="shared" si="83"/>
        <v>65</v>
      </c>
      <c r="BG81" s="165">
        <f t="shared" si="84"/>
        <v>32</v>
      </c>
      <c r="BH81" s="165">
        <f t="shared" si="85"/>
        <v>38</v>
      </c>
      <c r="BI81" s="165">
        <f t="shared" si="86"/>
        <v>33</v>
      </c>
      <c r="BJ81" s="165">
        <f t="shared" si="87"/>
        <v>33</v>
      </c>
      <c r="BK81" s="165">
        <f t="shared" si="88"/>
        <v>21</v>
      </c>
      <c r="BL81" s="165">
        <f t="shared" si="89"/>
        <v>17</v>
      </c>
      <c r="BM81" s="165">
        <f t="shared" si="90"/>
        <v>26</v>
      </c>
      <c r="BN81" s="165">
        <f t="shared" si="91"/>
        <v>60</v>
      </c>
      <c r="BO81" s="165">
        <f t="shared" si="92"/>
        <v>51</v>
      </c>
      <c r="BP81" s="165">
        <f t="shared" si="93"/>
        <v>69</v>
      </c>
      <c r="BQ81" s="165">
        <f t="shared" si="94"/>
        <v>56</v>
      </c>
      <c r="BR81" s="165">
        <f t="shared" si="95"/>
        <v>37</v>
      </c>
      <c r="BS81" s="165">
        <f t="shared" si="96"/>
        <v>35</v>
      </c>
      <c r="BT81" s="165">
        <f t="shared" si="97"/>
        <v>40</v>
      </c>
      <c r="BU81" s="165">
        <f t="shared" si="98"/>
        <v>70</v>
      </c>
      <c r="BV81" s="165">
        <f t="shared" si="99"/>
        <v>69</v>
      </c>
      <c r="BW81" s="165">
        <f t="shared" si="100"/>
        <v>59</v>
      </c>
      <c r="BX81" s="165">
        <f t="shared" si="101"/>
        <v>57</v>
      </c>
      <c r="BY81" s="165">
        <f t="shared" si="102"/>
        <v>75</v>
      </c>
      <c r="BZ81" s="165">
        <f t="shared" si="103"/>
        <v>71</v>
      </c>
      <c r="CA81" s="165">
        <f t="shared" si="104"/>
        <v>76</v>
      </c>
      <c r="CB81" s="165">
        <f t="shared" si="105"/>
        <v>68</v>
      </c>
      <c r="CC81" s="165">
        <f t="shared" si="106"/>
        <v>87</v>
      </c>
      <c r="CD81" s="165">
        <f t="shared" si="107"/>
        <v>123</v>
      </c>
      <c r="CE81" s="165">
        <f t="shared" si="108"/>
        <v>99</v>
      </c>
      <c r="CF81" s="165">
        <f t="shared" si="109"/>
        <v>60</v>
      </c>
      <c r="CG81" s="165">
        <f t="shared" si="110"/>
        <v>73</v>
      </c>
      <c r="CH81" s="165">
        <f t="shared" si="111"/>
        <v>60</v>
      </c>
      <c r="CI81" s="165">
        <f t="shared" si="112"/>
        <v>118</v>
      </c>
      <c r="CJ81" s="165">
        <f t="shared" si="113"/>
        <v>118</v>
      </c>
    </row>
    <row r="82" spans="1:88" x14ac:dyDescent="0.2">
      <c r="A82" t="s">
        <v>72</v>
      </c>
      <c r="B82" t="s">
        <v>409</v>
      </c>
      <c r="C82" t="s">
        <v>73</v>
      </c>
      <c r="E82" s="23">
        <v>17</v>
      </c>
      <c r="F82" s="23">
        <v>11</v>
      </c>
      <c r="G82" s="23">
        <v>8</v>
      </c>
      <c r="H82" s="23">
        <v>11</v>
      </c>
      <c r="I82" s="120">
        <v>63</v>
      </c>
      <c r="J82" s="23">
        <v>16</v>
      </c>
      <c r="K82" s="23">
        <v>15</v>
      </c>
      <c r="L82" s="164">
        <v>17</v>
      </c>
      <c r="M82" s="164">
        <v>42</v>
      </c>
      <c r="N82" s="164">
        <v>42</v>
      </c>
      <c r="O82" s="164">
        <v>51</v>
      </c>
      <c r="P82" s="164">
        <v>45</v>
      </c>
      <c r="Q82" s="164">
        <v>61</v>
      </c>
      <c r="R82" s="164">
        <v>52</v>
      </c>
      <c r="S82" s="164">
        <v>69</v>
      </c>
      <c r="T82" s="164">
        <v>45</v>
      </c>
      <c r="U82" s="164">
        <v>85</v>
      </c>
      <c r="V82" s="164">
        <v>82</v>
      </c>
      <c r="W82" s="164">
        <v>57</v>
      </c>
      <c r="X82" s="164">
        <v>76</v>
      </c>
      <c r="Y82" s="164">
        <v>79</v>
      </c>
      <c r="Z82" s="164">
        <v>70</v>
      </c>
      <c r="AA82" s="164">
        <v>71</v>
      </c>
      <c r="AB82" s="164">
        <v>72</v>
      </c>
      <c r="AC82" s="164">
        <v>21</v>
      </c>
      <c r="AD82" s="164">
        <v>21</v>
      </c>
      <c r="AE82" s="164">
        <v>18</v>
      </c>
      <c r="AF82" s="164">
        <v>35</v>
      </c>
      <c r="AG82" s="164">
        <v>52</v>
      </c>
      <c r="AH82" s="164">
        <v>34</v>
      </c>
      <c r="AI82" s="164">
        <v>26</v>
      </c>
      <c r="AJ82" s="164">
        <v>54</v>
      </c>
      <c r="AK82" s="164">
        <v>64</v>
      </c>
      <c r="AL82" s="164">
        <v>75</v>
      </c>
      <c r="AM82" s="164">
        <v>39</v>
      </c>
      <c r="AO82" s="181">
        <v>5</v>
      </c>
      <c r="AP82" s="179">
        <v>70</v>
      </c>
      <c r="AQ82" s="179">
        <v>42</v>
      </c>
      <c r="AR82" s="166">
        <f t="shared" si="76"/>
        <v>36</v>
      </c>
      <c r="AS82">
        <f t="shared" si="77"/>
        <v>31</v>
      </c>
      <c r="AT82">
        <f t="shared" si="78"/>
        <v>3</v>
      </c>
      <c r="AU82">
        <v>-5.92</v>
      </c>
      <c r="AV82" s="187">
        <v>0</v>
      </c>
      <c r="AW82" s="173">
        <v>0</v>
      </c>
      <c r="AX82" s="186">
        <v>0</v>
      </c>
      <c r="AY82" s="186"/>
      <c r="AZ82" s="187"/>
      <c r="BA82" s="182"/>
      <c r="BB82" s="165">
        <f t="shared" si="79"/>
        <v>181</v>
      </c>
      <c r="BC82" s="165">
        <f t="shared" si="80"/>
        <v>187</v>
      </c>
      <c r="BD82" s="165">
        <f t="shared" si="81"/>
        <v>190</v>
      </c>
      <c r="BE82" s="165">
        <f t="shared" si="82"/>
        <v>187</v>
      </c>
      <c r="BF82" s="165">
        <f t="shared" si="83"/>
        <v>135</v>
      </c>
      <c r="BG82" s="165">
        <f t="shared" si="84"/>
        <v>182</v>
      </c>
      <c r="BH82" s="165">
        <f t="shared" si="85"/>
        <v>183</v>
      </c>
      <c r="BI82" s="165">
        <f t="shared" si="86"/>
        <v>181</v>
      </c>
      <c r="BJ82" s="165">
        <f t="shared" si="87"/>
        <v>156</v>
      </c>
      <c r="BK82" s="165">
        <f t="shared" si="88"/>
        <v>156</v>
      </c>
      <c r="BL82" s="165">
        <f t="shared" si="89"/>
        <v>147</v>
      </c>
      <c r="BM82" s="165">
        <f t="shared" si="90"/>
        <v>153</v>
      </c>
      <c r="BN82" s="165">
        <f t="shared" si="91"/>
        <v>137</v>
      </c>
      <c r="BO82" s="165">
        <f t="shared" si="92"/>
        <v>146</v>
      </c>
      <c r="BP82" s="165">
        <f t="shared" si="93"/>
        <v>129</v>
      </c>
      <c r="BQ82" s="165">
        <f t="shared" si="94"/>
        <v>153</v>
      </c>
      <c r="BR82" s="165">
        <f t="shared" si="95"/>
        <v>113</v>
      </c>
      <c r="BS82" s="165">
        <f t="shared" si="96"/>
        <v>116</v>
      </c>
      <c r="BT82" s="165">
        <f t="shared" si="97"/>
        <v>141</v>
      </c>
      <c r="BU82" s="165">
        <f t="shared" si="98"/>
        <v>122</v>
      </c>
      <c r="BV82" s="165">
        <f t="shared" si="99"/>
        <v>119</v>
      </c>
      <c r="BW82" s="165">
        <f t="shared" si="100"/>
        <v>128</v>
      </c>
      <c r="BX82" s="165">
        <f t="shared" si="101"/>
        <v>127</v>
      </c>
      <c r="BY82" s="165">
        <f t="shared" si="102"/>
        <v>126</v>
      </c>
      <c r="BZ82" s="165">
        <f t="shared" si="103"/>
        <v>177</v>
      </c>
      <c r="CA82" s="165">
        <f t="shared" si="104"/>
        <v>177</v>
      </c>
      <c r="CB82" s="165">
        <f t="shared" si="105"/>
        <v>180</v>
      </c>
      <c r="CC82" s="165">
        <f t="shared" si="106"/>
        <v>163</v>
      </c>
      <c r="CD82" s="165">
        <f t="shared" si="107"/>
        <v>146</v>
      </c>
      <c r="CE82" s="165">
        <f t="shared" si="108"/>
        <v>164</v>
      </c>
      <c r="CF82" s="165">
        <f t="shared" si="109"/>
        <v>172</v>
      </c>
      <c r="CG82" s="165">
        <f t="shared" si="110"/>
        <v>144</v>
      </c>
      <c r="CH82" s="165">
        <f t="shared" si="111"/>
        <v>134</v>
      </c>
      <c r="CI82" s="165">
        <f t="shared" si="112"/>
        <v>123</v>
      </c>
      <c r="CJ82" s="165">
        <f t="shared" si="113"/>
        <v>159</v>
      </c>
    </row>
    <row r="83" spans="1:88" x14ac:dyDescent="0.2">
      <c r="A83" t="s">
        <v>318</v>
      </c>
      <c r="B83" t="s">
        <v>430</v>
      </c>
      <c r="C83" t="s">
        <v>319</v>
      </c>
      <c r="E83" s="140">
        <v>135</v>
      </c>
      <c r="F83" s="25">
        <v>173</v>
      </c>
      <c r="G83" s="24">
        <v>189</v>
      </c>
      <c r="H83" s="24">
        <v>193</v>
      </c>
      <c r="I83" s="24">
        <v>196</v>
      </c>
      <c r="J83" s="24">
        <v>195</v>
      </c>
      <c r="K83" s="24">
        <v>193</v>
      </c>
      <c r="L83" s="164">
        <v>182</v>
      </c>
      <c r="M83" s="164">
        <v>183</v>
      </c>
      <c r="N83" s="164">
        <v>158</v>
      </c>
      <c r="O83" s="164">
        <v>167</v>
      </c>
      <c r="P83" s="164">
        <v>156</v>
      </c>
      <c r="Q83" s="164">
        <v>159</v>
      </c>
      <c r="R83" s="164">
        <v>168</v>
      </c>
      <c r="S83" s="164">
        <v>163</v>
      </c>
      <c r="T83" s="164">
        <v>160</v>
      </c>
      <c r="U83" s="164">
        <v>159</v>
      </c>
      <c r="V83" s="164">
        <v>164</v>
      </c>
      <c r="W83" s="164">
        <v>169</v>
      </c>
      <c r="X83" s="164">
        <v>172</v>
      </c>
      <c r="Y83" s="164">
        <v>176</v>
      </c>
      <c r="Z83" s="164">
        <v>172</v>
      </c>
      <c r="AA83" s="164">
        <v>170</v>
      </c>
      <c r="AB83" s="164">
        <v>153</v>
      </c>
      <c r="AC83" s="164">
        <v>137</v>
      </c>
      <c r="AD83" s="164">
        <v>103</v>
      </c>
      <c r="AE83" s="164">
        <v>74</v>
      </c>
      <c r="AF83" s="164">
        <v>45</v>
      </c>
      <c r="AG83" s="164">
        <v>43</v>
      </c>
      <c r="AH83" s="164">
        <v>39</v>
      </c>
      <c r="AI83" s="164">
        <v>18</v>
      </c>
      <c r="AJ83" s="164">
        <v>25</v>
      </c>
      <c r="AK83" s="164">
        <v>50</v>
      </c>
      <c r="AL83" s="164">
        <v>74</v>
      </c>
      <c r="AM83" s="164">
        <v>62</v>
      </c>
      <c r="AO83" s="181">
        <v>5</v>
      </c>
      <c r="AP83" s="179">
        <v>172</v>
      </c>
      <c r="AQ83" s="179">
        <v>183</v>
      </c>
      <c r="AR83" s="166">
        <f t="shared" si="76"/>
        <v>12</v>
      </c>
      <c r="AS83">
        <f t="shared" si="77"/>
        <v>110</v>
      </c>
      <c r="AT83">
        <f t="shared" si="78"/>
        <v>121</v>
      </c>
      <c r="AU83">
        <v>-6.01</v>
      </c>
      <c r="AV83" s="187">
        <v>1</v>
      </c>
      <c r="AW83" s="173">
        <v>1</v>
      </c>
      <c r="AX83" s="186">
        <v>0</v>
      </c>
      <c r="AY83" s="186"/>
      <c r="AZ83" s="187"/>
      <c r="BA83" s="182"/>
      <c r="BB83" s="165">
        <f t="shared" si="79"/>
        <v>63</v>
      </c>
      <c r="BC83" s="165">
        <f t="shared" si="80"/>
        <v>25</v>
      </c>
      <c r="BD83" s="165">
        <f t="shared" si="81"/>
        <v>9</v>
      </c>
      <c r="BE83" s="165">
        <f t="shared" si="82"/>
        <v>5</v>
      </c>
      <c r="BF83" s="165">
        <f t="shared" si="83"/>
        <v>2</v>
      </c>
      <c r="BG83" s="165">
        <f t="shared" si="84"/>
        <v>3</v>
      </c>
      <c r="BH83" s="165">
        <f t="shared" si="85"/>
        <v>5</v>
      </c>
      <c r="BI83" s="165">
        <f t="shared" si="86"/>
        <v>16</v>
      </c>
      <c r="BJ83" s="165">
        <f t="shared" si="87"/>
        <v>15</v>
      </c>
      <c r="BK83" s="165">
        <f t="shared" si="88"/>
        <v>40</v>
      </c>
      <c r="BL83" s="165">
        <f t="shared" si="89"/>
        <v>31</v>
      </c>
      <c r="BM83" s="165">
        <f t="shared" si="90"/>
        <v>42</v>
      </c>
      <c r="BN83" s="165">
        <f t="shared" si="91"/>
        <v>39</v>
      </c>
      <c r="BO83" s="165">
        <f t="shared" si="92"/>
        <v>30</v>
      </c>
      <c r="BP83" s="165">
        <f t="shared" si="93"/>
        <v>35</v>
      </c>
      <c r="BQ83" s="165">
        <f t="shared" si="94"/>
        <v>38</v>
      </c>
      <c r="BR83" s="165">
        <f t="shared" si="95"/>
        <v>39</v>
      </c>
      <c r="BS83" s="165">
        <f t="shared" si="96"/>
        <v>34</v>
      </c>
      <c r="BT83" s="165">
        <f t="shared" si="97"/>
        <v>29</v>
      </c>
      <c r="BU83" s="165">
        <f t="shared" si="98"/>
        <v>26</v>
      </c>
      <c r="BV83" s="165">
        <f t="shared" si="99"/>
        <v>22</v>
      </c>
      <c r="BW83" s="165">
        <f t="shared" si="100"/>
        <v>26</v>
      </c>
      <c r="BX83" s="165">
        <f t="shared" si="101"/>
        <v>28</v>
      </c>
      <c r="BY83" s="165">
        <f t="shared" si="102"/>
        <v>45</v>
      </c>
      <c r="BZ83" s="165">
        <f t="shared" si="103"/>
        <v>61</v>
      </c>
      <c r="CA83" s="165">
        <f t="shared" si="104"/>
        <v>95</v>
      </c>
      <c r="CB83" s="165">
        <f t="shared" si="105"/>
        <v>124</v>
      </c>
      <c r="CC83" s="165">
        <f t="shared" si="106"/>
        <v>153</v>
      </c>
      <c r="CD83" s="165">
        <f t="shared" si="107"/>
        <v>155</v>
      </c>
      <c r="CE83" s="165">
        <f t="shared" si="108"/>
        <v>159</v>
      </c>
      <c r="CF83" s="165">
        <f t="shared" si="109"/>
        <v>180</v>
      </c>
      <c r="CG83" s="165">
        <f t="shared" si="110"/>
        <v>173</v>
      </c>
      <c r="CH83" s="165">
        <f t="shared" si="111"/>
        <v>148</v>
      </c>
      <c r="CI83" s="165">
        <f t="shared" si="112"/>
        <v>124</v>
      </c>
      <c r="CJ83" s="165">
        <f t="shared" si="113"/>
        <v>136</v>
      </c>
    </row>
    <row r="84" spans="1:88" x14ac:dyDescent="0.2">
      <c r="A84" t="s">
        <v>156</v>
      </c>
      <c r="B84" t="s">
        <v>415</v>
      </c>
      <c r="C84" t="s">
        <v>157</v>
      </c>
      <c r="E84" s="141">
        <v>138</v>
      </c>
      <c r="F84" s="30">
        <v>133</v>
      </c>
      <c r="G84" s="92">
        <v>121</v>
      </c>
      <c r="H84" s="157">
        <v>124</v>
      </c>
      <c r="I84" s="157">
        <v>124</v>
      </c>
      <c r="J84" s="97">
        <v>126</v>
      </c>
      <c r="K84" s="95">
        <v>118</v>
      </c>
      <c r="L84" s="164">
        <v>112</v>
      </c>
      <c r="M84" s="164">
        <v>115</v>
      </c>
      <c r="N84" s="164">
        <v>101</v>
      </c>
      <c r="O84" s="164">
        <v>98</v>
      </c>
      <c r="P84" s="164">
        <v>83</v>
      </c>
      <c r="Q84" s="164">
        <v>99</v>
      </c>
      <c r="R84" s="164">
        <v>112</v>
      </c>
      <c r="S84" s="164">
        <v>112</v>
      </c>
      <c r="T84" s="164">
        <v>112</v>
      </c>
      <c r="U84" s="164">
        <v>107</v>
      </c>
      <c r="V84" s="164">
        <v>104</v>
      </c>
      <c r="W84" s="164">
        <v>108</v>
      </c>
      <c r="X84" s="164">
        <v>105</v>
      </c>
      <c r="Y84" s="164">
        <v>102</v>
      </c>
      <c r="Z84" s="164">
        <v>109</v>
      </c>
      <c r="AA84" s="164">
        <v>108</v>
      </c>
      <c r="AB84" s="164">
        <v>110</v>
      </c>
      <c r="AC84" s="164">
        <v>110</v>
      </c>
      <c r="AD84" s="164">
        <v>100</v>
      </c>
      <c r="AE84" s="164">
        <v>115</v>
      </c>
      <c r="AF84" s="164">
        <v>117</v>
      </c>
      <c r="AG84" s="164">
        <v>128</v>
      </c>
      <c r="AH84" s="164">
        <v>120</v>
      </c>
      <c r="AI84" s="164">
        <v>102</v>
      </c>
      <c r="AJ84" s="164">
        <v>96</v>
      </c>
      <c r="AK84" s="164">
        <v>100</v>
      </c>
      <c r="AL84" s="164">
        <v>105</v>
      </c>
      <c r="AM84" s="164">
        <v>101</v>
      </c>
      <c r="AO84" s="181">
        <v>2855</v>
      </c>
      <c r="AP84" s="179">
        <v>109</v>
      </c>
      <c r="AQ84" s="179">
        <v>115</v>
      </c>
      <c r="AR84" s="166">
        <f t="shared" si="76"/>
        <v>4</v>
      </c>
      <c r="AS84">
        <f t="shared" si="77"/>
        <v>8</v>
      </c>
      <c r="AT84">
        <f t="shared" si="78"/>
        <v>14</v>
      </c>
      <c r="AU84">
        <v>-6.2</v>
      </c>
      <c r="AV84" s="187">
        <v>2</v>
      </c>
      <c r="AW84" s="173">
        <v>0</v>
      </c>
      <c r="AX84" s="186">
        <v>0</v>
      </c>
      <c r="AY84" s="186"/>
      <c r="AZ84" s="187"/>
      <c r="BA84" s="182"/>
      <c r="BB84" s="165">
        <f t="shared" si="79"/>
        <v>60</v>
      </c>
      <c r="BC84" s="165">
        <f t="shared" si="80"/>
        <v>65</v>
      </c>
      <c r="BD84" s="165">
        <f t="shared" si="81"/>
        <v>77</v>
      </c>
      <c r="BE84" s="165">
        <f t="shared" si="82"/>
        <v>74</v>
      </c>
      <c r="BF84" s="165">
        <f t="shared" si="83"/>
        <v>74</v>
      </c>
      <c r="BG84" s="165">
        <f t="shared" si="84"/>
        <v>72</v>
      </c>
      <c r="BH84" s="165">
        <f t="shared" si="85"/>
        <v>80</v>
      </c>
      <c r="BI84" s="165">
        <f t="shared" si="86"/>
        <v>86</v>
      </c>
      <c r="BJ84" s="165">
        <f t="shared" si="87"/>
        <v>83</v>
      </c>
      <c r="BK84" s="165">
        <f t="shared" si="88"/>
        <v>97</v>
      </c>
      <c r="BL84" s="165">
        <f t="shared" si="89"/>
        <v>100</v>
      </c>
      <c r="BM84" s="165">
        <f t="shared" si="90"/>
        <v>115</v>
      </c>
      <c r="BN84" s="165">
        <f t="shared" si="91"/>
        <v>99</v>
      </c>
      <c r="BO84" s="165">
        <f t="shared" si="92"/>
        <v>86</v>
      </c>
      <c r="BP84" s="165">
        <f t="shared" si="93"/>
        <v>86</v>
      </c>
      <c r="BQ84" s="165">
        <f t="shared" si="94"/>
        <v>86</v>
      </c>
      <c r="BR84" s="165">
        <f t="shared" si="95"/>
        <v>91</v>
      </c>
      <c r="BS84" s="165">
        <f t="shared" si="96"/>
        <v>94</v>
      </c>
      <c r="BT84" s="165">
        <f t="shared" si="97"/>
        <v>90</v>
      </c>
      <c r="BU84" s="165">
        <f t="shared" si="98"/>
        <v>93</v>
      </c>
      <c r="BV84" s="165">
        <f t="shared" si="99"/>
        <v>96</v>
      </c>
      <c r="BW84" s="165">
        <f t="shared" si="100"/>
        <v>89</v>
      </c>
      <c r="BX84" s="165">
        <f t="shared" si="101"/>
        <v>90</v>
      </c>
      <c r="BY84" s="165">
        <f t="shared" si="102"/>
        <v>88</v>
      </c>
      <c r="BZ84" s="165">
        <f t="shared" si="103"/>
        <v>88</v>
      </c>
      <c r="CA84" s="165">
        <f t="shared" si="104"/>
        <v>98</v>
      </c>
      <c r="CB84" s="165">
        <f t="shared" si="105"/>
        <v>83</v>
      </c>
      <c r="CC84" s="165">
        <f t="shared" si="106"/>
        <v>81</v>
      </c>
      <c r="CD84" s="165">
        <f t="shared" si="107"/>
        <v>70</v>
      </c>
      <c r="CE84" s="165">
        <f t="shared" si="108"/>
        <v>78</v>
      </c>
      <c r="CF84" s="165">
        <f t="shared" si="109"/>
        <v>96</v>
      </c>
      <c r="CG84" s="165">
        <f t="shared" si="110"/>
        <v>102</v>
      </c>
      <c r="CH84" s="165">
        <f t="shared" si="111"/>
        <v>98</v>
      </c>
      <c r="CI84" s="165">
        <f t="shared" si="112"/>
        <v>93</v>
      </c>
      <c r="CJ84" s="165">
        <f t="shared" si="113"/>
        <v>97</v>
      </c>
    </row>
    <row r="85" spans="1:88" x14ac:dyDescent="0.2">
      <c r="A85" t="s">
        <v>390</v>
      </c>
      <c r="B85" t="s">
        <v>433</v>
      </c>
      <c r="C85" t="s">
        <v>391</v>
      </c>
      <c r="E85" s="24">
        <v>180</v>
      </c>
      <c r="F85" s="10">
        <v>172</v>
      </c>
      <c r="G85" s="106">
        <v>146</v>
      </c>
      <c r="H85" s="159">
        <v>131</v>
      </c>
      <c r="I85" s="106">
        <v>146</v>
      </c>
      <c r="J85" s="93">
        <v>129</v>
      </c>
      <c r="K85" s="72">
        <v>88</v>
      </c>
      <c r="L85" s="164">
        <v>59</v>
      </c>
      <c r="M85" s="164">
        <v>69</v>
      </c>
      <c r="N85" s="164">
        <v>74</v>
      </c>
      <c r="O85" s="164">
        <v>70</v>
      </c>
      <c r="P85" s="164">
        <v>105</v>
      </c>
      <c r="Q85" s="164">
        <v>125</v>
      </c>
      <c r="R85" s="164">
        <v>131</v>
      </c>
      <c r="S85" s="164">
        <v>134</v>
      </c>
      <c r="T85" s="164">
        <v>137</v>
      </c>
      <c r="U85" s="164">
        <v>146</v>
      </c>
      <c r="V85" s="164">
        <v>153</v>
      </c>
      <c r="W85" s="164">
        <v>152</v>
      </c>
      <c r="X85" s="164">
        <v>154</v>
      </c>
      <c r="Y85" s="164">
        <v>151</v>
      </c>
      <c r="Z85" s="164">
        <v>128</v>
      </c>
      <c r="AA85" s="164">
        <v>107</v>
      </c>
      <c r="AB85" s="164">
        <v>105</v>
      </c>
      <c r="AC85" s="164">
        <v>85</v>
      </c>
      <c r="AD85" s="164">
        <v>75</v>
      </c>
      <c r="AE85" s="164">
        <v>61</v>
      </c>
      <c r="AF85" s="164">
        <v>68</v>
      </c>
      <c r="AG85" s="164">
        <v>107</v>
      </c>
      <c r="AH85" s="164">
        <v>69</v>
      </c>
      <c r="AI85" s="164">
        <v>57</v>
      </c>
      <c r="AJ85" s="164">
        <v>66</v>
      </c>
      <c r="AK85" s="164">
        <v>90</v>
      </c>
      <c r="AL85" s="164">
        <v>117</v>
      </c>
      <c r="AM85" s="164">
        <v>82</v>
      </c>
      <c r="AO85" s="181">
        <v>31</v>
      </c>
      <c r="AP85" s="179">
        <v>128</v>
      </c>
      <c r="AQ85" s="179">
        <v>69</v>
      </c>
      <c r="AR85" s="166">
        <f t="shared" si="76"/>
        <v>35</v>
      </c>
      <c r="AS85">
        <f t="shared" si="77"/>
        <v>46</v>
      </c>
      <c r="AT85">
        <f t="shared" si="78"/>
        <v>-13</v>
      </c>
      <c r="AU85">
        <v>-6.52</v>
      </c>
      <c r="AV85" s="187">
        <v>0</v>
      </c>
      <c r="AW85" s="173">
        <v>0</v>
      </c>
      <c r="AX85" s="186">
        <v>0</v>
      </c>
      <c r="AY85" s="186"/>
      <c r="AZ85" s="187"/>
      <c r="BA85" s="182"/>
      <c r="BB85" s="165">
        <f t="shared" si="79"/>
        <v>18</v>
      </c>
      <c r="BC85" s="165">
        <f t="shared" si="80"/>
        <v>26</v>
      </c>
      <c r="BD85" s="165">
        <f t="shared" si="81"/>
        <v>52</v>
      </c>
      <c r="BE85" s="165">
        <f t="shared" si="82"/>
        <v>67</v>
      </c>
      <c r="BF85" s="165">
        <f t="shared" si="83"/>
        <v>52</v>
      </c>
      <c r="BG85" s="165">
        <f t="shared" si="84"/>
        <v>69</v>
      </c>
      <c r="BH85" s="165">
        <f t="shared" si="85"/>
        <v>110</v>
      </c>
      <c r="BI85" s="165">
        <f t="shared" si="86"/>
        <v>139</v>
      </c>
      <c r="BJ85" s="165">
        <f t="shared" si="87"/>
        <v>129</v>
      </c>
      <c r="BK85" s="165">
        <f t="shared" si="88"/>
        <v>124</v>
      </c>
      <c r="BL85" s="165">
        <f t="shared" si="89"/>
        <v>128</v>
      </c>
      <c r="BM85" s="165">
        <f t="shared" si="90"/>
        <v>93</v>
      </c>
      <c r="BN85" s="165">
        <f t="shared" si="91"/>
        <v>73</v>
      </c>
      <c r="BO85" s="165">
        <f t="shared" si="92"/>
        <v>67</v>
      </c>
      <c r="BP85" s="165">
        <f t="shared" si="93"/>
        <v>64</v>
      </c>
      <c r="BQ85" s="165">
        <f t="shared" si="94"/>
        <v>61</v>
      </c>
      <c r="BR85" s="165">
        <f t="shared" si="95"/>
        <v>52</v>
      </c>
      <c r="BS85" s="165">
        <f t="shared" si="96"/>
        <v>45</v>
      </c>
      <c r="BT85" s="165">
        <f t="shared" si="97"/>
        <v>46</v>
      </c>
      <c r="BU85" s="165">
        <f t="shared" si="98"/>
        <v>44</v>
      </c>
      <c r="BV85" s="165">
        <f t="shared" si="99"/>
        <v>47</v>
      </c>
      <c r="BW85" s="165">
        <f t="shared" si="100"/>
        <v>70</v>
      </c>
      <c r="BX85" s="165">
        <f t="shared" si="101"/>
        <v>91</v>
      </c>
      <c r="BY85" s="165">
        <f t="shared" si="102"/>
        <v>93</v>
      </c>
      <c r="BZ85" s="165">
        <f t="shared" si="103"/>
        <v>113</v>
      </c>
      <c r="CA85" s="165">
        <f t="shared" si="104"/>
        <v>123</v>
      </c>
      <c r="CB85" s="165">
        <f t="shared" si="105"/>
        <v>137</v>
      </c>
      <c r="CC85" s="165">
        <f t="shared" si="106"/>
        <v>130</v>
      </c>
      <c r="CD85" s="165">
        <f t="shared" si="107"/>
        <v>91</v>
      </c>
      <c r="CE85" s="165">
        <f t="shared" si="108"/>
        <v>129</v>
      </c>
      <c r="CF85" s="165">
        <f t="shared" si="109"/>
        <v>141</v>
      </c>
      <c r="CG85" s="165">
        <f t="shared" si="110"/>
        <v>132</v>
      </c>
      <c r="CH85" s="165">
        <f t="shared" si="111"/>
        <v>108</v>
      </c>
      <c r="CI85" s="165">
        <f t="shared" si="112"/>
        <v>81</v>
      </c>
      <c r="CJ85" s="165">
        <f t="shared" si="113"/>
        <v>116</v>
      </c>
    </row>
    <row r="86" spans="1:88" x14ac:dyDescent="0.2">
      <c r="A86" t="s">
        <v>188</v>
      </c>
      <c r="B86" t="s">
        <v>407</v>
      </c>
      <c r="C86" t="s">
        <v>189</v>
      </c>
      <c r="E86" s="24">
        <v>182</v>
      </c>
      <c r="F86" s="24">
        <v>182</v>
      </c>
      <c r="G86" s="151">
        <v>165</v>
      </c>
      <c r="H86" s="102">
        <v>171</v>
      </c>
      <c r="I86" s="24">
        <v>182</v>
      </c>
      <c r="J86" s="24">
        <v>185</v>
      </c>
      <c r="K86" s="150">
        <v>167</v>
      </c>
      <c r="L86" s="164">
        <v>150</v>
      </c>
      <c r="M86" s="164">
        <v>160</v>
      </c>
      <c r="N86" s="164">
        <v>169</v>
      </c>
      <c r="O86" s="164">
        <v>152</v>
      </c>
      <c r="P86" s="164">
        <v>155</v>
      </c>
      <c r="Q86" s="164">
        <v>134</v>
      </c>
      <c r="R86" s="164">
        <v>136</v>
      </c>
      <c r="S86" s="164">
        <v>160</v>
      </c>
      <c r="T86" s="164">
        <v>153</v>
      </c>
      <c r="U86" s="164">
        <v>164</v>
      </c>
      <c r="V86" s="164">
        <v>144</v>
      </c>
      <c r="W86" s="164">
        <v>172</v>
      </c>
      <c r="X86" s="164">
        <v>169</v>
      </c>
      <c r="Y86" s="164">
        <v>171</v>
      </c>
      <c r="Z86" s="164">
        <v>160</v>
      </c>
      <c r="AA86" s="164">
        <v>140</v>
      </c>
      <c r="AB86" s="164">
        <v>127</v>
      </c>
      <c r="AC86" s="164">
        <v>115</v>
      </c>
      <c r="AD86" s="164">
        <v>124</v>
      </c>
      <c r="AE86" s="164">
        <v>112</v>
      </c>
      <c r="AF86" s="164">
        <v>115</v>
      </c>
      <c r="AG86" s="164">
        <v>105</v>
      </c>
      <c r="AH86" s="164">
        <v>78</v>
      </c>
      <c r="AI86" s="164">
        <v>77</v>
      </c>
      <c r="AJ86" s="164">
        <v>53</v>
      </c>
      <c r="AK86" s="164">
        <v>89</v>
      </c>
      <c r="AL86" s="164">
        <v>101</v>
      </c>
      <c r="AM86" s="164">
        <v>105</v>
      </c>
      <c r="AO86" s="181">
        <v>12</v>
      </c>
      <c r="AP86" s="179">
        <v>160</v>
      </c>
      <c r="AQ86" s="179">
        <v>160</v>
      </c>
      <c r="AR86" s="166">
        <f t="shared" si="76"/>
        <v>-4</v>
      </c>
      <c r="AS86">
        <f t="shared" si="77"/>
        <v>55</v>
      </c>
      <c r="AT86">
        <f t="shared" si="78"/>
        <v>55</v>
      </c>
      <c r="AU86">
        <v>-6.53</v>
      </c>
      <c r="AV86" s="187">
        <v>0</v>
      </c>
      <c r="AW86" s="173">
        <v>0</v>
      </c>
      <c r="AX86" s="186">
        <v>-1</v>
      </c>
      <c r="AY86" s="186"/>
      <c r="AZ86" s="187"/>
      <c r="BA86" s="182"/>
      <c r="BB86" s="165">
        <f t="shared" si="79"/>
        <v>16</v>
      </c>
      <c r="BC86" s="165">
        <f t="shared" si="80"/>
        <v>16</v>
      </c>
      <c r="BD86" s="165">
        <f t="shared" si="81"/>
        <v>33</v>
      </c>
      <c r="BE86" s="165">
        <f t="shared" si="82"/>
        <v>27</v>
      </c>
      <c r="BF86" s="165">
        <f t="shared" si="83"/>
        <v>16</v>
      </c>
      <c r="BG86" s="165">
        <f t="shared" si="84"/>
        <v>13</v>
      </c>
      <c r="BH86" s="165">
        <f t="shared" si="85"/>
        <v>31</v>
      </c>
      <c r="BI86" s="165">
        <f t="shared" si="86"/>
        <v>48</v>
      </c>
      <c r="BJ86" s="165">
        <f t="shared" si="87"/>
        <v>38</v>
      </c>
      <c r="BK86" s="165">
        <f t="shared" si="88"/>
        <v>29</v>
      </c>
      <c r="BL86" s="165">
        <f t="shared" si="89"/>
        <v>46</v>
      </c>
      <c r="BM86" s="165">
        <f t="shared" si="90"/>
        <v>43</v>
      </c>
      <c r="BN86" s="165">
        <f t="shared" si="91"/>
        <v>64</v>
      </c>
      <c r="BO86" s="165">
        <f t="shared" si="92"/>
        <v>62</v>
      </c>
      <c r="BP86" s="165">
        <f t="shared" si="93"/>
        <v>38</v>
      </c>
      <c r="BQ86" s="165">
        <f t="shared" si="94"/>
        <v>45</v>
      </c>
      <c r="BR86" s="165">
        <f t="shared" si="95"/>
        <v>34</v>
      </c>
      <c r="BS86" s="165">
        <f t="shared" si="96"/>
        <v>54</v>
      </c>
      <c r="BT86" s="165">
        <f t="shared" si="97"/>
        <v>26</v>
      </c>
      <c r="BU86" s="165">
        <f t="shared" si="98"/>
        <v>29</v>
      </c>
      <c r="BV86" s="165">
        <f t="shared" si="99"/>
        <v>27</v>
      </c>
      <c r="BW86" s="165">
        <f t="shared" si="100"/>
        <v>38</v>
      </c>
      <c r="BX86" s="165">
        <f t="shared" si="101"/>
        <v>58</v>
      </c>
      <c r="BY86" s="165">
        <f t="shared" si="102"/>
        <v>71</v>
      </c>
      <c r="BZ86" s="165">
        <f t="shared" si="103"/>
        <v>83</v>
      </c>
      <c r="CA86" s="165">
        <f t="shared" si="104"/>
        <v>74</v>
      </c>
      <c r="CB86" s="165">
        <f t="shared" si="105"/>
        <v>86</v>
      </c>
      <c r="CC86" s="165">
        <f t="shared" si="106"/>
        <v>83</v>
      </c>
      <c r="CD86" s="165">
        <f t="shared" si="107"/>
        <v>93</v>
      </c>
      <c r="CE86" s="165">
        <f t="shared" si="108"/>
        <v>120</v>
      </c>
      <c r="CF86" s="165">
        <f t="shared" si="109"/>
        <v>121</v>
      </c>
      <c r="CG86" s="165">
        <f t="shared" si="110"/>
        <v>145</v>
      </c>
      <c r="CH86" s="165">
        <f t="shared" si="111"/>
        <v>109</v>
      </c>
      <c r="CI86" s="165">
        <f t="shared" si="112"/>
        <v>97</v>
      </c>
      <c r="CJ86" s="165">
        <f t="shared" si="113"/>
        <v>93</v>
      </c>
    </row>
    <row r="87" spans="1:88" x14ac:dyDescent="0.2">
      <c r="A87" t="s">
        <v>10</v>
      </c>
      <c r="B87" t="s">
        <v>403</v>
      </c>
      <c r="C87" t="s">
        <v>11</v>
      </c>
      <c r="E87" s="16">
        <v>56</v>
      </c>
      <c r="F87" s="17">
        <v>50</v>
      </c>
      <c r="G87" s="18">
        <v>47</v>
      </c>
      <c r="H87" s="19">
        <v>81</v>
      </c>
      <c r="I87" s="20">
        <v>69</v>
      </c>
      <c r="J87" s="21">
        <v>72</v>
      </c>
      <c r="K87" s="19">
        <v>81</v>
      </c>
      <c r="L87" s="164">
        <v>95</v>
      </c>
      <c r="M87" s="164">
        <v>81</v>
      </c>
      <c r="N87" s="164">
        <v>89</v>
      </c>
      <c r="O87" s="164">
        <v>73</v>
      </c>
      <c r="P87" s="164">
        <v>85</v>
      </c>
      <c r="Q87" s="164">
        <v>131</v>
      </c>
      <c r="R87" s="164">
        <v>129</v>
      </c>
      <c r="S87" s="164">
        <v>185</v>
      </c>
      <c r="T87" s="164">
        <v>172</v>
      </c>
      <c r="U87" s="164">
        <v>178</v>
      </c>
      <c r="V87" s="164">
        <v>178</v>
      </c>
      <c r="W87" s="164">
        <v>164</v>
      </c>
      <c r="X87" s="164">
        <v>162</v>
      </c>
      <c r="Y87" s="164">
        <v>113</v>
      </c>
      <c r="Z87" s="164">
        <v>141</v>
      </c>
      <c r="AA87" s="164">
        <v>125</v>
      </c>
      <c r="AB87" s="164">
        <v>129</v>
      </c>
      <c r="AC87" s="164">
        <v>145</v>
      </c>
      <c r="AD87" s="164">
        <v>154</v>
      </c>
      <c r="AE87" s="164">
        <v>153</v>
      </c>
      <c r="AF87" s="164">
        <v>153</v>
      </c>
      <c r="AG87" s="164">
        <v>153</v>
      </c>
      <c r="AH87" s="164">
        <v>145</v>
      </c>
      <c r="AI87" s="164">
        <v>144</v>
      </c>
      <c r="AJ87" s="164">
        <v>146</v>
      </c>
      <c r="AK87" s="164">
        <v>149</v>
      </c>
      <c r="AL87" s="164">
        <v>123</v>
      </c>
      <c r="AM87" s="164">
        <v>119</v>
      </c>
      <c r="AO87" s="181">
        <v>27</v>
      </c>
      <c r="AP87" s="179">
        <v>141</v>
      </c>
      <c r="AQ87" s="179">
        <v>81</v>
      </c>
      <c r="AR87" s="166">
        <f t="shared" si="76"/>
        <v>4</v>
      </c>
      <c r="AS87">
        <f t="shared" si="77"/>
        <v>22</v>
      </c>
      <c r="AT87">
        <f t="shared" si="78"/>
        <v>-38</v>
      </c>
      <c r="AU87">
        <v>-6.6</v>
      </c>
      <c r="AV87" s="187">
        <v>0</v>
      </c>
      <c r="AW87" s="173">
        <v>2</v>
      </c>
      <c r="AX87" s="186">
        <v>1</v>
      </c>
      <c r="AY87" s="186"/>
      <c r="AZ87" s="187"/>
      <c r="BA87" s="182"/>
      <c r="BB87" s="165">
        <f t="shared" si="79"/>
        <v>142</v>
      </c>
      <c r="BC87" s="165">
        <f t="shared" si="80"/>
        <v>148</v>
      </c>
      <c r="BD87" s="165">
        <f t="shared" si="81"/>
        <v>151</v>
      </c>
      <c r="BE87" s="165">
        <f t="shared" si="82"/>
        <v>117</v>
      </c>
      <c r="BF87" s="165">
        <f t="shared" si="83"/>
        <v>129</v>
      </c>
      <c r="BG87" s="165">
        <f t="shared" si="84"/>
        <v>126</v>
      </c>
      <c r="BH87" s="165">
        <f t="shared" si="85"/>
        <v>117</v>
      </c>
      <c r="BI87" s="165">
        <f t="shared" si="86"/>
        <v>103</v>
      </c>
      <c r="BJ87" s="165">
        <f t="shared" si="87"/>
        <v>117</v>
      </c>
      <c r="BK87" s="165">
        <f t="shared" si="88"/>
        <v>109</v>
      </c>
      <c r="BL87" s="165">
        <f t="shared" si="89"/>
        <v>125</v>
      </c>
      <c r="BM87" s="165">
        <f t="shared" si="90"/>
        <v>113</v>
      </c>
      <c r="BN87" s="165">
        <f t="shared" si="91"/>
        <v>67</v>
      </c>
      <c r="BO87" s="165">
        <f t="shared" si="92"/>
        <v>69</v>
      </c>
      <c r="BP87" s="165">
        <f t="shared" si="93"/>
        <v>13</v>
      </c>
      <c r="BQ87" s="165">
        <f t="shared" si="94"/>
        <v>26</v>
      </c>
      <c r="BR87" s="165">
        <f t="shared" si="95"/>
        <v>20</v>
      </c>
      <c r="BS87" s="165">
        <f t="shared" si="96"/>
        <v>20</v>
      </c>
      <c r="BT87" s="165">
        <f t="shared" si="97"/>
        <v>34</v>
      </c>
      <c r="BU87" s="165">
        <f t="shared" si="98"/>
        <v>36</v>
      </c>
      <c r="BV87" s="165">
        <f t="shared" si="99"/>
        <v>85</v>
      </c>
      <c r="BW87" s="165">
        <f t="shared" si="100"/>
        <v>57</v>
      </c>
      <c r="BX87" s="165">
        <f t="shared" si="101"/>
        <v>73</v>
      </c>
      <c r="BY87" s="165">
        <f t="shared" si="102"/>
        <v>69</v>
      </c>
      <c r="BZ87" s="165">
        <f t="shared" si="103"/>
        <v>53</v>
      </c>
      <c r="CA87" s="165">
        <f t="shared" si="104"/>
        <v>44</v>
      </c>
      <c r="CB87" s="165">
        <f t="shared" si="105"/>
        <v>45</v>
      </c>
      <c r="CC87" s="165">
        <f t="shared" si="106"/>
        <v>45</v>
      </c>
      <c r="CD87" s="165">
        <f t="shared" si="107"/>
        <v>45</v>
      </c>
      <c r="CE87" s="165">
        <f t="shared" si="108"/>
        <v>53</v>
      </c>
      <c r="CF87" s="165">
        <f t="shared" si="109"/>
        <v>54</v>
      </c>
      <c r="CG87" s="165">
        <f t="shared" si="110"/>
        <v>52</v>
      </c>
      <c r="CH87" s="165">
        <f t="shared" si="111"/>
        <v>49</v>
      </c>
      <c r="CI87" s="165">
        <f t="shared" si="112"/>
        <v>75</v>
      </c>
      <c r="CJ87" s="165">
        <f t="shared" si="113"/>
        <v>79</v>
      </c>
    </row>
    <row r="88" spans="1:88" x14ac:dyDescent="0.2">
      <c r="A88" t="s">
        <v>398</v>
      </c>
      <c r="B88" t="s">
        <v>430</v>
      </c>
      <c r="C88" t="s">
        <v>399</v>
      </c>
      <c r="E88" s="114">
        <v>58</v>
      </c>
      <c r="F88" s="130">
        <v>32</v>
      </c>
      <c r="G88" s="64">
        <v>54</v>
      </c>
      <c r="H88" s="74">
        <v>89</v>
      </c>
      <c r="I88" s="78">
        <v>48</v>
      </c>
      <c r="J88" s="79">
        <v>22</v>
      </c>
      <c r="K88" s="130">
        <v>32</v>
      </c>
      <c r="L88" s="164">
        <v>31</v>
      </c>
      <c r="M88" s="164">
        <v>104</v>
      </c>
      <c r="N88" s="164">
        <v>134</v>
      </c>
      <c r="O88" s="164">
        <v>141</v>
      </c>
      <c r="P88" s="164">
        <v>113</v>
      </c>
      <c r="Q88" s="164">
        <v>91</v>
      </c>
      <c r="R88" s="164">
        <v>93</v>
      </c>
      <c r="S88" s="164">
        <v>97</v>
      </c>
      <c r="T88" s="164">
        <v>100</v>
      </c>
      <c r="U88" s="164">
        <v>162</v>
      </c>
      <c r="V88" s="164">
        <v>174</v>
      </c>
      <c r="W88" s="164">
        <v>168</v>
      </c>
      <c r="X88" s="164">
        <v>117</v>
      </c>
      <c r="Y88" s="164">
        <v>93</v>
      </c>
      <c r="Z88" s="164">
        <v>72</v>
      </c>
      <c r="AA88" s="164">
        <v>75</v>
      </c>
      <c r="AB88" s="164">
        <v>62</v>
      </c>
      <c r="AC88" s="164">
        <v>95</v>
      </c>
      <c r="AD88" s="164">
        <v>67</v>
      </c>
      <c r="AE88" s="164">
        <v>64</v>
      </c>
      <c r="AF88" s="164">
        <v>53</v>
      </c>
      <c r="AG88" s="164">
        <v>24</v>
      </c>
      <c r="AH88" s="164">
        <v>45</v>
      </c>
      <c r="AI88" s="164">
        <v>104</v>
      </c>
      <c r="AJ88" s="164">
        <v>103</v>
      </c>
      <c r="AK88" s="164">
        <v>62</v>
      </c>
      <c r="AL88" s="164">
        <v>82</v>
      </c>
      <c r="AM88" s="164">
        <v>64</v>
      </c>
      <c r="AO88" s="181">
        <v>9</v>
      </c>
      <c r="AP88" s="179">
        <v>72</v>
      </c>
      <c r="AQ88" s="179">
        <v>104</v>
      </c>
      <c r="AR88" s="166">
        <f t="shared" si="76"/>
        <v>18</v>
      </c>
      <c r="AS88">
        <f t="shared" si="77"/>
        <v>8</v>
      </c>
      <c r="AT88">
        <f t="shared" si="78"/>
        <v>40</v>
      </c>
      <c r="AU88">
        <v>-6.66</v>
      </c>
      <c r="AV88" s="187">
        <v>0</v>
      </c>
      <c r="AW88" s="173">
        <v>3</v>
      </c>
      <c r="AX88" s="186">
        <v>0</v>
      </c>
      <c r="AY88" s="186"/>
      <c r="AZ88" s="187"/>
      <c r="BA88" s="182"/>
      <c r="BB88" s="165">
        <f t="shared" si="79"/>
        <v>140</v>
      </c>
      <c r="BC88" s="165">
        <f t="shared" si="80"/>
        <v>166</v>
      </c>
      <c r="BD88" s="165">
        <f t="shared" si="81"/>
        <v>144</v>
      </c>
      <c r="BE88" s="165">
        <f t="shared" si="82"/>
        <v>109</v>
      </c>
      <c r="BF88" s="165">
        <f t="shared" si="83"/>
        <v>150</v>
      </c>
      <c r="BG88" s="165">
        <f t="shared" si="84"/>
        <v>176</v>
      </c>
      <c r="BH88" s="165">
        <f t="shared" si="85"/>
        <v>166</v>
      </c>
      <c r="BI88" s="165">
        <f t="shared" si="86"/>
        <v>167</v>
      </c>
      <c r="BJ88" s="165">
        <f t="shared" si="87"/>
        <v>94</v>
      </c>
      <c r="BK88" s="165">
        <f t="shared" si="88"/>
        <v>64</v>
      </c>
      <c r="BL88" s="165">
        <f t="shared" si="89"/>
        <v>57</v>
      </c>
      <c r="BM88" s="165">
        <f t="shared" si="90"/>
        <v>85</v>
      </c>
      <c r="BN88" s="165">
        <f t="shared" si="91"/>
        <v>107</v>
      </c>
      <c r="BO88" s="165">
        <f t="shared" si="92"/>
        <v>105</v>
      </c>
      <c r="BP88" s="165">
        <f t="shared" si="93"/>
        <v>101</v>
      </c>
      <c r="BQ88" s="165">
        <f t="shared" si="94"/>
        <v>98</v>
      </c>
      <c r="BR88" s="165">
        <f t="shared" si="95"/>
        <v>36</v>
      </c>
      <c r="BS88" s="165">
        <f t="shared" si="96"/>
        <v>24</v>
      </c>
      <c r="BT88" s="165">
        <f t="shared" si="97"/>
        <v>30</v>
      </c>
      <c r="BU88" s="165">
        <f t="shared" si="98"/>
        <v>81</v>
      </c>
      <c r="BV88" s="165">
        <f t="shared" si="99"/>
        <v>105</v>
      </c>
      <c r="BW88" s="165">
        <f t="shared" si="100"/>
        <v>126</v>
      </c>
      <c r="BX88" s="165">
        <f t="shared" si="101"/>
        <v>123</v>
      </c>
      <c r="BY88" s="165">
        <f t="shared" si="102"/>
        <v>136</v>
      </c>
      <c r="BZ88" s="165">
        <f t="shared" si="103"/>
        <v>103</v>
      </c>
      <c r="CA88" s="165">
        <f t="shared" si="104"/>
        <v>131</v>
      </c>
      <c r="CB88" s="165">
        <f t="shared" si="105"/>
        <v>134</v>
      </c>
      <c r="CC88" s="165">
        <f t="shared" si="106"/>
        <v>145</v>
      </c>
      <c r="CD88" s="165">
        <f t="shared" si="107"/>
        <v>174</v>
      </c>
      <c r="CE88" s="165">
        <f t="shared" si="108"/>
        <v>153</v>
      </c>
      <c r="CF88" s="165">
        <f t="shared" si="109"/>
        <v>94</v>
      </c>
      <c r="CG88" s="165">
        <f t="shared" si="110"/>
        <v>95</v>
      </c>
      <c r="CH88" s="165">
        <f t="shared" si="111"/>
        <v>136</v>
      </c>
      <c r="CI88" s="165">
        <f t="shared" si="112"/>
        <v>116</v>
      </c>
      <c r="CJ88" s="165">
        <f t="shared" si="113"/>
        <v>134</v>
      </c>
    </row>
    <row r="89" spans="1:88" x14ac:dyDescent="0.2">
      <c r="A89" t="s">
        <v>48</v>
      </c>
      <c r="B89" t="s">
        <v>408</v>
      </c>
      <c r="C89" t="s">
        <v>49</v>
      </c>
      <c r="E89" s="48">
        <v>90</v>
      </c>
      <c r="F89" s="92">
        <v>121</v>
      </c>
      <c r="G89" s="93">
        <v>129</v>
      </c>
      <c r="H89" s="87">
        <v>114</v>
      </c>
      <c r="I89" s="94">
        <v>93</v>
      </c>
      <c r="J89" s="30">
        <v>133</v>
      </c>
      <c r="K89" s="88">
        <v>98</v>
      </c>
      <c r="L89" s="164">
        <v>110</v>
      </c>
      <c r="M89" s="164">
        <v>139</v>
      </c>
      <c r="N89" s="164">
        <v>117</v>
      </c>
      <c r="O89" s="164">
        <v>128</v>
      </c>
      <c r="P89" s="164">
        <v>93</v>
      </c>
      <c r="Q89" s="164">
        <v>110</v>
      </c>
      <c r="R89" s="164">
        <v>114</v>
      </c>
      <c r="S89" s="164">
        <v>131</v>
      </c>
      <c r="T89" s="164">
        <v>140</v>
      </c>
      <c r="U89" s="164">
        <v>140</v>
      </c>
      <c r="V89" s="164">
        <v>128</v>
      </c>
      <c r="W89" s="164">
        <v>125</v>
      </c>
      <c r="X89" s="164">
        <v>133</v>
      </c>
      <c r="Y89" s="164">
        <v>112</v>
      </c>
      <c r="Z89" s="164">
        <v>108</v>
      </c>
      <c r="AA89" s="164">
        <v>119</v>
      </c>
      <c r="AB89" s="164">
        <v>90</v>
      </c>
      <c r="AC89" s="164">
        <v>73</v>
      </c>
      <c r="AD89" s="164">
        <v>108</v>
      </c>
      <c r="AE89" s="164">
        <v>100</v>
      </c>
      <c r="AF89" s="164">
        <v>113</v>
      </c>
      <c r="AG89" s="164">
        <v>104</v>
      </c>
      <c r="AH89" s="164">
        <v>124</v>
      </c>
      <c r="AI89" s="164">
        <v>124</v>
      </c>
      <c r="AJ89" s="164">
        <v>112</v>
      </c>
      <c r="AK89" s="164">
        <v>117</v>
      </c>
      <c r="AL89" s="164">
        <v>85</v>
      </c>
      <c r="AM89" s="164">
        <v>85</v>
      </c>
      <c r="AO89" s="181">
        <v>21</v>
      </c>
      <c r="AP89" s="179">
        <v>108</v>
      </c>
      <c r="AQ89" s="179">
        <v>139</v>
      </c>
      <c r="AR89" s="166">
        <f t="shared" si="76"/>
        <v>0</v>
      </c>
      <c r="AS89">
        <f t="shared" si="77"/>
        <v>23</v>
      </c>
      <c r="AT89">
        <f t="shared" si="78"/>
        <v>54</v>
      </c>
      <c r="AU89">
        <v>-6.83</v>
      </c>
      <c r="AV89" s="187">
        <v>3</v>
      </c>
      <c r="AW89" s="173">
        <v>2</v>
      </c>
      <c r="AX89" s="186">
        <v>2</v>
      </c>
      <c r="AY89" s="186"/>
      <c r="AZ89" s="187"/>
      <c r="BA89" s="182"/>
      <c r="BB89" s="165">
        <f t="shared" si="79"/>
        <v>108</v>
      </c>
      <c r="BC89" s="165">
        <f t="shared" si="80"/>
        <v>77</v>
      </c>
      <c r="BD89" s="165">
        <f t="shared" si="81"/>
        <v>69</v>
      </c>
      <c r="BE89" s="165">
        <f t="shared" si="82"/>
        <v>84</v>
      </c>
      <c r="BF89" s="165">
        <f t="shared" si="83"/>
        <v>105</v>
      </c>
      <c r="BG89" s="165">
        <f t="shared" si="84"/>
        <v>65</v>
      </c>
      <c r="BH89" s="165">
        <f t="shared" si="85"/>
        <v>100</v>
      </c>
      <c r="BI89" s="165">
        <f t="shared" si="86"/>
        <v>88</v>
      </c>
      <c r="BJ89" s="165">
        <f t="shared" si="87"/>
        <v>59</v>
      </c>
      <c r="BK89" s="165">
        <f t="shared" si="88"/>
        <v>81</v>
      </c>
      <c r="BL89" s="165">
        <f t="shared" si="89"/>
        <v>70</v>
      </c>
      <c r="BM89" s="165">
        <f t="shared" si="90"/>
        <v>105</v>
      </c>
      <c r="BN89" s="165">
        <f t="shared" si="91"/>
        <v>88</v>
      </c>
      <c r="BO89" s="165">
        <f t="shared" si="92"/>
        <v>84</v>
      </c>
      <c r="BP89" s="165">
        <f t="shared" si="93"/>
        <v>67</v>
      </c>
      <c r="BQ89" s="165">
        <f t="shared" si="94"/>
        <v>58</v>
      </c>
      <c r="BR89" s="165">
        <f t="shared" si="95"/>
        <v>58</v>
      </c>
      <c r="BS89" s="165">
        <f t="shared" si="96"/>
        <v>70</v>
      </c>
      <c r="BT89" s="165">
        <f t="shared" si="97"/>
        <v>73</v>
      </c>
      <c r="BU89" s="165">
        <f t="shared" si="98"/>
        <v>65</v>
      </c>
      <c r="BV89" s="165">
        <f t="shared" si="99"/>
        <v>86</v>
      </c>
      <c r="BW89" s="165">
        <f t="shared" si="100"/>
        <v>90</v>
      </c>
      <c r="BX89" s="165">
        <f t="shared" si="101"/>
        <v>79</v>
      </c>
      <c r="BY89" s="165">
        <f t="shared" si="102"/>
        <v>108</v>
      </c>
      <c r="BZ89" s="165">
        <f t="shared" si="103"/>
        <v>125</v>
      </c>
      <c r="CA89" s="165">
        <f t="shared" si="104"/>
        <v>90</v>
      </c>
      <c r="CB89" s="165">
        <f t="shared" si="105"/>
        <v>98</v>
      </c>
      <c r="CC89" s="165">
        <f t="shared" si="106"/>
        <v>85</v>
      </c>
      <c r="CD89" s="165">
        <f t="shared" si="107"/>
        <v>94</v>
      </c>
      <c r="CE89" s="165">
        <f t="shared" si="108"/>
        <v>74</v>
      </c>
      <c r="CF89" s="165">
        <f t="shared" si="109"/>
        <v>74</v>
      </c>
      <c r="CG89" s="165">
        <f t="shared" si="110"/>
        <v>86</v>
      </c>
      <c r="CH89" s="165">
        <f t="shared" si="111"/>
        <v>81</v>
      </c>
      <c r="CI89" s="165">
        <f t="shared" si="112"/>
        <v>113</v>
      </c>
      <c r="CJ89" s="165">
        <f t="shared" si="113"/>
        <v>113</v>
      </c>
    </row>
    <row r="90" spans="1:88" x14ac:dyDescent="0.2">
      <c r="A90" t="s">
        <v>240</v>
      </c>
      <c r="B90" t="s">
        <v>425</v>
      </c>
      <c r="C90" t="s">
        <v>241</v>
      </c>
      <c r="E90" s="125">
        <v>31</v>
      </c>
      <c r="F90" s="24">
        <v>179</v>
      </c>
      <c r="G90" s="76">
        <v>168</v>
      </c>
      <c r="H90" s="42">
        <v>151</v>
      </c>
      <c r="I90" s="26">
        <v>169</v>
      </c>
      <c r="J90" s="134">
        <v>155</v>
      </c>
      <c r="K90" s="151">
        <v>165</v>
      </c>
      <c r="L90" s="164">
        <v>164</v>
      </c>
      <c r="M90" s="164">
        <v>172</v>
      </c>
      <c r="N90" s="164">
        <v>171</v>
      </c>
      <c r="O90" s="164">
        <v>157</v>
      </c>
      <c r="P90" s="164">
        <v>171</v>
      </c>
      <c r="Q90" s="164">
        <v>155</v>
      </c>
      <c r="R90" s="164">
        <v>170</v>
      </c>
      <c r="S90" s="164">
        <v>168</v>
      </c>
      <c r="T90" s="164">
        <v>168</v>
      </c>
      <c r="U90" s="164">
        <v>165</v>
      </c>
      <c r="V90" s="164">
        <v>155</v>
      </c>
      <c r="W90" s="164">
        <v>98</v>
      </c>
      <c r="X90" s="164">
        <v>109</v>
      </c>
      <c r="Y90" s="164">
        <v>98</v>
      </c>
      <c r="Z90" s="164">
        <v>63</v>
      </c>
      <c r="AA90" s="164">
        <v>100</v>
      </c>
      <c r="AB90" s="164">
        <v>108</v>
      </c>
      <c r="AC90" s="164">
        <v>120</v>
      </c>
      <c r="AD90" s="164">
        <v>129</v>
      </c>
      <c r="AE90" s="164">
        <v>98</v>
      </c>
      <c r="AF90" s="164">
        <v>50</v>
      </c>
      <c r="AG90" s="164">
        <v>57</v>
      </c>
      <c r="AH90" s="164">
        <v>104</v>
      </c>
      <c r="AI90" s="164">
        <v>105</v>
      </c>
      <c r="AJ90" s="164">
        <v>78</v>
      </c>
      <c r="AK90" s="164">
        <v>56</v>
      </c>
      <c r="AL90" s="164">
        <v>76</v>
      </c>
      <c r="AM90" s="164">
        <v>103</v>
      </c>
      <c r="AO90" s="181">
        <v>7</v>
      </c>
      <c r="AP90" s="179">
        <v>63</v>
      </c>
      <c r="AQ90" s="179">
        <v>172</v>
      </c>
      <c r="AR90" s="166">
        <f t="shared" si="76"/>
        <v>-27</v>
      </c>
      <c r="AS90">
        <f t="shared" si="77"/>
        <v>-40</v>
      </c>
      <c r="AT90">
        <f t="shared" si="78"/>
        <v>69</v>
      </c>
      <c r="AU90">
        <v>-7.25</v>
      </c>
      <c r="AV90" s="187">
        <v>0</v>
      </c>
      <c r="AW90" s="173">
        <v>0</v>
      </c>
      <c r="AX90" s="186">
        <v>0</v>
      </c>
      <c r="AY90" s="186"/>
      <c r="AZ90" s="187"/>
      <c r="BA90" s="182"/>
      <c r="BB90" s="165">
        <f t="shared" si="79"/>
        <v>167</v>
      </c>
      <c r="BC90" s="165">
        <f t="shared" si="80"/>
        <v>19</v>
      </c>
      <c r="BD90" s="165">
        <f t="shared" si="81"/>
        <v>30</v>
      </c>
      <c r="BE90" s="165">
        <f t="shared" si="82"/>
        <v>47</v>
      </c>
      <c r="BF90" s="165">
        <f t="shared" si="83"/>
        <v>29</v>
      </c>
      <c r="BG90" s="165">
        <f t="shared" si="84"/>
        <v>43</v>
      </c>
      <c r="BH90" s="165">
        <f t="shared" si="85"/>
        <v>33</v>
      </c>
      <c r="BI90" s="165">
        <f t="shared" si="86"/>
        <v>34</v>
      </c>
      <c r="BJ90" s="165">
        <f t="shared" si="87"/>
        <v>26</v>
      </c>
      <c r="BK90" s="165">
        <f t="shared" si="88"/>
        <v>27</v>
      </c>
      <c r="BL90" s="165">
        <f t="shared" si="89"/>
        <v>41</v>
      </c>
      <c r="BM90" s="165">
        <f t="shared" si="90"/>
        <v>27</v>
      </c>
      <c r="BN90" s="165">
        <f t="shared" si="91"/>
        <v>43</v>
      </c>
      <c r="BO90" s="165">
        <f t="shared" si="92"/>
        <v>28</v>
      </c>
      <c r="BP90" s="165">
        <f t="shared" si="93"/>
        <v>30</v>
      </c>
      <c r="BQ90" s="165">
        <f t="shared" si="94"/>
        <v>30</v>
      </c>
      <c r="BR90" s="165">
        <f t="shared" si="95"/>
        <v>33</v>
      </c>
      <c r="BS90" s="165">
        <f t="shared" si="96"/>
        <v>43</v>
      </c>
      <c r="BT90" s="165">
        <f t="shared" si="97"/>
        <v>100</v>
      </c>
      <c r="BU90" s="165">
        <f t="shared" si="98"/>
        <v>89</v>
      </c>
      <c r="BV90" s="165">
        <f t="shared" si="99"/>
        <v>100</v>
      </c>
      <c r="BW90" s="165">
        <f t="shared" si="100"/>
        <v>135</v>
      </c>
      <c r="BX90" s="165">
        <f t="shared" si="101"/>
        <v>98</v>
      </c>
      <c r="BY90" s="165">
        <f t="shared" si="102"/>
        <v>90</v>
      </c>
      <c r="BZ90" s="165">
        <f t="shared" si="103"/>
        <v>78</v>
      </c>
      <c r="CA90" s="165">
        <f t="shared" si="104"/>
        <v>69</v>
      </c>
      <c r="CB90" s="165">
        <f t="shared" si="105"/>
        <v>100</v>
      </c>
      <c r="CC90" s="165">
        <f t="shared" si="106"/>
        <v>148</v>
      </c>
      <c r="CD90" s="165">
        <f t="shared" si="107"/>
        <v>141</v>
      </c>
      <c r="CE90" s="165">
        <f t="shared" si="108"/>
        <v>94</v>
      </c>
      <c r="CF90" s="165">
        <f t="shared" si="109"/>
        <v>93</v>
      </c>
      <c r="CG90" s="165">
        <f t="shared" si="110"/>
        <v>120</v>
      </c>
      <c r="CH90" s="165">
        <f t="shared" si="111"/>
        <v>142</v>
      </c>
      <c r="CI90" s="165">
        <f t="shared" si="112"/>
        <v>122</v>
      </c>
      <c r="CJ90" s="165">
        <f t="shared" si="113"/>
        <v>95</v>
      </c>
    </row>
    <row r="91" spans="1:88" x14ac:dyDescent="0.2">
      <c r="A91" t="s">
        <v>154</v>
      </c>
      <c r="B91" t="s">
        <v>411</v>
      </c>
      <c r="C91" t="s">
        <v>155</v>
      </c>
      <c r="E91" s="10">
        <v>172</v>
      </c>
      <c r="F91" s="97">
        <v>126</v>
      </c>
      <c r="G91" s="53">
        <v>75</v>
      </c>
      <c r="H91" s="51">
        <v>79</v>
      </c>
      <c r="I91" s="108">
        <v>65</v>
      </c>
      <c r="J91" s="51">
        <v>79</v>
      </c>
      <c r="K91" s="28">
        <v>139</v>
      </c>
      <c r="L91" s="164">
        <v>100</v>
      </c>
      <c r="M91" s="164">
        <v>55</v>
      </c>
      <c r="N91" s="164">
        <v>46</v>
      </c>
      <c r="O91" s="164">
        <v>47</v>
      </c>
      <c r="P91" s="164">
        <v>43</v>
      </c>
      <c r="Q91" s="164">
        <v>45</v>
      </c>
      <c r="R91" s="164">
        <v>65</v>
      </c>
      <c r="S91" s="164">
        <v>68</v>
      </c>
      <c r="T91" s="164">
        <v>51</v>
      </c>
      <c r="U91" s="164">
        <v>55</v>
      </c>
      <c r="V91" s="164">
        <v>64</v>
      </c>
      <c r="W91" s="164">
        <v>50</v>
      </c>
      <c r="X91" s="164">
        <v>53</v>
      </c>
      <c r="Y91" s="164">
        <v>100</v>
      </c>
      <c r="Z91" s="164">
        <v>113</v>
      </c>
      <c r="AA91" s="164">
        <v>120</v>
      </c>
      <c r="AB91" s="164">
        <v>122</v>
      </c>
      <c r="AC91" s="164">
        <v>144</v>
      </c>
      <c r="AD91" s="164">
        <v>155</v>
      </c>
      <c r="AE91" s="164">
        <v>164</v>
      </c>
      <c r="AF91" s="164">
        <v>176</v>
      </c>
      <c r="AG91" s="164">
        <v>191</v>
      </c>
      <c r="AH91" s="164">
        <v>186</v>
      </c>
      <c r="AI91" s="164">
        <v>188</v>
      </c>
      <c r="AJ91" s="164">
        <v>158</v>
      </c>
      <c r="AK91" s="164">
        <v>142</v>
      </c>
      <c r="AL91" s="164">
        <v>144</v>
      </c>
      <c r="AM91" s="164">
        <v>148</v>
      </c>
      <c r="AO91" s="181">
        <v>40</v>
      </c>
      <c r="AP91" s="179">
        <v>113</v>
      </c>
      <c r="AQ91" s="179">
        <v>55</v>
      </c>
      <c r="AR91" s="166">
        <f t="shared" si="76"/>
        <v>-4</v>
      </c>
      <c r="AS91">
        <f t="shared" si="77"/>
        <v>-35</v>
      </c>
      <c r="AT91">
        <f t="shared" si="78"/>
        <v>-93</v>
      </c>
      <c r="AU91">
        <v>-7.27</v>
      </c>
      <c r="AV91" s="187">
        <v>2</v>
      </c>
      <c r="AW91" s="173">
        <v>4</v>
      </c>
      <c r="AX91" s="186">
        <v>1</v>
      </c>
      <c r="AY91" s="186"/>
      <c r="AZ91" s="187"/>
      <c r="BA91" s="182"/>
      <c r="BB91" s="165">
        <f t="shared" si="79"/>
        <v>26</v>
      </c>
      <c r="BC91" s="165">
        <f t="shared" si="80"/>
        <v>72</v>
      </c>
      <c r="BD91" s="165">
        <f t="shared" si="81"/>
        <v>123</v>
      </c>
      <c r="BE91" s="165">
        <f t="shared" si="82"/>
        <v>119</v>
      </c>
      <c r="BF91" s="165">
        <f t="shared" si="83"/>
        <v>133</v>
      </c>
      <c r="BG91" s="165">
        <f t="shared" si="84"/>
        <v>119</v>
      </c>
      <c r="BH91" s="165">
        <f t="shared" si="85"/>
        <v>59</v>
      </c>
      <c r="BI91" s="165">
        <f t="shared" si="86"/>
        <v>98</v>
      </c>
      <c r="BJ91" s="165">
        <f t="shared" si="87"/>
        <v>143</v>
      </c>
      <c r="BK91" s="165">
        <f t="shared" si="88"/>
        <v>152</v>
      </c>
      <c r="BL91" s="165">
        <f t="shared" si="89"/>
        <v>151</v>
      </c>
      <c r="BM91" s="165">
        <f t="shared" si="90"/>
        <v>155</v>
      </c>
      <c r="BN91" s="165">
        <f t="shared" si="91"/>
        <v>153</v>
      </c>
      <c r="BO91" s="165">
        <f t="shared" si="92"/>
        <v>133</v>
      </c>
      <c r="BP91" s="165">
        <f t="shared" si="93"/>
        <v>130</v>
      </c>
      <c r="BQ91" s="165">
        <f t="shared" si="94"/>
        <v>147</v>
      </c>
      <c r="BR91" s="165">
        <f t="shared" si="95"/>
        <v>143</v>
      </c>
      <c r="BS91" s="165">
        <f t="shared" si="96"/>
        <v>134</v>
      </c>
      <c r="BT91" s="165">
        <f t="shared" si="97"/>
        <v>148</v>
      </c>
      <c r="BU91" s="165">
        <f t="shared" si="98"/>
        <v>145</v>
      </c>
      <c r="BV91" s="165">
        <f t="shared" si="99"/>
        <v>98</v>
      </c>
      <c r="BW91" s="165">
        <f t="shared" si="100"/>
        <v>85</v>
      </c>
      <c r="BX91" s="165">
        <f t="shared" si="101"/>
        <v>78</v>
      </c>
      <c r="BY91" s="165">
        <f t="shared" si="102"/>
        <v>76</v>
      </c>
      <c r="BZ91" s="165">
        <f t="shared" si="103"/>
        <v>54</v>
      </c>
      <c r="CA91" s="165">
        <f t="shared" si="104"/>
        <v>43</v>
      </c>
      <c r="CB91" s="165">
        <f t="shared" si="105"/>
        <v>34</v>
      </c>
      <c r="CC91" s="165">
        <f t="shared" si="106"/>
        <v>22</v>
      </c>
      <c r="CD91" s="165">
        <f t="shared" si="107"/>
        <v>7</v>
      </c>
      <c r="CE91" s="165">
        <f t="shared" si="108"/>
        <v>12</v>
      </c>
      <c r="CF91" s="165">
        <f t="shared" si="109"/>
        <v>10</v>
      </c>
      <c r="CG91" s="165">
        <f t="shared" si="110"/>
        <v>40</v>
      </c>
      <c r="CH91" s="165">
        <f t="shared" si="111"/>
        <v>56</v>
      </c>
      <c r="CI91" s="165">
        <f t="shared" si="112"/>
        <v>54</v>
      </c>
      <c r="CJ91" s="165">
        <f t="shared" si="113"/>
        <v>50</v>
      </c>
    </row>
    <row r="92" spans="1:88" x14ac:dyDescent="0.2">
      <c r="A92" t="s">
        <v>46</v>
      </c>
      <c r="B92" t="s">
        <v>408</v>
      </c>
      <c r="C92" t="s">
        <v>47</v>
      </c>
      <c r="E92" s="87">
        <v>114</v>
      </c>
      <c r="F92" s="44">
        <v>105</v>
      </c>
      <c r="G92" s="20">
        <v>69</v>
      </c>
      <c r="H92" s="88">
        <v>98</v>
      </c>
      <c r="I92" s="89">
        <v>137</v>
      </c>
      <c r="J92" s="90">
        <v>101</v>
      </c>
      <c r="K92" s="91">
        <v>76</v>
      </c>
      <c r="L92" s="164">
        <v>84</v>
      </c>
      <c r="M92" s="164">
        <v>78</v>
      </c>
      <c r="N92" s="164">
        <v>65</v>
      </c>
      <c r="O92" s="164">
        <v>90</v>
      </c>
      <c r="P92" s="164">
        <v>131</v>
      </c>
      <c r="Q92" s="164">
        <v>149</v>
      </c>
      <c r="R92" s="164">
        <v>169</v>
      </c>
      <c r="S92" s="164">
        <v>172</v>
      </c>
      <c r="T92" s="164">
        <v>167</v>
      </c>
      <c r="U92" s="164">
        <v>187</v>
      </c>
      <c r="V92" s="164">
        <v>189</v>
      </c>
      <c r="W92" s="164">
        <v>193</v>
      </c>
      <c r="X92" s="164">
        <v>189</v>
      </c>
      <c r="Y92" s="164">
        <v>184</v>
      </c>
      <c r="Z92" s="164">
        <v>186</v>
      </c>
      <c r="AA92" s="164">
        <v>168</v>
      </c>
      <c r="AB92" s="164">
        <v>166</v>
      </c>
      <c r="AC92" s="164">
        <v>162</v>
      </c>
      <c r="AD92" s="164">
        <v>166</v>
      </c>
      <c r="AE92" s="164">
        <v>162</v>
      </c>
      <c r="AF92" s="164">
        <v>160</v>
      </c>
      <c r="AG92" s="164">
        <v>159</v>
      </c>
      <c r="AH92" s="164">
        <v>148</v>
      </c>
      <c r="AI92" s="164">
        <v>147</v>
      </c>
      <c r="AJ92" s="164">
        <v>159</v>
      </c>
      <c r="AK92" s="164">
        <v>159</v>
      </c>
      <c r="AL92" s="164">
        <v>152</v>
      </c>
      <c r="AM92" s="164">
        <v>162</v>
      </c>
      <c r="AO92" s="181">
        <v>6</v>
      </c>
      <c r="AP92" s="179">
        <v>186</v>
      </c>
      <c r="AQ92" s="179">
        <v>78</v>
      </c>
      <c r="AR92" s="166">
        <f t="shared" si="76"/>
        <v>-10</v>
      </c>
      <c r="AS92">
        <f t="shared" si="77"/>
        <v>24</v>
      </c>
      <c r="AT92">
        <f t="shared" si="78"/>
        <v>-84</v>
      </c>
      <c r="AU92">
        <v>-7.38</v>
      </c>
      <c r="AV92" s="187">
        <v>0</v>
      </c>
      <c r="AW92" s="173">
        <v>0</v>
      </c>
      <c r="AX92" s="186">
        <v>0</v>
      </c>
      <c r="AY92" s="186"/>
      <c r="AZ92" s="187"/>
      <c r="BA92" s="182"/>
      <c r="BB92" s="165">
        <f t="shared" si="79"/>
        <v>84</v>
      </c>
      <c r="BC92" s="165">
        <f t="shared" si="80"/>
        <v>93</v>
      </c>
      <c r="BD92" s="165">
        <f t="shared" si="81"/>
        <v>129</v>
      </c>
      <c r="BE92" s="165">
        <f t="shared" si="82"/>
        <v>100</v>
      </c>
      <c r="BF92" s="165">
        <f t="shared" si="83"/>
        <v>61</v>
      </c>
      <c r="BG92" s="165">
        <f t="shared" si="84"/>
        <v>97</v>
      </c>
      <c r="BH92" s="165">
        <f t="shared" si="85"/>
        <v>122</v>
      </c>
      <c r="BI92" s="165">
        <f t="shared" si="86"/>
        <v>114</v>
      </c>
      <c r="BJ92" s="165">
        <f t="shared" si="87"/>
        <v>120</v>
      </c>
      <c r="BK92" s="165">
        <f t="shared" si="88"/>
        <v>133</v>
      </c>
      <c r="BL92" s="165">
        <f t="shared" si="89"/>
        <v>108</v>
      </c>
      <c r="BM92" s="165">
        <f t="shared" si="90"/>
        <v>67</v>
      </c>
      <c r="BN92" s="165">
        <f t="shared" si="91"/>
        <v>49</v>
      </c>
      <c r="BO92" s="165">
        <f t="shared" si="92"/>
        <v>29</v>
      </c>
      <c r="BP92" s="165">
        <f t="shared" si="93"/>
        <v>26</v>
      </c>
      <c r="BQ92" s="165">
        <f t="shared" si="94"/>
        <v>31</v>
      </c>
      <c r="BR92" s="165">
        <f t="shared" si="95"/>
        <v>11</v>
      </c>
      <c r="BS92" s="165">
        <f t="shared" si="96"/>
        <v>9</v>
      </c>
      <c r="BT92" s="165">
        <f t="shared" si="97"/>
        <v>5</v>
      </c>
      <c r="BU92" s="165">
        <f t="shared" si="98"/>
        <v>9</v>
      </c>
      <c r="BV92" s="165">
        <f t="shared" si="99"/>
        <v>14</v>
      </c>
      <c r="BW92" s="165">
        <f t="shared" si="100"/>
        <v>12</v>
      </c>
      <c r="BX92" s="165">
        <f t="shared" si="101"/>
        <v>30</v>
      </c>
      <c r="BY92" s="165">
        <f t="shared" si="102"/>
        <v>32</v>
      </c>
      <c r="BZ92" s="165">
        <f t="shared" si="103"/>
        <v>36</v>
      </c>
      <c r="CA92" s="165">
        <f t="shared" si="104"/>
        <v>32</v>
      </c>
      <c r="CB92" s="165">
        <f t="shared" si="105"/>
        <v>36</v>
      </c>
      <c r="CC92" s="165">
        <f t="shared" si="106"/>
        <v>38</v>
      </c>
      <c r="CD92" s="165">
        <f t="shared" si="107"/>
        <v>39</v>
      </c>
      <c r="CE92" s="165">
        <f t="shared" si="108"/>
        <v>50</v>
      </c>
      <c r="CF92" s="165">
        <f t="shared" si="109"/>
        <v>51</v>
      </c>
      <c r="CG92" s="165">
        <f t="shared" si="110"/>
        <v>39</v>
      </c>
      <c r="CH92" s="165">
        <f t="shared" si="111"/>
        <v>39</v>
      </c>
      <c r="CI92" s="165">
        <f t="shared" si="112"/>
        <v>46</v>
      </c>
      <c r="CJ92" s="165">
        <f t="shared" si="113"/>
        <v>36</v>
      </c>
    </row>
    <row r="93" spans="1:88" x14ac:dyDescent="0.2">
      <c r="A93" t="s">
        <v>308</v>
      </c>
      <c r="B93" t="s">
        <v>420</v>
      </c>
      <c r="C93" t="s">
        <v>309</v>
      </c>
      <c r="E93" s="21">
        <v>72</v>
      </c>
      <c r="F93" s="63">
        <v>49</v>
      </c>
      <c r="G93" s="60">
        <v>45</v>
      </c>
      <c r="H93" s="162">
        <v>38</v>
      </c>
      <c r="I93" s="55">
        <v>30</v>
      </c>
      <c r="J93" s="23">
        <v>20</v>
      </c>
      <c r="K93" s="162">
        <v>38</v>
      </c>
      <c r="L93" s="164">
        <v>33</v>
      </c>
      <c r="M93" s="164">
        <v>45</v>
      </c>
      <c r="N93" s="164">
        <v>39</v>
      </c>
      <c r="O93" s="164">
        <v>35</v>
      </c>
      <c r="P93" s="164">
        <v>25</v>
      </c>
      <c r="Q93" s="164">
        <v>25</v>
      </c>
      <c r="R93" s="164">
        <v>16</v>
      </c>
      <c r="S93" s="164">
        <v>17</v>
      </c>
      <c r="T93" s="164">
        <v>20</v>
      </c>
      <c r="U93" s="164">
        <v>21</v>
      </c>
      <c r="V93" s="164">
        <v>24</v>
      </c>
      <c r="W93" s="164">
        <v>35</v>
      </c>
      <c r="X93" s="164">
        <v>54</v>
      </c>
      <c r="Y93" s="164">
        <v>64</v>
      </c>
      <c r="Z93" s="164">
        <v>69</v>
      </c>
      <c r="AA93" s="164">
        <v>65</v>
      </c>
      <c r="AB93" s="164">
        <v>68</v>
      </c>
      <c r="AC93" s="164">
        <v>57</v>
      </c>
      <c r="AD93" s="164">
        <v>49</v>
      </c>
      <c r="AE93" s="164">
        <v>35</v>
      </c>
      <c r="AF93" s="164">
        <v>33</v>
      </c>
      <c r="AG93" s="164">
        <v>44</v>
      </c>
      <c r="AH93" s="164">
        <v>41</v>
      </c>
      <c r="AI93" s="164">
        <v>58</v>
      </c>
      <c r="AJ93" s="164">
        <v>48</v>
      </c>
      <c r="AK93" s="164">
        <v>32</v>
      </c>
      <c r="AL93" s="164">
        <v>36</v>
      </c>
      <c r="AM93" s="164">
        <v>28</v>
      </c>
      <c r="AO93" s="181">
        <v>57</v>
      </c>
      <c r="AP93" s="179">
        <v>69</v>
      </c>
      <c r="AQ93" s="179">
        <v>45</v>
      </c>
      <c r="AR93" s="166">
        <f t="shared" si="76"/>
        <v>8</v>
      </c>
      <c r="AS93">
        <f t="shared" si="77"/>
        <v>41</v>
      </c>
      <c r="AT93">
        <f t="shared" si="78"/>
        <v>17</v>
      </c>
      <c r="AU93">
        <v>-7.54</v>
      </c>
      <c r="AV93" s="187">
        <v>2</v>
      </c>
      <c r="AW93" s="173">
        <v>4</v>
      </c>
      <c r="AX93" s="186">
        <v>2</v>
      </c>
      <c r="AY93" s="186"/>
      <c r="AZ93" s="187"/>
      <c r="BA93" s="182"/>
      <c r="BB93" s="165">
        <f t="shared" si="79"/>
        <v>126</v>
      </c>
      <c r="BC93" s="165">
        <f t="shared" si="80"/>
        <v>149</v>
      </c>
      <c r="BD93" s="165">
        <f t="shared" si="81"/>
        <v>153</v>
      </c>
      <c r="BE93" s="165">
        <f t="shared" si="82"/>
        <v>160</v>
      </c>
      <c r="BF93" s="165">
        <f t="shared" si="83"/>
        <v>168</v>
      </c>
      <c r="BG93" s="165">
        <f t="shared" si="84"/>
        <v>178</v>
      </c>
      <c r="BH93" s="165">
        <f t="shared" si="85"/>
        <v>160</v>
      </c>
      <c r="BI93" s="165">
        <f t="shared" si="86"/>
        <v>165</v>
      </c>
      <c r="BJ93" s="165">
        <f t="shared" si="87"/>
        <v>153</v>
      </c>
      <c r="BK93" s="165">
        <f t="shared" si="88"/>
        <v>159</v>
      </c>
      <c r="BL93" s="165">
        <f t="shared" si="89"/>
        <v>163</v>
      </c>
      <c r="BM93" s="165">
        <f t="shared" si="90"/>
        <v>173</v>
      </c>
      <c r="BN93" s="165">
        <f t="shared" si="91"/>
        <v>173</v>
      </c>
      <c r="BO93" s="165">
        <f t="shared" si="92"/>
        <v>182</v>
      </c>
      <c r="BP93" s="165">
        <f t="shared" si="93"/>
        <v>181</v>
      </c>
      <c r="BQ93" s="165">
        <f t="shared" si="94"/>
        <v>178</v>
      </c>
      <c r="BR93" s="165">
        <f t="shared" si="95"/>
        <v>177</v>
      </c>
      <c r="BS93" s="165">
        <f t="shared" si="96"/>
        <v>174</v>
      </c>
      <c r="BT93" s="165">
        <f t="shared" si="97"/>
        <v>163</v>
      </c>
      <c r="BU93" s="165">
        <f t="shared" si="98"/>
        <v>144</v>
      </c>
      <c r="BV93" s="165">
        <f t="shared" si="99"/>
        <v>134</v>
      </c>
      <c r="BW93" s="165">
        <f t="shared" si="100"/>
        <v>129</v>
      </c>
      <c r="BX93" s="165">
        <f t="shared" si="101"/>
        <v>133</v>
      </c>
      <c r="BY93" s="165">
        <f t="shared" si="102"/>
        <v>130</v>
      </c>
      <c r="BZ93" s="165">
        <f t="shared" si="103"/>
        <v>141</v>
      </c>
      <c r="CA93" s="165">
        <f t="shared" si="104"/>
        <v>149</v>
      </c>
      <c r="CB93" s="165">
        <f t="shared" si="105"/>
        <v>163</v>
      </c>
      <c r="CC93" s="165">
        <f t="shared" si="106"/>
        <v>165</v>
      </c>
      <c r="CD93" s="165">
        <f t="shared" si="107"/>
        <v>154</v>
      </c>
      <c r="CE93" s="165">
        <f t="shared" si="108"/>
        <v>157</v>
      </c>
      <c r="CF93" s="165">
        <f t="shared" si="109"/>
        <v>140</v>
      </c>
      <c r="CG93" s="165">
        <f t="shared" si="110"/>
        <v>150</v>
      </c>
      <c r="CH93" s="165">
        <f t="shared" si="111"/>
        <v>166</v>
      </c>
      <c r="CI93" s="165">
        <f t="shared" si="112"/>
        <v>162</v>
      </c>
      <c r="CJ93" s="165">
        <f t="shared" si="113"/>
        <v>170</v>
      </c>
    </row>
    <row r="94" spans="1:88" x14ac:dyDescent="0.2">
      <c r="A94" t="s">
        <v>338</v>
      </c>
      <c r="B94" t="s">
        <v>430</v>
      </c>
      <c r="C94" t="s">
        <v>339</v>
      </c>
      <c r="E94" s="112">
        <v>119</v>
      </c>
      <c r="F94" s="41">
        <v>134</v>
      </c>
      <c r="G94" s="158">
        <v>141</v>
      </c>
      <c r="H94" s="118">
        <v>100</v>
      </c>
      <c r="I94" s="123">
        <v>61</v>
      </c>
      <c r="J94" s="161">
        <v>102</v>
      </c>
      <c r="K94" s="73">
        <v>92</v>
      </c>
      <c r="L94" s="164">
        <v>120</v>
      </c>
      <c r="M94" s="164">
        <v>132</v>
      </c>
      <c r="N94" s="164">
        <v>121</v>
      </c>
      <c r="O94" s="164">
        <v>151</v>
      </c>
      <c r="P94" s="164">
        <v>133</v>
      </c>
      <c r="Q94" s="164">
        <v>112</v>
      </c>
      <c r="R94" s="164">
        <v>92</v>
      </c>
      <c r="S94" s="164">
        <v>117</v>
      </c>
      <c r="T94" s="164">
        <v>161</v>
      </c>
      <c r="U94" s="164">
        <v>104</v>
      </c>
      <c r="V94" s="164">
        <v>123</v>
      </c>
      <c r="W94" s="164">
        <v>115</v>
      </c>
      <c r="X94" s="164">
        <v>110</v>
      </c>
      <c r="Y94" s="164">
        <v>119</v>
      </c>
      <c r="Z94" s="164">
        <v>107</v>
      </c>
      <c r="AA94" s="164">
        <v>104</v>
      </c>
      <c r="AB94" s="164">
        <v>93</v>
      </c>
      <c r="AC94" s="164">
        <v>79</v>
      </c>
      <c r="AD94" s="164">
        <v>113</v>
      </c>
      <c r="AE94" s="164">
        <v>108</v>
      </c>
      <c r="AF94" s="164">
        <v>114</v>
      </c>
      <c r="AG94" s="164">
        <v>131</v>
      </c>
      <c r="AH94" s="164">
        <v>171</v>
      </c>
      <c r="AI94" s="164">
        <v>163</v>
      </c>
      <c r="AJ94" s="164">
        <v>181</v>
      </c>
      <c r="AK94" s="164">
        <v>173</v>
      </c>
      <c r="AL94" s="164">
        <v>124</v>
      </c>
      <c r="AM94" s="164">
        <v>108</v>
      </c>
      <c r="AO94" s="181">
        <v>27</v>
      </c>
      <c r="AP94" s="179">
        <v>107</v>
      </c>
      <c r="AQ94" s="179">
        <v>132</v>
      </c>
      <c r="AR94" s="166">
        <f t="shared" si="76"/>
        <v>16</v>
      </c>
      <c r="AS94">
        <f t="shared" si="77"/>
        <v>-1</v>
      </c>
      <c r="AT94">
        <f t="shared" si="78"/>
        <v>24</v>
      </c>
      <c r="AU94">
        <v>-7.72</v>
      </c>
      <c r="AV94" s="187">
        <v>0</v>
      </c>
      <c r="AW94" s="173">
        <v>2</v>
      </c>
      <c r="AX94" s="186">
        <v>0</v>
      </c>
      <c r="AY94" s="186"/>
      <c r="AZ94" s="187"/>
      <c r="BA94" s="182"/>
      <c r="BB94" s="165">
        <f t="shared" si="79"/>
        <v>79</v>
      </c>
      <c r="BC94" s="165">
        <f t="shared" si="80"/>
        <v>64</v>
      </c>
      <c r="BD94" s="165">
        <f t="shared" si="81"/>
        <v>57</v>
      </c>
      <c r="BE94" s="165">
        <f t="shared" si="82"/>
        <v>98</v>
      </c>
      <c r="BF94" s="165">
        <f t="shared" si="83"/>
        <v>137</v>
      </c>
      <c r="BG94" s="165">
        <f t="shared" si="84"/>
        <v>96</v>
      </c>
      <c r="BH94" s="165">
        <f t="shared" si="85"/>
        <v>106</v>
      </c>
      <c r="BI94" s="165">
        <f t="shared" si="86"/>
        <v>78</v>
      </c>
      <c r="BJ94" s="165">
        <f t="shared" si="87"/>
        <v>66</v>
      </c>
      <c r="BK94" s="165">
        <f t="shared" si="88"/>
        <v>77</v>
      </c>
      <c r="BL94" s="165">
        <f t="shared" si="89"/>
        <v>47</v>
      </c>
      <c r="BM94" s="165">
        <f t="shared" si="90"/>
        <v>65</v>
      </c>
      <c r="BN94" s="165">
        <f t="shared" si="91"/>
        <v>86</v>
      </c>
      <c r="BO94" s="165">
        <f t="shared" si="92"/>
        <v>106</v>
      </c>
      <c r="BP94" s="165">
        <f t="shared" si="93"/>
        <v>81</v>
      </c>
      <c r="BQ94" s="165">
        <f t="shared" si="94"/>
        <v>37</v>
      </c>
      <c r="BR94" s="165">
        <f t="shared" si="95"/>
        <v>94</v>
      </c>
      <c r="BS94" s="165">
        <f t="shared" si="96"/>
        <v>75</v>
      </c>
      <c r="BT94" s="165">
        <f t="shared" si="97"/>
        <v>83</v>
      </c>
      <c r="BU94" s="165">
        <f t="shared" si="98"/>
        <v>88</v>
      </c>
      <c r="BV94" s="165">
        <f t="shared" si="99"/>
        <v>79</v>
      </c>
      <c r="BW94" s="165">
        <f t="shared" si="100"/>
        <v>91</v>
      </c>
      <c r="BX94" s="165">
        <f t="shared" si="101"/>
        <v>94</v>
      </c>
      <c r="BY94" s="165">
        <f t="shared" si="102"/>
        <v>105</v>
      </c>
      <c r="BZ94" s="165">
        <f t="shared" si="103"/>
        <v>119</v>
      </c>
      <c r="CA94" s="165">
        <f t="shared" si="104"/>
        <v>85</v>
      </c>
      <c r="CB94" s="165">
        <f t="shared" si="105"/>
        <v>90</v>
      </c>
      <c r="CC94" s="165">
        <f t="shared" si="106"/>
        <v>84</v>
      </c>
      <c r="CD94" s="165">
        <f t="shared" si="107"/>
        <v>67</v>
      </c>
      <c r="CE94" s="165">
        <f t="shared" si="108"/>
        <v>27</v>
      </c>
      <c r="CF94" s="165">
        <f t="shared" si="109"/>
        <v>35</v>
      </c>
      <c r="CG94" s="165">
        <f t="shared" si="110"/>
        <v>17</v>
      </c>
      <c r="CH94" s="165">
        <f t="shared" si="111"/>
        <v>25</v>
      </c>
      <c r="CI94" s="165">
        <f t="shared" si="112"/>
        <v>74</v>
      </c>
      <c r="CJ94" s="165">
        <f t="shared" si="113"/>
        <v>90</v>
      </c>
    </row>
    <row r="95" spans="1:88" x14ac:dyDescent="0.2">
      <c r="A95" t="s">
        <v>174</v>
      </c>
      <c r="B95" t="s">
        <v>415</v>
      </c>
      <c r="C95" t="s">
        <v>175</v>
      </c>
      <c r="E95" s="133">
        <v>130</v>
      </c>
      <c r="F95" s="93">
        <v>129</v>
      </c>
      <c r="G95" s="105">
        <v>113</v>
      </c>
      <c r="H95" s="75">
        <v>122</v>
      </c>
      <c r="I95" s="140">
        <v>135</v>
      </c>
      <c r="J95" s="8">
        <v>125</v>
      </c>
      <c r="K95" s="157">
        <v>124</v>
      </c>
      <c r="L95" s="164">
        <v>114</v>
      </c>
      <c r="M95" s="164">
        <v>119</v>
      </c>
      <c r="N95" s="164">
        <v>114</v>
      </c>
      <c r="O95" s="164">
        <v>81</v>
      </c>
      <c r="P95" s="164">
        <v>80</v>
      </c>
      <c r="Q95" s="164">
        <v>93</v>
      </c>
      <c r="R95" s="164">
        <v>110</v>
      </c>
      <c r="S95" s="164">
        <v>115</v>
      </c>
      <c r="T95" s="164">
        <v>111</v>
      </c>
      <c r="U95" s="164">
        <v>123</v>
      </c>
      <c r="V95" s="164">
        <v>130</v>
      </c>
      <c r="W95" s="164">
        <v>139</v>
      </c>
      <c r="X95" s="164">
        <v>139</v>
      </c>
      <c r="Y95" s="164">
        <v>155</v>
      </c>
      <c r="Z95" s="164">
        <v>156</v>
      </c>
      <c r="AA95" s="164">
        <v>144</v>
      </c>
      <c r="AB95" s="164">
        <v>158</v>
      </c>
      <c r="AC95" s="164">
        <v>156</v>
      </c>
      <c r="AD95" s="164">
        <v>149</v>
      </c>
      <c r="AE95" s="164">
        <v>147</v>
      </c>
      <c r="AF95" s="164">
        <v>144</v>
      </c>
      <c r="AG95" s="164">
        <v>145</v>
      </c>
      <c r="AH95" s="164">
        <v>133</v>
      </c>
      <c r="AI95" s="164">
        <v>122</v>
      </c>
      <c r="AJ95" s="164">
        <v>121</v>
      </c>
      <c r="AK95" s="164">
        <v>112</v>
      </c>
      <c r="AL95" s="164">
        <v>116</v>
      </c>
      <c r="AM95" s="164">
        <v>120</v>
      </c>
      <c r="AO95" s="181">
        <v>69</v>
      </c>
      <c r="AP95" s="179">
        <v>156</v>
      </c>
      <c r="AQ95" s="179">
        <v>119</v>
      </c>
      <c r="AR95" s="166">
        <f t="shared" si="76"/>
        <v>-4</v>
      </c>
      <c r="AS95">
        <f t="shared" si="77"/>
        <v>36</v>
      </c>
      <c r="AT95">
        <f t="shared" si="78"/>
        <v>-1</v>
      </c>
      <c r="AU95">
        <v>-7.98</v>
      </c>
      <c r="AV95" s="187">
        <v>0</v>
      </c>
      <c r="AW95" s="173">
        <v>0</v>
      </c>
      <c r="AX95" s="186">
        <v>0</v>
      </c>
      <c r="AY95" s="186"/>
      <c r="AZ95" s="187"/>
      <c r="BA95" s="182"/>
      <c r="BB95" s="165">
        <f t="shared" si="79"/>
        <v>68</v>
      </c>
      <c r="BC95" s="165">
        <f t="shared" si="80"/>
        <v>69</v>
      </c>
      <c r="BD95" s="165">
        <f t="shared" si="81"/>
        <v>85</v>
      </c>
      <c r="BE95" s="165">
        <f t="shared" si="82"/>
        <v>76</v>
      </c>
      <c r="BF95" s="165">
        <f t="shared" si="83"/>
        <v>63</v>
      </c>
      <c r="BG95" s="165">
        <f t="shared" si="84"/>
        <v>73</v>
      </c>
      <c r="BH95" s="165">
        <f t="shared" si="85"/>
        <v>74</v>
      </c>
      <c r="BI95" s="165">
        <f t="shared" si="86"/>
        <v>84</v>
      </c>
      <c r="BJ95" s="165">
        <f t="shared" si="87"/>
        <v>79</v>
      </c>
      <c r="BK95" s="165">
        <f t="shared" si="88"/>
        <v>84</v>
      </c>
      <c r="BL95" s="165">
        <f t="shared" si="89"/>
        <v>117</v>
      </c>
      <c r="BM95" s="165">
        <f t="shared" si="90"/>
        <v>118</v>
      </c>
      <c r="BN95" s="165">
        <f t="shared" si="91"/>
        <v>105</v>
      </c>
      <c r="BO95" s="165">
        <f t="shared" si="92"/>
        <v>88</v>
      </c>
      <c r="BP95" s="165">
        <f t="shared" si="93"/>
        <v>83</v>
      </c>
      <c r="BQ95" s="165">
        <f t="shared" si="94"/>
        <v>87</v>
      </c>
      <c r="BR95" s="165">
        <f t="shared" si="95"/>
        <v>75</v>
      </c>
      <c r="BS95" s="165">
        <f t="shared" si="96"/>
        <v>68</v>
      </c>
      <c r="BT95" s="165">
        <f t="shared" si="97"/>
        <v>59</v>
      </c>
      <c r="BU95" s="165">
        <f t="shared" si="98"/>
        <v>59</v>
      </c>
      <c r="BV95" s="165">
        <f t="shared" si="99"/>
        <v>43</v>
      </c>
      <c r="BW95" s="165">
        <f t="shared" si="100"/>
        <v>42</v>
      </c>
      <c r="BX95" s="165">
        <f t="shared" si="101"/>
        <v>54</v>
      </c>
      <c r="BY95" s="165">
        <f t="shared" si="102"/>
        <v>40</v>
      </c>
      <c r="BZ95" s="165">
        <f t="shared" si="103"/>
        <v>42</v>
      </c>
      <c r="CA95" s="165">
        <f t="shared" si="104"/>
        <v>49</v>
      </c>
      <c r="CB95" s="165">
        <f t="shared" si="105"/>
        <v>51</v>
      </c>
      <c r="CC95" s="165">
        <f t="shared" si="106"/>
        <v>54</v>
      </c>
      <c r="CD95" s="165">
        <f t="shared" si="107"/>
        <v>53</v>
      </c>
      <c r="CE95" s="165">
        <f t="shared" si="108"/>
        <v>65</v>
      </c>
      <c r="CF95" s="165">
        <f t="shared" si="109"/>
        <v>76</v>
      </c>
      <c r="CG95" s="165">
        <f t="shared" si="110"/>
        <v>77</v>
      </c>
      <c r="CH95" s="165">
        <f t="shared" si="111"/>
        <v>86</v>
      </c>
      <c r="CI95" s="165">
        <f t="shared" si="112"/>
        <v>82</v>
      </c>
      <c r="CJ95" s="165">
        <f t="shared" si="113"/>
        <v>78</v>
      </c>
    </row>
    <row r="96" spans="1:88" x14ac:dyDescent="0.2">
      <c r="A96" t="s">
        <v>172</v>
      </c>
      <c r="B96" t="s">
        <v>415</v>
      </c>
      <c r="C96" t="s">
        <v>173</v>
      </c>
      <c r="E96" s="69">
        <v>96</v>
      </c>
      <c r="F96" s="119">
        <v>109</v>
      </c>
      <c r="G96" s="75">
        <v>122</v>
      </c>
      <c r="H96" s="92">
        <v>121</v>
      </c>
      <c r="I96" s="96">
        <v>136</v>
      </c>
      <c r="J96" s="140">
        <v>135</v>
      </c>
      <c r="K96" s="97">
        <v>126</v>
      </c>
      <c r="L96" s="164">
        <v>127</v>
      </c>
      <c r="M96" s="164">
        <v>129</v>
      </c>
      <c r="N96" s="164">
        <v>126</v>
      </c>
      <c r="O96" s="164">
        <v>102</v>
      </c>
      <c r="P96" s="164">
        <v>106</v>
      </c>
      <c r="Q96" s="164">
        <v>109</v>
      </c>
      <c r="R96" s="164">
        <v>118</v>
      </c>
      <c r="S96" s="164">
        <v>106</v>
      </c>
      <c r="T96" s="164">
        <v>90</v>
      </c>
      <c r="U96" s="164">
        <v>94</v>
      </c>
      <c r="V96" s="164">
        <v>105</v>
      </c>
      <c r="W96" s="164">
        <v>118</v>
      </c>
      <c r="X96" s="164">
        <v>114</v>
      </c>
      <c r="Y96" s="164">
        <v>132</v>
      </c>
      <c r="Z96" s="164">
        <v>122</v>
      </c>
      <c r="AA96" s="164">
        <v>127</v>
      </c>
      <c r="AB96" s="164">
        <v>137</v>
      </c>
      <c r="AC96" s="164">
        <v>138</v>
      </c>
      <c r="AD96" s="164">
        <v>128</v>
      </c>
      <c r="AE96" s="164">
        <v>133</v>
      </c>
      <c r="AF96" s="164">
        <v>121</v>
      </c>
      <c r="AG96" s="164">
        <v>99</v>
      </c>
      <c r="AH96" s="164">
        <v>94</v>
      </c>
      <c r="AI96" s="164">
        <v>70</v>
      </c>
      <c r="AJ96" s="164">
        <v>67</v>
      </c>
      <c r="AK96" s="164">
        <v>72</v>
      </c>
      <c r="AL96" s="164">
        <v>83</v>
      </c>
      <c r="AM96" s="164">
        <v>77</v>
      </c>
      <c r="AO96" s="181">
        <v>126</v>
      </c>
      <c r="AP96" s="179">
        <v>122</v>
      </c>
      <c r="AQ96" s="179">
        <v>129</v>
      </c>
      <c r="AR96" s="166">
        <f t="shared" si="76"/>
        <v>6</v>
      </c>
      <c r="AS96">
        <f t="shared" si="77"/>
        <v>45</v>
      </c>
      <c r="AT96">
        <f t="shared" si="78"/>
        <v>52</v>
      </c>
      <c r="AU96">
        <v>-8.2799999999999994</v>
      </c>
      <c r="AV96" s="187">
        <v>0</v>
      </c>
      <c r="AW96" s="173">
        <v>0</v>
      </c>
      <c r="AX96" s="186">
        <v>0</v>
      </c>
      <c r="AY96" s="186"/>
      <c r="AZ96" s="187"/>
      <c r="BA96" s="182"/>
      <c r="BB96" s="165">
        <f t="shared" si="79"/>
        <v>102</v>
      </c>
      <c r="BC96" s="165">
        <f t="shared" si="80"/>
        <v>89</v>
      </c>
      <c r="BD96" s="165">
        <f t="shared" si="81"/>
        <v>76</v>
      </c>
      <c r="BE96" s="165">
        <f t="shared" si="82"/>
        <v>77</v>
      </c>
      <c r="BF96" s="165">
        <f t="shared" si="83"/>
        <v>62</v>
      </c>
      <c r="BG96" s="165">
        <f t="shared" si="84"/>
        <v>63</v>
      </c>
      <c r="BH96" s="165">
        <f t="shared" si="85"/>
        <v>72</v>
      </c>
      <c r="BI96" s="165">
        <f t="shared" si="86"/>
        <v>71</v>
      </c>
      <c r="BJ96" s="165">
        <f t="shared" si="87"/>
        <v>69</v>
      </c>
      <c r="BK96" s="165">
        <f t="shared" si="88"/>
        <v>72</v>
      </c>
      <c r="BL96" s="165">
        <f t="shared" si="89"/>
        <v>96</v>
      </c>
      <c r="BM96" s="165">
        <f t="shared" si="90"/>
        <v>92</v>
      </c>
      <c r="BN96" s="165">
        <f t="shared" si="91"/>
        <v>89</v>
      </c>
      <c r="BO96" s="165">
        <f t="shared" si="92"/>
        <v>80</v>
      </c>
      <c r="BP96" s="165">
        <f t="shared" si="93"/>
        <v>92</v>
      </c>
      <c r="BQ96" s="165">
        <f t="shared" si="94"/>
        <v>108</v>
      </c>
      <c r="BR96" s="165">
        <f t="shared" si="95"/>
        <v>104</v>
      </c>
      <c r="BS96" s="165">
        <f t="shared" si="96"/>
        <v>93</v>
      </c>
      <c r="BT96" s="165">
        <f t="shared" si="97"/>
        <v>80</v>
      </c>
      <c r="BU96" s="165">
        <f t="shared" si="98"/>
        <v>84</v>
      </c>
      <c r="BV96" s="165">
        <f t="shared" si="99"/>
        <v>66</v>
      </c>
      <c r="BW96" s="165">
        <f t="shared" si="100"/>
        <v>76</v>
      </c>
      <c r="BX96" s="165">
        <f t="shared" si="101"/>
        <v>71</v>
      </c>
      <c r="BY96" s="165">
        <f t="shared" si="102"/>
        <v>61</v>
      </c>
      <c r="BZ96" s="165">
        <f t="shared" si="103"/>
        <v>60</v>
      </c>
      <c r="CA96" s="165">
        <f t="shared" si="104"/>
        <v>70</v>
      </c>
      <c r="CB96" s="165">
        <f t="shared" si="105"/>
        <v>65</v>
      </c>
      <c r="CC96" s="165">
        <f t="shared" si="106"/>
        <v>77</v>
      </c>
      <c r="CD96" s="165">
        <f t="shared" si="107"/>
        <v>99</v>
      </c>
      <c r="CE96" s="165">
        <f t="shared" si="108"/>
        <v>104</v>
      </c>
      <c r="CF96" s="165">
        <f t="shared" si="109"/>
        <v>128</v>
      </c>
      <c r="CG96" s="165">
        <f t="shared" si="110"/>
        <v>131</v>
      </c>
      <c r="CH96" s="165">
        <f t="shared" si="111"/>
        <v>126</v>
      </c>
      <c r="CI96" s="165">
        <f t="shared" si="112"/>
        <v>115</v>
      </c>
      <c r="CJ96" s="165">
        <f t="shared" si="113"/>
        <v>121</v>
      </c>
    </row>
    <row r="97" spans="1:88" x14ac:dyDescent="0.2">
      <c r="A97" t="s">
        <v>364</v>
      </c>
      <c r="B97" t="s">
        <v>431</v>
      </c>
      <c r="C97" t="s">
        <v>365</v>
      </c>
      <c r="E97" s="97">
        <v>126</v>
      </c>
      <c r="F97" s="70">
        <v>99</v>
      </c>
      <c r="G97" s="16">
        <v>56</v>
      </c>
      <c r="H97" s="99">
        <v>84</v>
      </c>
      <c r="I97" s="70">
        <v>99</v>
      </c>
      <c r="J97" s="121">
        <v>112</v>
      </c>
      <c r="K97" s="51">
        <v>79</v>
      </c>
      <c r="L97" s="164">
        <v>57</v>
      </c>
      <c r="M97" s="164">
        <v>29</v>
      </c>
      <c r="N97" s="164">
        <v>38</v>
      </c>
      <c r="O97" s="164">
        <v>30</v>
      </c>
      <c r="P97" s="164">
        <v>35</v>
      </c>
      <c r="Q97" s="164">
        <v>42</v>
      </c>
      <c r="R97" s="164">
        <v>46</v>
      </c>
      <c r="S97" s="164">
        <v>61</v>
      </c>
      <c r="T97" s="164">
        <v>49</v>
      </c>
      <c r="U97" s="164">
        <v>38</v>
      </c>
      <c r="V97" s="164">
        <v>39</v>
      </c>
      <c r="W97" s="164">
        <v>102</v>
      </c>
      <c r="X97" s="164">
        <v>93</v>
      </c>
      <c r="Y97" s="164">
        <v>77</v>
      </c>
      <c r="Z97" s="164">
        <v>78</v>
      </c>
      <c r="AA97" s="164">
        <v>55</v>
      </c>
      <c r="AB97" s="164">
        <v>31</v>
      </c>
      <c r="AC97" s="164">
        <v>30</v>
      </c>
      <c r="AD97" s="164">
        <v>26</v>
      </c>
      <c r="AE97" s="164">
        <v>40</v>
      </c>
      <c r="AF97" s="164">
        <v>62</v>
      </c>
      <c r="AG97" s="164">
        <v>59</v>
      </c>
      <c r="AH97" s="164">
        <v>65</v>
      </c>
      <c r="AI97" s="164">
        <v>34</v>
      </c>
      <c r="AJ97" s="164">
        <v>27</v>
      </c>
      <c r="AK97" s="164">
        <v>44</v>
      </c>
      <c r="AL97" s="164">
        <v>54</v>
      </c>
      <c r="AM97" s="164">
        <v>58</v>
      </c>
      <c r="AO97" s="181">
        <v>8</v>
      </c>
      <c r="AP97" s="179">
        <v>78</v>
      </c>
      <c r="AQ97" s="179">
        <v>29</v>
      </c>
      <c r="AR97" s="166">
        <f t="shared" si="76"/>
        <v>-4</v>
      </c>
      <c r="AS97">
        <f t="shared" si="77"/>
        <v>20</v>
      </c>
      <c r="AT97">
        <f t="shared" si="78"/>
        <v>-29</v>
      </c>
      <c r="AU97">
        <v>-8.4600000000000009</v>
      </c>
      <c r="AV97" s="187">
        <v>1</v>
      </c>
      <c r="AW97" s="173">
        <v>1</v>
      </c>
      <c r="AX97" s="186">
        <v>0</v>
      </c>
      <c r="AY97" s="186"/>
      <c r="AZ97" s="187"/>
      <c r="BA97" s="182"/>
      <c r="BB97" s="165">
        <f t="shared" si="79"/>
        <v>72</v>
      </c>
      <c r="BC97" s="165">
        <f t="shared" si="80"/>
        <v>99</v>
      </c>
      <c r="BD97" s="165">
        <f t="shared" si="81"/>
        <v>142</v>
      </c>
      <c r="BE97" s="165">
        <f t="shared" si="82"/>
        <v>114</v>
      </c>
      <c r="BF97" s="165">
        <f t="shared" si="83"/>
        <v>99</v>
      </c>
      <c r="BG97" s="165">
        <f t="shared" si="84"/>
        <v>86</v>
      </c>
      <c r="BH97" s="165">
        <f t="shared" si="85"/>
        <v>119</v>
      </c>
      <c r="BI97" s="165">
        <f t="shared" si="86"/>
        <v>141</v>
      </c>
      <c r="BJ97" s="165">
        <f t="shared" si="87"/>
        <v>169</v>
      </c>
      <c r="BK97" s="165">
        <f t="shared" si="88"/>
        <v>160</v>
      </c>
      <c r="BL97" s="165">
        <f t="shared" si="89"/>
        <v>168</v>
      </c>
      <c r="BM97" s="165">
        <f t="shared" si="90"/>
        <v>163</v>
      </c>
      <c r="BN97" s="165">
        <f t="shared" si="91"/>
        <v>156</v>
      </c>
      <c r="BO97" s="165">
        <f t="shared" si="92"/>
        <v>152</v>
      </c>
      <c r="BP97" s="165">
        <f t="shared" si="93"/>
        <v>137</v>
      </c>
      <c r="BQ97" s="165">
        <f t="shared" si="94"/>
        <v>149</v>
      </c>
      <c r="BR97" s="165">
        <f t="shared" si="95"/>
        <v>160</v>
      </c>
      <c r="BS97" s="165">
        <f t="shared" si="96"/>
        <v>159</v>
      </c>
      <c r="BT97" s="165">
        <f t="shared" si="97"/>
        <v>96</v>
      </c>
      <c r="BU97" s="165">
        <f t="shared" si="98"/>
        <v>105</v>
      </c>
      <c r="BV97" s="165">
        <f t="shared" si="99"/>
        <v>121</v>
      </c>
      <c r="BW97" s="165">
        <f t="shared" si="100"/>
        <v>120</v>
      </c>
      <c r="BX97" s="165">
        <f t="shared" si="101"/>
        <v>143</v>
      </c>
      <c r="BY97" s="165">
        <f t="shared" si="102"/>
        <v>167</v>
      </c>
      <c r="BZ97" s="165">
        <f t="shared" si="103"/>
        <v>168</v>
      </c>
      <c r="CA97" s="165">
        <f t="shared" si="104"/>
        <v>172</v>
      </c>
      <c r="CB97" s="165">
        <f t="shared" si="105"/>
        <v>158</v>
      </c>
      <c r="CC97" s="165">
        <f t="shared" si="106"/>
        <v>136</v>
      </c>
      <c r="CD97" s="165">
        <f t="shared" si="107"/>
        <v>139</v>
      </c>
      <c r="CE97" s="165">
        <f t="shared" si="108"/>
        <v>133</v>
      </c>
      <c r="CF97" s="165">
        <f t="shared" si="109"/>
        <v>164</v>
      </c>
      <c r="CG97" s="165">
        <f t="shared" si="110"/>
        <v>171</v>
      </c>
      <c r="CH97" s="165">
        <f t="shared" si="111"/>
        <v>154</v>
      </c>
      <c r="CI97" s="165">
        <f t="shared" si="112"/>
        <v>144</v>
      </c>
      <c r="CJ97" s="165">
        <f t="shared" si="113"/>
        <v>140</v>
      </c>
    </row>
    <row r="98" spans="1:88" x14ac:dyDescent="0.2">
      <c r="A98" t="s">
        <v>168</v>
      </c>
      <c r="B98" t="s">
        <v>415</v>
      </c>
      <c r="C98" t="s">
        <v>169</v>
      </c>
      <c r="E98" s="135">
        <v>143</v>
      </c>
      <c r="F98" s="157">
        <v>124</v>
      </c>
      <c r="G98" s="104">
        <v>106</v>
      </c>
      <c r="H98" s="147">
        <v>108</v>
      </c>
      <c r="I98" s="159">
        <v>131</v>
      </c>
      <c r="J98" s="45">
        <v>110</v>
      </c>
      <c r="K98" s="147">
        <v>108</v>
      </c>
      <c r="L98" s="164">
        <v>103</v>
      </c>
      <c r="M98" s="164">
        <v>125</v>
      </c>
      <c r="N98" s="164">
        <v>120</v>
      </c>
      <c r="O98" s="164">
        <v>93</v>
      </c>
      <c r="P98" s="164">
        <v>102</v>
      </c>
      <c r="Q98" s="164">
        <v>115</v>
      </c>
      <c r="R98" s="164">
        <v>135</v>
      </c>
      <c r="S98" s="164">
        <v>138</v>
      </c>
      <c r="T98" s="164">
        <v>138</v>
      </c>
      <c r="U98" s="164">
        <v>143</v>
      </c>
      <c r="V98" s="164">
        <v>146</v>
      </c>
      <c r="W98" s="164">
        <v>148</v>
      </c>
      <c r="X98" s="164">
        <v>150</v>
      </c>
      <c r="Y98" s="164">
        <v>157</v>
      </c>
      <c r="Z98" s="164">
        <v>150</v>
      </c>
      <c r="AA98" s="164">
        <v>139</v>
      </c>
      <c r="AB98" s="164">
        <v>148</v>
      </c>
      <c r="AC98" s="164">
        <v>148</v>
      </c>
      <c r="AD98" s="164">
        <v>140</v>
      </c>
      <c r="AE98" s="164">
        <v>139</v>
      </c>
      <c r="AF98" s="164">
        <v>141</v>
      </c>
      <c r="AG98" s="164">
        <v>151</v>
      </c>
      <c r="AH98" s="164">
        <v>138</v>
      </c>
      <c r="AI98" s="164">
        <v>126</v>
      </c>
      <c r="AJ98" s="164">
        <v>129</v>
      </c>
      <c r="AK98" s="164">
        <v>129</v>
      </c>
      <c r="AL98" s="164">
        <v>134</v>
      </c>
      <c r="AM98" s="164">
        <v>131</v>
      </c>
      <c r="AO98" s="181">
        <v>26</v>
      </c>
      <c r="AP98" s="179">
        <v>150</v>
      </c>
      <c r="AQ98" s="179">
        <v>125</v>
      </c>
      <c r="AR98" s="166">
        <f t="shared" ref="AR98:AR129" si="114">AL98-AM98</f>
        <v>3</v>
      </c>
      <c r="AS98">
        <f t="shared" ref="AS98:AS129" si="115">+AP98-AM98</f>
        <v>19</v>
      </c>
      <c r="AT98">
        <f t="shared" ref="AT98:AT129" si="116">+AQ98-AM98</f>
        <v>-6</v>
      </c>
      <c r="AU98">
        <v>-8.7799999999999994</v>
      </c>
      <c r="AV98" s="187">
        <v>0</v>
      </c>
      <c r="AW98" s="173">
        <v>0</v>
      </c>
      <c r="AX98" s="186">
        <v>0</v>
      </c>
      <c r="AY98" s="186"/>
      <c r="AZ98" s="187"/>
      <c r="BA98" s="182"/>
      <c r="BB98" s="165">
        <f t="shared" ref="BB98:BB129" si="117">198-E98</f>
        <v>55</v>
      </c>
      <c r="BC98" s="165">
        <f t="shared" ref="BC98:BC129" si="118">198-F98</f>
        <v>74</v>
      </c>
      <c r="BD98" s="165">
        <f t="shared" ref="BD98:BD129" si="119">198-G98</f>
        <v>92</v>
      </c>
      <c r="BE98" s="165">
        <f t="shared" ref="BE98:BE129" si="120">198-H98</f>
        <v>90</v>
      </c>
      <c r="BF98" s="165">
        <f t="shared" ref="BF98:BF129" si="121">198-I98</f>
        <v>67</v>
      </c>
      <c r="BG98" s="165">
        <f t="shared" ref="BG98:BG129" si="122">198-J98</f>
        <v>88</v>
      </c>
      <c r="BH98" s="165">
        <f t="shared" ref="BH98:BH129" si="123">198-K98</f>
        <v>90</v>
      </c>
      <c r="BI98" s="165">
        <f t="shared" ref="BI98:BI129" si="124">198-L98</f>
        <v>95</v>
      </c>
      <c r="BJ98" s="165">
        <f t="shared" ref="BJ98:BJ129" si="125">198-M98</f>
        <v>73</v>
      </c>
      <c r="BK98" s="165">
        <f t="shared" ref="BK98:BK129" si="126">198-N98</f>
        <v>78</v>
      </c>
      <c r="BL98" s="165">
        <f t="shared" ref="BL98:BL129" si="127">198-O98</f>
        <v>105</v>
      </c>
      <c r="BM98" s="165">
        <f t="shared" ref="BM98:BM129" si="128">198-P98</f>
        <v>96</v>
      </c>
      <c r="BN98" s="165">
        <f t="shared" ref="BN98:BN129" si="129">198-Q98</f>
        <v>83</v>
      </c>
      <c r="BO98" s="165">
        <f t="shared" ref="BO98:BO129" si="130">198-R98</f>
        <v>63</v>
      </c>
      <c r="BP98" s="165">
        <f t="shared" ref="BP98:BP129" si="131">198-S98</f>
        <v>60</v>
      </c>
      <c r="BQ98" s="165">
        <f t="shared" ref="BQ98:BQ129" si="132">198-T98</f>
        <v>60</v>
      </c>
      <c r="BR98" s="165">
        <f t="shared" ref="BR98:BR129" si="133">198-U98</f>
        <v>55</v>
      </c>
      <c r="BS98" s="165">
        <f t="shared" ref="BS98:BS129" si="134">198-V98</f>
        <v>52</v>
      </c>
      <c r="BT98" s="165">
        <f t="shared" ref="BT98:BT129" si="135">198-W98</f>
        <v>50</v>
      </c>
      <c r="BU98" s="165">
        <f t="shared" ref="BU98:BU129" si="136">198-X98</f>
        <v>48</v>
      </c>
      <c r="BV98" s="165">
        <f t="shared" ref="BV98:BV129" si="137">198-Y98</f>
        <v>41</v>
      </c>
      <c r="BW98" s="165">
        <f t="shared" ref="BW98:BW129" si="138">198-Z98</f>
        <v>48</v>
      </c>
      <c r="BX98" s="165">
        <f t="shared" ref="BX98:BX129" si="139">198-AA98</f>
        <v>59</v>
      </c>
      <c r="BY98" s="165">
        <f t="shared" ref="BY98:BY129" si="140">198-AB98</f>
        <v>50</v>
      </c>
      <c r="BZ98" s="165">
        <f t="shared" ref="BZ98:BZ129" si="141">198-AC98</f>
        <v>50</v>
      </c>
      <c r="CA98" s="165">
        <f t="shared" ref="CA98:CA129" si="142">198-AD98</f>
        <v>58</v>
      </c>
      <c r="CB98" s="165">
        <f t="shared" ref="CB98:CB129" si="143">198-AE98</f>
        <v>59</v>
      </c>
      <c r="CC98" s="165">
        <f t="shared" ref="CC98:CC129" si="144">198-AF98</f>
        <v>57</v>
      </c>
      <c r="CD98" s="165">
        <f t="shared" ref="CD98:CD129" si="145">198-AG98</f>
        <v>47</v>
      </c>
      <c r="CE98" s="165">
        <f t="shared" ref="CE98:CE129" si="146">198-AH98</f>
        <v>60</v>
      </c>
      <c r="CF98" s="165">
        <f t="shared" ref="CF98:CF129" si="147">198-AI98</f>
        <v>72</v>
      </c>
      <c r="CG98" s="165">
        <f t="shared" ref="CG98:CG129" si="148">198-AJ98</f>
        <v>69</v>
      </c>
      <c r="CH98" s="165">
        <f t="shared" ref="CH98:CH129" si="149">198-AK98</f>
        <v>69</v>
      </c>
      <c r="CI98" s="165">
        <f t="shared" ref="CI98:CI129" si="150">198-AL98</f>
        <v>64</v>
      </c>
      <c r="CJ98" s="165">
        <f t="shared" ref="CJ98:CJ129" si="151">198-AM98</f>
        <v>67</v>
      </c>
    </row>
    <row r="99" spans="1:88" x14ac:dyDescent="0.2">
      <c r="A99" t="s">
        <v>70</v>
      </c>
      <c r="B99" t="s">
        <v>409</v>
      </c>
      <c r="C99" t="s">
        <v>71</v>
      </c>
      <c r="E99" s="117">
        <v>82</v>
      </c>
      <c r="F99" s="118">
        <v>100</v>
      </c>
      <c r="G99" s="119">
        <v>109</v>
      </c>
      <c r="H99" s="67">
        <v>87</v>
      </c>
      <c r="I99" s="107">
        <v>60</v>
      </c>
      <c r="J99" s="54">
        <v>52</v>
      </c>
      <c r="K99" s="59">
        <v>44</v>
      </c>
      <c r="L99" s="164">
        <v>44</v>
      </c>
      <c r="M99" s="164">
        <v>80</v>
      </c>
      <c r="N99" s="164">
        <v>73</v>
      </c>
      <c r="O99" s="164">
        <v>86</v>
      </c>
      <c r="P99" s="164">
        <v>79</v>
      </c>
      <c r="Q99" s="164">
        <v>79</v>
      </c>
      <c r="R99" s="164">
        <v>88</v>
      </c>
      <c r="S99" s="164">
        <v>94</v>
      </c>
      <c r="T99" s="164">
        <v>83</v>
      </c>
      <c r="U99" s="164">
        <v>88</v>
      </c>
      <c r="V99" s="164">
        <v>81</v>
      </c>
      <c r="W99" s="164">
        <v>64</v>
      </c>
      <c r="X99" s="164">
        <v>72</v>
      </c>
      <c r="Y99" s="164">
        <v>66</v>
      </c>
      <c r="Z99" s="164">
        <v>52</v>
      </c>
      <c r="AA99" s="164">
        <v>43</v>
      </c>
      <c r="AB99" s="164">
        <v>51</v>
      </c>
      <c r="AC99" s="164">
        <v>50</v>
      </c>
      <c r="AD99" s="164">
        <v>53</v>
      </c>
      <c r="AE99" s="164">
        <v>44</v>
      </c>
      <c r="AF99" s="164">
        <v>52</v>
      </c>
      <c r="AG99" s="164">
        <v>66</v>
      </c>
      <c r="AH99" s="164">
        <v>75</v>
      </c>
      <c r="AI99" s="164">
        <v>99</v>
      </c>
      <c r="AJ99" s="164">
        <v>97</v>
      </c>
      <c r="AK99" s="164">
        <v>96</v>
      </c>
      <c r="AL99" s="164">
        <v>121</v>
      </c>
      <c r="AM99" s="164">
        <v>106</v>
      </c>
      <c r="AO99" s="181">
        <v>26</v>
      </c>
      <c r="AP99" s="179">
        <v>52</v>
      </c>
      <c r="AQ99" s="179">
        <v>80</v>
      </c>
      <c r="AR99" s="166">
        <f t="shared" si="114"/>
        <v>15</v>
      </c>
      <c r="AS99">
        <f t="shared" si="115"/>
        <v>-54</v>
      </c>
      <c r="AT99">
        <f t="shared" si="116"/>
        <v>-26</v>
      </c>
      <c r="AU99">
        <v>-8.85</v>
      </c>
      <c r="AV99" s="187">
        <v>0</v>
      </c>
      <c r="AW99" s="173">
        <v>0</v>
      </c>
      <c r="AX99" s="186">
        <v>0</v>
      </c>
      <c r="AY99" s="186"/>
      <c r="AZ99" s="187"/>
      <c r="BA99" s="182"/>
      <c r="BB99" s="165">
        <f t="shared" si="117"/>
        <v>116</v>
      </c>
      <c r="BC99" s="165">
        <f t="shared" si="118"/>
        <v>98</v>
      </c>
      <c r="BD99" s="165">
        <f t="shared" si="119"/>
        <v>89</v>
      </c>
      <c r="BE99" s="165">
        <f t="shared" si="120"/>
        <v>111</v>
      </c>
      <c r="BF99" s="165">
        <f t="shared" si="121"/>
        <v>138</v>
      </c>
      <c r="BG99" s="165">
        <f t="shared" si="122"/>
        <v>146</v>
      </c>
      <c r="BH99" s="165">
        <f t="shared" si="123"/>
        <v>154</v>
      </c>
      <c r="BI99" s="165">
        <f t="shared" si="124"/>
        <v>154</v>
      </c>
      <c r="BJ99" s="165">
        <f t="shared" si="125"/>
        <v>118</v>
      </c>
      <c r="BK99" s="165">
        <f t="shared" si="126"/>
        <v>125</v>
      </c>
      <c r="BL99" s="165">
        <f t="shared" si="127"/>
        <v>112</v>
      </c>
      <c r="BM99" s="165">
        <f t="shared" si="128"/>
        <v>119</v>
      </c>
      <c r="BN99" s="165">
        <f t="shared" si="129"/>
        <v>119</v>
      </c>
      <c r="BO99" s="165">
        <f t="shared" si="130"/>
        <v>110</v>
      </c>
      <c r="BP99" s="165">
        <f t="shared" si="131"/>
        <v>104</v>
      </c>
      <c r="BQ99" s="165">
        <f t="shared" si="132"/>
        <v>115</v>
      </c>
      <c r="BR99" s="165">
        <f t="shared" si="133"/>
        <v>110</v>
      </c>
      <c r="BS99" s="165">
        <f t="shared" si="134"/>
        <v>117</v>
      </c>
      <c r="BT99" s="165">
        <f t="shared" si="135"/>
        <v>134</v>
      </c>
      <c r="BU99" s="165">
        <f t="shared" si="136"/>
        <v>126</v>
      </c>
      <c r="BV99" s="165">
        <f t="shared" si="137"/>
        <v>132</v>
      </c>
      <c r="BW99" s="165">
        <f t="shared" si="138"/>
        <v>146</v>
      </c>
      <c r="BX99" s="165">
        <f t="shared" si="139"/>
        <v>155</v>
      </c>
      <c r="BY99" s="165">
        <f t="shared" si="140"/>
        <v>147</v>
      </c>
      <c r="BZ99" s="165">
        <f t="shared" si="141"/>
        <v>148</v>
      </c>
      <c r="CA99" s="165">
        <f t="shared" si="142"/>
        <v>145</v>
      </c>
      <c r="CB99" s="165">
        <f t="shared" si="143"/>
        <v>154</v>
      </c>
      <c r="CC99" s="165">
        <f t="shared" si="144"/>
        <v>146</v>
      </c>
      <c r="CD99" s="165">
        <f t="shared" si="145"/>
        <v>132</v>
      </c>
      <c r="CE99" s="165">
        <f t="shared" si="146"/>
        <v>123</v>
      </c>
      <c r="CF99" s="165">
        <f t="shared" si="147"/>
        <v>99</v>
      </c>
      <c r="CG99" s="165">
        <f t="shared" si="148"/>
        <v>101</v>
      </c>
      <c r="CH99" s="165">
        <f t="shared" si="149"/>
        <v>102</v>
      </c>
      <c r="CI99" s="165">
        <f t="shared" si="150"/>
        <v>77</v>
      </c>
      <c r="CJ99" s="165">
        <f t="shared" si="151"/>
        <v>92</v>
      </c>
    </row>
    <row r="100" spans="1:88" x14ac:dyDescent="0.2">
      <c r="A100" t="s">
        <v>328</v>
      </c>
      <c r="B100" t="s">
        <v>430</v>
      </c>
      <c r="C100" t="s">
        <v>329</v>
      </c>
      <c r="E100" s="134">
        <v>155</v>
      </c>
      <c r="F100" s="110">
        <v>120</v>
      </c>
      <c r="G100" s="68">
        <v>97</v>
      </c>
      <c r="H100" s="91">
        <v>76</v>
      </c>
      <c r="I100" s="50">
        <v>80</v>
      </c>
      <c r="J100" s="35">
        <v>51</v>
      </c>
      <c r="K100" s="126">
        <v>27</v>
      </c>
      <c r="L100" s="164">
        <v>20</v>
      </c>
      <c r="M100" s="164">
        <v>26</v>
      </c>
      <c r="N100" s="164">
        <v>15</v>
      </c>
      <c r="O100" s="164">
        <v>15</v>
      </c>
      <c r="P100" s="164">
        <v>18</v>
      </c>
      <c r="Q100" s="164">
        <v>34</v>
      </c>
      <c r="R100" s="164">
        <v>50</v>
      </c>
      <c r="S100" s="164">
        <v>59</v>
      </c>
      <c r="T100" s="164">
        <v>67</v>
      </c>
      <c r="U100" s="164">
        <v>40</v>
      </c>
      <c r="V100" s="164">
        <v>42</v>
      </c>
      <c r="W100" s="164">
        <v>53</v>
      </c>
      <c r="X100" s="164">
        <v>59</v>
      </c>
      <c r="Y100" s="164">
        <v>56</v>
      </c>
      <c r="Z100" s="164">
        <v>34</v>
      </c>
      <c r="AA100" s="164">
        <v>29</v>
      </c>
      <c r="AB100" s="164">
        <v>33</v>
      </c>
      <c r="AC100" s="164">
        <v>29</v>
      </c>
      <c r="AD100" s="164">
        <v>50</v>
      </c>
      <c r="AE100" s="164">
        <v>41</v>
      </c>
      <c r="AF100" s="164">
        <v>61</v>
      </c>
      <c r="AG100" s="164">
        <v>111</v>
      </c>
      <c r="AH100" s="164">
        <v>111</v>
      </c>
      <c r="AI100" s="164">
        <v>101</v>
      </c>
      <c r="AJ100" s="164">
        <v>90</v>
      </c>
      <c r="AK100" s="164">
        <v>110</v>
      </c>
      <c r="AL100" s="164">
        <v>125</v>
      </c>
      <c r="AM100" s="164">
        <v>73</v>
      </c>
      <c r="AO100" s="181">
        <v>4</v>
      </c>
      <c r="AP100" s="179">
        <v>34</v>
      </c>
      <c r="AQ100" s="179">
        <v>26</v>
      </c>
      <c r="AR100" s="166">
        <f t="shared" si="114"/>
        <v>52</v>
      </c>
      <c r="AS100">
        <f t="shared" si="115"/>
        <v>-39</v>
      </c>
      <c r="AT100">
        <f t="shared" si="116"/>
        <v>-47</v>
      </c>
      <c r="AU100">
        <v>-8.93</v>
      </c>
      <c r="AV100" s="187">
        <v>0</v>
      </c>
      <c r="AW100" s="173">
        <v>0</v>
      </c>
      <c r="AX100" s="186">
        <v>0</v>
      </c>
      <c r="AY100" s="186"/>
      <c r="AZ100" s="187"/>
      <c r="BA100" s="182"/>
      <c r="BB100" s="165">
        <f t="shared" si="117"/>
        <v>43</v>
      </c>
      <c r="BC100" s="165">
        <f t="shared" si="118"/>
        <v>78</v>
      </c>
      <c r="BD100" s="165">
        <f t="shared" si="119"/>
        <v>101</v>
      </c>
      <c r="BE100" s="165">
        <f t="shared" si="120"/>
        <v>122</v>
      </c>
      <c r="BF100" s="165">
        <f t="shared" si="121"/>
        <v>118</v>
      </c>
      <c r="BG100" s="165">
        <f t="shared" si="122"/>
        <v>147</v>
      </c>
      <c r="BH100" s="165">
        <f t="shared" si="123"/>
        <v>171</v>
      </c>
      <c r="BI100" s="165">
        <f t="shared" si="124"/>
        <v>178</v>
      </c>
      <c r="BJ100" s="165">
        <f t="shared" si="125"/>
        <v>172</v>
      </c>
      <c r="BK100" s="165">
        <f t="shared" si="126"/>
        <v>183</v>
      </c>
      <c r="BL100" s="165">
        <f t="shared" si="127"/>
        <v>183</v>
      </c>
      <c r="BM100" s="165">
        <f t="shared" si="128"/>
        <v>180</v>
      </c>
      <c r="BN100" s="165">
        <f t="shared" si="129"/>
        <v>164</v>
      </c>
      <c r="BO100" s="165">
        <f t="shared" si="130"/>
        <v>148</v>
      </c>
      <c r="BP100" s="165">
        <f t="shared" si="131"/>
        <v>139</v>
      </c>
      <c r="BQ100" s="165">
        <f t="shared" si="132"/>
        <v>131</v>
      </c>
      <c r="BR100" s="165">
        <f t="shared" si="133"/>
        <v>158</v>
      </c>
      <c r="BS100" s="165">
        <f t="shared" si="134"/>
        <v>156</v>
      </c>
      <c r="BT100" s="165">
        <f t="shared" si="135"/>
        <v>145</v>
      </c>
      <c r="BU100" s="165">
        <f t="shared" si="136"/>
        <v>139</v>
      </c>
      <c r="BV100" s="165">
        <f t="shared" si="137"/>
        <v>142</v>
      </c>
      <c r="BW100" s="165">
        <f t="shared" si="138"/>
        <v>164</v>
      </c>
      <c r="BX100" s="165">
        <f t="shared" si="139"/>
        <v>169</v>
      </c>
      <c r="BY100" s="165">
        <f t="shared" si="140"/>
        <v>165</v>
      </c>
      <c r="BZ100" s="165">
        <f t="shared" si="141"/>
        <v>169</v>
      </c>
      <c r="CA100" s="165">
        <f t="shared" si="142"/>
        <v>148</v>
      </c>
      <c r="CB100" s="165">
        <f t="shared" si="143"/>
        <v>157</v>
      </c>
      <c r="CC100" s="165">
        <f t="shared" si="144"/>
        <v>137</v>
      </c>
      <c r="CD100" s="165">
        <f t="shared" si="145"/>
        <v>87</v>
      </c>
      <c r="CE100" s="165">
        <f t="shared" si="146"/>
        <v>87</v>
      </c>
      <c r="CF100" s="165">
        <f t="shared" si="147"/>
        <v>97</v>
      </c>
      <c r="CG100" s="165">
        <f t="shared" si="148"/>
        <v>108</v>
      </c>
      <c r="CH100" s="165">
        <f t="shared" si="149"/>
        <v>88</v>
      </c>
      <c r="CI100" s="165">
        <f t="shared" si="150"/>
        <v>73</v>
      </c>
      <c r="CJ100" s="165">
        <f t="shared" si="151"/>
        <v>125</v>
      </c>
    </row>
    <row r="101" spans="1:88" x14ac:dyDescent="0.2">
      <c r="A101" t="s">
        <v>250</v>
      </c>
      <c r="B101" t="s">
        <v>426</v>
      </c>
      <c r="C101" t="s">
        <v>251</v>
      </c>
      <c r="E101" s="161">
        <v>102</v>
      </c>
      <c r="F101" s="19">
        <v>81</v>
      </c>
      <c r="G101" s="47">
        <v>77</v>
      </c>
      <c r="H101" s="34">
        <v>67</v>
      </c>
      <c r="I101" s="4">
        <v>74</v>
      </c>
      <c r="J101" s="107">
        <v>60</v>
      </c>
      <c r="K101" s="60">
        <v>45</v>
      </c>
      <c r="L101" s="164">
        <v>32</v>
      </c>
      <c r="M101" s="164">
        <v>62</v>
      </c>
      <c r="N101" s="164">
        <v>60</v>
      </c>
      <c r="O101" s="164">
        <v>56</v>
      </c>
      <c r="P101" s="164">
        <v>82</v>
      </c>
      <c r="Q101" s="164">
        <v>85</v>
      </c>
      <c r="R101" s="164">
        <v>100</v>
      </c>
      <c r="S101" s="164">
        <v>99</v>
      </c>
      <c r="T101" s="164">
        <v>93</v>
      </c>
      <c r="U101" s="164">
        <v>101</v>
      </c>
      <c r="V101" s="164">
        <v>91</v>
      </c>
      <c r="W101" s="164">
        <v>100</v>
      </c>
      <c r="X101" s="164">
        <v>107</v>
      </c>
      <c r="Y101" s="164">
        <v>108</v>
      </c>
      <c r="Z101" s="164">
        <v>95</v>
      </c>
      <c r="AA101" s="164">
        <v>85</v>
      </c>
      <c r="AB101" s="164">
        <v>103</v>
      </c>
      <c r="AC101" s="164">
        <v>80</v>
      </c>
      <c r="AD101" s="164">
        <v>60</v>
      </c>
      <c r="AE101" s="164">
        <v>63</v>
      </c>
      <c r="AF101" s="164">
        <v>100</v>
      </c>
      <c r="AG101" s="164">
        <v>122</v>
      </c>
      <c r="AH101" s="164">
        <v>115</v>
      </c>
      <c r="AI101" s="164">
        <v>97</v>
      </c>
      <c r="AJ101" s="164">
        <v>91</v>
      </c>
      <c r="AK101" s="164">
        <v>93</v>
      </c>
      <c r="AL101" s="164">
        <v>118</v>
      </c>
      <c r="AM101" s="164">
        <v>83</v>
      </c>
      <c r="AO101" s="181">
        <v>31</v>
      </c>
      <c r="AP101" s="179">
        <v>95</v>
      </c>
      <c r="AQ101" s="179">
        <v>62</v>
      </c>
      <c r="AR101" s="166">
        <f t="shared" si="114"/>
        <v>35</v>
      </c>
      <c r="AS101">
        <f t="shared" si="115"/>
        <v>12</v>
      </c>
      <c r="AT101">
        <f t="shared" si="116"/>
        <v>-21</v>
      </c>
      <c r="AU101">
        <v>-8.9700000000000006</v>
      </c>
      <c r="AV101" s="187">
        <v>1</v>
      </c>
      <c r="AW101" s="173">
        <v>2</v>
      </c>
      <c r="AX101" s="186">
        <v>0</v>
      </c>
      <c r="AY101" s="186"/>
      <c r="AZ101" s="187"/>
      <c r="BA101" s="182"/>
      <c r="BB101" s="165">
        <f t="shared" si="117"/>
        <v>96</v>
      </c>
      <c r="BC101" s="165">
        <f t="shared" si="118"/>
        <v>117</v>
      </c>
      <c r="BD101" s="165">
        <f t="shared" si="119"/>
        <v>121</v>
      </c>
      <c r="BE101" s="165">
        <f t="shared" si="120"/>
        <v>131</v>
      </c>
      <c r="BF101" s="165">
        <f t="shared" si="121"/>
        <v>124</v>
      </c>
      <c r="BG101" s="165">
        <f t="shared" si="122"/>
        <v>138</v>
      </c>
      <c r="BH101" s="165">
        <f t="shared" si="123"/>
        <v>153</v>
      </c>
      <c r="BI101" s="165">
        <f t="shared" si="124"/>
        <v>166</v>
      </c>
      <c r="BJ101" s="165">
        <f t="shared" si="125"/>
        <v>136</v>
      </c>
      <c r="BK101" s="165">
        <f t="shared" si="126"/>
        <v>138</v>
      </c>
      <c r="BL101" s="165">
        <f t="shared" si="127"/>
        <v>142</v>
      </c>
      <c r="BM101" s="165">
        <f t="shared" si="128"/>
        <v>116</v>
      </c>
      <c r="BN101" s="165">
        <f t="shared" si="129"/>
        <v>113</v>
      </c>
      <c r="BO101" s="165">
        <f t="shared" si="130"/>
        <v>98</v>
      </c>
      <c r="BP101" s="165">
        <f t="shared" si="131"/>
        <v>99</v>
      </c>
      <c r="BQ101" s="165">
        <f t="shared" si="132"/>
        <v>105</v>
      </c>
      <c r="BR101" s="165">
        <f t="shared" si="133"/>
        <v>97</v>
      </c>
      <c r="BS101" s="165">
        <f t="shared" si="134"/>
        <v>107</v>
      </c>
      <c r="BT101" s="165">
        <f t="shared" si="135"/>
        <v>98</v>
      </c>
      <c r="BU101" s="165">
        <f t="shared" si="136"/>
        <v>91</v>
      </c>
      <c r="BV101" s="165">
        <f t="shared" si="137"/>
        <v>90</v>
      </c>
      <c r="BW101" s="165">
        <f t="shared" si="138"/>
        <v>103</v>
      </c>
      <c r="BX101" s="165">
        <f t="shared" si="139"/>
        <v>113</v>
      </c>
      <c r="BY101" s="165">
        <f t="shared" si="140"/>
        <v>95</v>
      </c>
      <c r="BZ101" s="165">
        <f t="shared" si="141"/>
        <v>118</v>
      </c>
      <c r="CA101" s="165">
        <f t="shared" si="142"/>
        <v>138</v>
      </c>
      <c r="CB101" s="165">
        <f t="shared" si="143"/>
        <v>135</v>
      </c>
      <c r="CC101" s="165">
        <f t="shared" si="144"/>
        <v>98</v>
      </c>
      <c r="CD101" s="165">
        <f t="shared" si="145"/>
        <v>76</v>
      </c>
      <c r="CE101" s="165">
        <f t="shared" si="146"/>
        <v>83</v>
      </c>
      <c r="CF101" s="165">
        <f t="shared" si="147"/>
        <v>101</v>
      </c>
      <c r="CG101" s="165">
        <f t="shared" si="148"/>
        <v>107</v>
      </c>
      <c r="CH101" s="165">
        <f t="shared" si="149"/>
        <v>105</v>
      </c>
      <c r="CI101" s="165">
        <f t="shared" si="150"/>
        <v>80</v>
      </c>
      <c r="CJ101" s="165">
        <f t="shared" si="151"/>
        <v>115</v>
      </c>
    </row>
    <row r="102" spans="1:88" x14ac:dyDescent="0.2">
      <c r="A102" t="s">
        <v>372</v>
      </c>
      <c r="B102" t="s">
        <v>432</v>
      </c>
      <c r="C102" t="s">
        <v>373</v>
      </c>
      <c r="E102" s="6">
        <v>115</v>
      </c>
      <c r="F102" s="114">
        <v>58</v>
      </c>
      <c r="G102" s="54">
        <v>52</v>
      </c>
      <c r="H102" s="35">
        <v>51</v>
      </c>
      <c r="I102" s="148">
        <v>107</v>
      </c>
      <c r="J102" s="95">
        <v>118</v>
      </c>
      <c r="K102" s="87">
        <v>114</v>
      </c>
      <c r="L102" s="164">
        <v>77</v>
      </c>
      <c r="M102" s="164">
        <v>73</v>
      </c>
      <c r="N102" s="164">
        <v>91</v>
      </c>
      <c r="O102" s="164">
        <v>85</v>
      </c>
      <c r="P102" s="164">
        <v>78</v>
      </c>
      <c r="Q102" s="164">
        <v>96</v>
      </c>
      <c r="R102" s="164">
        <v>107</v>
      </c>
      <c r="S102" s="164">
        <v>127</v>
      </c>
      <c r="T102" s="164">
        <v>134</v>
      </c>
      <c r="U102" s="164">
        <v>108</v>
      </c>
      <c r="V102" s="164">
        <v>143</v>
      </c>
      <c r="W102" s="164">
        <v>167</v>
      </c>
      <c r="X102" s="164">
        <v>163</v>
      </c>
      <c r="Y102" s="164">
        <v>156</v>
      </c>
      <c r="Z102" s="164">
        <v>134</v>
      </c>
      <c r="AA102" s="164">
        <v>122</v>
      </c>
      <c r="AB102" s="164">
        <v>111</v>
      </c>
      <c r="AC102" s="164">
        <v>87</v>
      </c>
      <c r="AD102" s="164">
        <v>85</v>
      </c>
      <c r="AE102" s="164">
        <v>137</v>
      </c>
      <c r="AF102" s="164">
        <v>135</v>
      </c>
      <c r="AG102" s="164">
        <v>116</v>
      </c>
      <c r="AH102" s="164">
        <v>113</v>
      </c>
      <c r="AI102" s="164">
        <v>121</v>
      </c>
      <c r="AJ102" s="164">
        <v>99</v>
      </c>
      <c r="AK102" s="164">
        <v>76</v>
      </c>
      <c r="AL102" s="164">
        <v>93</v>
      </c>
      <c r="AM102" s="164">
        <v>70</v>
      </c>
      <c r="AO102" s="181">
        <v>5</v>
      </c>
      <c r="AP102" s="179">
        <v>134</v>
      </c>
      <c r="AQ102" s="179">
        <v>73</v>
      </c>
      <c r="AR102" s="166">
        <f t="shared" si="114"/>
        <v>23</v>
      </c>
      <c r="AS102">
        <f t="shared" si="115"/>
        <v>64</v>
      </c>
      <c r="AT102">
        <f t="shared" si="116"/>
        <v>3</v>
      </c>
      <c r="AU102">
        <v>-9.16</v>
      </c>
      <c r="AV102" s="187">
        <v>0</v>
      </c>
      <c r="AW102" s="173">
        <v>1</v>
      </c>
      <c r="AX102" s="186">
        <v>-1</v>
      </c>
      <c r="AY102" s="186"/>
      <c r="AZ102" s="187"/>
      <c r="BA102" s="182"/>
      <c r="BB102" s="165">
        <f t="shared" si="117"/>
        <v>83</v>
      </c>
      <c r="BC102" s="165">
        <f t="shared" si="118"/>
        <v>140</v>
      </c>
      <c r="BD102" s="165">
        <f t="shared" si="119"/>
        <v>146</v>
      </c>
      <c r="BE102" s="165">
        <f t="shared" si="120"/>
        <v>147</v>
      </c>
      <c r="BF102" s="165">
        <f t="shared" si="121"/>
        <v>91</v>
      </c>
      <c r="BG102" s="165">
        <f t="shared" si="122"/>
        <v>80</v>
      </c>
      <c r="BH102" s="165">
        <f t="shared" si="123"/>
        <v>84</v>
      </c>
      <c r="BI102" s="165">
        <f t="shared" si="124"/>
        <v>121</v>
      </c>
      <c r="BJ102" s="165">
        <f t="shared" si="125"/>
        <v>125</v>
      </c>
      <c r="BK102" s="165">
        <f t="shared" si="126"/>
        <v>107</v>
      </c>
      <c r="BL102" s="165">
        <f t="shared" si="127"/>
        <v>113</v>
      </c>
      <c r="BM102" s="165">
        <f t="shared" si="128"/>
        <v>120</v>
      </c>
      <c r="BN102" s="165">
        <f t="shared" si="129"/>
        <v>102</v>
      </c>
      <c r="BO102" s="165">
        <f t="shared" si="130"/>
        <v>91</v>
      </c>
      <c r="BP102" s="165">
        <f t="shared" si="131"/>
        <v>71</v>
      </c>
      <c r="BQ102" s="165">
        <f t="shared" si="132"/>
        <v>64</v>
      </c>
      <c r="BR102" s="165">
        <f t="shared" si="133"/>
        <v>90</v>
      </c>
      <c r="BS102" s="165">
        <f t="shared" si="134"/>
        <v>55</v>
      </c>
      <c r="BT102" s="165">
        <f t="shared" si="135"/>
        <v>31</v>
      </c>
      <c r="BU102" s="165">
        <f t="shared" si="136"/>
        <v>35</v>
      </c>
      <c r="BV102" s="165">
        <f t="shared" si="137"/>
        <v>42</v>
      </c>
      <c r="BW102" s="165">
        <f t="shared" si="138"/>
        <v>64</v>
      </c>
      <c r="BX102" s="165">
        <f t="shared" si="139"/>
        <v>76</v>
      </c>
      <c r="BY102" s="165">
        <f t="shared" si="140"/>
        <v>87</v>
      </c>
      <c r="BZ102" s="165">
        <f t="shared" si="141"/>
        <v>111</v>
      </c>
      <c r="CA102" s="165">
        <f t="shared" si="142"/>
        <v>113</v>
      </c>
      <c r="CB102" s="165">
        <f t="shared" si="143"/>
        <v>61</v>
      </c>
      <c r="CC102" s="165">
        <f t="shared" si="144"/>
        <v>63</v>
      </c>
      <c r="CD102" s="165">
        <f t="shared" si="145"/>
        <v>82</v>
      </c>
      <c r="CE102" s="165">
        <f t="shared" si="146"/>
        <v>85</v>
      </c>
      <c r="CF102" s="165">
        <f t="shared" si="147"/>
        <v>77</v>
      </c>
      <c r="CG102" s="165">
        <f t="shared" si="148"/>
        <v>99</v>
      </c>
      <c r="CH102" s="165">
        <f t="shared" si="149"/>
        <v>122</v>
      </c>
      <c r="CI102" s="165">
        <f t="shared" si="150"/>
        <v>105</v>
      </c>
      <c r="CJ102" s="165">
        <f t="shared" si="151"/>
        <v>128</v>
      </c>
    </row>
    <row r="103" spans="1:88" x14ac:dyDescent="0.2">
      <c r="A103" t="s">
        <v>194</v>
      </c>
      <c r="B103" t="s">
        <v>414</v>
      </c>
      <c r="C103" t="s">
        <v>195</v>
      </c>
      <c r="E103" s="115">
        <v>132</v>
      </c>
      <c r="F103" s="143">
        <v>123</v>
      </c>
      <c r="G103" s="95">
        <v>118</v>
      </c>
      <c r="H103" s="41">
        <v>134</v>
      </c>
      <c r="I103" s="46">
        <v>127</v>
      </c>
      <c r="J103" s="143">
        <v>123</v>
      </c>
      <c r="K103" s="84">
        <v>94</v>
      </c>
      <c r="L103" s="164">
        <v>98</v>
      </c>
      <c r="M103" s="164">
        <v>111</v>
      </c>
      <c r="N103" s="164">
        <v>140</v>
      </c>
      <c r="O103" s="164">
        <v>149</v>
      </c>
      <c r="P103" s="164">
        <v>164</v>
      </c>
      <c r="Q103" s="164">
        <v>171</v>
      </c>
      <c r="R103" s="164">
        <v>180</v>
      </c>
      <c r="S103" s="164">
        <v>186</v>
      </c>
      <c r="T103" s="164">
        <v>185</v>
      </c>
      <c r="U103" s="164">
        <v>191</v>
      </c>
      <c r="V103" s="164">
        <v>193</v>
      </c>
      <c r="W103" s="164">
        <v>184</v>
      </c>
      <c r="X103" s="164">
        <v>178</v>
      </c>
      <c r="Y103" s="164">
        <v>167</v>
      </c>
      <c r="Z103" s="164">
        <v>173</v>
      </c>
      <c r="AA103" s="164">
        <v>165</v>
      </c>
      <c r="AB103" s="164">
        <v>168</v>
      </c>
      <c r="AC103" s="164">
        <v>141</v>
      </c>
      <c r="AD103" s="164">
        <v>162</v>
      </c>
      <c r="AE103" s="164">
        <v>157</v>
      </c>
      <c r="AF103" s="164">
        <v>161</v>
      </c>
      <c r="AG103" s="164">
        <v>166</v>
      </c>
      <c r="AH103" s="164">
        <v>164</v>
      </c>
      <c r="AI103" s="164">
        <v>165</v>
      </c>
      <c r="AJ103" s="164">
        <v>166</v>
      </c>
      <c r="AK103" s="164">
        <v>152</v>
      </c>
      <c r="AL103" s="164">
        <v>154</v>
      </c>
      <c r="AM103" s="164">
        <v>158</v>
      </c>
      <c r="AO103" s="181">
        <v>13</v>
      </c>
      <c r="AP103" s="179">
        <v>173</v>
      </c>
      <c r="AQ103" s="179">
        <v>111</v>
      </c>
      <c r="AR103" s="166">
        <f t="shared" si="114"/>
        <v>-4</v>
      </c>
      <c r="AS103">
        <f t="shared" si="115"/>
        <v>15</v>
      </c>
      <c r="AT103">
        <f t="shared" si="116"/>
        <v>-47</v>
      </c>
      <c r="AU103">
        <v>-9.34</v>
      </c>
      <c r="AV103" s="187">
        <v>0</v>
      </c>
      <c r="AW103" s="173">
        <v>0</v>
      </c>
      <c r="AX103" s="186">
        <v>-1</v>
      </c>
      <c r="AY103" s="186"/>
      <c r="AZ103" s="187"/>
      <c r="BA103" s="182"/>
      <c r="BB103" s="165">
        <f t="shared" si="117"/>
        <v>66</v>
      </c>
      <c r="BC103" s="165">
        <f t="shared" si="118"/>
        <v>75</v>
      </c>
      <c r="BD103" s="165">
        <f t="shared" si="119"/>
        <v>80</v>
      </c>
      <c r="BE103" s="165">
        <f t="shared" si="120"/>
        <v>64</v>
      </c>
      <c r="BF103" s="165">
        <f t="shared" si="121"/>
        <v>71</v>
      </c>
      <c r="BG103" s="165">
        <f t="shared" si="122"/>
        <v>75</v>
      </c>
      <c r="BH103" s="165">
        <f t="shared" si="123"/>
        <v>104</v>
      </c>
      <c r="BI103" s="165">
        <f t="shared" si="124"/>
        <v>100</v>
      </c>
      <c r="BJ103" s="165">
        <f t="shared" si="125"/>
        <v>87</v>
      </c>
      <c r="BK103" s="165">
        <f t="shared" si="126"/>
        <v>58</v>
      </c>
      <c r="BL103" s="165">
        <f t="shared" si="127"/>
        <v>49</v>
      </c>
      <c r="BM103" s="165">
        <f t="shared" si="128"/>
        <v>34</v>
      </c>
      <c r="BN103" s="165">
        <f t="shared" si="129"/>
        <v>27</v>
      </c>
      <c r="BO103" s="165">
        <f t="shared" si="130"/>
        <v>18</v>
      </c>
      <c r="BP103" s="165">
        <f t="shared" si="131"/>
        <v>12</v>
      </c>
      <c r="BQ103" s="165">
        <f t="shared" si="132"/>
        <v>13</v>
      </c>
      <c r="BR103" s="165">
        <f t="shared" si="133"/>
        <v>7</v>
      </c>
      <c r="BS103" s="165">
        <f t="shared" si="134"/>
        <v>5</v>
      </c>
      <c r="BT103" s="165">
        <f t="shared" si="135"/>
        <v>14</v>
      </c>
      <c r="BU103" s="165">
        <f t="shared" si="136"/>
        <v>20</v>
      </c>
      <c r="BV103" s="165">
        <f t="shared" si="137"/>
        <v>31</v>
      </c>
      <c r="BW103" s="165">
        <f t="shared" si="138"/>
        <v>25</v>
      </c>
      <c r="BX103" s="165">
        <f t="shared" si="139"/>
        <v>33</v>
      </c>
      <c r="BY103" s="165">
        <f t="shared" si="140"/>
        <v>30</v>
      </c>
      <c r="BZ103" s="165">
        <f t="shared" si="141"/>
        <v>57</v>
      </c>
      <c r="CA103" s="165">
        <f t="shared" si="142"/>
        <v>36</v>
      </c>
      <c r="CB103" s="165">
        <f t="shared" si="143"/>
        <v>41</v>
      </c>
      <c r="CC103" s="165">
        <f t="shared" si="144"/>
        <v>37</v>
      </c>
      <c r="CD103" s="165">
        <f t="shared" si="145"/>
        <v>32</v>
      </c>
      <c r="CE103" s="165">
        <f t="shared" si="146"/>
        <v>34</v>
      </c>
      <c r="CF103" s="165">
        <f t="shared" si="147"/>
        <v>33</v>
      </c>
      <c r="CG103" s="165">
        <f t="shared" si="148"/>
        <v>32</v>
      </c>
      <c r="CH103" s="165">
        <f t="shared" si="149"/>
        <v>46</v>
      </c>
      <c r="CI103" s="165">
        <f t="shared" si="150"/>
        <v>44</v>
      </c>
      <c r="CJ103" s="165">
        <f t="shared" si="151"/>
        <v>40</v>
      </c>
    </row>
    <row r="104" spans="1:88" x14ac:dyDescent="0.2">
      <c r="A104" t="s">
        <v>256</v>
      </c>
      <c r="B104" t="s">
        <v>426</v>
      </c>
      <c r="C104" t="s">
        <v>257</v>
      </c>
      <c r="E104" s="25">
        <v>173</v>
      </c>
      <c r="F104" s="24">
        <v>181</v>
      </c>
      <c r="G104" s="141">
        <v>138</v>
      </c>
      <c r="H104" s="77">
        <v>175</v>
      </c>
      <c r="I104" s="24">
        <v>180</v>
      </c>
      <c r="J104" s="24">
        <v>186</v>
      </c>
      <c r="K104" s="24">
        <v>189</v>
      </c>
      <c r="L104" s="164">
        <v>185</v>
      </c>
      <c r="M104" s="164">
        <v>188</v>
      </c>
      <c r="N104" s="164">
        <v>186</v>
      </c>
      <c r="O104" s="164">
        <v>192</v>
      </c>
      <c r="P104" s="164">
        <v>193</v>
      </c>
      <c r="Q104" s="164">
        <v>195</v>
      </c>
      <c r="R104" s="164">
        <v>196</v>
      </c>
      <c r="S104" s="164">
        <v>197</v>
      </c>
      <c r="T104" s="164">
        <v>197</v>
      </c>
      <c r="U104" s="164">
        <v>197</v>
      </c>
      <c r="V104" s="164">
        <v>196</v>
      </c>
      <c r="W104" s="164">
        <v>194</v>
      </c>
      <c r="X104" s="164">
        <v>197</v>
      </c>
      <c r="Y104" s="164">
        <v>197</v>
      </c>
      <c r="Z104" s="164">
        <v>196</v>
      </c>
      <c r="AA104" s="164">
        <v>195</v>
      </c>
      <c r="AB104" s="164">
        <v>193</v>
      </c>
      <c r="AC104" s="164">
        <v>191</v>
      </c>
      <c r="AD104" s="164">
        <v>191</v>
      </c>
      <c r="AE104" s="164">
        <v>192</v>
      </c>
      <c r="AF104" s="164">
        <v>191</v>
      </c>
      <c r="AG104" s="164">
        <v>192</v>
      </c>
      <c r="AH104" s="164">
        <v>188</v>
      </c>
      <c r="AI104" s="164">
        <v>187</v>
      </c>
      <c r="AJ104" s="164">
        <v>185</v>
      </c>
      <c r="AK104" s="164">
        <v>180</v>
      </c>
      <c r="AL104" s="164">
        <v>175</v>
      </c>
      <c r="AM104" s="164">
        <v>174</v>
      </c>
      <c r="AO104" s="181">
        <v>11</v>
      </c>
      <c r="AP104" s="179">
        <v>196</v>
      </c>
      <c r="AQ104" s="179">
        <v>188</v>
      </c>
      <c r="AR104" s="166">
        <f t="shared" si="114"/>
        <v>1</v>
      </c>
      <c r="AS104">
        <f t="shared" si="115"/>
        <v>22</v>
      </c>
      <c r="AT104">
        <f t="shared" si="116"/>
        <v>14</v>
      </c>
      <c r="AU104">
        <v>-9.43</v>
      </c>
      <c r="AV104" s="187">
        <v>0</v>
      </c>
      <c r="AW104" s="173">
        <v>0</v>
      </c>
      <c r="AX104" s="186">
        <v>0</v>
      </c>
      <c r="AY104" s="186"/>
      <c r="AZ104" s="187"/>
      <c r="BA104" s="182"/>
      <c r="BB104" s="165">
        <f t="shared" si="117"/>
        <v>25</v>
      </c>
      <c r="BC104" s="165">
        <f t="shared" si="118"/>
        <v>17</v>
      </c>
      <c r="BD104" s="165">
        <f t="shared" si="119"/>
        <v>60</v>
      </c>
      <c r="BE104" s="165">
        <f t="shared" si="120"/>
        <v>23</v>
      </c>
      <c r="BF104" s="165">
        <f t="shared" si="121"/>
        <v>18</v>
      </c>
      <c r="BG104" s="165">
        <f t="shared" si="122"/>
        <v>12</v>
      </c>
      <c r="BH104" s="165">
        <f t="shared" si="123"/>
        <v>9</v>
      </c>
      <c r="BI104" s="165">
        <f t="shared" si="124"/>
        <v>13</v>
      </c>
      <c r="BJ104" s="165">
        <f t="shared" si="125"/>
        <v>10</v>
      </c>
      <c r="BK104" s="165">
        <f t="shared" si="126"/>
        <v>12</v>
      </c>
      <c r="BL104" s="165">
        <f t="shared" si="127"/>
        <v>6</v>
      </c>
      <c r="BM104" s="165">
        <f t="shared" si="128"/>
        <v>5</v>
      </c>
      <c r="BN104" s="165">
        <f t="shared" si="129"/>
        <v>3</v>
      </c>
      <c r="BO104" s="165">
        <f t="shared" si="130"/>
        <v>2</v>
      </c>
      <c r="BP104" s="165">
        <f t="shared" si="131"/>
        <v>1</v>
      </c>
      <c r="BQ104" s="165">
        <f t="shared" si="132"/>
        <v>1</v>
      </c>
      <c r="BR104" s="165">
        <f t="shared" si="133"/>
        <v>1</v>
      </c>
      <c r="BS104" s="165">
        <f t="shared" si="134"/>
        <v>2</v>
      </c>
      <c r="BT104" s="165">
        <f t="shared" si="135"/>
        <v>4</v>
      </c>
      <c r="BU104" s="165">
        <f t="shared" si="136"/>
        <v>1</v>
      </c>
      <c r="BV104" s="165">
        <f t="shared" si="137"/>
        <v>1</v>
      </c>
      <c r="BW104" s="165">
        <f t="shared" si="138"/>
        <v>2</v>
      </c>
      <c r="BX104" s="165">
        <f t="shared" si="139"/>
        <v>3</v>
      </c>
      <c r="BY104" s="165">
        <f t="shared" si="140"/>
        <v>5</v>
      </c>
      <c r="BZ104" s="165">
        <f t="shared" si="141"/>
        <v>7</v>
      </c>
      <c r="CA104" s="165">
        <f t="shared" si="142"/>
        <v>7</v>
      </c>
      <c r="CB104" s="165">
        <f t="shared" si="143"/>
        <v>6</v>
      </c>
      <c r="CC104" s="165">
        <f t="shared" si="144"/>
        <v>7</v>
      </c>
      <c r="CD104" s="165">
        <f t="shared" si="145"/>
        <v>6</v>
      </c>
      <c r="CE104" s="165">
        <f t="shared" si="146"/>
        <v>10</v>
      </c>
      <c r="CF104" s="165">
        <f t="shared" si="147"/>
        <v>11</v>
      </c>
      <c r="CG104" s="165">
        <f t="shared" si="148"/>
        <v>13</v>
      </c>
      <c r="CH104" s="165">
        <f t="shared" si="149"/>
        <v>18</v>
      </c>
      <c r="CI104" s="165">
        <f t="shared" si="150"/>
        <v>23</v>
      </c>
      <c r="CJ104" s="165">
        <f t="shared" si="151"/>
        <v>24</v>
      </c>
    </row>
    <row r="105" spans="1:88" x14ac:dyDescent="0.2">
      <c r="A105" t="s">
        <v>208</v>
      </c>
      <c r="B105" t="s">
        <v>423</v>
      </c>
      <c r="C105" t="s">
        <v>209</v>
      </c>
      <c r="E105" s="126">
        <v>27</v>
      </c>
      <c r="F105" s="23">
        <v>20</v>
      </c>
      <c r="G105" s="23">
        <v>10</v>
      </c>
      <c r="H105" s="23">
        <v>13</v>
      </c>
      <c r="I105" s="23">
        <v>14</v>
      </c>
      <c r="J105" s="130">
        <v>32</v>
      </c>
      <c r="K105" s="23">
        <v>18</v>
      </c>
      <c r="L105" s="164">
        <v>16</v>
      </c>
      <c r="M105" s="164">
        <v>8</v>
      </c>
      <c r="N105" s="164">
        <v>16</v>
      </c>
      <c r="O105" s="164">
        <v>12</v>
      </c>
      <c r="P105" s="164">
        <v>13</v>
      </c>
      <c r="Q105" s="164">
        <v>10</v>
      </c>
      <c r="R105" s="164">
        <v>15</v>
      </c>
      <c r="S105" s="164">
        <v>23</v>
      </c>
      <c r="T105" s="164">
        <v>27</v>
      </c>
      <c r="U105" s="164">
        <v>54</v>
      </c>
      <c r="V105" s="164">
        <v>40</v>
      </c>
      <c r="W105" s="164">
        <v>44</v>
      </c>
      <c r="X105" s="164">
        <v>52</v>
      </c>
      <c r="Y105" s="164">
        <v>62</v>
      </c>
      <c r="Z105" s="164">
        <v>80</v>
      </c>
      <c r="AA105" s="164">
        <v>79</v>
      </c>
      <c r="AB105" s="164">
        <v>83</v>
      </c>
      <c r="AC105" s="164">
        <v>101</v>
      </c>
      <c r="AD105" s="164">
        <v>87</v>
      </c>
      <c r="AE105" s="164">
        <v>110</v>
      </c>
      <c r="AF105" s="164">
        <v>131</v>
      </c>
      <c r="AG105" s="164">
        <v>147</v>
      </c>
      <c r="AH105" s="164">
        <v>155</v>
      </c>
      <c r="AI105" s="164">
        <v>136</v>
      </c>
      <c r="AJ105" s="164">
        <v>108</v>
      </c>
      <c r="AK105" s="164">
        <v>140</v>
      </c>
      <c r="AL105" s="164">
        <v>155</v>
      </c>
      <c r="AM105" s="164">
        <v>151</v>
      </c>
      <c r="AO105" s="181">
        <v>75</v>
      </c>
      <c r="AP105" s="179">
        <v>80</v>
      </c>
      <c r="AQ105" s="179">
        <v>8</v>
      </c>
      <c r="AR105" s="166">
        <f t="shared" si="114"/>
        <v>4</v>
      </c>
      <c r="AS105">
        <f t="shared" si="115"/>
        <v>-71</v>
      </c>
      <c r="AT105">
        <f t="shared" si="116"/>
        <v>-143</v>
      </c>
      <c r="AU105">
        <v>-9.48</v>
      </c>
      <c r="AV105" s="187">
        <v>1</v>
      </c>
      <c r="AW105" s="173">
        <v>1</v>
      </c>
      <c r="AX105" s="186">
        <v>0</v>
      </c>
      <c r="AY105" s="186"/>
      <c r="AZ105" s="187"/>
      <c r="BA105" s="182"/>
      <c r="BB105" s="165">
        <f t="shared" si="117"/>
        <v>171</v>
      </c>
      <c r="BC105" s="165">
        <f t="shared" si="118"/>
        <v>178</v>
      </c>
      <c r="BD105" s="165">
        <f t="shared" si="119"/>
        <v>188</v>
      </c>
      <c r="BE105" s="165">
        <f t="shared" si="120"/>
        <v>185</v>
      </c>
      <c r="BF105" s="165">
        <f t="shared" si="121"/>
        <v>184</v>
      </c>
      <c r="BG105" s="165">
        <f t="shared" si="122"/>
        <v>166</v>
      </c>
      <c r="BH105" s="165">
        <f t="shared" si="123"/>
        <v>180</v>
      </c>
      <c r="BI105" s="165">
        <f t="shared" si="124"/>
        <v>182</v>
      </c>
      <c r="BJ105" s="165">
        <f t="shared" si="125"/>
        <v>190</v>
      </c>
      <c r="BK105" s="165">
        <f t="shared" si="126"/>
        <v>182</v>
      </c>
      <c r="BL105" s="165">
        <f t="shared" si="127"/>
        <v>186</v>
      </c>
      <c r="BM105" s="165">
        <f t="shared" si="128"/>
        <v>185</v>
      </c>
      <c r="BN105" s="165">
        <f t="shared" si="129"/>
        <v>188</v>
      </c>
      <c r="BO105" s="165">
        <f t="shared" si="130"/>
        <v>183</v>
      </c>
      <c r="BP105" s="165">
        <f t="shared" si="131"/>
        <v>175</v>
      </c>
      <c r="BQ105" s="165">
        <f t="shared" si="132"/>
        <v>171</v>
      </c>
      <c r="BR105" s="165">
        <f t="shared" si="133"/>
        <v>144</v>
      </c>
      <c r="BS105" s="165">
        <f t="shared" si="134"/>
        <v>158</v>
      </c>
      <c r="BT105" s="165">
        <f t="shared" si="135"/>
        <v>154</v>
      </c>
      <c r="BU105" s="165">
        <f t="shared" si="136"/>
        <v>146</v>
      </c>
      <c r="BV105" s="165">
        <f t="shared" si="137"/>
        <v>136</v>
      </c>
      <c r="BW105" s="165">
        <f t="shared" si="138"/>
        <v>118</v>
      </c>
      <c r="BX105" s="165">
        <f t="shared" si="139"/>
        <v>119</v>
      </c>
      <c r="BY105" s="165">
        <f t="shared" si="140"/>
        <v>115</v>
      </c>
      <c r="BZ105" s="165">
        <f t="shared" si="141"/>
        <v>97</v>
      </c>
      <c r="CA105" s="165">
        <f t="shared" si="142"/>
        <v>111</v>
      </c>
      <c r="CB105" s="165">
        <f t="shared" si="143"/>
        <v>88</v>
      </c>
      <c r="CC105" s="165">
        <f t="shared" si="144"/>
        <v>67</v>
      </c>
      <c r="CD105" s="165">
        <f t="shared" si="145"/>
        <v>51</v>
      </c>
      <c r="CE105" s="165">
        <f t="shared" si="146"/>
        <v>43</v>
      </c>
      <c r="CF105" s="165">
        <f t="shared" si="147"/>
        <v>62</v>
      </c>
      <c r="CG105" s="165">
        <f t="shared" si="148"/>
        <v>90</v>
      </c>
      <c r="CH105" s="165">
        <f t="shared" si="149"/>
        <v>58</v>
      </c>
      <c r="CI105" s="165">
        <f t="shared" si="150"/>
        <v>43</v>
      </c>
      <c r="CJ105" s="165">
        <f t="shared" si="151"/>
        <v>47</v>
      </c>
    </row>
    <row r="106" spans="1:88" x14ac:dyDescent="0.2">
      <c r="A106" t="s">
        <v>196</v>
      </c>
      <c r="B106" t="s">
        <v>414</v>
      </c>
      <c r="C106" t="s">
        <v>197</v>
      </c>
      <c r="E106" s="128">
        <v>40</v>
      </c>
      <c r="F106" s="61">
        <v>34</v>
      </c>
      <c r="G106" s="85">
        <v>62</v>
      </c>
      <c r="H106" s="95">
        <v>118</v>
      </c>
      <c r="I106" s="87">
        <v>114</v>
      </c>
      <c r="J106" s="157">
        <v>124</v>
      </c>
      <c r="K106" s="27">
        <v>103</v>
      </c>
      <c r="L106" s="164">
        <v>119</v>
      </c>
      <c r="M106" s="164">
        <v>114</v>
      </c>
      <c r="N106" s="164">
        <v>149</v>
      </c>
      <c r="O106" s="164">
        <v>159</v>
      </c>
      <c r="P106" s="164">
        <v>145</v>
      </c>
      <c r="Q106" s="164">
        <v>133</v>
      </c>
      <c r="R106" s="164">
        <v>159</v>
      </c>
      <c r="S106" s="164">
        <v>179</v>
      </c>
      <c r="T106" s="164">
        <v>186</v>
      </c>
      <c r="U106" s="164">
        <v>177</v>
      </c>
      <c r="V106" s="164">
        <v>175</v>
      </c>
      <c r="W106" s="164">
        <v>190</v>
      </c>
      <c r="X106" s="164">
        <v>192</v>
      </c>
      <c r="Y106" s="164">
        <v>189</v>
      </c>
      <c r="Z106" s="164">
        <v>190</v>
      </c>
      <c r="AA106" s="164">
        <v>187</v>
      </c>
      <c r="AB106" s="164">
        <v>184</v>
      </c>
      <c r="AC106" s="164">
        <v>182</v>
      </c>
      <c r="AD106" s="164">
        <v>183</v>
      </c>
      <c r="AE106" s="164">
        <v>184</v>
      </c>
      <c r="AF106" s="164">
        <v>174</v>
      </c>
      <c r="AG106" s="164">
        <v>172</v>
      </c>
      <c r="AH106" s="164">
        <v>162</v>
      </c>
      <c r="AI106" s="164">
        <v>149</v>
      </c>
      <c r="AJ106" s="164">
        <v>162</v>
      </c>
      <c r="AK106" s="164">
        <v>162</v>
      </c>
      <c r="AL106" s="164">
        <v>147</v>
      </c>
      <c r="AM106" s="164">
        <v>169</v>
      </c>
      <c r="AO106" s="181">
        <v>16</v>
      </c>
      <c r="AP106" s="179">
        <v>190</v>
      </c>
      <c r="AQ106" s="179">
        <v>114</v>
      </c>
      <c r="AR106" s="166">
        <f t="shared" si="114"/>
        <v>-22</v>
      </c>
      <c r="AS106">
        <f t="shared" si="115"/>
        <v>21</v>
      </c>
      <c r="AT106">
        <f t="shared" si="116"/>
        <v>-55</v>
      </c>
      <c r="AU106">
        <v>-9.56</v>
      </c>
      <c r="AV106" s="187">
        <v>0</v>
      </c>
      <c r="AW106" s="173">
        <v>0</v>
      </c>
      <c r="AX106" s="186">
        <v>0</v>
      </c>
      <c r="AY106" s="186"/>
      <c r="AZ106" s="187"/>
      <c r="BA106" s="182"/>
      <c r="BB106" s="165">
        <f t="shared" si="117"/>
        <v>158</v>
      </c>
      <c r="BC106" s="165">
        <f t="shared" si="118"/>
        <v>164</v>
      </c>
      <c r="BD106" s="165">
        <f t="shared" si="119"/>
        <v>136</v>
      </c>
      <c r="BE106" s="165">
        <f t="shared" si="120"/>
        <v>80</v>
      </c>
      <c r="BF106" s="165">
        <f t="shared" si="121"/>
        <v>84</v>
      </c>
      <c r="BG106" s="165">
        <f t="shared" si="122"/>
        <v>74</v>
      </c>
      <c r="BH106" s="165">
        <f t="shared" si="123"/>
        <v>95</v>
      </c>
      <c r="BI106" s="165">
        <f t="shared" si="124"/>
        <v>79</v>
      </c>
      <c r="BJ106" s="165">
        <f t="shared" si="125"/>
        <v>84</v>
      </c>
      <c r="BK106" s="165">
        <f t="shared" si="126"/>
        <v>49</v>
      </c>
      <c r="BL106" s="165">
        <f t="shared" si="127"/>
        <v>39</v>
      </c>
      <c r="BM106" s="165">
        <f t="shared" si="128"/>
        <v>53</v>
      </c>
      <c r="BN106" s="165">
        <f t="shared" si="129"/>
        <v>65</v>
      </c>
      <c r="BO106" s="165">
        <f t="shared" si="130"/>
        <v>39</v>
      </c>
      <c r="BP106" s="165">
        <f t="shared" si="131"/>
        <v>19</v>
      </c>
      <c r="BQ106" s="165">
        <f t="shared" si="132"/>
        <v>12</v>
      </c>
      <c r="BR106" s="165">
        <f t="shared" si="133"/>
        <v>21</v>
      </c>
      <c r="BS106" s="165">
        <f t="shared" si="134"/>
        <v>23</v>
      </c>
      <c r="BT106" s="165">
        <f t="shared" si="135"/>
        <v>8</v>
      </c>
      <c r="BU106" s="165">
        <f t="shared" si="136"/>
        <v>6</v>
      </c>
      <c r="BV106" s="165">
        <f t="shared" si="137"/>
        <v>9</v>
      </c>
      <c r="BW106" s="165">
        <f t="shared" si="138"/>
        <v>8</v>
      </c>
      <c r="BX106" s="165">
        <f t="shared" si="139"/>
        <v>11</v>
      </c>
      <c r="BY106" s="165">
        <f t="shared" si="140"/>
        <v>14</v>
      </c>
      <c r="BZ106" s="165">
        <f t="shared" si="141"/>
        <v>16</v>
      </c>
      <c r="CA106" s="165">
        <f t="shared" si="142"/>
        <v>15</v>
      </c>
      <c r="CB106" s="165">
        <f t="shared" si="143"/>
        <v>14</v>
      </c>
      <c r="CC106" s="165">
        <f t="shared" si="144"/>
        <v>24</v>
      </c>
      <c r="CD106" s="165">
        <f t="shared" si="145"/>
        <v>26</v>
      </c>
      <c r="CE106" s="165">
        <f t="shared" si="146"/>
        <v>36</v>
      </c>
      <c r="CF106" s="165">
        <f t="shared" si="147"/>
        <v>49</v>
      </c>
      <c r="CG106" s="165">
        <f t="shared" si="148"/>
        <v>36</v>
      </c>
      <c r="CH106" s="165">
        <f t="shared" si="149"/>
        <v>36</v>
      </c>
      <c r="CI106" s="165">
        <f t="shared" si="150"/>
        <v>51</v>
      </c>
      <c r="CJ106" s="165">
        <f t="shared" si="151"/>
        <v>29</v>
      </c>
    </row>
    <row r="107" spans="1:88" x14ac:dyDescent="0.2">
      <c r="A107" t="s">
        <v>170</v>
      </c>
      <c r="B107" t="s">
        <v>415</v>
      </c>
      <c r="C107" t="s">
        <v>171</v>
      </c>
      <c r="E107" s="31">
        <v>166</v>
      </c>
      <c r="F107" s="9">
        <v>148</v>
      </c>
      <c r="G107" s="28">
        <v>139</v>
      </c>
      <c r="H107" s="135">
        <v>143</v>
      </c>
      <c r="I107" s="103">
        <v>163</v>
      </c>
      <c r="J107" s="101">
        <v>149</v>
      </c>
      <c r="K107" s="159">
        <v>131</v>
      </c>
      <c r="L107" s="164">
        <v>118</v>
      </c>
      <c r="M107" s="164">
        <v>142</v>
      </c>
      <c r="N107" s="164">
        <v>142</v>
      </c>
      <c r="O107" s="164">
        <v>103</v>
      </c>
      <c r="P107" s="164">
        <v>110</v>
      </c>
      <c r="Q107" s="164">
        <v>120</v>
      </c>
      <c r="R107" s="164">
        <v>128</v>
      </c>
      <c r="S107" s="164">
        <v>123</v>
      </c>
      <c r="T107" s="164">
        <v>127</v>
      </c>
      <c r="U107" s="164">
        <v>139</v>
      </c>
      <c r="V107" s="164">
        <v>147</v>
      </c>
      <c r="W107" s="164">
        <v>154</v>
      </c>
      <c r="X107" s="164">
        <v>156</v>
      </c>
      <c r="Y107" s="164">
        <v>158</v>
      </c>
      <c r="Z107" s="164">
        <v>148</v>
      </c>
      <c r="AA107" s="164">
        <v>134</v>
      </c>
      <c r="AB107" s="164">
        <v>140</v>
      </c>
      <c r="AC107" s="164">
        <v>151</v>
      </c>
      <c r="AD107" s="164">
        <v>138</v>
      </c>
      <c r="AE107" s="164">
        <v>152</v>
      </c>
      <c r="AF107" s="164">
        <v>148</v>
      </c>
      <c r="AG107" s="164">
        <v>158</v>
      </c>
      <c r="AH107" s="164">
        <v>140</v>
      </c>
      <c r="AI107" s="164">
        <v>132</v>
      </c>
      <c r="AJ107" s="164">
        <v>139</v>
      </c>
      <c r="AK107" s="164">
        <v>144</v>
      </c>
      <c r="AL107" s="164">
        <v>145</v>
      </c>
      <c r="AM107" s="164">
        <v>145</v>
      </c>
      <c r="AO107" s="181">
        <v>228</v>
      </c>
      <c r="AP107" s="179">
        <v>148</v>
      </c>
      <c r="AQ107" s="179">
        <v>142</v>
      </c>
      <c r="AR107" s="166">
        <f t="shared" si="114"/>
        <v>0</v>
      </c>
      <c r="AS107">
        <f t="shared" si="115"/>
        <v>3</v>
      </c>
      <c r="AT107">
        <f t="shared" si="116"/>
        <v>-3</v>
      </c>
      <c r="AU107">
        <v>-9.6999999999999993</v>
      </c>
      <c r="AV107" s="187">
        <v>0</v>
      </c>
      <c r="AW107" s="173">
        <v>0</v>
      </c>
      <c r="AX107" s="186">
        <v>0</v>
      </c>
      <c r="AY107" s="186"/>
      <c r="AZ107" s="187"/>
      <c r="BA107" s="182"/>
      <c r="BB107" s="165">
        <f t="shared" si="117"/>
        <v>32</v>
      </c>
      <c r="BC107" s="165">
        <f t="shared" si="118"/>
        <v>50</v>
      </c>
      <c r="BD107" s="165">
        <f t="shared" si="119"/>
        <v>59</v>
      </c>
      <c r="BE107" s="165">
        <f t="shared" si="120"/>
        <v>55</v>
      </c>
      <c r="BF107" s="165">
        <f t="shared" si="121"/>
        <v>35</v>
      </c>
      <c r="BG107" s="165">
        <f t="shared" si="122"/>
        <v>49</v>
      </c>
      <c r="BH107" s="165">
        <f t="shared" si="123"/>
        <v>67</v>
      </c>
      <c r="BI107" s="165">
        <f t="shared" si="124"/>
        <v>80</v>
      </c>
      <c r="BJ107" s="165">
        <f t="shared" si="125"/>
        <v>56</v>
      </c>
      <c r="BK107" s="165">
        <f t="shared" si="126"/>
        <v>56</v>
      </c>
      <c r="BL107" s="165">
        <f t="shared" si="127"/>
        <v>95</v>
      </c>
      <c r="BM107" s="165">
        <f t="shared" si="128"/>
        <v>88</v>
      </c>
      <c r="BN107" s="165">
        <f t="shared" si="129"/>
        <v>78</v>
      </c>
      <c r="BO107" s="165">
        <f t="shared" si="130"/>
        <v>70</v>
      </c>
      <c r="BP107" s="165">
        <f t="shared" si="131"/>
        <v>75</v>
      </c>
      <c r="BQ107" s="165">
        <f t="shared" si="132"/>
        <v>71</v>
      </c>
      <c r="BR107" s="165">
        <f t="shared" si="133"/>
        <v>59</v>
      </c>
      <c r="BS107" s="165">
        <f t="shared" si="134"/>
        <v>51</v>
      </c>
      <c r="BT107" s="165">
        <f t="shared" si="135"/>
        <v>44</v>
      </c>
      <c r="BU107" s="165">
        <f t="shared" si="136"/>
        <v>42</v>
      </c>
      <c r="BV107" s="165">
        <f t="shared" si="137"/>
        <v>40</v>
      </c>
      <c r="BW107" s="165">
        <f t="shared" si="138"/>
        <v>50</v>
      </c>
      <c r="BX107" s="165">
        <f t="shared" si="139"/>
        <v>64</v>
      </c>
      <c r="BY107" s="165">
        <f t="shared" si="140"/>
        <v>58</v>
      </c>
      <c r="BZ107" s="165">
        <f t="shared" si="141"/>
        <v>47</v>
      </c>
      <c r="CA107" s="165">
        <f t="shared" si="142"/>
        <v>60</v>
      </c>
      <c r="CB107" s="165">
        <f t="shared" si="143"/>
        <v>46</v>
      </c>
      <c r="CC107" s="165">
        <f t="shared" si="144"/>
        <v>50</v>
      </c>
      <c r="CD107" s="165">
        <f t="shared" si="145"/>
        <v>40</v>
      </c>
      <c r="CE107" s="165">
        <f t="shared" si="146"/>
        <v>58</v>
      </c>
      <c r="CF107" s="165">
        <f t="shared" si="147"/>
        <v>66</v>
      </c>
      <c r="CG107" s="165">
        <f t="shared" si="148"/>
        <v>59</v>
      </c>
      <c r="CH107" s="165">
        <f t="shared" si="149"/>
        <v>54</v>
      </c>
      <c r="CI107" s="165">
        <f t="shared" si="150"/>
        <v>53</v>
      </c>
      <c r="CJ107" s="165">
        <f t="shared" si="151"/>
        <v>53</v>
      </c>
    </row>
    <row r="108" spans="1:88" x14ac:dyDescent="0.2">
      <c r="A108" t="s">
        <v>306</v>
      </c>
      <c r="B108" t="s">
        <v>418</v>
      </c>
      <c r="C108" t="s">
        <v>307</v>
      </c>
      <c r="E108" s="39">
        <v>117</v>
      </c>
      <c r="F108" s="75">
        <v>122</v>
      </c>
      <c r="G108" s="73">
        <v>92</v>
      </c>
      <c r="H108" s="52">
        <v>83</v>
      </c>
      <c r="I108" s="74">
        <v>89</v>
      </c>
      <c r="J108" s="71">
        <v>68</v>
      </c>
      <c r="K108" s="62">
        <v>46</v>
      </c>
      <c r="L108" s="164">
        <v>47</v>
      </c>
      <c r="M108" s="164">
        <v>63</v>
      </c>
      <c r="N108" s="164">
        <v>53</v>
      </c>
      <c r="O108" s="164">
        <v>39</v>
      </c>
      <c r="P108" s="164">
        <v>40</v>
      </c>
      <c r="Q108" s="164">
        <v>38</v>
      </c>
      <c r="R108" s="164">
        <v>41</v>
      </c>
      <c r="S108" s="164">
        <v>40</v>
      </c>
      <c r="T108" s="164">
        <v>30</v>
      </c>
      <c r="U108" s="164">
        <v>24</v>
      </c>
      <c r="V108" s="164">
        <v>23</v>
      </c>
      <c r="W108" s="164">
        <v>41</v>
      </c>
      <c r="X108" s="164">
        <v>36</v>
      </c>
      <c r="Y108" s="164">
        <v>23</v>
      </c>
      <c r="Z108" s="164">
        <v>15</v>
      </c>
      <c r="AA108" s="164">
        <v>21</v>
      </c>
      <c r="AB108" s="164">
        <v>40</v>
      </c>
      <c r="AC108" s="164">
        <v>31</v>
      </c>
      <c r="AD108" s="164">
        <v>34</v>
      </c>
      <c r="AE108" s="164">
        <v>36</v>
      </c>
      <c r="AF108" s="164">
        <v>67</v>
      </c>
      <c r="AG108" s="164">
        <v>100</v>
      </c>
      <c r="AH108" s="164">
        <v>107</v>
      </c>
      <c r="AI108" s="164">
        <v>119</v>
      </c>
      <c r="AJ108" s="164">
        <v>127</v>
      </c>
      <c r="AK108" s="164">
        <v>123</v>
      </c>
      <c r="AL108" s="164">
        <v>128</v>
      </c>
      <c r="AM108" s="164">
        <v>112</v>
      </c>
      <c r="AO108" s="181">
        <v>32</v>
      </c>
      <c r="AP108" s="179">
        <v>15</v>
      </c>
      <c r="AQ108" s="179">
        <v>63</v>
      </c>
      <c r="AR108" s="166">
        <f t="shared" si="114"/>
        <v>16</v>
      </c>
      <c r="AS108">
        <f t="shared" si="115"/>
        <v>-97</v>
      </c>
      <c r="AT108">
        <f t="shared" si="116"/>
        <v>-49</v>
      </c>
      <c r="AU108">
        <v>-9.73</v>
      </c>
      <c r="AV108" s="187">
        <v>0</v>
      </c>
      <c r="AW108" s="173">
        <v>2</v>
      </c>
      <c r="AX108" s="186">
        <v>1</v>
      </c>
      <c r="AY108" s="186"/>
      <c r="AZ108" s="187"/>
      <c r="BA108" s="182"/>
      <c r="BB108" s="165">
        <f t="shared" si="117"/>
        <v>81</v>
      </c>
      <c r="BC108" s="165">
        <f t="shared" si="118"/>
        <v>76</v>
      </c>
      <c r="BD108" s="165">
        <f t="shared" si="119"/>
        <v>106</v>
      </c>
      <c r="BE108" s="165">
        <f t="shared" si="120"/>
        <v>115</v>
      </c>
      <c r="BF108" s="165">
        <f t="shared" si="121"/>
        <v>109</v>
      </c>
      <c r="BG108" s="165">
        <f t="shared" si="122"/>
        <v>130</v>
      </c>
      <c r="BH108" s="165">
        <f t="shared" si="123"/>
        <v>152</v>
      </c>
      <c r="BI108" s="165">
        <f t="shared" si="124"/>
        <v>151</v>
      </c>
      <c r="BJ108" s="165">
        <f t="shared" si="125"/>
        <v>135</v>
      </c>
      <c r="BK108" s="165">
        <f t="shared" si="126"/>
        <v>145</v>
      </c>
      <c r="BL108" s="165">
        <f t="shared" si="127"/>
        <v>159</v>
      </c>
      <c r="BM108" s="165">
        <f t="shared" si="128"/>
        <v>158</v>
      </c>
      <c r="BN108" s="165">
        <f t="shared" si="129"/>
        <v>160</v>
      </c>
      <c r="BO108" s="165">
        <f t="shared" si="130"/>
        <v>157</v>
      </c>
      <c r="BP108" s="165">
        <f t="shared" si="131"/>
        <v>158</v>
      </c>
      <c r="BQ108" s="165">
        <f t="shared" si="132"/>
        <v>168</v>
      </c>
      <c r="BR108" s="165">
        <f t="shared" si="133"/>
        <v>174</v>
      </c>
      <c r="BS108" s="165">
        <f t="shared" si="134"/>
        <v>175</v>
      </c>
      <c r="BT108" s="165">
        <f t="shared" si="135"/>
        <v>157</v>
      </c>
      <c r="BU108" s="165">
        <f t="shared" si="136"/>
        <v>162</v>
      </c>
      <c r="BV108" s="165">
        <f t="shared" si="137"/>
        <v>175</v>
      </c>
      <c r="BW108" s="165">
        <f t="shared" si="138"/>
        <v>183</v>
      </c>
      <c r="BX108" s="165">
        <f t="shared" si="139"/>
        <v>177</v>
      </c>
      <c r="BY108" s="165">
        <f t="shared" si="140"/>
        <v>158</v>
      </c>
      <c r="BZ108" s="165">
        <f t="shared" si="141"/>
        <v>167</v>
      </c>
      <c r="CA108" s="165">
        <f t="shared" si="142"/>
        <v>164</v>
      </c>
      <c r="CB108" s="165">
        <f t="shared" si="143"/>
        <v>162</v>
      </c>
      <c r="CC108" s="165">
        <f t="shared" si="144"/>
        <v>131</v>
      </c>
      <c r="CD108" s="165">
        <f t="shared" si="145"/>
        <v>98</v>
      </c>
      <c r="CE108" s="165">
        <f t="shared" si="146"/>
        <v>91</v>
      </c>
      <c r="CF108" s="165">
        <f t="shared" si="147"/>
        <v>79</v>
      </c>
      <c r="CG108" s="165">
        <f t="shared" si="148"/>
        <v>71</v>
      </c>
      <c r="CH108" s="165">
        <f t="shared" si="149"/>
        <v>75</v>
      </c>
      <c r="CI108" s="165">
        <f t="shared" si="150"/>
        <v>70</v>
      </c>
      <c r="CJ108" s="165">
        <f t="shared" si="151"/>
        <v>86</v>
      </c>
    </row>
    <row r="109" spans="1:88" x14ac:dyDescent="0.2">
      <c r="A109" t="s">
        <v>108</v>
      </c>
      <c r="B109" t="s">
        <v>413</v>
      </c>
      <c r="C109" t="s">
        <v>109</v>
      </c>
      <c r="E109" s="67">
        <v>87</v>
      </c>
      <c r="F109" s="146">
        <v>71</v>
      </c>
      <c r="G109" s="8">
        <v>125</v>
      </c>
      <c r="H109" s="139">
        <v>142</v>
      </c>
      <c r="I109" s="137">
        <v>95</v>
      </c>
      <c r="J109" s="24">
        <v>178</v>
      </c>
      <c r="K109" s="24">
        <v>183</v>
      </c>
      <c r="L109" s="164">
        <v>178</v>
      </c>
      <c r="M109" s="164">
        <v>184</v>
      </c>
      <c r="N109" s="164">
        <v>163</v>
      </c>
      <c r="O109" s="164">
        <v>175</v>
      </c>
      <c r="P109" s="164">
        <v>189</v>
      </c>
      <c r="Q109" s="164">
        <v>186</v>
      </c>
      <c r="R109" s="164">
        <v>191</v>
      </c>
      <c r="S109" s="164">
        <v>194</v>
      </c>
      <c r="T109" s="164">
        <v>191</v>
      </c>
      <c r="U109" s="164">
        <v>195</v>
      </c>
      <c r="V109" s="164">
        <v>195</v>
      </c>
      <c r="W109" s="164">
        <v>195</v>
      </c>
      <c r="X109" s="164">
        <v>188</v>
      </c>
      <c r="Y109" s="164">
        <v>194</v>
      </c>
      <c r="Z109" s="164">
        <v>197</v>
      </c>
      <c r="AA109" s="164">
        <v>191</v>
      </c>
      <c r="AB109" s="164">
        <v>188</v>
      </c>
      <c r="AC109" s="164">
        <v>192</v>
      </c>
      <c r="AD109" s="164">
        <v>192</v>
      </c>
      <c r="AE109" s="164">
        <v>191</v>
      </c>
      <c r="AF109" s="164">
        <v>189</v>
      </c>
      <c r="AG109" s="164">
        <v>189</v>
      </c>
      <c r="AH109" s="164">
        <v>187</v>
      </c>
      <c r="AI109" s="164">
        <v>189</v>
      </c>
      <c r="AJ109" s="164">
        <v>190</v>
      </c>
      <c r="AK109" s="164">
        <v>185</v>
      </c>
      <c r="AL109" s="164">
        <v>182</v>
      </c>
      <c r="AM109" s="164">
        <v>185</v>
      </c>
      <c r="AO109" s="181">
        <v>11</v>
      </c>
      <c r="AP109" s="179">
        <v>197</v>
      </c>
      <c r="AQ109" s="179">
        <v>184</v>
      </c>
      <c r="AR109" s="166">
        <f t="shared" si="114"/>
        <v>-3</v>
      </c>
      <c r="AS109">
        <f t="shared" si="115"/>
        <v>12</v>
      </c>
      <c r="AT109">
        <f t="shared" si="116"/>
        <v>-1</v>
      </c>
      <c r="AU109">
        <v>-9.73</v>
      </c>
      <c r="AV109" s="187">
        <v>0</v>
      </c>
      <c r="AW109" s="173">
        <v>0</v>
      </c>
      <c r="AX109" s="186">
        <v>0</v>
      </c>
      <c r="AY109" s="186"/>
      <c r="AZ109" s="187"/>
      <c r="BA109" s="182"/>
      <c r="BB109" s="165">
        <f t="shared" si="117"/>
        <v>111</v>
      </c>
      <c r="BC109" s="165">
        <f t="shared" si="118"/>
        <v>127</v>
      </c>
      <c r="BD109" s="165">
        <f t="shared" si="119"/>
        <v>73</v>
      </c>
      <c r="BE109" s="165">
        <f t="shared" si="120"/>
        <v>56</v>
      </c>
      <c r="BF109" s="165">
        <f t="shared" si="121"/>
        <v>103</v>
      </c>
      <c r="BG109" s="165">
        <f t="shared" si="122"/>
        <v>20</v>
      </c>
      <c r="BH109" s="165">
        <f t="shared" si="123"/>
        <v>15</v>
      </c>
      <c r="BI109" s="165">
        <f t="shared" si="124"/>
        <v>20</v>
      </c>
      <c r="BJ109" s="165">
        <f t="shared" si="125"/>
        <v>14</v>
      </c>
      <c r="BK109" s="165">
        <f t="shared" si="126"/>
        <v>35</v>
      </c>
      <c r="BL109" s="165">
        <f t="shared" si="127"/>
        <v>23</v>
      </c>
      <c r="BM109" s="165">
        <f t="shared" si="128"/>
        <v>9</v>
      </c>
      <c r="BN109" s="165">
        <f t="shared" si="129"/>
        <v>12</v>
      </c>
      <c r="BO109" s="165">
        <f t="shared" si="130"/>
        <v>7</v>
      </c>
      <c r="BP109" s="165">
        <f t="shared" si="131"/>
        <v>4</v>
      </c>
      <c r="BQ109" s="165">
        <f t="shared" si="132"/>
        <v>7</v>
      </c>
      <c r="BR109" s="165">
        <f t="shared" si="133"/>
        <v>3</v>
      </c>
      <c r="BS109" s="165">
        <f t="shared" si="134"/>
        <v>3</v>
      </c>
      <c r="BT109" s="165">
        <f t="shared" si="135"/>
        <v>3</v>
      </c>
      <c r="BU109" s="165">
        <f t="shared" si="136"/>
        <v>10</v>
      </c>
      <c r="BV109" s="165">
        <f t="shared" si="137"/>
        <v>4</v>
      </c>
      <c r="BW109" s="165">
        <f t="shared" si="138"/>
        <v>1</v>
      </c>
      <c r="BX109" s="165">
        <f t="shared" si="139"/>
        <v>7</v>
      </c>
      <c r="BY109" s="165">
        <f t="shared" si="140"/>
        <v>10</v>
      </c>
      <c r="BZ109" s="165">
        <f t="shared" si="141"/>
        <v>6</v>
      </c>
      <c r="CA109" s="165">
        <f t="shared" si="142"/>
        <v>6</v>
      </c>
      <c r="CB109" s="165">
        <f t="shared" si="143"/>
        <v>7</v>
      </c>
      <c r="CC109" s="165">
        <f t="shared" si="144"/>
        <v>9</v>
      </c>
      <c r="CD109" s="165">
        <f t="shared" si="145"/>
        <v>9</v>
      </c>
      <c r="CE109" s="165">
        <f t="shared" si="146"/>
        <v>11</v>
      </c>
      <c r="CF109" s="165">
        <f t="shared" si="147"/>
        <v>9</v>
      </c>
      <c r="CG109" s="165">
        <f t="shared" si="148"/>
        <v>8</v>
      </c>
      <c r="CH109" s="165">
        <f t="shared" si="149"/>
        <v>13</v>
      </c>
      <c r="CI109" s="165">
        <f t="shared" si="150"/>
        <v>16</v>
      </c>
      <c r="CJ109" s="165">
        <f t="shared" si="151"/>
        <v>13</v>
      </c>
    </row>
    <row r="110" spans="1:88" x14ac:dyDescent="0.2">
      <c r="A110" t="s">
        <v>342</v>
      </c>
      <c r="B110" t="s">
        <v>430</v>
      </c>
      <c r="C110" t="s">
        <v>343</v>
      </c>
      <c r="E110" s="23">
        <v>8</v>
      </c>
      <c r="F110" s="23">
        <v>14</v>
      </c>
      <c r="G110" s="23">
        <v>14</v>
      </c>
      <c r="H110" s="79">
        <v>22</v>
      </c>
      <c r="I110" s="129">
        <v>21</v>
      </c>
      <c r="J110" s="124">
        <v>26</v>
      </c>
      <c r="K110" s="81">
        <v>23</v>
      </c>
      <c r="L110" s="164">
        <v>29</v>
      </c>
      <c r="M110" s="164">
        <v>18</v>
      </c>
      <c r="N110" s="164">
        <v>17</v>
      </c>
      <c r="O110" s="164">
        <v>38</v>
      </c>
      <c r="P110" s="164">
        <v>23</v>
      </c>
      <c r="Q110" s="164">
        <v>27</v>
      </c>
      <c r="R110" s="164">
        <v>22</v>
      </c>
      <c r="S110" s="164">
        <v>30</v>
      </c>
      <c r="T110" s="164">
        <v>40</v>
      </c>
      <c r="U110" s="164">
        <v>47</v>
      </c>
      <c r="V110" s="164">
        <v>45</v>
      </c>
      <c r="W110" s="164">
        <v>40</v>
      </c>
      <c r="X110" s="164">
        <v>39</v>
      </c>
      <c r="Y110" s="164">
        <v>17</v>
      </c>
      <c r="Z110" s="164">
        <v>5</v>
      </c>
      <c r="AA110" s="164">
        <v>3</v>
      </c>
      <c r="AB110" s="164">
        <v>23</v>
      </c>
      <c r="AC110" s="164">
        <v>40</v>
      </c>
      <c r="AD110" s="164">
        <v>57</v>
      </c>
      <c r="AE110" s="164">
        <v>48</v>
      </c>
      <c r="AF110" s="164">
        <v>16</v>
      </c>
      <c r="AG110" s="164">
        <v>18</v>
      </c>
      <c r="AH110" s="164">
        <v>21</v>
      </c>
      <c r="AI110" s="164">
        <v>28</v>
      </c>
      <c r="AJ110" s="164">
        <v>43</v>
      </c>
      <c r="AK110" s="164">
        <v>55</v>
      </c>
      <c r="AL110" s="164">
        <v>66</v>
      </c>
      <c r="AM110" s="164">
        <v>127</v>
      </c>
      <c r="AO110" s="181">
        <v>7</v>
      </c>
      <c r="AP110" s="179">
        <v>5</v>
      </c>
      <c r="AQ110" s="179">
        <v>18</v>
      </c>
      <c r="AR110" s="166">
        <f t="shared" si="114"/>
        <v>-61</v>
      </c>
      <c r="AS110">
        <f t="shared" si="115"/>
        <v>-122</v>
      </c>
      <c r="AT110">
        <f t="shared" si="116"/>
        <v>-109</v>
      </c>
      <c r="AU110">
        <v>-9.89</v>
      </c>
      <c r="AV110" s="187">
        <v>0</v>
      </c>
      <c r="AW110" s="173">
        <v>0</v>
      </c>
      <c r="AX110" s="186">
        <v>0</v>
      </c>
      <c r="AY110" s="186"/>
      <c r="AZ110" s="187"/>
      <c r="BA110" s="182"/>
      <c r="BB110" s="165">
        <f t="shared" si="117"/>
        <v>190</v>
      </c>
      <c r="BC110" s="165">
        <f t="shared" si="118"/>
        <v>184</v>
      </c>
      <c r="BD110" s="165">
        <f t="shared" si="119"/>
        <v>184</v>
      </c>
      <c r="BE110" s="165">
        <f t="shared" si="120"/>
        <v>176</v>
      </c>
      <c r="BF110" s="165">
        <f t="shared" si="121"/>
        <v>177</v>
      </c>
      <c r="BG110" s="165">
        <f t="shared" si="122"/>
        <v>172</v>
      </c>
      <c r="BH110" s="165">
        <f t="shared" si="123"/>
        <v>175</v>
      </c>
      <c r="BI110" s="165">
        <f t="shared" si="124"/>
        <v>169</v>
      </c>
      <c r="BJ110" s="165">
        <f t="shared" si="125"/>
        <v>180</v>
      </c>
      <c r="BK110" s="165">
        <f t="shared" si="126"/>
        <v>181</v>
      </c>
      <c r="BL110" s="165">
        <f t="shared" si="127"/>
        <v>160</v>
      </c>
      <c r="BM110" s="165">
        <f t="shared" si="128"/>
        <v>175</v>
      </c>
      <c r="BN110" s="165">
        <f t="shared" si="129"/>
        <v>171</v>
      </c>
      <c r="BO110" s="165">
        <f t="shared" si="130"/>
        <v>176</v>
      </c>
      <c r="BP110" s="165">
        <f t="shared" si="131"/>
        <v>168</v>
      </c>
      <c r="BQ110" s="165">
        <f t="shared" si="132"/>
        <v>158</v>
      </c>
      <c r="BR110" s="165">
        <f t="shared" si="133"/>
        <v>151</v>
      </c>
      <c r="BS110" s="165">
        <f t="shared" si="134"/>
        <v>153</v>
      </c>
      <c r="BT110" s="165">
        <f t="shared" si="135"/>
        <v>158</v>
      </c>
      <c r="BU110" s="165">
        <f t="shared" si="136"/>
        <v>159</v>
      </c>
      <c r="BV110" s="165">
        <f t="shared" si="137"/>
        <v>181</v>
      </c>
      <c r="BW110" s="165">
        <f t="shared" si="138"/>
        <v>193</v>
      </c>
      <c r="BX110" s="165">
        <f t="shared" si="139"/>
        <v>195</v>
      </c>
      <c r="BY110" s="165">
        <f t="shared" si="140"/>
        <v>175</v>
      </c>
      <c r="BZ110" s="165">
        <f t="shared" si="141"/>
        <v>158</v>
      </c>
      <c r="CA110" s="165">
        <f t="shared" si="142"/>
        <v>141</v>
      </c>
      <c r="CB110" s="165">
        <f t="shared" si="143"/>
        <v>150</v>
      </c>
      <c r="CC110" s="165">
        <f t="shared" si="144"/>
        <v>182</v>
      </c>
      <c r="CD110" s="165">
        <f t="shared" si="145"/>
        <v>180</v>
      </c>
      <c r="CE110" s="165">
        <f t="shared" si="146"/>
        <v>177</v>
      </c>
      <c r="CF110" s="165">
        <f t="shared" si="147"/>
        <v>170</v>
      </c>
      <c r="CG110" s="165">
        <f t="shared" si="148"/>
        <v>155</v>
      </c>
      <c r="CH110" s="165">
        <f t="shared" si="149"/>
        <v>143</v>
      </c>
      <c r="CI110" s="165">
        <f t="shared" si="150"/>
        <v>132</v>
      </c>
      <c r="CJ110" s="165">
        <f t="shared" si="151"/>
        <v>71</v>
      </c>
    </row>
    <row r="111" spans="1:88" x14ac:dyDescent="0.2">
      <c r="A111" t="s">
        <v>200</v>
      </c>
      <c r="B111" t="s">
        <v>422</v>
      </c>
      <c r="C111" t="s">
        <v>201</v>
      </c>
      <c r="E111" s="24">
        <v>189</v>
      </c>
      <c r="F111" s="24">
        <v>191</v>
      </c>
      <c r="G111" s="24">
        <v>185</v>
      </c>
      <c r="H111" s="24">
        <v>183</v>
      </c>
      <c r="I111" s="24">
        <v>186</v>
      </c>
      <c r="J111" s="42">
        <v>151</v>
      </c>
      <c r="K111" s="38">
        <v>116</v>
      </c>
      <c r="L111" s="164">
        <v>91</v>
      </c>
      <c r="M111" s="164">
        <v>117</v>
      </c>
      <c r="N111" s="164">
        <v>107</v>
      </c>
      <c r="O111" s="164">
        <v>76</v>
      </c>
      <c r="P111" s="164">
        <v>94</v>
      </c>
      <c r="Q111" s="164">
        <v>105</v>
      </c>
      <c r="R111" s="164">
        <v>103</v>
      </c>
      <c r="S111" s="164">
        <v>96</v>
      </c>
      <c r="T111" s="164">
        <v>78</v>
      </c>
      <c r="U111" s="164">
        <v>57</v>
      </c>
      <c r="V111" s="164">
        <v>88</v>
      </c>
      <c r="W111" s="164">
        <v>110</v>
      </c>
      <c r="X111" s="164">
        <v>95</v>
      </c>
      <c r="Y111" s="164">
        <v>91</v>
      </c>
      <c r="Z111" s="164">
        <v>90</v>
      </c>
      <c r="AA111" s="164">
        <v>87</v>
      </c>
      <c r="AB111" s="164">
        <v>86</v>
      </c>
      <c r="AC111" s="164">
        <v>68</v>
      </c>
      <c r="AD111" s="164">
        <v>80</v>
      </c>
      <c r="AE111" s="164">
        <v>80</v>
      </c>
      <c r="AF111" s="164">
        <v>80</v>
      </c>
      <c r="AG111" s="164">
        <v>112</v>
      </c>
      <c r="AH111" s="164">
        <v>93</v>
      </c>
      <c r="AI111" s="164">
        <v>69</v>
      </c>
      <c r="AJ111" s="164">
        <v>71</v>
      </c>
      <c r="AK111" s="164">
        <v>88</v>
      </c>
      <c r="AL111" s="164">
        <v>112</v>
      </c>
      <c r="AM111" s="164">
        <v>91</v>
      </c>
      <c r="AO111" s="181">
        <v>15</v>
      </c>
      <c r="AP111" s="179">
        <v>90</v>
      </c>
      <c r="AQ111" s="179">
        <v>117</v>
      </c>
      <c r="AR111" s="166">
        <f t="shared" si="114"/>
        <v>21</v>
      </c>
      <c r="AS111">
        <f t="shared" si="115"/>
        <v>-1</v>
      </c>
      <c r="AT111">
        <f t="shared" si="116"/>
        <v>26</v>
      </c>
      <c r="AU111">
        <v>-9.99</v>
      </c>
      <c r="AV111" s="187">
        <v>1</v>
      </c>
      <c r="AW111" s="173">
        <v>3</v>
      </c>
      <c r="AX111" s="186">
        <v>2</v>
      </c>
      <c r="AY111" s="186"/>
      <c r="AZ111" s="187"/>
      <c r="BA111" s="182"/>
      <c r="BB111" s="165">
        <f t="shared" si="117"/>
        <v>9</v>
      </c>
      <c r="BC111" s="165">
        <f t="shared" si="118"/>
        <v>7</v>
      </c>
      <c r="BD111" s="165">
        <f t="shared" si="119"/>
        <v>13</v>
      </c>
      <c r="BE111" s="165">
        <f t="shared" si="120"/>
        <v>15</v>
      </c>
      <c r="BF111" s="165">
        <f t="shared" si="121"/>
        <v>12</v>
      </c>
      <c r="BG111" s="165">
        <f t="shared" si="122"/>
        <v>47</v>
      </c>
      <c r="BH111" s="165">
        <f t="shared" si="123"/>
        <v>82</v>
      </c>
      <c r="BI111" s="165">
        <f t="shared" si="124"/>
        <v>107</v>
      </c>
      <c r="BJ111" s="165">
        <f t="shared" si="125"/>
        <v>81</v>
      </c>
      <c r="BK111" s="165">
        <f t="shared" si="126"/>
        <v>91</v>
      </c>
      <c r="BL111" s="165">
        <f t="shared" si="127"/>
        <v>122</v>
      </c>
      <c r="BM111" s="165">
        <f t="shared" si="128"/>
        <v>104</v>
      </c>
      <c r="BN111" s="165">
        <f t="shared" si="129"/>
        <v>93</v>
      </c>
      <c r="BO111" s="165">
        <f t="shared" si="130"/>
        <v>95</v>
      </c>
      <c r="BP111" s="165">
        <f t="shared" si="131"/>
        <v>102</v>
      </c>
      <c r="BQ111" s="165">
        <f t="shared" si="132"/>
        <v>120</v>
      </c>
      <c r="BR111" s="165">
        <f t="shared" si="133"/>
        <v>141</v>
      </c>
      <c r="BS111" s="165">
        <f t="shared" si="134"/>
        <v>110</v>
      </c>
      <c r="BT111" s="165">
        <f t="shared" si="135"/>
        <v>88</v>
      </c>
      <c r="BU111" s="165">
        <f t="shared" si="136"/>
        <v>103</v>
      </c>
      <c r="BV111" s="165">
        <f t="shared" si="137"/>
        <v>107</v>
      </c>
      <c r="BW111" s="165">
        <f t="shared" si="138"/>
        <v>108</v>
      </c>
      <c r="BX111" s="165">
        <f t="shared" si="139"/>
        <v>111</v>
      </c>
      <c r="BY111" s="165">
        <f t="shared" si="140"/>
        <v>112</v>
      </c>
      <c r="BZ111" s="165">
        <f t="shared" si="141"/>
        <v>130</v>
      </c>
      <c r="CA111" s="165">
        <f t="shared" si="142"/>
        <v>118</v>
      </c>
      <c r="CB111" s="165">
        <f t="shared" si="143"/>
        <v>118</v>
      </c>
      <c r="CC111" s="165">
        <f t="shared" si="144"/>
        <v>118</v>
      </c>
      <c r="CD111" s="165">
        <f t="shared" si="145"/>
        <v>86</v>
      </c>
      <c r="CE111" s="165">
        <f t="shared" si="146"/>
        <v>105</v>
      </c>
      <c r="CF111" s="165">
        <f t="shared" si="147"/>
        <v>129</v>
      </c>
      <c r="CG111" s="165">
        <f t="shared" si="148"/>
        <v>127</v>
      </c>
      <c r="CH111" s="165">
        <f t="shared" si="149"/>
        <v>110</v>
      </c>
      <c r="CI111" s="165">
        <f t="shared" si="150"/>
        <v>86</v>
      </c>
      <c r="CJ111" s="165">
        <f t="shared" si="151"/>
        <v>107</v>
      </c>
    </row>
    <row r="112" spans="1:88" x14ac:dyDescent="0.2">
      <c r="A112" t="s">
        <v>106</v>
      </c>
      <c r="B112" t="s">
        <v>413</v>
      </c>
      <c r="C112" t="s">
        <v>107</v>
      </c>
      <c r="E112" s="107">
        <v>60</v>
      </c>
      <c r="F112" s="145">
        <v>66</v>
      </c>
      <c r="G112" s="117">
        <v>82</v>
      </c>
      <c r="H112" s="107">
        <v>60</v>
      </c>
      <c r="I112" s="61">
        <v>34</v>
      </c>
      <c r="J112" s="57">
        <v>35</v>
      </c>
      <c r="K112" s="71">
        <v>68</v>
      </c>
      <c r="L112" s="164">
        <v>78</v>
      </c>
      <c r="M112" s="164">
        <v>100</v>
      </c>
      <c r="N112" s="164">
        <v>85</v>
      </c>
      <c r="O112" s="164">
        <v>84</v>
      </c>
      <c r="P112" s="164">
        <v>75</v>
      </c>
      <c r="Q112" s="164">
        <v>76</v>
      </c>
      <c r="R112" s="164">
        <v>76</v>
      </c>
      <c r="S112" s="164">
        <v>116</v>
      </c>
      <c r="T112" s="164">
        <v>136</v>
      </c>
      <c r="U112" s="164">
        <v>136</v>
      </c>
      <c r="V112" s="164">
        <v>131</v>
      </c>
      <c r="W112" s="164">
        <v>97</v>
      </c>
      <c r="X112" s="164">
        <v>97</v>
      </c>
      <c r="Y112" s="164">
        <v>94</v>
      </c>
      <c r="Z112" s="164">
        <v>100</v>
      </c>
      <c r="AA112" s="164">
        <v>99</v>
      </c>
      <c r="AB112" s="164">
        <v>100</v>
      </c>
      <c r="AC112" s="164">
        <v>113</v>
      </c>
      <c r="AD112" s="164">
        <v>118</v>
      </c>
      <c r="AE112" s="164">
        <v>94</v>
      </c>
      <c r="AF112" s="164">
        <v>109</v>
      </c>
      <c r="AG112" s="164">
        <v>82</v>
      </c>
      <c r="AH112" s="164">
        <v>88</v>
      </c>
      <c r="AI112" s="164">
        <v>137</v>
      </c>
      <c r="AJ112" s="164">
        <v>81</v>
      </c>
      <c r="AK112" s="164">
        <v>81</v>
      </c>
      <c r="AL112" s="164">
        <v>99</v>
      </c>
      <c r="AM112" s="164">
        <v>113</v>
      </c>
      <c r="AO112" s="181">
        <v>13</v>
      </c>
      <c r="AP112" s="179">
        <v>100</v>
      </c>
      <c r="AQ112" s="179">
        <v>100</v>
      </c>
      <c r="AR112" s="166">
        <f t="shared" si="114"/>
        <v>-14</v>
      </c>
      <c r="AS112">
        <f t="shared" si="115"/>
        <v>-13</v>
      </c>
      <c r="AT112">
        <f t="shared" si="116"/>
        <v>-13</v>
      </c>
      <c r="AU112">
        <v>-10.039999999999999</v>
      </c>
      <c r="AV112" s="187">
        <v>1</v>
      </c>
      <c r="AW112" s="173">
        <v>0</v>
      </c>
      <c r="AX112" s="186">
        <v>-1</v>
      </c>
      <c r="AY112" s="186"/>
      <c r="AZ112" s="187"/>
      <c r="BA112" s="182"/>
      <c r="BB112" s="165">
        <f t="shared" si="117"/>
        <v>138</v>
      </c>
      <c r="BC112" s="165">
        <f t="shared" si="118"/>
        <v>132</v>
      </c>
      <c r="BD112" s="165">
        <f t="shared" si="119"/>
        <v>116</v>
      </c>
      <c r="BE112" s="165">
        <f t="shared" si="120"/>
        <v>138</v>
      </c>
      <c r="BF112" s="165">
        <f t="shared" si="121"/>
        <v>164</v>
      </c>
      <c r="BG112" s="165">
        <f t="shared" si="122"/>
        <v>163</v>
      </c>
      <c r="BH112" s="165">
        <f t="shared" si="123"/>
        <v>130</v>
      </c>
      <c r="BI112" s="165">
        <f t="shared" si="124"/>
        <v>120</v>
      </c>
      <c r="BJ112" s="165">
        <f t="shared" si="125"/>
        <v>98</v>
      </c>
      <c r="BK112" s="165">
        <f t="shared" si="126"/>
        <v>113</v>
      </c>
      <c r="BL112" s="165">
        <f t="shared" si="127"/>
        <v>114</v>
      </c>
      <c r="BM112" s="165">
        <f t="shared" si="128"/>
        <v>123</v>
      </c>
      <c r="BN112" s="165">
        <f t="shared" si="129"/>
        <v>122</v>
      </c>
      <c r="BO112" s="165">
        <f t="shared" si="130"/>
        <v>122</v>
      </c>
      <c r="BP112" s="165">
        <f t="shared" si="131"/>
        <v>82</v>
      </c>
      <c r="BQ112" s="165">
        <f t="shared" si="132"/>
        <v>62</v>
      </c>
      <c r="BR112" s="165">
        <f t="shared" si="133"/>
        <v>62</v>
      </c>
      <c r="BS112" s="165">
        <f t="shared" si="134"/>
        <v>67</v>
      </c>
      <c r="BT112" s="165">
        <f t="shared" si="135"/>
        <v>101</v>
      </c>
      <c r="BU112" s="165">
        <f t="shared" si="136"/>
        <v>101</v>
      </c>
      <c r="BV112" s="165">
        <f t="shared" si="137"/>
        <v>104</v>
      </c>
      <c r="BW112" s="165">
        <f t="shared" si="138"/>
        <v>98</v>
      </c>
      <c r="BX112" s="165">
        <f t="shared" si="139"/>
        <v>99</v>
      </c>
      <c r="BY112" s="165">
        <f t="shared" si="140"/>
        <v>98</v>
      </c>
      <c r="BZ112" s="165">
        <f t="shared" si="141"/>
        <v>85</v>
      </c>
      <c r="CA112" s="165">
        <f t="shared" si="142"/>
        <v>80</v>
      </c>
      <c r="CB112" s="165">
        <f t="shared" si="143"/>
        <v>104</v>
      </c>
      <c r="CC112" s="165">
        <f t="shared" si="144"/>
        <v>89</v>
      </c>
      <c r="CD112" s="165">
        <f t="shared" si="145"/>
        <v>116</v>
      </c>
      <c r="CE112" s="165">
        <f t="shared" si="146"/>
        <v>110</v>
      </c>
      <c r="CF112" s="165">
        <f t="shared" si="147"/>
        <v>61</v>
      </c>
      <c r="CG112" s="165">
        <f t="shared" si="148"/>
        <v>117</v>
      </c>
      <c r="CH112" s="165">
        <f t="shared" si="149"/>
        <v>117</v>
      </c>
      <c r="CI112" s="165">
        <f t="shared" si="150"/>
        <v>99</v>
      </c>
      <c r="CJ112" s="165">
        <f t="shared" si="151"/>
        <v>85</v>
      </c>
    </row>
    <row r="113" spans="1:88" x14ac:dyDescent="0.2">
      <c r="A113" t="s">
        <v>358</v>
      </c>
      <c r="B113" t="s">
        <v>431</v>
      </c>
      <c r="C113" t="s">
        <v>359</v>
      </c>
      <c r="E113" s="159">
        <v>131</v>
      </c>
      <c r="F113" s="50">
        <v>80</v>
      </c>
      <c r="G113" s="91">
        <v>76</v>
      </c>
      <c r="H113" s="117">
        <v>82</v>
      </c>
      <c r="I113" s="155">
        <v>64</v>
      </c>
      <c r="J113" s="126">
        <v>27</v>
      </c>
      <c r="K113" s="23">
        <v>14</v>
      </c>
      <c r="L113" s="164">
        <v>13</v>
      </c>
      <c r="M113" s="164">
        <v>21</v>
      </c>
      <c r="N113" s="164">
        <v>32</v>
      </c>
      <c r="O113" s="164">
        <v>21</v>
      </c>
      <c r="P113" s="164">
        <v>32</v>
      </c>
      <c r="Q113" s="164">
        <v>50</v>
      </c>
      <c r="R113" s="164">
        <v>34</v>
      </c>
      <c r="S113" s="164">
        <v>43</v>
      </c>
      <c r="T113" s="164">
        <v>87</v>
      </c>
      <c r="U113" s="164">
        <v>90</v>
      </c>
      <c r="V113" s="164">
        <v>159</v>
      </c>
      <c r="W113" s="164">
        <v>67</v>
      </c>
      <c r="X113" s="164">
        <v>69</v>
      </c>
      <c r="Y113" s="164">
        <v>71</v>
      </c>
      <c r="Z113" s="164">
        <v>58</v>
      </c>
      <c r="AA113" s="164">
        <v>77</v>
      </c>
      <c r="AB113" s="164">
        <v>80</v>
      </c>
      <c r="AC113" s="164">
        <v>72</v>
      </c>
      <c r="AD113" s="164">
        <v>84</v>
      </c>
      <c r="AE113" s="164">
        <v>99</v>
      </c>
      <c r="AF113" s="164">
        <v>139</v>
      </c>
      <c r="AG113" s="164">
        <v>146</v>
      </c>
      <c r="AH113" s="164">
        <v>144</v>
      </c>
      <c r="AI113" s="164">
        <v>146</v>
      </c>
      <c r="AJ113" s="164">
        <v>147</v>
      </c>
      <c r="AK113" s="164">
        <v>170</v>
      </c>
      <c r="AL113" s="164">
        <v>170</v>
      </c>
      <c r="AM113" s="164">
        <v>155</v>
      </c>
      <c r="AO113" s="181">
        <v>8</v>
      </c>
      <c r="AP113" s="179">
        <v>58</v>
      </c>
      <c r="AQ113" s="179">
        <v>21</v>
      </c>
      <c r="AR113" s="166">
        <f t="shared" si="114"/>
        <v>15</v>
      </c>
      <c r="AS113">
        <f t="shared" si="115"/>
        <v>-97</v>
      </c>
      <c r="AT113">
        <f t="shared" si="116"/>
        <v>-134</v>
      </c>
      <c r="AU113">
        <v>-10.07</v>
      </c>
      <c r="AV113" s="187">
        <v>0</v>
      </c>
      <c r="AW113" s="173">
        <v>0</v>
      </c>
      <c r="AX113" s="186">
        <v>0</v>
      </c>
      <c r="AY113" s="186"/>
      <c r="AZ113" s="187"/>
      <c r="BA113" s="182"/>
      <c r="BB113" s="165">
        <f t="shared" si="117"/>
        <v>67</v>
      </c>
      <c r="BC113" s="165">
        <f t="shared" si="118"/>
        <v>118</v>
      </c>
      <c r="BD113" s="165">
        <f t="shared" si="119"/>
        <v>122</v>
      </c>
      <c r="BE113" s="165">
        <f t="shared" si="120"/>
        <v>116</v>
      </c>
      <c r="BF113" s="165">
        <f t="shared" si="121"/>
        <v>134</v>
      </c>
      <c r="BG113" s="165">
        <f t="shared" si="122"/>
        <v>171</v>
      </c>
      <c r="BH113" s="165">
        <f t="shared" si="123"/>
        <v>184</v>
      </c>
      <c r="BI113" s="165">
        <f t="shared" si="124"/>
        <v>185</v>
      </c>
      <c r="BJ113" s="165">
        <f t="shared" si="125"/>
        <v>177</v>
      </c>
      <c r="BK113" s="165">
        <f t="shared" si="126"/>
        <v>166</v>
      </c>
      <c r="BL113" s="165">
        <f t="shared" si="127"/>
        <v>177</v>
      </c>
      <c r="BM113" s="165">
        <f t="shared" si="128"/>
        <v>166</v>
      </c>
      <c r="BN113" s="165">
        <f t="shared" si="129"/>
        <v>148</v>
      </c>
      <c r="BO113" s="165">
        <f t="shared" si="130"/>
        <v>164</v>
      </c>
      <c r="BP113" s="165">
        <f t="shared" si="131"/>
        <v>155</v>
      </c>
      <c r="BQ113" s="165">
        <f t="shared" si="132"/>
        <v>111</v>
      </c>
      <c r="BR113" s="165">
        <f t="shared" si="133"/>
        <v>108</v>
      </c>
      <c r="BS113" s="165">
        <f t="shared" si="134"/>
        <v>39</v>
      </c>
      <c r="BT113" s="165">
        <f t="shared" si="135"/>
        <v>131</v>
      </c>
      <c r="BU113" s="165">
        <f t="shared" si="136"/>
        <v>129</v>
      </c>
      <c r="BV113" s="165">
        <f t="shared" si="137"/>
        <v>127</v>
      </c>
      <c r="BW113" s="165">
        <f t="shared" si="138"/>
        <v>140</v>
      </c>
      <c r="BX113" s="165">
        <f t="shared" si="139"/>
        <v>121</v>
      </c>
      <c r="BY113" s="165">
        <f t="shared" si="140"/>
        <v>118</v>
      </c>
      <c r="BZ113" s="165">
        <f t="shared" si="141"/>
        <v>126</v>
      </c>
      <c r="CA113" s="165">
        <f t="shared" si="142"/>
        <v>114</v>
      </c>
      <c r="CB113" s="165">
        <f t="shared" si="143"/>
        <v>99</v>
      </c>
      <c r="CC113" s="165">
        <f t="shared" si="144"/>
        <v>59</v>
      </c>
      <c r="CD113" s="165">
        <f t="shared" si="145"/>
        <v>52</v>
      </c>
      <c r="CE113" s="165">
        <f t="shared" si="146"/>
        <v>54</v>
      </c>
      <c r="CF113" s="165">
        <f t="shared" si="147"/>
        <v>52</v>
      </c>
      <c r="CG113" s="165">
        <f t="shared" si="148"/>
        <v>51</v>
      </c>
      <c r="CH113" s="165">
        <f t="shared" si="149"/>
        <v>28</v>
      </c>
      <c r="CI113" s="165">
        <f t="shared" si="150"/>
        <v>28</v>
      </c>
      <c r="CJ113" s="165">
        <f t="shared" si="151"/>
        <v>43</v>
      </c>
    </row>
    <row r="114" spans="1:88" x14ac:dyDescent="0.2">
      <c r="A114" t="s">
        <v>98</v>
      </c>
      <c r="B114" t="s">
        <v>412</v>
      </c>
      <c r="C114" t="s">
        <v>99</v>
      </c>
      <c r="E114" s="24">
        <v>181</v>
      </c>
      <c r="F114" s="24">
        <v>180</v>
      </c>
      <c r="G114" s="9">
        <v>148</v>
      </c>
      <c r="H114" s="12">
        <v>176</v>
      </c>
      <c r="I114" s="24">
        <v>187</v>
      </c>
      <c r="J114" s="24">
        <v>193</v>
      </c>
      <c r="K114" s="24">
        <v>194</v>
      </c>
      <c r="L114" s="164">
        <v>193</v>
      </c>
      <c r="M114" s="164">
        <v>189</v>
      </c>
      <c r="N114" s="164">
        <v>187</v>
      </c>
      <c r="O114" s="164">
        <v>178</v>
      </c>
      <c r="P114" s="164">
        <v>186</v>
      </c>
      <c r="Q114" s="164">
        <v>184</v>
      </c>
      <c r="R114" s="164">
        <v>182</v>
      </c>
      <c r="S114" s="164">
        <v>182</v>
      </c>
      <c r="T114" s="164">
        <v>180</v>
      </c>
      <c r="U114" s="164">
        <v>167</v>
      </c>
      <c r="V114" s="164">
        <v>170</v>
      </c>
      <c r="W114" s="164">
        <v>166</v>
      </c>
      <c r="X114" s="164">
        <v>161</v>
      </c>
      <c r="Y114" s="164">
        <v>172</v>
      </c>
      <c r="Z114" s="164">
        <v>180</v>
      </c>
      <c r="AA114" s="164">
        <v>178</v>
      </c>
      <c r="AB114" s="164">
        <v>176</v>
      </c>
      <c r="AC114" s="164">
        <v>173</v>
      </c>
      <c r="AD114" s="164">
        <v>176</v>
      </c>
      <c r="AE114" s="164">
        <v>182</v>
      </c>
      <c r="AF114" s="164">
        <v>183</v>
      </c>
      <c r="AG114" s="164">
        <v>187</v>
      </c>
      <c r="AH114" s="164">
        <v>167</v>
      </c>
      <c r="AI114" s="164">
        <v>159</v>
      </c>
      <c r="AJ114" s="164">
        <v>118</v>
      </c>
      <c r="AK114" s="164">
        <v>126</v>
      </c>
      <c r="AL114" s="164">
        <v>132</v>
      </c>
      <c r="AM114" s="164">
        <v>124</v>
      </c>
      <c r="AO114" s="181">
        <v>21</v>
      </c>
      <c r="AP114" s="179">
        <v>180</v>
      </c>
      <c r="AQ114" s="179">
        <v>189</v>
      </c>
      <c r="AR114" s="166">
        <f t="shared" si="114"/>
        <v>8</v>
      </c>
      <c r="AS114">
        <f t="shared" si="115"/>
        <v>56</v>
      </c>
      <c r="AT114">
        <f t="shared" si="116"/>
        <v>65</v>
      </c>
      <c r="AU114">
        <v>-10.1</v>
      </c>
      <c r="AV114" s="187">
        <v>0</v>
      </c>
      <c r="AW114" s="173">
        <v>0</v>
      </c>
      <c r="AX114" s="186">
        <v>0</v>
      </c>
      <c r="AY114" s="186"/>
      <c r="AZ114" s="187"/>
      <c r="BA114" s="182"/>
      <c r="BB114" s="165">
        <f t="shared" si="117"/>
        <v>17</v>
      </c>
      <c r="BC114" s="165">
        <f t="shared" si="118"/>
        <v>18</v>
      </c>
      <c r="BD114" s="165">
        <f t="shared" si="119"/>
        <v>50</v>
      </c>
      <c r="BE114" s="165">
        <f t="shared" si="120"/>
        <v>22</v>
      </c>
      <c r="BF114" s="165">
        <f t="shared" si="121"/>
        <v>11</v>
      </c>
      <c r="BG114" s="165">
        <f t="shared" si="122"/>
        <v>5</v>
      </c>
      <c r="BH114" s="165">
        <f t="shared" si="123"/>
        <v>4</v>
      </c>
      <c r="BI114" s="165">
        <f t="shared" si="124"/>
        <v>5</v>
      </c>
      <c r="BJ114" s="165">
        <f t="shared" si="125"/>
        <v>9</v>
      </c>
      <c r="BK114" s="165">
        <f t="shared" si="126"/>
        <v>11</v>
      </c>
      <c r="BL114" s="165">
        <f t="shared" si="127"/>
        <v>20</v>
      </c>
      <c r="BM114" s="165">
        <f t="shared" si="128"/>
        <v>12</v>
      </c>
      <c r="BN114" s="165">
        <f t="shared" si="129"/>
        <v>14</v>
      </c>
      <c r="BO114" s="165">
        <f t="shared" si="130"/>
        <v>16</v>
      </c>
      <c r="BP114" s="165">
        <f t="shared" si="131"/>
        <v>16</v>
      </c>
      <c r="BQ114" s="165">
        <f t="shared" si="132"/>
        <v>18</v>
      </c>
      <c r="BR114" s="165">
        <f t="shared" si="133"/>
        <v>31</v>
      </c>
      <c r="BS114" s="165">
        <f t="shared" si="134"/>
        <v>28</v>
      </c>
      <c r="BT114" s="165">
        <f t="shared" si="135"/>
        <v>32</v>
      </c>
      <c r="BU114" s="165">
        <f t="shared" si="136"/>
        <v>37</v>
      </c>
      <c r="BV114" s="165">
        <f t="shared" si="137"/>
        <v>26</v>
      </c>
      <c r="BW114" s="165">
        <f t="shared" si="138"/>
        <v>18</v>
      </c>
      <c r="BX114" s="165">
        <f t="shared" si="139"/>
        <v>20</v>
      </c>
      <c r="BY114" s="165">
        <f t="shared" si="140"/>
        <v>22</v>
      </c>
      <c r="BZ114" s="165">
        <f t="shared" si="141"/>
        <v>25</v>
      </c>
      <c r="CA114" s="165">
        <f t="shared" si="142"/>
        <v>22</v>
      </c>
      <c r="CB114" s="165">
        <f t="shared" si="143"/>
        <v>16</v>
      </c>
      <c r="CC114" s="165">
        <f t="shared" si="144"/>
        <v>15</v>
      </c>
      <c r="CD114" s="165">
        <f t="shared" si="145"/>
        <v>11</v>
      </c>
      <c r="CE114" s="165">
        <f t="shared" si="146"/>
        <v>31</v>
      </c>
      <c r="CF114" s="165">
        <f t="shared" si="147"/>
        <v>39</v>
      </c>
      <c r="CG114" s="165">
        <f t="shared" si="148"/>
        <v>80</v>
      </c>
      <c r="CH114" s="165">
        <f t="shared" si="149"/>
        <v>72</v>
      </c>
      <c r="CI114" s="165">
        <f t="shared" si="150"/>
        <v>66</v>
      </c>
      <c r="CJ114" s="165">
        <f t="shared" si="151"/>
        <v>74</v>
      </c>
    </row>
    <row r="115" spans="1:88" x14ac:dyDescent="0.2">
      <c r="A115" t="s">
        <v>136</v>
      </c>
      <c r="B115" t="s">
        <v>417</v>
      </c>
      <c r="C115" t="s">
        <v>137</v>
      </c>
      <c r="E115" s="154">
        <v>128</v>
      </c>
      <c r="F115" s="102">
        <v>171</v>
      </c>
      <c r="G115" s="11">
        <v>154</v>
      </c>
      <c r="H115" s="9">
        <v>148</v>
      </c>
      <c r="I115" s="42">
        <v>151</v>
      </c>
      <c r="J115" s="41">
        <v>134</v>
      </c>
      <c r="K115" s="9">
        <v>148</v>
      </c>
      <c r="L115" s="164">
        <v>159</v>
      </c>
      <c r="M115" s="164">
        <v>130</v>
      </c>
      <c r="N115" s="164">
        <v>76</v>
      </c>
      <c r="O115" s="164">
        <v>89</v>
      </c>
      <c r="P115" s="164">
        <v>73</v>
      </c>
      <c r="Q115" s="164">
        <v>65</v>
      </c>
      <c r="R115" s="164">
        <v>105</v>
      </c>
      <c r="S115" s="164">
        <v>113</v>
      </c>
      <c r="T115" s="164">
        <v>128</v>
      </c>
      <c r="U115" s="164">
        <v>113</v>
      </c>
      <c r="V115" s="164">
        <v>62</v>
      </c>
      <c r="W115" s="164">
        <v>23</v>
      </c>
      <c r="X115" s="164">
        <v>18</v>
      </c>
      <c r="Y115" s="164">
        <v>13</v>
      </c>
      <c r="Z115" s="164">
        <v>19</v>
      </c>
      <c r="AA115" s="164">
        <v>16</v>
      </c>
      <c r="AB115" s="164">
        <v>10</v>
      </c>
      <c r="AC115" s="164">
        <v>10</v>
      </c>
      <c r="AD115" s="164">
        <v>10</v>
      </c>
      <c r="AE115" s="164">
        <v>12</v>
      </c>
      <c r="AF115" s="164">
        <v>13</v>
      </c>
      <c r="AG115" s="164">
        <v>23</v>
      </c>
      <c r="AH115" s="164">
        <v>24</v>
      </c>
      <c r="AI115" s="164">
        <v>60</v>
      </c>
      <c r="AJ115" s="164">
        <v>76</v>
      </c>
      <c r="AK115" s="164">
        <v>77</v>
      </c>
      <c r="AL115" s="164">
        <v>62</v>
      </c>
      <c r="AM115" s="164">
        <v>72</v>
      </c>
      <c r="AO115" s="181">
        <v>43</v>
      </c>
      <c r="AP115" s="179">
        <v>19</v>
      </c>
      <c r="AQ115" s="179">
        <v>130</v>
      </c>
      <c r="AR115" s="166">
        <f t="shared" si="114"/>
        <v>-10</v>
      </c>
      <c r="AS115">
        <f t="shared" si="115"/>
        <v>-53</v>
      </c>
      <c r="AT115">
        <f t="shared" si="116"/>
        <v>58</v>
      </c>
      <c r="AU115">
        <v>-10.210000000000001</v>
      </c>
      <c r="AV115" s="187">
        <v>1</v>
      </c>
      <c r="AW115" s="173">
        <v>3</v>
      </c>
      <c r="AX115" s="186">
        <v>1</v>
      </c>
      <c r="AY115" s="186"/>
      <c r="AZ115" s="187"/>
      <c r="BA115" s="182"/>
      <c r="BB115" s="165">
        <f t="shared" si="117"/>
        <v>70</v>
      </c>
      <c r="BC115" s="165">
        <f t="shared" si="118"/>
        <v>27</v>
      </c>
      <c r="BD115" s="165">
        <f t="shared" si="119"/>
        <v>44</v>
      </c>
      <c r="BE115" s="165">
        <f t="shared" si="120"/>
        <v>50</v>
      </c>
      <c r="BF115" s="165">
        <f t="shared" si="121"/>
        <v>47</v>
      </c>
      <c r="BG115" s="165">
        <f t="shared" si="122"/>
        <v>64</v>
      </c>
      <c r="BH115" s="165">
        <f t="shared" si="123"/>
        <v>50</v>
      </c>
      <c r="BI115" s="165">
        <f t="shared" si="124"/>
        <v>39</v>
      </c>
      <c r="BJ115" s="165">
        <f t="shared" si="125"/>
        <v>68</v>
      </c>
      <c r="BK115" s="165">
        <f t="shared" si="126"/>
        <v>122</v>
      </c>
      <c r="BL115" s="165">
        <f t="shared" si="127"/>
        <v>109</v>
      </c>
      <c r="BM115" s="165">
        <f t="shared" si="128"/>
        <v>125</v>
      </c>
      <c r="BN115" s="165">
        <f t="shared" si="129"/>
        <v>133</v>
      </c>
      <c r="BO115" s="165">
        <f t="shared" si="130"/>
        <v>93</v>
      </c>
      <c r="BP115" s="165">
        <f t="shared" si="131"/>
        <v>85</v>
      </c>
      <c r="BQ115" s="165">
        <f t="shared" si="132"/>
        <v>70</v>
      </c>
      <c r="BR115" s="165">
        <f t="shared" si="133"/>
        <v>85</v>
      </c>
      <c r="BS115" s="165">
        <f t="shared" si="134"/>
        <v>136</v>
      </c>
      <c r="BT115" s="165">
        <f t="shared" si="135"/>
        <v>175</v>
      </c>
      <c r="BU115" s="165">
        <f t="shared" si="136"/>
        <v>180</v>
      </c>
      <c r="BV115" s="165">
        <f t="shared" si="137"/>
        <v>185</v>
      </c>
      <c r="BW115" s="165">
        <f t="shared" si="138"/>
        <v>179</v>
      </c>
      <c r="BX115" s="165">
        <f t="shared" si="139"/>
        <v>182</v>
      </c>
      <c r="BY115" s="165">
        <f t="shared" si="140"/>
        <v>188</v>
      </c>
      <c r="BZ115" s="165">
        <f t="shared" si="141"/>
        <v>188</v>
      </c>
      <c r="CA115" s="165">
        <f t="shared" si="142"/>
        <v>188</v>
      </c>
      <c r="CB115" s="165">
        <f t="shared" si="143"/>
        <v>186</v>
      </c>
      <c r="CC115" s="165">
        <f t="shared" si="144"/>
        <v>185</v>
      </c>
      <c r="CD115" s="165">
        <f t="shared" si="145"/>
        <v>175</v>
      </c>
      <c r="CE115" s="165">
        <f t="shared" si="146"/>
        <v>174</v>
      </c>
      <c r="CF115" s="165">
        <f t="shared" si="147"/>
        <v>138</v>
      </c>
      <c r="CG115" s="165">
        <f t="shared" si="148"/>
        <v>122</v>
      </c>
      <c r="CH115" s="165">
        <f t="shared" si="149"/>
        <v>121</v>
      </c>
      <c r="CI115" s="165">
        <f t="shared" si="150"/>
        <v>136</v>
      </c>
      <c r="CJ115" s="165">
        <f t="shared" si="151"/>
        <v>126</v>
      </c>
    </row>
    <row r="116" spans="1:88" x14ac:dyDescent="0.2">
      <c r="A116" t="s">
        <v>298</v>
      </c>
      <c r="B116" t="s">
        <v>419</v>
      </c>
      <c r="C116" t="s">
        <v>299</v>
      </c>
      <c r="E116" s="23">
        <v>6</v>
      </c>
      <c r="F116" s="23">
        <v>6</v>
      </c>
      <c r="G116" s="23">
        <v>6</v>
      </c>
      <c r="H116" s="23">
        <v>12</v>
      </c>
      <c r="I116" s="23">
        <v>15</v>
      </c>
      <c r="J116" s="23">
        <v>19</v>
      </c>
      <c r="K116" s="131">
        <v>25</v>
      </c>
      <c r="L116" s="164">
        <v>67</v>
      </c>
      <c r="M116" s="164">
        <v>70</v>
      </c>
      <c r="N116" s="164">
        <v>165</v>
      </c>
      <c r="O116" s="164">
        <v>193</v>
      </c>
      <c r="P116" s="164">
        <v>197</v>
      </c>
      <c r="Q116" s="164">
        <v>197</v>
      </c>
      <c r="R116" s="164">
        <v>47</v>
      </c>
      <c r="S116" s="164">
        <v>47</v>
      </c>
      <c r="T116" s="164">
        <v>48</v>
      </c>
      <c r="U116" s="164">
        <v>48</v>
      </c>
      <c r="V116" s="164">
        <v>50</v>
      </c>
      <c r="W116" s="164">
        <v>51</v>
      </c>
      <c r="X116" s="164">
        <v>196</v>
      </c>
      <c r="Y116" s="164">
        <v>59</v>
      </c>
      <c r="Z116" s="164">
        <v>42</v>
      </c>
      <c r="AA116" s="164">
        <v>64</v>
      </c>
      <c r="AB116" s="164">
        <v>67</v>
      </c>
      <c r="AC116" s="164">
        <v>83</v>
      </c>
      <c r="AD116" s="164">
        <v>59</v>
      </c>
      <c r="AE116" s="164">
        <v>62</v>
      </c>
      <c r="AF116" s="164">
        <v>41</v>
      </c>
      <c r="AG116" s="164">
        <v>33</v>
      </c>
      <c r="AH116" s="164">
        <v>37</v>
      </c>
      <c r="AI116" s="164">
        <v>37</v>
      </c>
      <c r="AJ116" s="164">
        <v>32</v>
      </c>
      <c r="AK116" s="164">
        <v>35</v>
      </c>
      <c r="AL116" s="164">
        <v>38</v>
      </c>
      <c r="AM116" s="164">
        <v>34</v>
      </c>
      <c r="AO116" s="181">
        <v>14</v>
      </c>
      <c r="AP116" s="179">
        <v>42</v>
      </c>
      <c r="AQ116" s="179">
        <v>70</v>
      </c>
      <c r="AR116" s="166">
        <f t="shared" si="114"/>
        <v>4</v>
      </c>
      <c r="AS116">
        <f t="shared" si="115"/>
        <v>8</v>
      </c>
      <c r="AT116">
        <f t="shared" si="116"/>
        <v>36</v>
      </c>
      <c r="AU116">
        <v>-10.39</v>
      </c>
      <c r="AV116" s="187">
        <v>0</v>
      </c>
      <c r="AW116" s="173">
        <v>0</v>
      </c>
      <c r="AX116" s="186">
        <v>0</v>
      </c>
      <c r="AY116" s="186"/>
      <c r="AZ116" s="187"/>
      <c r="BA116" s="182"/>
      <c r="BB116" s="165">
        <f t="shared" si="117"/>
        <v>192</v>
      </c>
      <c r="BC116" s="165">
        <f t="shared" si="118"/>
        <v>192</v>
      </c>
      <c r="BD116" s="165">
        <f t="shared" si="119"/>
        <v>192</v>
      </c>
      <c r="BE116" s="165">
        <f t="shared" si="120"/>
        <v>186</v>
      </c>
      <c r="BF116" s="165">
        <f t="shared" si="121"/>
        <v>183</v>
      </c>
      <c r="BG116" s="165">
        <f t="shared" si="122"/>
        <v>179</v>
      </c>
      <c r="BH116" s="165">
        <f t="shared" si="123"/>
        <v>173</v>
      </c>
      <c r="BI116" s="165">
        <f t="shared" si="124"/>
        <v>131</v>
      </c>
      <c r="BJ116" s="165">
        <f t="shared" si="125"/>
        <v>128</v>
      </c>
      <c r="BK116" s="165">
        <f t="shared" si="126"/>
        <v>33</v>
      </c>
      <c r="BL116" s="165">
        <f t="shared" si="127"/>
        <v>5</v>
      </c>
      <c r="BM116" s="165">
        <f t="shared" si="128"/>
        <v>1</v>
      </c>
      <c r="BN116" s="165">
        <f t="shared" si="129"/>
        <v>1</v>
      </c>
      <c r="BO116" s="165">
        <f t="shared" si="130"/>
        <v>151</v>
      </c>
      <c r="BP116" s="165">
        <f t="shared" si="131"/>
        <v>151</v>
      </c>
      <c r="BQ116" s="165">
        <f t="shared" si="132"/>
        <v>150</v>
      </c>
      <c r="BR116" s="165">
        <f t="shared" si="133"/>
        <v>150</v>
      </c>
      <c r="BS116" s="165">
        <f t="shared" si="134"/>
        <v>148</v>
      </c>
      <c r="BT116" s="165">
        <f t="shared" si="135"/>
        <v>147</v>
      </c>
      <c r="BU116" s="165">
        <f t="shared" si="136"/>
        <v>2</v>
      </c>
      <c r="BV116" s="165">
        <f t="shared" si="137"/>
        <v>139</v>
      </c>
      <c r="BW116" s="165">
        <f t="shared" si="138"/>
        <v>156</v>
      </c>
      <c r="BX116" s="165">
        <f t="shared" si="139"/>
        <v>134</v>
      </c>
      <c r="BY116" s="165">
        <f t="shared" si="140"/>
        <v>131</v>
      </c>
      <c r="BZ116" s="165">
        <f t="shared" si="141"/>
        <v>115</v>
      </c>
      <c r="CA116" s="165">
        <f t="shared" si="142"/>
        <v>139</v>
      </c>
      <c r="CB116" s="165">
        <f t="shared" si="143"/>
        <v>136</v>
      </c>
      <c r="CC116" s="165">
        <f t="shared" si="144"/>
        <v>157</v>
      </c>
      <c r="CD116" s="165">
        <f t="shared" si="145"/>
        <v>165</v>
      </c>
      <c r="CE116" s="165">
        <f t="shared" si="146"/>
        <v>161</v>
      </c>
      <c r="CF116" s="165">
        <f t="shared" si="147"/>
        <v>161</v>
      </c>
      <c r="CG116" s="165">
        <f t="shared" si="148"/>
        <v>166</v>
      </c>
      <c r="CH116" s="165">
        <f t="shared" si="149"/>
        <v>163</v>
      </c>
      <c r="CI116" s="165">
        <f t="shared" si="150"/>
        <v>160</v>
      </c>
      <c r="CJ116" s="165">
        <f t="shared" si="151"/>
        <v>164</v>
      </c>
    </row>
    <row r="117" spans="1:88" x14ac:dyDescent="0.2">
      <c r="A117" t="s">
        <v>166</v>
      </c>
      <c r="B117" t="s">
        <v>420</v>
      </c>
      <c r="C117" t="s">
        <v>167</v>
      </c>
      <c r="E117" s="78">
        <v>48</v>
      </c>
      <c r="F117" s="23">
        <v>19</v>
      </c>
      <c r="G117" s="23">
        <v>19</v>
      </c>
      <c r="H117" s="80">
        <v>24</v>
      </c>
      <c r="I117" s="81">
        <v>23</v>
      </c>
      <c r="J117" s="129">
        <v>21</v>
      </c>
      <c r="K117" s="79">
        <v>22</v>
      </c>
      <c r="L117" s="164">
        <v>19</v>
      </c>
      <c r="M117" s="164">
        <v>31</v>
      </c>
      <c r="N117" s="164">
        <v>23</v>
      </c>
      <c r="O117" s="164">
        <v>37</v>
      </c>
      <c r="P117" s="164">
        <v>30</v>
      </c>
      <c r="Q117" s="164">
        <v>41</v>
      </c>
      <c r="R117" s="164">
        <v>44</v>
      </c>
      <c r="S117" s="164">
        <v>42</v>
      </c>
      <c r="T117" s="164">
        <v>38</v>
      </c>
      <c r="U117" s="164">
        <v>42</v>
      </c>
      <c r="V117" s="164">
        <v>51</v>
      </c>
      <c r="W117" s="164">
        <v>49</v>
      </c>
      <c r="X117" s="164">
        <v>50</v>
      </c>
      <c r="Y117" s="164">
        <v>51</v>
      </c>
      <c r="Z117" s="164">
        <v>49</v>
      </c>
      <c r="AA117" s="164">
        <v>42</v>
      </c>
      <c r="AB117" s="164">
        <v>56</v>
      </c>
      <c r="AC117" s="164">
        <v>38</v>
      </c>
      <c r="AD117" s="164">
        <v>39</v>
      </c>
      <c r="AE117" s="164">
        <v>28</v>
      </c>
      <c r="AF117" s="164">
        <v>47</v>
      </c>
      <c r="AG117" s="164">
        <v>58</v>
      </c>
      <c r="AH117" s="164">
        <v>56</v>
      </c>
      <c r="AI117" s="164">
        <v>51</v>
      </c>
      <c r="AJ117" s="164">
        <v>58</v>
      </c>
      <c r="AK117" s="164">
        <v>60</v>
      </c>
      <c r="AL117" s="164">
        <v>68</v>
      </c>
      <c r="AM117" s="164">
        <v>54</v>
      </c>
      <c r="AO117" s="181">
        <v>179</v>
      </c>
      <c r="AP117" s="179">
        <v>49</v>
      </c>
      <c r="AQ117" s="179">
        <v>31</v>
      </c>
      <c r="AR117" s="166">
        <f t="shared" si="114"/>
        <v>14</v>
      </c>
      <c r="AS117">
        <f t="shared" si="115"/>
        <v>-5</v>
      </c>
      <c r="AT117">
        <f t="shared" si="116"/>
        <v>-23</v>
      </c>
      <c r="AU117">
        <v>-10.4</v>
      </c>
      <c r="AV117" s="187">
        <v>5</v>
      </c>
      <c r="AW117" s="173">
        <v>8</v>
      </c>
      <c r="AX117" s="186">
        <v>1</v>
      </c>
      <c r="AY117" s="186"/>
      <c r="AZ117" s="187"/>
      <c r="BA117" s="182"/>
      <c r="BB117" s="165">
        <f t="shared" si="117"/>
        <v>150</v>
      </c>
      <c r="BC117" s="165">
        <f t="shared" si="118"/>
        <v>179</v>
      </c>
      <c r="BD117" s="165">
        <f t="shared" si="119"/>
        <v>179</v>
      </c>
      <c r="BE117" s="165">
        <f t="shared" si="120"/>
        <v>174</v>
      </c>
      <c r="BF117" s="165">
        <f t="shared" si="121"/>
        <v>175</v>
      </c>
      <c r="BG117" s="165">
        <f t="shared" si="122"/>
        <v>177</v>
      </c>
      <c r="BH117" s="165">
        <f t="shared" si="123"/>
        <v>176</v>
      </c>
      <c r="BI117" s="165">
        <f t="shared" si="124"/>
        <v>179</v>
      </c>
      <c r="BJ117" s="165">
        <f t="shared" si="125"/>
        <v>167</v>
      </c>
      <c r="BK117" s="165">
        <f t="shared" si="126"/>
        <v>175</v>
      </c>
      <c r="BL117" s="165">
        <f t="shared" si="127"/>
        <v>161</v>
      </c>
      <c r="BM117" s="165">
        <f t="shared" si="128"/>
        <v>168</v>
      </c>
      <c r="BN117" s="165">
        <f t="shared" si="129"/>
        <v>157</v>
      </c>
      <c r="BO117" s="165">
        <f t="shared" si="130"/>
        <v>154</v>
      </c>
      <c r="BP117" s="165">
        <f t="shared" si="131"/>
        <v>156</v>
      </c>
      <c r="BQ117" s="165">
        <f t="shared" si="132"/>
        <v>160</v>
      </c>
      <c r="BR117" s="165">
        <f t="shared" si="133"/>
        <v>156</v>
      </c>
      <c r="BS117" s="165">
        <f t="shared" si="134"/>
        <v>147</v>
      </c>
      <c r="BT117" s="165">
        <f t="shared" si="135"/>
        <v>149</v>
      </c>
      <c r="BU117" s="165">
        <f t="shared" si="136"/>
        <v>148</v>
      </c>
      <c r="BV117" s="165">
        <f t="shared" si="137"/>
        <v>147</v>
      </c>
      <c r="BW117" s="165">
        <f t="shared" si="138"/>
        <v>149</v>
      </c>
      <c r="BX117" s="165">
        <f t="shared" si="139"/>
        <v>156</v>
      </c>
      <c r="BY117" s="165">
        <f t="shared" si="140"/>
        <v>142</v>
      </c>
      <c r="BZ117" s="165">
        <f t="shared" si="141"/>
        <v>160</v>
      </c>
      <c r="CA117" s="165">
        <f t="shared" si="142"/>
        <v>159</v>
      </c>
      <c r="CB117" s="165">
        <f t="shared" si="143"/>
        <v>170</v>
      </c>
      <c r="CC117" s="165">
        <f t="shared" si="144"/>
        <v>151</v>
      </c>
      <c r="CD117" s="165">
        <f t="shared" si="145"/>
        <v>140</v>
      </c>
      <c r="CE117" s="165">
        <f t="shared" si="146"/>
        <v>142</v>
      </c>
      <c r="CF117" s="165">
        <f t="shared" si="147"/>
        <v>147</v>
      </c>
      <c r="CG117" s="165">
        <f t="shared" si="148"/>
        <v>140</v>
      </c>
      <c r="CH117" s="165">
        <f t="shared" si="149"/>
        <v>138</v>
      </c>
      <c r="CI117" s="165">
        <f t="shared" si="150"/>
        <v>130</v>
      </c>
      <c r="CJ117" s="165">
        <f t="shared" si="151"/>
        <v>144</v>
      </c>
    </row>
    <row r="118" spans="1:88" x14ac:dyDescent="0.2">
      <c r="A118" t="s">
        <v>262</v>
      </c>
      <c r="B118" t="s">
        <v>426</v>
      </c>
      <c r="C118" t="s">
        <v>263</v>
      </c>
      <c r="E118" s="73">
        <v>92</v>
      </c>
      <c r="F118" s="142">
        <v>91</v>
      </c>
      <c r="G118" s="82">
        <v>86</v>
      </c>
      <c r="H118" s="122">
        <v>59</v>
      </c>
      <c r="I118" s="145">
        <v>66</v>
      </c>
      <c r="J118" s="86">
        <v>73</v>
      </c>
      <c r="K118" s="44">
        <v>105</v>
      </c>
      <c r="L118" s="164">
        <v>70</v>
      </c>
      <c r="M118" s="164">
        <v>67</v>
      </c>
      <c r="N118" s="164">
        <v>34</v>
      </c>
      <c r="O118" s="164">
        <v>18</v>
      </c>
      <c r="P118" s="164">
        <v>20</v>
      </c>
      <c r="Q118" s="164">
        <v>18</v>
      </c>
      <c r="R118" s="164">
        <v>27</v>
      </c>
      <c r="S118" s="164">
        <v>44</v>
      </c>
      <c r="T118" s="164">
        <v>71</v>
      </c>
      <c r="U118" s="164">
        <v>71</v>
      </c>
      <c r="V118" s="164">
        <v>61</v>
      </c>
      <c r="W118" s="164">
        <v>55</v>
      </c>
      <c r="X118" s="164">
        <v>51</v>
      </c>
      <c r="Y118" s="164">
        <v>72</v>
      </c>
      <c r="Z118" s="164">
        <v>83</v>
      </c>
      <c r="AA118" s="164">
        <v>83</v>
      </c>
      <c r="AB118" s="164">
        <v>106</v>
      </c>
      <c r="AC118" s="164">
        <v>108</v>
      </c>
      <c r="AD118" s="164">
        <v>101</v>
      </c>
      <c r="AE118" s="164">
        <v>121</v>
      </c>
      <c r="AF118" s="164">
        <v>149</v>
      </c>
      <c r="AG118" s="164">
        <v>156</v>
      </c>
      <c r="AH118" s="164">
        <v>153</v>
      </c>
      <c r="AI118" s="164">
        <v>166</v>
      </c>
      <c r="AJ118" s="164">
        <v>169</v>
      </c>
      <c r="AK118" s="164">
        <v>160</v>
      </c>
      <c r="AL118" s="164">
        <v>178</v>
      </c>
      <c r="AM118" s="164">
        <v>140</v>
      </c>
      <c r="AO118" s="181">
        <v>141</v>
      </c>
      <c r="AP118" s="179">
        <v>83</v>
      </c>
      <c r="AQ118" s="179">
        <v>67</v>
      </c>
      <c r="AR118" s="166">
        <f t="shared" si="114"/>
        <v>38</v>
      </c>
      <c r="AS118">
        <f t="shared" si="115"/>
        <v>-57</v>
      </c>
      <c r="AT118">
        <f t="shared" si="116"/>
        <v>-73</v>
      </c>
      <c r="AU118">
        <v>-10.44</v>
      </c>
      <c r="AV118" s="187">
        <v>1</v>
      </c>
      <c r="AW118" s="173">
        <v>1</v>
      </c>
      <c r="AX118" s="186">
        <v>1</v>
      </c>
      <c r="AY118" s="186"/>
      <c r="AZ118" s="187"/>
      <c r="BA118" s="182"/>
      <c r="BB118" s="165">
        <f t="shared" si="117"/>
        <v>106</v>
      </c>
      <c r="BC118" s="165">
        <f t="shared" si="118"/>
        <v>107</v>
      </c>
      <c r="BD118" s="165">
        <f t="shared" si="119"/>
        <v>112</v>
      </c>
      <c r="BE118" s="165">
        <f t="shared" si="120"/>
        <v>139</v>
      </c>
      <c r="BF118" s="165">
        <f t="shared" si="121"/>
        <v>132</v>
      </c>
      <c r="BG118" s="165">
        <f t="shared" si="122"/>
        <v>125</v>
      </c>
      <c r="BH118" s="165">
        <f t="shared" si="123"/>
        <v>93</v>
      </c>
      <c r="BI118" s="165">
        <f t="shared" si="124"/>
        <v>128</v>
      </c>
      <c r="BJ118" s="165">
        <f t="shared" si="125"/>
        <v>131</v>
      </c>
      <c r="BK118" s="165">
        <f t="shared" si="126"/>
        <v>164</v>
      </c>
      <c r="BL118" s="165">
        <f t="shared" si="127"/>
        <v>180</v>
      </c>
      <c r="BM118" s="165">
        <f t="shared" si="128"/>
        <v>178</v>
      </c>
      <c r="BN118" s="165">
        <f t="shared" si="129"/>
        <v>180</v>
      </c>
      <c r="BO118" s="165">
        <f t="shared" si="130"/>
        <v>171</v>
      </c>
      <c r="BP118" s="165">
        <f t="shared" si="131"/>
        <v>154</v>
      </c>
      <c r="BQ118" s="165">
        <f t="shared" si="132"/>
        <v>127</v>
      </c>
      <c r="BR118" s="165">
        <f t="shared" si="133"/>
        <v>127</v>
      </c>
      <c r="BS118" s="165">
        <f t="shared" si="134"/>
        <v>137</v>
      </c>
      <c r="BT118" s="165">
        <f t="shared" si="135"/>
        <v>143</v>
      </c>
      <c r="BU118" s="165">
        <f t="shared" si="136"/>
        <v>147</v>
      </c>
      <c r="BV118" s="165">
        <f t="shared" si="137"/>
        <v>126</v>
      </c>
      <c r="BW118" s="165">
        <f t="shared" si="138"/>
        <v>115</v>
      </c>
      <c r="BX118" s="165">
        <f t="shared" si="139"/>
        <v>115</v>
      </c>
      <c r="BY118" s="165">
        <f t="shared" si="140"/>
        <v>92</v>
      </c>
      <c r="BZ118" s="165">
        <f t="shared" si="141"/>
        <v>90</v>
      </c>
      <c r="CA118" s="165">
        <f t="shared" si="142"/>
        <v>97</v>
      </c>
      <c r="CB118" s="165">
        <f t="shared" si="143"/>
        <v>77</v>
      </c>
      <c r="CC118" s="165">
        <f t="shared" si="144"/>
        <v>49</v>
      </c>
      <c r="CD118" s="165">
        <f t="shared" si="145"/>
        <v>42</v>
      </c>
      <c r="CE118" s="165">
        <f t="shared" si="146"/>
        <v>45</v>
      </c>
      <c r="CF118" s="165">
        <f t="shared" si="147"/>
        <v>32</v>
      </c>
      <c r="CG118" s="165">
        <f t="shared" si="148"/>
        <v>29</v>
      </c>
      <c r="CH118" s="165">
        <f t="shared" si="149"/>
        <v>38</v>
      </c>
      <c r="CI118" s="165">
        <f t="shared" si="150"/>
        <v>20</v>
      </c>
      <c r="CJ118" s="165">
        <f t="shared" si="151"/>
        <v>58</v>
      </c>
    </row>
    <row r="119" spans="1:88" x14ac:dyDescent="0.2">
      <c r="A119" t="s">
        <v>68</v>
      </c>
      <c r="B119" t="s">
        <v>409</v>
      </c>
      <c r="C119" t="s">
        <v>69</v>
      </c>
      <c r="E119" s="98">
        <v>70</v>
      </c>
      <c r="F119" s="21">
        <v>72</v>
      </c>
      <c r="G119" s="44">
        <v>105</v>
      </c>
      <c r="H119" s="115">
        <v>132</v>
      </c>
      <c r="I119" s="111">
        <v>140</v>
      </c>
      <c r="J119" s="116">
        <v>152</v>
      </c>
      <c r="K119" s="76">
        <v>168</v>
      </c>
      <c r="L119" s="164">
        <v>171</v>
      </c>
      <c r="M119" s="164">
        <v>168</v>
      </c>
      <c r="N119" s="164">
        <v>129</v>
      </c>
      <c r="O119" s="164">
        <v>133</v>
      </c>
      <c r="P119" s="164">
        <v>107</v>
      </c>
      <c r="Q119" s="164">
        <v>74</v>
      </c>
      <c r="R119" s="164">
        <v>86</v>
      </c>
      <c r="S119" s="164">
        <v>88</v>
      </c>
      <c r="T119" s="164">
        <v>79</v>
      </c>
      <c r="U119" s="164">
        <v>117</v>
      </c>
      <c r="V119" s="164">
        <v>117</v>
      </c>
      <c r="W119" s="164">
        <v>119</v>
      </c>
      <c r="X119" s="164">
        <v>60</v>
      </c>
      <c r="Y119" s="164">
        <v>70</v>
      </c>
      <c r="Z119" s="164">
        <v>91</v>
      </c>
      <c r="AA119" s="164">
        <v>80</v>
      </c>
      <c r="AB119" s="164">
        <v>75</v>
      </c>
      <c r="AC119" s="164">
        <v>62</v>
      </c>
      <c r="AD119" s="164">
        <v>99</v>
      </c>
      <c r="AE119" s="164">
        <v>103</v>
      </c>
      <c r="AF119" s="164">
        <v>123</v>
      </c>
      <c r="AG119" s="164">
        <v>97</v>
      </c>
      <c r="AH119" s="164">
        <v>114</v>
      </c>
      <c r="AI119" s="164">
        <v>106</v>
      </c>
      <c r="AJ119" s="164">
        <v>126</v>
      </c>
      <c r="AK119" s="164">
        <v>114</v>
      </c>
      <c r="AL119" s="164">
        <v>114</v>
      </c>
      <c r="AM119" s="164">
        <v>123</v>
      </c>
      <c r="AO119" s="181">
        <v>40</v>
      </c>
      <c r="AP119" s="179">
        <v>91</v>
      </c>
      <c r="AQ119" s="179">
        <v>168</v>
      </c>
      <c r="AR119" s="166">
        <f t="shared" si="114"/>
        <v>-9</v>
      </c>
      <c r="AS119">
        <f t="shared" si="115"/>
        <v>-32</v>
      </c>
      <c r="AT119">
        <f t="shared" si="116"/>
        <v>45</v>
      </c>
      <c r="AU119">
        <v>-10.46</v>
      </c>
      <c r="AV119" s="187">
        <v>0</v>
      </c>
      <c r="AW119" s="173">
        <v>1</v>
      </c>
      <c r="AX119" s="186">
        <v>1</v>
      </c>
      <c r="AY119" s="186"/>
      <c r="AZ119" s="187"/>
      <c r="BA119" s="182"/>
      <c r="BB119" s="165">
        <f t="shared" si="117"/>
        <v>128</v>
      </c>
      <c r="BC119" s="165">
        <f t="shared" si="118"/>
        <v>126</v>
      </c>
      <c r="BD119" s="165">
        <f t="shared" si="119"/>
        <v>93</v>
      </c>
      <c r="BE119" s="165">
        <f t="shared" si="120"/>
        <v>66</v>
      </c>
      <c r="BF119" s="165">
        <f t="shared" si="121"/>
        <v>58</v>
      </c>
      <c r="BG119" s="165">
        <f t="shared" si="122"/>
        <v>46</v>
      </c>
      <c r="BH119" s="165">
        <f t="shared" si="123"/>
        <v>30</v>
      </c>
      <c r="BI119" s="165">
        <f t="shared" si="124"/>
        <v>27</v>
      </c>
      <c r="BJ119" s="165">
        <f t="shared" si="125"/>
        <v>30</v>
      </c>
      <c r="BK119" s="165">
        <f t="shared" si="126"/>
        <v>69</v>
      </c>
      <c r="BL119" s="165">
        <f t="shared" si="127"/>
        <v>65</v>
      </c>
      <c r="BM119" s="165">
        <f t="shared" si="128"/>
        <v>91</v>
      </c>
      <c r="BN119" s="165">
        <f t="shared" si="129"/>
        <v>124</v>
      </c>
      <c r="BO119" s="165">
        <f t="shared" si="130"/>
        <v>112</v>
      </c>
      <c r="BP119" s="165">
        <f t="shared" si="131"/>
        <v>110</v>
      </c>
      <c r="BQ119" s="165">
        <f t="shared" si="132"/>
        <v>119</v>
      </c>
      <c r="BR119" s="165">
        <f t="shared" si="133"/>
        <v>81</v>
      </c>
      <c r="BS119" s="165">
        <f t="shared" si="134"/>
        <v>81</v>
      </c>
      <c r="BT119" s="165">
        <f t="shared" si="135"/>
        <v>79</v>
      </c>
      <c r="BU119" s="165">
        <f t="shared" si="136"/>
        <v>138</v>
      </c>
      <c r="BV119" s="165">
        <f t="shared" si="137"/>
        <v>128</v>
      </c>
      <c r="BW119" s="165">
        <f t="shared" si="138"/>
        <v>107</v>
      </c>
      <c r="BX119" s="165">
        <f t="shared" si="139"/>
        <v>118</v>
      </c>
      <c r="BY119" s="165">
        <f t="shared" si="140"/>
        <v>123</v>
      </c>
      <c r="BZ119" s="165">
        <f t="shared" si="141"/>
        <v>136</v>
      </c>
      <c r="CA119" s="165">
        <f t="shared" si="142"/>
        <v>99</v>
      </c>
      <c r="CB119" s="165">
        <f t="shared" si="143"/>
        <v>95</v>
      </c>
      <c r="CC119" s="165">
        <f t="shared" si="144"/>
        <v>75</v>
      </c>
      <c r="CD119" s="165">
        <f t="shared" si="145"/>
        <v>101</v>
      </c>
      <c r="CE119" s="165">
        <f t="shared" si="146"/>
        <v>84</v>
      </c>
      <c r="CF119" s="165">
        <f t="shared" si="147"/>
        <v>92</v>
      </c>
      <c r="CG119" s="165">
        <f t="shared" si="148"/>
        <v>72</v>
      </c>
      <c r="CH119" s="165">
        <f t="shared" si="149"/>
        <v>84</v>
      </c>
      <c r="CI119" s="165">
        <f t="shared" si="150"/>
        <v>84</v>
      </c>
      <c r="CJ119" s="165">
        <f t="shared" si="151"/>
        <v>75</v>
      </c>
    </row>
    <row r="120" spans="1:88" x14ac:dyDescent="0.2">
      <c r="A120" t="s">
        <v>66</v>
      </c>
      <c r="B120" t="s">
        <v>410</v>
      </c>
      <c r="C120" t="s">
        <v>67</v>
      </c>
      <c r="E120" s="91">
        <v>76</v>
      </c>
      <c r="F120" s="100">
        <v>111</v>
      </c>
      <c r="G120" s="39">
        <v>117</v>
      </c>
      <c r="H120" s="72">
        <v>88</v>
      </c>
      <c r="I120" s="114">
        <v>58</v>
      </c>
      <c r="J120" s="59">
        <v>44</v>
      </c>
      <c r="K120" s="54">
        <v>52</v>
      </c>
      <c r="L120" s="164">
        <v>48</v>
      </c>
      <c r="M120" s="164">
        <v>43</v>
      </c>
      <c r="N120" s="164">
        <v>47</v>
      </c>
      <c r="O120" s="164">
        <v>60</v>
      </c>
      <c r="P120" s="164">
        <v>48</v>
      </c>
      <c r="Q120" s="164">
        <v>51</v>
      </c>
      <c r="R120" s="164">
        <v>40</v>
      </c>
      <c r="S120" s="164">
        <v>31</v>
      </c>
      <c r="T120" s="164">
        <v>26</v>
      </c>
      <c r="U120" s="164">
        <v>30</v>
      </c>
      <c r="V120" s="164">
        <v>28</v>
      </c>
      <c r="W120" s="164">
        <v>28</v>
      </c>
      <c r="X120" s="164">
        <v>21</v>
      </c>
      <c r="Y120" s="164">
        <v>21</v>
      </c>
      <c r="Z120" s="164">
        <v>36</v>
      </c>
      <c r="AA120" s="164">
        <v>46</v>
      </c>
      <c r="AB120" s="164">
        <v>38</v>
      </c>
      <c r="AC120" s="164">
        <v>37</v>
      </c>
      <c r="AD120" s="164">
        <v>43</v>
      </c>
      <c r="AE120" s="164">
        <v>45</v>
      </c>
      <c r="AF120" s="164">
        <v>58</v>
      </c>
      <c r="AG120" s="164">
        <v>64</v>
      </c>
      <c r="AH120" s="164">
        <v>74</v>
      </c>
      <c r="AI120" s="164">
        <v>81</v>
      </c>
      <c r="AJ120" s="164">
        <v>84</v>
      </c>
      <c r="AK120" s="164">
        <v>80</v>
      </c>
      <c r="AL120" s="164">
        <v>50</v>
      </c>
      <c r="AM120" s="164">
        <v>66</v>
      </c>
      <c r="AO120" s="181">
        <v>47</v>
      </c>
      <c r="AP120" s="179">
        <v>36</v>
      </c>
      <c r="AQ120" s="179">
        <v>43</v>
      </c>
      <c r="AR120" s="166">
        <f t="shared" si="114"/>
        <v>-16</v>
      </c>
      <c r="AS120">
        <f t="shared" si="115"/>
        <v>-30</v>
      </c>
      <c r="AT120">
        <f t="shared" si="116"/>
        <v>-23</v>
      </c>
      <c r="AU120">
        <v>-10.68</v>
      </c>
      <c r="AV120" s="187">
        <v>3</v>
      </c>
      <c r="AW120" s="173">
        <v>3</v>
      </c>
      <c r="AX120" s="186">
        <v>0</v>
      </c>
      <c r="AY120" s="186"/>
      <c r="AZ120" s="187"/>
      <c r="BA120" s="182"/>
      <c r="BB120" s="165">
        <f t="shared" si="117"/>
        <v>122</v>
      </c>
      <c r="BC120" s="165">
        <f t="shared" si="118"/>
        <v>87</v>
      </c>
      <c r="BD120" s="165">
        <f t="shared" si="119"/>
        <v>81</v>
      </c>
      <c r="BE120" s="165">
        <f t="shared" si="120"/>
        <v>110</v>
      </c>
      <c r="BF120" s="165">
        <f t="shared" si="121"/>
        <v>140</v>
      </c>
      <c r="BG120" s="165">
        <f t="shared" si="122"/>
        <v>154</v>
      </c>
      <c r="BH120" s="165">
        <f t="shared" si="123"/>
        <v>146</v>
      </c>
      <c r="BI120" s="165">
        <f t="shared" si="124"/>
        <v>150</v>
      </c>
      <c r="BJ120" s="165">
        <f t="shared" si="125"/>
        <v>155</v>
      </c>
      <c r="BK120" s="165">
        <f t="shared" si="126"/>
        <v>151</v>
      </c>
      <c r="BL120" s="165">
        <f t="shared" si="127"/>
        <v>138</v>
      </c>
      <c r="BM120" s="165">
        <f t="shared" si="128"/>
        <v>150</v>
      </c>
      <c r="BN120" s="165">
        <f t="shared" si="129"/>
        <v>147</v>
      </c>
      <c r="BO120" s="165">
        <f t="shared" si="130"/>
        <v>158</v>
      </c>
      <c r="BP120" s="165">
        <f t="shared" si="131"/>
        <v>167</v>
      </c>
      <c r="BQ120" s="165">
        <f t="shared" si="132"/>
        <v>172</v>
      </c>
      <c r="BR120" s="165">
        <f t="shared" si="133"/>
        <v>168</v>
      </c>
      <c r="BS120" s="165">
        <f t="shared" si="134"/>
        <v>170</v>
      </c>
      <c r="BT120" s="165">
        <f t="shared" si="135"/>
        <v>170</v>
      </c>
      <c r="BU120" s="165">
        <f t="shared" si="136"/>
        <v>177</v>
      </c>
      <c r="BV120" s="165">
        <f t="shared" si="137"/>
        <v>177</v>
      </c>
      <c r="BW120" s="165">
        <f t="shared" si="138"/>
        <v>162</v>
      </c>
      <c r="BX120" s="165">
        <f t="shared" si="139"/>
        <v>152</v>
      </c>
      <c r="BY120" s="165">
        <f t="shared" si="140"/>
        <v>160</v>
      </c>
      <c r="BZ120" s="165">
        <f t="shared" si="141"/>
        <v>161</v>
      </c>
      <c r="CA120" s="165">
        <f t="shared" si="142"/>
        <v>155</v>
      </c>
      <c r="CB120" s="165">
        <f t="shared" si="143"/>
        <v>153</v>
      </c>
      <c r="CC120" s="165">
        <f t="shared" si="144"/>
        <v>140</v>
      </c>
      <c r="CD120" s="165">
        <f t="shared" si="145"/>
        <v>134</v>
      </c>
      <c r="CE120" s="165">
        <f t="shared" si="146"/>
        <v>124</v>
      </c>
      <c r="CF120" s="165">
        <f t="shared" si="147"/>
        <v>117</v>
      </c>
      <c r="CG120" s="165">
        <f t="shared" si="148"/>
        <v>114</v>
      </c>
      <c r="CH120" s="165">
        <f t="shared" si="149"/>
        <v>118</v>
      </c>
      <c r="CI120" s="165">
        <f t="shared" si="150"/>
        <v>148</v>
      </c>
      <c r="CJ120" s="165">
        <f t="shared" si="151"/>
        <v>132</v>
      </c>
    </row>
    <row r="121" spans="1:88" x14ac:dyDescent="0.2">
      <c r="A121" t="s">
        <v>248</v>
      </c>
      <c r="B121" t="s">
        <v>426</v>
      </c>
      <c r="C121" t="s">
        <v>249</v>
      </c>
      <c r="E121" s="142">
        <v>91</v>
      </c>
      <c r="F121" s="94">
        <v>93</v>
      </c>
      <c r="G121" s="48">
        <v>90</v>
      </c>
      <c r="H121" s="48">
        <v>90</v>
      </c>
      <c r="I121" s="112">
        <v>119</v>
      </c>
      <c r="J121" s="128">
        <v>40</v>
      </c>
      <c r="K121" s="56">
        <v>33</v>
      </c>
      <c r="L121" s="164">
        <v>21</v>
      </c>
      <c r="M121" s="164">
        <v>39</v>
      </c>
      <c r="N121" s="164">
        <v>36</v>
      </c>
      <c r="O121" s="164">
        <v>29</v>
      </c>
      <c r="P121" s="164">
        <v>28</v>
      </c>
      <c r="Q121" s="164">
        <v>36</v>
      </c>
      <c r="R121" s="164">
        <v>32</v>
      </c>
      <c r="S121" s="164">
        <v>36</v>
      </c>
      <c r="T121" s="164">
        <v>58</v>
      </c>
      <c r="U121" s="164">
        <v>67</v>
      </c>
      <c r="V121" s="164">
        <v>54</v>
      </c>
      <c r="W121" s="164">
        <v>82</v>
      </c>
      <c r="X121" s="164">
        <v>88</v>
      </c>
      <c r="Y121" s="164">
        <v>85</v>
      </c>
      <c r="Z121" s="164">
        <v>60</v>
      </c>
      <c r="AA121" s="164">
        <v>41</v>
      </c>
      <c r="AB121" s="164">
        <v>61</v>
      </c>
      <c r="AC121" s="164">
        <v>43</v>
      </c>
      <c r="AD121" s="164">
        <v>44</v>
      </c>
      <c r="AE121" s="164">
        <v>54</v>
      </c>
      <c r="AF121" s="164">
        <v>85</v>
      </c>
      <c r="AG121" s="164">
        <v>129</v>
      </c>
      <c r="AH121" s="164">
        <v>103</v>
      </c>
      <c r="AI121" s="164">
        <v>98</v>
      </c>
      <c r="AJ121" s="164">
        <v>128</v>
      </c>
      <c r="AK121" s="164">
        <v>139</v>
      </c>
      <c r="AL121" s="164">
        <v>156</v>
      </c>
      <c r="AM121" s="164">
        <v>141</v>
      </c>
      <c r="AO121" s="181">
        <v>6</v>
      </c>
      <c r="AP121" s="179">
        <v>60</v>
      </c>
      <c r="AQ121" s="179">
        <v>39</v>
      </c>
      <c r="AR121" s="166">
        <f t="shared" si="114"/>
        <v>15</v>
      </c>
      <c r="AS121">
        <f t="shared" si="115"/>
        <v>-81</v>
      </c>
      <c r="AT121">
        <f t="shared" si="116"/>
        <v>-102</v>
      </c>
      <c r="AU121">
        <v>-10.74</v>
      </c>
      <c r="AV121" s="187">
        <v>1</v>
      </c>
      <c r="AW121" s="173">
        <v>1</v>
      </c>
      <c r="AX121" s="186">
        <v>0</v>
      </c>
      <c r="AY121" s="186"/>
      <c r="AZ121" s="187"/>
      <c r="BA121" s="182"/>
      <c r="BB121" s="165">
        <f t="shared" si="117"/>
        <v>107</v>
      </c>
      <c r="BC121" s="165">
        <f t="shared" si="118"/>
        <v>105</v>
      </c>
      <c r="BD121" s="165">
        <f t="shared" si="119"/>
        <v>108</v>
      </c>
      <c r="BE121" s="165">
        <f t="shared" si="120"/>
        <v>108</v>
      </c>
      <c r="BF121" s="165">
        <f t="shared" si="121"/>
        <v>79</v>
      </c>
      <c r="BG121" s="165">
        <f t="shared" si="122"/>
        <v>158</v>
      </c>
      <c r="BH121" s="165">
        <f t="shared" si="123"/>
        <v>165</v>
      </c>
      <c r="BI121" s="165">
        <f t="shared" si="124"/>
        <v>177</v>
      </c>
      <c r="BJ121" s="165">
        <f t="shared" si="125"/>
        <v>159</v>
      </c>
      <c r="BK121" s="165">
        <f t="shared" si="126"/>
        <v>162</v>
      </c>
      <c r="BL121" s="165">
        <f t="shared" si="127"/>
        <v>169</v>
      </c>
      <c r="BM121" s="165">
        <f t="shared" si="128"/>
        <v>170</v>
      </c>
      <c r="BN121" s="165">
        <f t="shared" si="129"/>
        <v>162</v>
      </c>
      <c r="BO121" s="165">
        <f t="shared" si="130"/>
        <v>166</v>
      </c>
      <c r="BP121" s="165">
        <f t="shared" si="131"/>
        <v>162</v>
      </c>
      <c r="BQ121" s="165">
        <f t="shared" si="132"/>
        <v>140</v>
      </c>
      <c r="BR121" s="165">
        <f t="shared" si="133"/>
        <v>131</v>
      </c>
      <c r="BS121" s="165">
        <f t="shared" si="134"/>
        <v>144</v>
      </c>
      <c r="BT121" s="165">
        <f t="shared" si="135"/>
        <v>116</v>
      </c>
      <c r="BU121" s="165">
        <f t="shared" si="136"/>
        <v>110</v>
      </c>
      <c r="BV121" s="165">
        <f t="shared" si="137"/>
        <v>113</v>
      </c>
      <c r="BW121" s="165">
        <f t="shared" si="138"/>
        <v>138</v>
      </c>
      <c r="BX121" s="165">
        <f t="shared" si="139"/>
        <v>157</v>
      </c>
      <c r="BY121" s="165">
        <f t="shared" si="140"/>
        <v>137</v>
      </c>
      <c r="BZ121" s="165">
        <f t="shared" si="141"/>
        <v>155</v>
      </c>
      <c r="CA121" s="165">
        <f t="shared" si="142"/>
        <v>154</v>
      </c>
      <c r="CB121" s="165">
        <f t="shared" si="143"/>
        <v>144</v>
      </c>
      <c r="CC121" s="165">
        <f t="shared" si="144"/>
        <v>113</v>
      </c>
      <c r="CD121" s="165">
        <f t="shared" si="145"/>
        <v>69</v>
      </c>
      <c r="CE121" s="165">
        <f t="shared" si="146"/>
        <v>95</v>
      </c>
      <c r="CF121" s="165">
        <f t="shared" si="147"/>
        <v>100</v>
      </c>
      <c r="CG121" s="165">
        <f t="shared" si="148"/>
        <v>70</v>
      </c>
      <c r="CH121" s="165">
        <f t="shared" si="149"/>
        <v>59</v>
      </c>
      <c r="CI121" s="165">
        <f t="shared" si="150"/>
        <v>42</v>
      </c>
      <c r="CJ121" s="165">
        <f t="shared" si="151"/>
        <v>57</v>
      </c>
    </row>
    <row r="122" spans="1:88" x14ac:dyDescent="0.2">
      <c r="A122" t="s">
        <v>76</v>
      </c>
      <c r="B122" t="s">
        <v>411</v>
      </c>
      <c r="C122" t="s">
        <v>77</v>
      </c>
      <c r="E122" s="63">
        <v>49</v>
      </c>
      <c r="F122" s="108">
        <v>65</v>
      </c>
      <c r="G122" s="122">
        <v>59</v>
      </c>
      <c r="H122" s="54">
        <v>52</v>
      </c>
      <c r="I122" s="65">
        <v>39</v>
      </c>
      <c r="J122" s="36">
        <v>28</v>
      </c>
      <c r="K122" s="23">
        <v>16</v>
      </c>
      <c r="L122" s="164">
        <v>42</v>
      </c>
      <c r="M122" s="164">
        <v>65</v>
      </c>
      <c r="N122" s="164">
        <v>80</v>
      </c>
      <c r="O122" s="164">
        <v>82</v>
      </c>
      <c r="P122" s="164">
        <v>72</v>
      </c>
      <c r="Q122" s="164">
        <v>62</v>
      </c>
      <c r="R122" s="164">
        <v>45</v>
      </c>
      <c r="S122" s="164">
        <v>29</v>
      </c>
      <c r="T122" s="164">
        <v>25</v>
      </c>
      <c r="U122" s="164">
        <v>19</v>
      </c>
      <c r="V122" s="164">
        <v>19</v>
      </c>
      <c r="W122" s="164">
        <v>24</v>
      </c>
      <c r="X122" s="164">
        <v>41</v>
      </c>
      <c r="Y122" s="164">
        <v>25</v>
      </c>
      <c r="Z122" s="164">
        <v>37</v>
      </c>
      <c r="AA122" s="164">
        <v>40</v>
      </c>
      <c r="AB122" s="164">
        <v>24</v>
      </c>
      <c r="AC122" s="164">
        <v>19</v>
      </c>
      <c r="AD122" s="164">
        <v>25</v>
      </c>
      <c r="AE122" s="164">
        <v>32</v>
      </c>
      <c r="AF122" s="164">
        <v>28</v>
      </c>
      <c r="AG122" s="164">
        <v>49</v>
      </c>
      <c r="AH122" s="164">
        <v>66</v>
      </c>
      <c r="AI122" s="164">
        <v>68</v>
      </c>
      <c r="AJ122" s="164">
        <v>74</v>
      </c>
      <c r="AK122" s="164">
        <v>99</v>
      </c>
      <c r="AL122" s="164">
        <v>48</v>
      </c>
      <c r="AM122" s="164">
        <v>56</v>
      </c>
      <c r="AO122" s="181">
        <v>17</v>
      </c>
      <c r="AP122" s="179">
        <v>37</v>
      </c>
      <c r="AQ122" s="179">
        <v>65</v>
      </c>
      <c r="AR122" s="166">
        <f t="shared" si="114"/>
        <v>-8</v>
      </c>
      <c r="AS122">
        <f t="shared" si="115"/>
        <v>-19</v>
      </c>
      <c r="AT122">
        <f t="shared" si="116"/>
        <v>9</v>
      </c>
      <c r="AU122">
        <v>-11.14</v>
      </c>
      <c r="AV122" s="187">
        <v>3</v>
      </c>
      <c r="AW122" s="173">
        <v>1</v>
      </c>
      <c r="AX122" s="186">
        <v>-2</v>
      </c>
      <c r="AY122" s="186"/>
      <c r="AZ122" s="187"/>
      <c r="BA122" s="182"/>
      <c r="BB122" s="165">
        <f t="shared" si="117"/>
        <v>149</v>
      </c>
      <c r="BC122" s="165">
        <f t="shared" si="118"/>
        <v>133</v>
      </c>
      <c r="BD122" s="165">
        <f t="shared" si="119"/>
        <v>139</v>
      </c>
      <c r="BE122" s="165">
        <f t="shared" si="120"/>
        <v>146</v>
      </c>
      <c r="BF122" s="165">
        <f t="shared" si="121"/>
        <v>159</v>
      </c>
      <c r="BG122" s="165">
        <f t="shared" si="122"/>
        <v>170</v>
      </c>
      <c r="BH122" s="165">
        <f t="shared" si="123"/>
        <v>182</v>
      </c>
      <c r="BI122" s="165">
        <f t="shared" si="124"/>
        <v>156</v>
      </c>
      <c r="BJ122" s="165">
        <f t="shared" si="125"/>
        <v>133</v>
      </c>
      <c r="BK122" s="165">
        <f t="shared" si="126"/>
        <v>118</v>
      </c>
      <c r="BL122" s="165">
        <f t="shared" si="127"/>
        <v>116</v>
      </c>
      <c r="BM122" s="165">
        <f t="shared" si="128"/>
        <v>126</v>
      </c>
      <c r="BN122" s="165">
        <f t="shared" si="129"/>
        <v>136</v>
      </c>
      <c r="BO122" s="165">
        <f t="shared" si="130"/>
        <v>153</v>
      </c>
      <c r="BP122" s="165">
        <f t="shared" si="131"/>
        <v>169</v>
      </c>
      <c r="BQ122" s="165">
        <f t="shared" si="132"/>
        <v>173</v>
      </c>
      <c r="BR122" s="165">
        <f t="shared" si="133"/>
        <v>179</v>
      </c>
      <c r="BS122" s="165">
        <f t="shared" si="134"/>
        <v>179</v>
      </c>
      <c r="BT122" s="165">
        <f t="shared" si="135"/>
        <v>174</v>
      </c>
      <c r="BU122" s="165">
        <f t="shared" si="136"/>
        <v>157</v>
      </c>
      <c r="BV122" s="165">
        <f t="shared" si="137"/>
        <v>173</v>
      </c>
      <c r="BW122" s="165">
        <f t="shared" si="138"/>
        <v>161</v>
      </c>
      <c r="BX122" s="165">
        <f t="shared" si="139"/>
        <v>158</v>
      </c>
      <c r="BY122" s="165">
        <f t="shared" si="140"/>
        <v>174</v>
      </c>
      <c r="BZ122" s="165">
        <f t="shared" si="141"/>
        <v>179</v>
      </c>
      <c r="CA122" s="165">
        <f t="shared" si="142"/>
        <v>173</v>
      </c>
      <c r="CB122" s="165">
        <f t="shared" si="143"/>
        <v>166</v>
      </c>
      <c r="CC122" s="165">
        <f t="shared" si="144"/>
        <v>170</v>
      </c>
      <c r="CD122" s="165">
        <f t="shared" si="145"/>
        <v>149</v>
      </c>
      <c r="CE122" s="165">
        <f t="shared" si="146"/>
        <v>132</v>
      </c>
      <c r="CF122" s="165">
        <f t="shared" si="147"/>
        <v>130</v>
      </c>
      <c r="CG122" s="165">
        <f t="shared" si="148"/>
        <v>124</v>
      </c>
      <c r="CH122" s="165">
        <f t="shared" si="149"/>
        <v>99</v>
      </c>
      <c r="CI122" s="165">
        <f t="shared" si="150"/>
        <v>150</v>
      </c>
      <c r="CJ122" s="165">
        <f t="shared" si="151"/>
        <v>142</v>
      </c>
    </row>
    <row r="123" spans="1:88" x14ac:dyDescent="0.2">
      <c r="A123" t="s">
        <v>336</v>
      </c>
      <c r="B123" t="s">
        <v>430</v>
      </c>
      <c r="C123" t="s">
        <v>337</v>
      </c>
      <c r="E123" s="72">
        <v>88</v>
      </c>
      <c r="F123" s="47">
        <v>77</v>
      </c>
      <c r="G123" s="132">
        <v>29</v>
      </c>
      <c r="H123" s="131">
        <v>25</v>
      </c>
      <c r="I123" s="23">
        <v>13</v>
      </c>
      <c r="J123" s="23">
        <v>15</v>
      </c>
      <c r="K123" s="23">
        <v>6</v>
      </c>
      <c r="L123" s="164">
        <v>8</v>
      </c>
      <c r="M123" s="164">
        <v>25</v>
      </c>
      <c r="N123" s="164">
        <v>49</v>
      </c>
      <c r="O123" s="164">
        <v>42</v>
      </c>
      <c r="P123" s="164">
        <v>47</v>
      </c>
      <c r="Q123" s="164">
        <v>47</v>
      </c>
      <c r="R123" s="164">
        <v>53</v>
      </c>
      <c r="S123" s="164">
        <v>51</v>
      </c>
      <c r="T123" s="164">
        <v>56</v>
      </c>
      <c r="U123" s="164">
        <v>28</v>
      </c>
      <c r="V123" s="164">
        <v>52</v>
      </c>
      <c r="W123" s="164">
        <v>72</v>
      </c>
      <c r="X123" s="164">
        <v>64</v>
      </c>
      <c r="Y123" s="164">
        <v>54</v>
      </c>
      <c r="Z123" s="164">
        <v>28</v>
      </c>
      <c r="AA123" s="164">
        <v>12</v>
      </c>
      <c r="AB123" s="164">
        <v>5</v>
      </c>
      <c r="AC123" s="164">
        <v>8</v>
      </c>
      <c r="AD123" s="164">
        <v>12</v>
      </c>
      <c r="AE123" s="164">
        <v>16</v>
      </c>
      <c r="AF123" s="164">
        <v>23</v>
      </c>
      <c r="AG123" s="164">
        <v>35</v>
      </c>
      <c r="AH123" s="164">
        <v>35</v>
      </c>
      <c r="AI123" s="164">
        <v>27</v>
      </c>
      <c r="AJ123" s="164">
        <v>23</v>
      </c>
      <c r="AK123" s="164">
        <v>24</v>
      </c>
      <c r="AL123" s="164">
        <v>40</v>
      </c>
      <c r="AM123" s="164">
        <v>38</v>
      </c>
      <c r="AO123" s="181">
        <v>8</v>
      </c>
      <c r="AP123" s="179">
        <v>28</v>
      </c>
      <c r="AQ123" s="179">
        <v>25</v>
      </c>
      <c r="AR123" s="166">
        <f t="shared" si="114"/>
        <v>2</v>
      </c>
      <c r="AS123">
        <f t="shared" si="115"/>
        <v>-10</v>
      </c>
      <c r="AT123">
        <f t="shared" si="116"/>
        <v>-13</v>
      </c>
      <c r="AU123">
        <v>-11.19</v>
      </c>
      <c r="AV123" s="187">
        <v>1</v>
      </c>
      <c r="AW123" s="173">
        <v>1</v>
      </c>
      <c r="AX123" s="186">
        <v>0</v>
      </c>
      <c r="AY123" s="186"/>
      <c r="AZ123" s="187"/>
      <c r="BA123" s="182"/>
      <c r="BB123" s="165">
        <f t="shared" si="117"/>
        <v>110</v>
      </c>
      <c r="BC123" s="165">
        <f t="shared" si="118"/>
        <v>121</v>
      </c>
      <c r="BD123" s="165">
        <f t="shared" si="119"/>
        <v>169</v>
      </c>
      <c r="BE123" s="165">
        <f t="shared" si="120"/>
        <v>173</v>
      </c>
      <c r="BF123" s="165">
        <f t="shared" si="121"/>
        <v>185</v>
      </c>
      <c r="BG123" s="165">
        <f t="shared" si="122"/>
        <v>183</v>
      </c>
      <c r="BH123" s="165">
        <f t="shared" si="123"/>
        <v>192</v>
      </c>
      <c r="BI123" s="165">
        <f t="shared" si="124"/>
        <v>190</v>
      </c>
      <c r="BJ123" s="165">
        <f t="shared" si="125"/>
        <v>173</v>
      </c>
      <c r="BK123" s="165">
        <f t="shared" si="126"/>
        <v>149</v>
      </c>
      <c r="BL123" s="165">
        <f t="shared" si="127"/>
        <v>156</v>
      </c>
      <c r="BM123" s="165">
        <f t="shared" si="128"/>
        <v>151</v>
      </c>
      <c r="BN123" s="165">
        <f t="shared" si="129"/>
        <v>151</v>
      </c>
      <c r="BO123" s="165">
        <f t="shared" si="130"/>
        <v>145</v>
      </c>
      <c r="BP123" s="165">
        <f t="shared" si="131"/>
        <v>147</v>
      </c>
      <c r="BQ123" s="165">
        <f t="shared" si="132"/>
        <v>142</v>
      </c>
      <c r="BR123" s="165">
        <f t="shared" si="133"/>
        <v>170</v>
      </c>
      <c r="BS123" s="165">
        <f t="shared" si="134"/>
        <v>146</v>
      </c>
      <c r="BT123" s="165">
        <f t="shared" si="135"/>
        <v>126</v>
      </c>
      <c r="BU123" s="165">
        <f t="shared" si="136"/>
        <v>134</v>
      </c>
      <c r="BV123" s="165">
        <f t="shared" si="137"/>
        <v>144</v>
      </c>
      <c r="BW123" s="165">
        <f t="shared" si="138"/>
        <v>170</v>
      </c>
      <c r="BX123" s="165">
        <f t="shared" si="139"/>
        <v>186</v>
      </c>
      <c r="BY123" s="165">
        <f t="shared" si="140"/>
        <v>193</v>
      </c>
      <c r="BZ123" s="165">
        <f t="shared" si="141"/>
        <v>190</v>
      </c>
      <c r="CA123" s="165">
        <f t="shared" si="142"/>
        <v>186</v>
      </c>
      <c r="CB123" s="165">
        <f t="shared" si="143"/>
        <v>182</v>
      </c>
      <c r="CC123" s="165">
        <f t="shared" si="144"/>
        <v>175</v>
      </c>
      <c r="CD123" s="165">
        <f t="shared" si="145"/>
        <v>163</v>
      </c>
      <c r="CE123" s="165">
        <f t="shared" si="146"/>
        <v>163</v>
      </c>
      <c r="CF123" s="165">
        <f t="shared" si="147"/>
        <v>171</v>
      </c>
      <c r="CG123" s="165">
        <f t="shared" si="148"/>
        <v>175</v>
      </c>
      <c r="CH123" s="165">
        <f t="shared" si="149"/>
        <v>174</v>
      </c>
      <c r="CI123" s="165">
        <f t="shared" si="150"/>
        <v>158</v>
      </c>
      <c r="CJ123" s="165">
        <f t="shared" si="151"/>
        <v>160</v>
      </c>
    </row>
    <row r="124" spans="1:88" x14ac:dyDescent="0.2">
      <c r="A124" t="s">
        <v>178</v>
      </c>
      <c r="B124" t="s">
        <v>411</v>
      </c>
      <c r="C124" t="s">
        <v>179</v>
      </c>
      <c r="E124" s="18">
        <v>47</v>
      </c>
      <c r="F124" s="126">
        <v>27</v>
      </c>
      <c r="G124" s="23">
        <v>17</v>
      </c>
      <c r="H124" s="23">
        <v>17</v>
      </c>
      <c r="I124" s="23">
        <v>10</v>
      </c>
      <c r="J124" s="23">
        <v>8</v>
      </c>
      <c r="K124" s="23">
        <v>9</v>
      </c>
      <c r="L124" s="164">
        <v>10</v>
      </c>
      <c r="M124" s="164">
        <v>11</v>
      </c>
      <c r="N124" s="164">
        <v>13</v>
      </c>
      <c r="O124" s="164">
        <v>13</v>
      </c>
      <c r="P124" s="164">
        <v>15</v>
      </c>
      <c r="Q124" s="164">
        <v>14</v>
      </c>
      <c r="R124" s="164">
        <v>19</v>
      </c>
      <c r="S124" s="164">
        <v>20</v>
      </c>
      <c r="T124" s="164">
        <v>24</v>
      </c>
      <c r="U124" s="164">
        <v>20</v>
      </c>
      <c r="V124" s="164">
        <v>22</v>
      </c>
      <c r="W124" s="164">
        <v>20</v>
      </c>
      <c r="X124" s="164">
        <v>17</v>
      </c>
      <c r="Y124" s="164">
        <v>28</v>
      </c>
      <c r="Z124" s="164">
        <v>31</v>
      </c>
      <c r="AA124" s="164">
        <v>36</v>
      </c>
      <c r="AB124" s="164">
        <v>42</v>
      </c>
      <c r="AC124" s="164">
        <v>63</v>
      </c>
      <c r="AD124" s="164">
        <v>66</v>
      </c>
      <c r="AE124" s="164">
        <v>69</v>
      </c>
      <c r="AF124" s="164">
        <v>74</v>
      </c>
      <c r="AG124" s="164">
        <v>95</v>
      </c>
      <c r="AH124" s="164">
        <v>70</v>
      </c>
      <c r="AI124" s="164">
        <v>74</v>
      </c>
      <c r="AJ124" s="164">
        <v>68</v>
      </c>
      <c r="AK124" s="164">
        <v>53</v>
      </c>
      <c r="AL124" s="164">
        <v>56</v>
      </c>
      <c r="AM124" s="164">
        <v>74</v>
      </c>
      <c r="AO124" s="181">
        <v>62</v>
      </c>
      <c r="AP124" s="179">
        <v>31</v>
      </c>
      <c r="AQ124" s="179">
        <v>11</v>
      </c>
      <c r="AR124" s="166">
        <f t="shared" si="114"/>
        <v>-18</v>
      </c>
      <c r="AS124">
        <f t="shared" si="115"/>
        <v>-43</v>
      </c>
      <c r="AT124">
        <f t="shared" si="116"/>
        <v>-63</v>
      </c>
      <c r="AU124">
        <v>-11.26</v>
      </c>
      <c r="AV124" s="187">
        <v>0</v>
      </c>
      <c r="AW124" s="173">
        <v>2</v>
      </c>
      <c r="AX124" s="186">
        <v>-1</v>
      </c>
      <c r="AY124" s="186"/>
      <c r="AZ124" s="187"/>
      <c r="BA124" s="182"/>
      <c r="BB124" s="165">
        <f t="shared" si="117"/>
        <v>151</v>
      </c>
      <c r="BC124" s="165">
        <f t="shared" si="118"/>
        <v>171</v>
      </c>
      <c r="BD124" s="165">
        <f t="shared" si="119"/>
        <v>181</v>
      </c>
      <c r="BE124" s="165">
        <f t="shared" si="120"/>
        <v>181</v>
      </c>
      <c r="BF124" s="165">
        <f t="shared" si="121"/>
        <v>188</v>
      </c>
      <c r="BG124" s="165">
        <f t="shared" si="122"/>
        <v>190</v>
      </c>
      <c r="BH124" s="165">
        <f t="shared" si="123"/>
        <v>189</v>
      </c>
      <c r="BI124" s="165">
        <f t="shared" si="124"/>
        <v>188</v>
      </c>
      <c r="BJ124" s="165">
        <f t="shared" si="125"/>
        <v>187</v>
      </c>
      <c r="BK124" s="165">
        <f t="shared" si="126"/>
        <v>185</v>
      </c>
      <c r="BL124" s="165">
        <f t="shared" si="127"/>
        <v>185</v>
      </c>
      <c r="BM124" s="165">
        <f t="shared" si="128"/>
        <v>183</v>
      </c>
      <c r="BN124" s="165">
        <f t="shared" si="129"/>
        <v>184</v>
      </c>
      <c r="BO124" s="165">
        <f t="shared" si="130"/>
        <v>179</v>
      </c>
      <c r="BP124" s="165">
        <f t="shared" si="131"/>
        <v>178</v>
      </c>
      <c r="BQ124" s="165">
        <f t="shared" si="132"/>
        <v>174</v>
      </c>
      <c r="BR124" s="165">
        <f t="shared" si="133"/>
        <v>178</v>
      </c>
      <c r="BS124" s="165">
        <f t="shared" si="134"/>
        <v>176</v>
      </c>
      <c r="BT124" s="165">
        <f t="shared" si="135"/>
        <v>178</v>
      </c>
      <c r="BU124" s="165">
        <f t="shared" si="136"/>
        <v>181</v>
      </c>
      <c r="BV124" s="165">
        <f t="shared" si="137"/>
        <v>170</v>
      </c>
      <c r="BW124" s="165">
        <f t="shared" si="138"/>
        <v>167</v>
      </c>
      <c r="BX124" s="165">
        <f t="shared" si="139"/>
        <v>162</v>
      </c>
      <c r="BY124" s="165">
        <f t="shared" si="140"/>
        <v>156</v>
      </c>
      <c r="BZ124" s="165">
        <f t="shared" si="141"/>
        <v>135</v>
      </c>
      <c r="CA124" s="165">
        <f t="shared" si="142"/>
        <v>132</v>
      </c>
      <c r="CB124" s="165">
        <f t="shared" si="143"/>
        <v>129</v>
      </c>
      <c r="CC124" s="165">
        <f t="shared" si="144"/>
        <v>124</v>
      </c>
      <c r="CD124" s="165">
        <f t="shared" si="145"/>
        <v>103</v>
      </c>
      <c r="CE124" s="165">
        <f t="shared" si="146"/>
        <v>128</v>
      </c>
      <c r="CF124" s="165">
        <f t="shared" si="147"/>
        <v>124</v>
      </c>
      <c r="CG124" s="165">
        <f t="shared" si="148"/>
        <v>130</v>
      </c>
      <c r="CH124" s="165">
        <f t="shared" si="149"/>
        <v>145</v>
      </c>
      <c r="CI124" s="165">
        <f t="shared" si="150"/>
        <v>142</v>
      </c>
      <c r="CJ124" s="165">
        <f t="shared" si="151"/>
        <v>124</v>
      </c>
    </row>
    <row r="125" spans="1:88" x14ac:dyDescent="0.2">
      <c r="A125" t="s">
        <v>20</v>
      </c>
      <c r="B125" t="s">
        <v>404</v>
      </c>
      <c r="C125" t="s">
        <v>21</v>
      </c>
      <c r="E125" s="40">
        <v>159</v>
      </c>
      <c r="F125" s="31">
        <v>166</v>
      </c>
      <c r="G125" s="24">
        <v>188</v>
      </c>
      <c r="H125" s="24">
        <v>191</v>
      </c>
      <c r="I125" s="24">
        <v>184</v>
      </c>
      <c r="J125" s="24">
        <v>189</v>
      </c>
      <c r="K125" s="24">
        <v>187</v>
      </c>
      <c r="L125" s="164">
        <v>191</v>
      </c>
      <c r="M125" s="164">
        <v>193</v>
      </c>
      <c r="N125" s="164">
        <v>192</v>
      </c>
      <c r="O125" s="164">
        <v>191</v>
      </c>
      <c r="P125" s="164">
        <v>192</v>
      </c>
      <c r="Q125" s="164">
        <v>193</v>
      </c>
      <c r="R125" s="164">
        <v>188</v>
      </c>
      <c r="S125" s="164">
        <v>188</v>
      </c>
      <c r="T125" s="164">
        <v>183</v>
      </c>
      <c r="U125" s="164">
        <v>184</v>
      </c>
      <c r="V125" s="164">
        <v>160</v>
      </c>
      <c r="W125" s="164">
        <v>136</v>
      </c>
      <c r="X125" s="164">
        <v>126</v>
      </c>
      <c r="Y125" s="164">
        <v>124</v>
      </c>
      <c r="Z125" s="164">
        <v>138</v>
      </c>
      <c r="AA125" s="164">
        <v>132</v>
      </c>
      <c r="AB125" s="164">
        <v>118</v>
      </c>
      <c r="AC125" s="164">
        <v>129</v>
      </c>
      <c r="AD125" s="164">
        <v>132</v>
      </c>
      <c r="AE125" s="164">
        <v>114</v>
      </c>
      <c r="AF125" s="164">
        <v>97</v>
      </c>
      <c r="AG125" s="164">
        <v>68</v>
      </c>
      <c r="AH125" s="164">
        <v>77</v>
      </c>
      <c r="AI125" s="164">
        <v>103</v>
      </c>
      <c r="AJ125" s="164">
        <v>94</v>
      </c>
      <c r="AK125" s="164">
        <v>124</v>
      </c>
      <c r="AL125" s="164">
        <v>84</v>
      </c>
      <c r="AM125" s="164">
        <v>121</v>
      </c>
      <c r="AO125" s="181">
        <v>3</v>
      </c>
      <c r="AP125" s="179">
        <v>138</v>
      </c>
      <c r="AQ125" s="179">
        <v>193</v>
      </c>
      <c r="AR125" s="166">
        <f t="shared" si="114"/>
        <v>-37</v>
      </c>
      <c r="AS125">
        <f t="shared" si="115"/>
        <v>17</v>
      </c>
      <c r="AT125">
        <f t="shared" si="116"/>
        <v>72</v>
      </c>
      <c r="AU125">
        <v>-11.31</v>
      </c>
      <c r="AV125" s="187">
        <v>0</v>
      </c>
      <c r="AW125" s="173">
        <v>0</v>
      </c>
      <c r="AX125" s="186">
        <v>0</v>
      </c>
      <c r="AY125" s="186"/>
      <c r="AZ125" s="187"/>
      <c r="BA125" s="182"/>
      <c r="BB125" s="165">
        <f t="shared" si="117"/>
        <v>39</v>
      </c>
      <c r="BC125" s="165">
        <f t="shared" si="118"/>
        <v>32</v>
      </c>
      <c r="BD125" s="165">
        <f t="shared" si="119"/>
        <v>10</v>
      </c>
      <c r="BE125" s="165">
        <f t="shared" si="120"/>
        <v>7</v>
      </c>
      <c r="BF125" s="165">
        <f t="shared" si="121"/>
        <v>14</v>
      </c>
      <c r="BG125" s="165">
        <f t="shared" si="122"/>
        <v>9</v>
      </c>
      <c r="BH125" s="165">
        <f t="shared" si="123"/>
        <v>11</v>
      </c>
      <c r="BI125" s="165">
        <f t="shared" si="124"/>
        <v>7</v>
      </c>
      <c r="BJ125" s="165">
        <f t="shared" si="125"/>
        <v>5</v>
      </c>
      <c r="BK125" s="165">
        <f t="shared" si="126"/>
        <v>6</v>
      </c>
      <c r="BL125" s="165">
        <f t="shared" si="127"/>
        <v>7</v>
      </c>
      <c r="BM125" s="165">
        <f t="shared" si="128"/>
        <v>6</v>
      </c>
      <c r="BN125" s="165">
        <f t="shared" si="129"/>
        <v>5</v>
      </c>
      <c r="BO125" s="165">
        <f t="shared" si="130"/>
        <v>10</v>
      </c>
      <c r="BP125" s="165">
        <f t="shared" si="131"/>
        <v>10</v>
      </c>
      <c r="BQ125" s="165">
        <f t="shared" si="132"/>
        <v>15</v>
      </c>
      <c r="BR125" s="165">
        <f t="shared" si="133"/>
        <v>14</v>
      </c>
      <c r="BS125" s="165">
        <f t="shared" si="134"/>
        <v>38</v>
      </c>
      <c r="BT125" s="165">
        <f t="shared" si="135"/>
        <v>62</v>
      </c>
      <c r="BU125" s="165">
        <f t="shared" si="136"/>
        <v>72</v>
      </c>
      <c r="BV125" s="165">
        <f t="shared" si="137"/>
        <v>74</v>
      </c>
      <c r="BW125" s="165">
        <f t="shared" si="138"/>
        <v>60</v>
      </c>
      <c r="BX125" s="165">
        <f t="shared" si="139"/>
        <v>66</v>
      </c>
      <c r="BY125" s="165">
        <f t="shared" si="140"/>
        <v>80</v>
      </c>
      <c r="BZ125" s="165">
        <f t="shared" si="141"/>
        <v>69</v>
      </c>
      <c r="CA125" s="165">
        <f t="shared" si="142"/>
        <v>66</v>
      </c>
      <c r="CB125" s="165">
        <f t="shared" si="143"/>
        <v>84</v>
      </c>
      <c r="CC125" s="165">
        <f t="shared" si="144"/>
        <v>101</v>
      </c>
      <c r="CD125" s="165">
        <f t="shared" si="145"/>
        <v>130</v>
      </c>
      <c r="CE125" s="165">
        <f t="shared" si="146"/>
        <v>121</v>
      </c>
      <c r="CF125" s="165">
        <f t="shared" si="147"/>
        <v>95</v>
      </c>
      <c r="CG125" s="165">
        <f t="shared" si="148"/>
        <v>104</v>
      </c>
      <c r="CH125" s="165">
        <f t="shared" si="149"/>
        <v>74</v>
      </c>
      <c r="CI125" s="165">
        <f t="shared" si="150"/>
        <v>114</v>
      </c>
      <c r="CJ125" s="165">
        <f t="shared" si="151"/>
        <v>77</v>
      </c>
    </row>
    <row r="126" spans="1:88" x14ac:dyDescent="0.2">
      <c r="A126" t="s">
        <v>160</v>
      </c>
      <c r="B126" t="s">
        <v>411</v>
      </c>
      <c r="C126" t="s">
        <v>161</v>
      </c>
      <c r="E126" s="62">
        <v>46</v>
      </c>
      <c r="F126" s="23">
        <v>18</v>
      </c>
      <c r="G126" s="129">
        <v>21</v>
      </c>
      <c r="H126" s="81">
        <v>23</v>
      </c>
      <c r="I126" s="23">
        <v>19</v>
      </c>
      <c r="J126" s="23">
        <v>14</v>
      </c>
      <c r="K126" s="23">
        <v>20</v>
      </c>
      <c r="L126" s="164">
        <v>24</v>
      </c>
      <c r="M126" s="164">
        <v>24</v>
      </c>
      <c r="N126" s="164">
        <v>28</v>
      </c>
      <c r="O126" s="164">
        <v>26</v>
      </c>
      <c r="P126" s="164">
        <v>31</v>
      </c>
      <c r="Q126" s="164">
        <v>37</v>
      </c>
      <c r="R126" s="164">
        <v>37</v>
      </c>
      <c r="S126" s="164">
        <v>35</v>
      </c>
      <c r="T126" s="164">
        <v>31</v>
      </c>
      <c r="U126" s="164">
        <v>32</v>
      </c>
      <c r="V126" s="164">
        <v>36</v>
      </c>
      <c r="W126" s="164">
        <v>39</v>
      </c>
      <c r="X126" s="164">
        <v>35</v>
      </c>
      <c r="Y126" s="164">
        <v>53</v>
      </c>
      <c r="Z126" s="164">
        <v>61</v>
      </c>
      <c r="AA126" s="164">
        <v>57</v>
      </c>
      <c r="AB126" s="164">
        <v>78</v>
      </c>
      <c r="AC126" s="164">
        <v>69</v>
      </c>
      <c r="AD126" s="164">
        <v>79</v>
      </c>
      <c r="AE126" s="164">
        <v>88</v>
      </c>
      <c r="AF126" s="164">
        <v>78</v>
      </c>
      <c r="AG126" s="164">
        <v>81</v>
      </c>
      <c r="AH126" s="164">
        <v>86</v>
      </c>
      <c r="AI126" s="164">
        <v>84</v>
      </c>
      <c r="AJ126" s="164">
        <v>83</v>
      </c>
      <c r="AK126" s="164">
        <v>95</v>
      </c>
      <c r="AL126" s="164">
        <v>102</v>
      </c>
      <c r="AM126" s="164">
        <v>89</v>
      </c>
      <c r="AO126" s="181">
        <v>114</v>
      </c>
      <c r="AP126" s="179">
        <v>61</v>
      </c>
      <c r="AQ126" s="179">
        <v>24</v>
      </c>
      <c r="AR126" s="166">
        <f t="shared" si="114"/>
        <v>13</v>
      </c>
      <c r="AS126">
        <f t="shared" si="115"/>
        <v>-28</v>
      </c>
      <c r="AT126">
        <f t="shared" si="116"/>
        <v>-65</v>
      </c>
      <c r="AU126">
        <v>-11.68</v>
      </c>
      <c r="AV126" s="187">
        <v>1</v>
      </c>
      <c r="AW126" s="173">
        <v>3</v>
      </c>
      <c r="AX126" s="186">
        <v>2</v>
      </c>
      <c r="AY126" s="186"/>
      <c r="AZ126" s="187"/>
      <c r="BA126" s="182"/>
      <c r="BB126" s="165">
        <f t="shared" si="117"/>
        <v>152</v>
      </c>
      <c r="BC126" s="165">
        <f t="shared" si="118"/>
        <v>180</v>
      </c>
      <c r="BD126" s="165">
        <f t="shared" si="119"/>
        <v>177</v>
      </c>
      <c r="BE126" s="165">
        <f t="shared" si="120"/>
        <v>175</v>
      </c>
      <c r="BF126" s="165">
        <f t="shared" si="121"/>
        <v>179</v>
      </c>
      <c r="BG126" s="165">
        <f t="shared" si="122"/>
        <v>184</v>
      </c>
      <c r="BH126" s="165">
        <f t="shared" si="123"/>
        <v>178</v>
      </c>
      <c r="BI126" s="165">
        <f t="shared" si="124"/>
        <v>174</v>
      </c>
      <c r="BJ126" s="165">
        <f t="shared" si="125"/>
        <v>174</v>
      </c>
      <c r="BK126" s="165">
        <f t="shared" si="126"/>
        <v>170</v>
      </c>
      <c r="BL126" s="165">
        <f t="shared" si="127"/>
        <v>172</v>
      </c>
      <c r="BM126" s="165">
        <f t="shared" si="128"/>
        <v>167</v>
      </c>
      <c r="BN126" s="165">
        <f t="shared" si="129"/>
        <v>161</v>
      </c>
      <c r="BO126" s="165">
        <f t="shared" si="130"/>
        <v>161</v>
      </c>
      <c r="BP126" s="165">
        <f t="shared" si="131"/>
        <v>163</v>
      </c>
      <c r="BQ126" s="165">
        <f t="shared" si="132"/>
        <v>167</v>
      </c>
      <c r="BR126" s="165">
        <f t="shared" si="133"/>
        <v>166</v>
      </c>
      <c r="BS126" s="165">
        <f t="shared" si="134"/>
        <v>162</v>
      </c>
      <c r="BT126" s="165">
        <f t="shared" si="135"/>
        <v>159</v>
      </c>
      <c r="BU126" s="165">
        <f t="shared" si="136"/>
        <v>163</v>
      </c>
      <c r="BV126" s="165">
        <f t="shared" si="137"/>
        <v>145</v>
      </c>
      <c r="BW126" s="165">
        <f t="shared" si="138"/>
        <v>137</v>
      </c>
      <c r="BX126" s="165">
        <f t="shared" si="139"/>
        <v>141</v>
      </c>
      <c r="BY126" s="165">
        <f t="shared" si="140"/>
        <v>120</v>
      </c>
      <c r="BZ126" s="165">
        <f t="shared" si="141"/>
        <v>129</v>
      </c>
      <c r="CA126" s="165">
        <f t="shared" si="142"/>
        <v>119</v>
      </c>
      <c r="CB126" s="165">
        <f t="shared" si="143"/>
        <v>110</v>
      </c>
      <c r="CC126" s="165">
        <f t="shared" si="144"/>
        <v>120</v>
      </c>
      <c r="CD126" s="165">
        <f t="shared" si="145"/>
        <v>117</v>
      </c>
      <c r="CE126" s="165">
        <f t="shared" si="146"/>
        <v>112</v>
      </c>
      <c r="CF126" s="165">
        <f t="shared" si="147"/>
        <v>114</v>
      </c>
      <c r="CG126" s="165">
        <f t="shared" si="148"/>
        <v>115</v>
      </c>
      <c r="CH126" s="165">
        <f t="shared" si="149"/>
        <v>103</v>
      </c>
      <c r="CI126" s="165">
        <f t="shared" si="150"/>
        <v>96</v>
      </c>
      <c r="CJ126" s="165">
        <f t="shared" si="151"/>
        <v>109</v>
      </c>
    </row>
    <row r="127" spans="1:88" x14ac:dyDescent="0.2">
      <c r="A127" t="s">
        <v>18</v>
      </c>
      <c r="B127" t="s">
        <v>404</v>
      </c>
      <c r="C127" t="s">
        <v>19</v>
      </c>
      <c r="E127" s="33">
        <v>53</v>
      </c>
      <c r="F127" s="34">
        <v>67</v>
      </c>
      <c r="G127" s="35">
        <v>51</v>
      </c>
      <c r="H127" s="36">
        <v>28</v>
      </c>
      <c r="I127" s="37">
        <v>36</v>
      </c>
      <c r="J127" s="38">
        <v>116</v>
      </c>
      <c r="K127" s="39">
        <v>117</v>
      </c>
      <c r="L127" s="164">
        <v>137</v>
      </c>
      <c r="M127" s="164">
        <v>152</v>
      </c>
      <c r="N127" s="164">
        <v>176</v>
      </c>
      <c r="O127" s="164">
        <v>166</v>
      </c>
      <c r="P127" s="164">
        <v>142</v>
      </c>
      <c r="Q127" s="164">
        <v>150</v>
      </c>
      <c r="R127" s="164">
        <v>155</v>
      </c>
      <c r="S127" s="164">
        <v>139</v>
      </c>
      <c r="T127" s="164">
        <v>163</v>
      </c>
      <c r="U127" s="164">
        <v>158</v>
      </c>
      <c r="V127" s="164">
        <v>118</v>
      </c>
      <c r="W127" s="164">
        <v>111</v>
      </c>
      <c r="X127" s="164">
        <v>143</v>
      </c>
      <c r="Y127" s="164">
        <v>122</v>
      </c>
      <c r="Z127" s="164">
        <v>133</v>
      </c>
      <c r="AA127" s="164">
        <v>145</v>
      </c>
      <c r="AB127" s="164">
        <v>154</v>
      </c>
      <c r="AC127" s="164">
        <v>152</v>
      </c>
      <c r="AD127" s="164">
        <v>153</v>
      </c>
      <c r="AE127" s="164">
        <v>151</v>
      </c>
      <c r="AF127" s="164">
        <v>158</v>
      </c>
      <c r="AG127" s="164">
        <v>164</v>
      </c>
      <c r="AH127" s="164">
        <v>179</v>
      </c>
      <c r="AI127" s="164">
        <v>177</v>
      </c>
      <c r="AJ127" s="164">
        <v>174</v>
      </c>
      <c r="AK127" s="164">
        <v>164</v>
      </c>
      <c r="AL127" s="164">
        <v>149</v>
      </c>
      <c r="AM127" s="164">
        <v>152</v>
      </c>
      <c r="AO127" s="181">
        <v>7</v>
      </c>
      <c r="AP127" s="179">
        <v>133</v>
      </c>
      <c r="AQ127" s="179">
        <v>152</v>
      </c>
      <c r="AR127" s="166">
        <f t="shared" si="114"/>
        <v>-3</v>
      </c>
      <c r="AS127">
        <f t="shared" si="115"/>
        <v>-19</v>
      </c>
      <c r="AT127">
        <f t="shared" si="116"/>
        <v>0</v>
      </c>
      <c r="AU127">
        <v>-11.76</v>
      </c>
      <c r="AV127" s="187">
        <v>0</v>
      </c>
      <c r="AW127" s="173">
        <v>0</v>
      </c>
      <c r="AX127" s="186">
        <v>0</v>
      </c>
      <c r="AY127" s="186"/>
      <c r="AZ127" s="187"/>
      <c r="BA127" s="182"/>
      <c r="BB127" s="165">
        <f t="shared" si="117"/>
        <v>145</v>
      </c>
      <c r="BC127" s="165">
        <f t="shared" si="118"/>
        <v>131</v>
      </c>
      <c r="BD127" s="165">
        <f t="shared" si="119"/>
        <v>147</v>
      </c>
      <c r="BE127" s="165">
        <f t="shared" si="120"/>
        <v>170</v>
      </c>
      <c r="BF127" s="165">
        <f t="shared" si="121"/>
        <v>162</v>
      </c>
      <c r="BG127" s="165">
        <f t="shared" si="122"/>
        <v>82</v>
      </c>
      <c r="BH127" s="165">
        <f t="shared" si="123"/>
        <v>81</v>
      </c>
      <c r="BI127" s="165">
        <f t="shared" si="124"/>
        <v>61</v>
      </c>
      <c r="BJ127" s="165">
        <f t="shared" si="125"/>
        <v>46</v>
      </c>
      <c r="BK127" s="165">
        <f t="shared" si="126"/>
        <v>22</v>
      </c>
      <c r="BL127" s="165">
        <f t="shared" si="127"/>
        <v>32</v>
      </c>
      <c r="BM127" s="165">
        <f t="shared" si="128"/>
        <v>56</v>
      </c>
      <c r="BN127" s="165">
        <f t="shared" si="129"/>
        <v>48</v>
      </c>
      <c r="BO127" s="165">
        <f t="shared" si="130"/>
        <v>43</v>
      </c>
      <c r="BP127" s="165">
        <f t="shared" si="131"/>
        <v>59</v>
      </c>
      <c r="BQ127" s="165">
        <f t="shared" si="132"/>
        <v>35</v>
      </c>
      <c r="BR127" s="165">
        <f t="shared" si="133"/>
        <v>40</v>
      </c>
      <c r="BS127" s="165">
        <f t="shared" si="134"/>
        <v>80</v>
      </c>
      <c r="BT127" s="165">
        <f t="shared" si="135"/>
        <v>87</v>
      </c>
      <c r="BU127" s="165">
        <f t="shared" si="136"/>
        <v>55</v>
      </c>
      <c r="BV127" s="165">
        <f t="shared" si="137"/>
        <v>76</v>
      </c>
      <c r="BW127" s="165">
        <f t="shared" si="138"/>
        <v>65</v>
      </c>
      <c r="BX127" s="165">
        <f t="shared" si="139"/>
        <v>53</v>
      </c>
      <c r="BY127" s="165">
        <f t="shared" si="140"/>
        <v>44</v>
      </c>
      <c r="BZ127" s="165">
        <f t="shared" si="141"/>
        <v>46</v>
      </c>
      <c r="CA127" s="165">
        <f t="shared" si="142"/>
        <v>45</v>
      </c>
      <c r="CB127" s="165">
        <f t="shared" si="143"/>
        <v>47</v>
      </c>
      <c r="CC127" s="165">
        <f t="shared" si="144"/>
        <v>40</v>
      </c>
      <c r="CD127" s="165">
        <f t="shared" si="145"/>
        <v>34</v>
      </c>
      <c r="CE127" s="165">
        <f t="shared" si="146"/>
        <v>19</v>
      </c>
      <c r="CF127" s="165">
        <f t="shared" si="147"/>
        <v>21</v>
      </c>
      <c r="CG127" s="165">
        <f t="shared" si="148"/>
        <v>24</v>
      </c>
      <c r="CH127" s="165">
        <f t="shared" si="149"/>
        <v>34</v>
      </c>
      <c r="CI127" s="165">
        <f t="shared" si="150"/>
        <v>49</v>
      </c>
      <c r="CJ127" s="165">
        <f t="shared" si="151"/>
        <v>46</v>
      </c>
    </row>
    <row r="128" spans="1:88" x14ac:dyDescent="0.2">
      <c r="A128" t="s">
        <v>152</v>
      </c>
      <c r="B128" t="s">
        <v>411</v>
      </c>
      <c r="C128" t="s">
        <v>153</v>
      </c>
      <c r="E128" s="23">
        <v>15</v>
      </c>
      <c r="F128" s="23">
        <v>12</v>
      </c>
      <c r="G128" s="23">
        <v>11</v>
      </c>
      <c r="H128" s="23">
        <v>5</v>
      </c>
      <c r="I128" s="23">
        <v>8</v>
      </c>
      <c r="J128" s="23">
        <v>3</v>
      </c>
      <c r="K128" s="23">
        <v>4</v>
      </c>
      <c r="L128" s="164">
        <v>3</v>
      </c>
      <c r="M128" s="164">
        <v>4</v>
      </c>
      <c r="N128" s="164">
        <v>2</v>
      </c>
      <c r="O128" s="164">
        <v>2</v>
      </c>
      <c r="P128" s="164">
        <v>2</v>
      </c>
      <c r="Q128" s="164">
        <v>3</v>
      </c>
      <c r="R128" s="164">
        <v>2</v>
      </c>
      <c r="S128" s="164">
        <v>3</v>
      </c>
      <c r="T128" s="164">
        <v>2</v>
      </c>
      <c r="U128" s="164">
        <v>3</v>
      </c>
      <c r="V128" s="164">
        <v>3</v>
      </c>
      <c r="W128" s="164">
        <v>4</v>
      </c>
      <c r="X128" s="164">
        <v>6</v>
      </c>
      <c r="Y128" s="164">
        <v>12</v>
      </c>
      <c r="Z128" s="164">
        <v>12</v>
      </c>
      <c r="AA128" s="164">
        <v>13</v>
      </c>
      <c r="AB128" s="164">
        <v>18</v>
      </c>
      <c r="AC128" s="164">
        <v>23</v>
      </c>
      <c r="AD128" s="164">
        <v>27</v>
      </c>
      <c r="AE128" s="164">
        <v>27</v>
      </c>
      <c r="AF128" s="164">
        <v>37</v>
      </c>
      <c r="AG128" s="164">
        <v>50</v>
      </c>
      <c r="AH128" s="164">
        <v>55</v>
      </c>
      <c r="AI128" s="164">
        <v>75</v>
      </c>
      <c r="AJ128" s="164">
        <v>77</v>
      </c>
      <c r="AK128" s="164">
        <v>102</v>
      </c>
      <c r="AL128" s="164">
        <v>100</v>
      </c>
      <c r="AM128" s="164">
        <v>125</v>
      </c>
      <c r="AO128" s="181">
        <v>29</v>
      </c>
      <c r="AP128" s="179">
        <v>12</v>
      </c>
      <c r="AQ128" s="179">
        <v>4</v>
      </c>
      <c r="AR128" s="166">
        <f t="shared" si="114"/>
        <v>-25</v>
      </c>
      <c r="AS128">
        <f t="shared" si="115"/>
        <v>-113</v>
      </c>
      <c r="AT128">
        <f t="shared" si="116"/>
        <v>-121</v>
      </c>
      <c r="AU128">
        <v>-11.9</v>
      </c>
      <c r="AV128" s="187">
        <v>0</v>
      </c>
      <c r="AW128" s="173">
        <v>1</v>
      </c>
      <c r="AX128" s="186">
        <v>0</v>
      </c>
      <c r="AY128" s="186"/>
      <c r="AZ128" s="187"/>
      <c r="BA128" s="182"/>
      <c r="BB128" s="165">
        <f t="shared" si="117"/>
        <v>183</v>
      </c>
      <c r="BC128" s="165">
        <f t="shared" si="118"/>
        <v>186</v>
      </c>
      <c r="BD128" s="165">
        <f t="shared" si="119"/>
        <v>187</v>
      </c>
      <c r="BE128" s="165">
        <f t="shared" si="120"/>
        <v>193</v>
      </c>
      <c r="BF128" s="165">
        <f t="shared" si="121"/>
        <v>190</v>
      </c>
      <c r="BG128" s="165">
        <f t="shared" si="122"/>
        <v>195</v>
      </c>
      <c r="BH128" s="165">
        <f t="shared" si="123"/>
        <v>194</v>
      </c>
      <c r="BI128" s="165">
        <f t="shared" si="124"/>
        <v>195</v>
      </c>
      <c r="BJ128" s="165">
        <f t="shared" si="125"/>
        <v>194</v>
      </c>
      <c r="BK128" s="165">
        <f t="shared" si="126"/>
        <v>196</v>
      </c>
      <c r="BL128" s="165">
        <f t="shared" si="127"/>
        <v>196</v>
      </c>
      <c r="BM128" s="165">
        <f t="shared" si="128"/>
        <v>196</v>
      </c>
      <c r="BN128" s="165">
        <f t="shared" si="129"/>
        <v>195</v>
      </c>
      <c r="BO128" s="165">
        <f t="shared" si="130"/>
        <v>196</v>
      </c>
      <c r="BP128" s="165">
        <f t="shared" si="131"/>
        <v>195</v>
      </c>
      <c r="BQ128" s="165">
        <f t="shared" si="132"/>
        <v>196</v>
      </c>
      <c r="BR128" s="165">
        <f t="shared" si="133"/>
        <v>195</v>
      </c>
      <c r="BS128" s="165">
        <f t="shared" si="134"/>
        <v>195</v>
      </c>
      <c r="BT128" s="165">
        <f t="shared" si="135"/>
        <v>194</v>
      </c>
      <c r="BU128" s="165">
        <f t="shared" si="136"/>
        <v>192</v>
      </c>
      <c r="BV128" s="165">
        <f t="shared" si="137"/>
        <v>186</v>
      </c>
      <c r="BW128" s="165">
        <f t="shared" si="138"/>
        <v>186</v>
      </c>
      <c r="BX128" s="165">
        <f t="shared" si="139"/>
        <v>185</v>
      </c>
      <c r="BY128" s="165">
        <f t="shared" si="140"/>
        <v>180</v>
      </c>
      <c r="BZ128" s="165">
        <f t="shared" si="141"/>
        <v>175</v>
      </c>
      <c r="CA128" s="165">
        <f t="shared" si="142"/>
        <v>171</v>
      </c>
      <c r="CB128" s="165">
        <f t="shared" si="143"/>
        <v>171</v>
      </c>
      <c r="CC128" s="165">
        <f t="shared" si="144"/>
        <v>161</v>
      </c>
      <c r="CD128" s="165">
        <f t="shared" si="145"/>
        <v>148</v>
      </c>
      <c r="CE128" s="165">
        <f t="shared" si="146"/>
        <v>143</v>
      </c>
      <c r="CF128" s="165">
        <f t="shared" si="147"/>
        <v>123</v>
      </c>
      <c r="CG128" s="165">
        <f t="shared" si="148"/>
        <v>121</v>
      </c>
      <c r="CH128" s="165">
        <f t="shared" si="149"/>
        <v>96</v>
      </c>
      <c r="CI128" s="165">
        <f t="shared" si="150"/>
        <v>98</v>
      </c>
      <c r="CJ128" s="165">
        <f t="shared" si="151"/>
        <v>73</v>
      </c>
    </row>
    <row r="129" spans="1:88" x14ac:dyDescent="0.2">
      <c r="A129" t="s">
        <v>142</v>
      </c>
      <c r="B129" t="s">
        <v>419</v>
      </c>
      <c r="C129" t="s">
        <v>143</v>
      </c>
      <c r="E129" s="24">
        <v>187</v>
      </c>
      <c r="F129" s="24">
        <v>194</v>
      </c>
      <c r="G129" s="24">
        <v>195</v>
      </c>
      <c r="H129" s="24">
        <v>196</v>
      </c>
      <c r="I129" s="24">
        <v>194</v>
      </c>
      <c r="J129" s="24">
        <v>192</v>
      </c>
      <c r="K129" s="24">
        <v>192</v>
      </c>
      <c r="L129" s="164">
        <v>186</v>
      </c>
      <c r="M129" s="164">
        <v>167</v>
      </c>
      <c r="N129" s="164">
        <v>135</v>
      </c>
      <c r="O129" s="164">
        <v>136</v>
      </c>
      <c r="P129" s="164">
        <v>116</v>
      </c>
      <c r="Q129" s="164">
        <v>146</v>
      </c>
      <c r="R129" s="164">
        <v>152</v>
      </c>
      <c r="S129" s="164">
        <v>144</v>
      </c>
      <c r="T129" s="164">
        <v>75</v>
      </c>
      <c r="U129" s="164">
        <v>52</v>
      </c>
      <c r="V129" s="164">
        <v>25</v>
      </c>
      <c r="W129" s="164">
        <v>17</v>
      </c>
      <c r="X129" s="164">
        <v>11</v>
      </c>
      <c r="Y129" s="164">
        <v>9</v>
      </c>
      <c r="Z129" s="164">
        <v>10</v>
      </c>
      <c r="AA129" s="164">
        <v>19</v>
      </c>
      <c r="AB129" s="164">
        <v>36</v>
      </c>
      <c r="AC129" s="164">
        <v>61</v>
      </c>
      <c r="AD129" s="164">
        <v>55</v>
      </c>
      <c r="AE129" s="164">
        <v>59</v>
      </c>
      <c r="AF129" s="164">
        <v>72</v>
      </c>
      <c r="AG129" s="164">
        <v>80</v>
      </c>
      <c r="AH129" s="164">
        <v>83</v>
      </c>
      <c r="AI129" s="164">
        <v>108</v>
      </c>
      <c r="AJ129" s="164">
        <v>107</v>
      </c>
      <c r="AK129" s="164">
        <v>97</v>
      </c>
      <c r="AL129" s="164">
        <v>96</v>
      </c>
      <c r="AM129" s="164">
        <v>100</v>
      </c>
      <c r="AO129" s="181">
        <v>44</v>
      </c>
      <c r="AP129" s="179">
        <v>10</v>
      </c>
      <c r="AQ129" s="179">
        <v>167</v>
      </c>
      <c r="AR129" s="166">
        <f t="shared" si="114"/>
        <v>-4</v>
      </c>
      <c r="AS129">
        <f t="shared" si="115"/>
        <v>-90</v>
      </c>
      <c r="AT129">
        <f t="shared" si="116"/>
        <v>67</v>
      </c>
      <c r="AU129">
        <v>-12.2</v>
      </c>
      <c r="AV129" s="187">
        <v>0</v>
      </c>
      <c r="AW129" s="173">
        <v>0</v>
      </c>
      <c r="AX129" s="186">
        <v>0</v>
      </c>
      <c r="AY129" s="186"/>
      <c r="AZ129" s="187"/>
      <c r="BA129" s="182"/>
      <c r="BB129" s="165">
        <f t="shared" si="117"/>
        <v>11</v>
      </c>
      <c r="BC129" s="165">
        <f t="shared" si="118"/>
        <v>4</v>
      </c>
      <c r="BD129" s="165">
        <f t="shared" si="119"/>
        <v>3</v>
      </c>
      <c r="BE129" s="165">
        <f t="shared" si="120"/>
        <v>2</v>
      </c>
      <c r="BF129" s="165">
        <f t="shared" si="121"/>
        <v>4</v>
      </c>
      <c r="BG129" s="165">
        <f t="shared" si="122"/>
        <v>6</v>
      </c>
      <c r="BH129" s="165">
        <f t="shared" si="123"/>
        <v>6</v>
      </c>
      <c r="BI129" s="165">
        <f t="shared" si="124"/>
        <v>12</v>
      </c>
      <c r="BJ129" s="165">
        <f t="shared" si="125"/>
        <v>31</v>
      </c>
      <c r="BK129" s="165">
        <f t="shared" si="126"/>
        <v>63</v>
      </c>
      <c r="BL129" s="165">
        <f t="shared" si="127"/>
        <v>62</v>
      </c>
      <c r="BM129" s="165">
        <f t="shared" si="128"/>
        <v>82</v>
      </c>
      <c r="BN129" s="165">
        <f t="shared" si="129"/>
        <v>52</v>
      </c>
      <c r="BO129" s="165">
        <f t="shared" si="130"/>
        <v>46</v>
      </c>
      <c r="BP129" s="165">
        <f t="shared" si="131"/>
        <v>54</v>
      </c>
      <c r="BQ129" s="165">
        <f t="shared" si="132"/>
        <v>123</v>
      </c>
      <c r="BR129" s="165">
        <f t="shared" si="133"/>
        <v>146</v>
      </c>
      <c r="BS129" s="165">
        <f t="shared" si="134"/>
        <v>173</v>
      </c>
      <c r="BT129" s="165">
        <f t="shared" si="135"/>
        <v>181</v>
      </c>
      <c r="BU129" s="165">
        <f t="shared" si="136"/>
        <v>187</v>
      </c>
      <c r="BV129" s="165">
        <f t="shared" si="137"/>
        <v>189</v>
      </c>
      <c r="BW129" s="165">
        <f t="shared" si="138"/>
        <v>188</v>
      </c>
      <c r="BX129" s="165">
        <f t="shared" si="139"/>
        <v>179</v>
      </c>
      <c r="BY129" s="165">
        <f t="shared" si="140"/>
        <v>162</v>
      </c>
      <c r="BZ129" s="165">
        <f t="shared" si="141"/>
        <v>137</v>
      </c>
      <c r="CA129" s="165">
        <f t="shared" si="142"/>
        <v>143</v>
      </c>
      <c r="CB129" s="165">
        <f t="shared" si="143"/>
        <v>139</v>
      </c>
      <c r="CC129" s="165">
        <f t="shared" si="144"/>
        <v>126</v>
      </c>
      <c r="CD129" s="165">
        <f t="shared" si="145"/>
        <v>118</v>
      </c>
      <c r="CE129" s="165">
        <f t="shared" si="146"/>
        <v>115</v>
      </c>
      <c r="CF129" s="165">
        <f t="shared" si="147"/>
        <v>90</v>
      </c>
      <c r="CG129" s="165">
        <f t="shared" si="148"/>
        <v>91</v>
      </c>
      <c r="CH129" s="165">
        <f t="shared" si="149"/>
        <v>101</v>
      </c>
      <c r="CI129" s="165">
        <f t="shared" si="150"/>
        <v>102</v>
      </c>
      <c r="CJ129" s="165">
        <f t="shared" si="151"/>
        <v>98</v>
      </c>
    </row>
    <row r="130" spans="1:88" x14ac:dyDescent="0.2">
      <c r="A130" t="s">
        <v>332</v>
      </c>
      <c r="B130" t="s">
        <v>430</v>
      </c>
      <c r="C130" t="s">
        <v>333</v>
      </c>
      <c r="E130" s="42">
        <v>151</v>
      </c>
      <c r="F130" s="149">
        <v>147</v>
      </c>
      <c r="G130" s="156">
        <v>157</v>
      </c>
      <c r="H130" s="111">
        <v>140</v>
      </c>
      <c r="I130" s="149">
        <v>147</v>
      </c>
      <c r="J130" s="28">
        <v>139</v>
      </c>
      <c r="K130" s="133">
        <v>130</v>
      </c>
      <c r="L130" s="164">
        <v>132</v>
      </c>
      <c r="M130" s="164">
        <v>118</v>
      </c>
      <c r="N130" s="164">
        <v>124</v>
      </c>
      <c r="O130" s="164">
        <v>92</v>
      </c>
      <c r="P130" s="164">
        <v>65</v>
      </c>
      <c r="Q130" s="164">
        <v>46</v>
      </c>
      <c r="R130" s="164">
        <v>66</v>
      </c>
      <c r="S130" s="164">
        <v>80</v>
      </c>
      <c r="T130" s="164">
        <v>57</v>
      </c>
      <c r="U130" s="164">
        <v>93</v>
      </c>
      <c r="V130" s="164">
        <v>107</v>
      </c>
      <c r="W130" s="164">
        <v>96</v>
      </c>
      <c r="X130" s="164">
        <v>100</v>
      </c>
      <c r="Y130" s="164">
        <v>90</v>
      </c>
      <c r="Z130" s="164">
        <v>101</v>
      </c>
      <c r="AA130" s="164">
        <v>97</v>
      </c>
      <c r="AB130" s="164">
        <v>97</v>
      </c>
      <c r="AC130" s="164">
        <v>107</v>
      </c>
      <c r="AD130" s="164">
        <v>121</v>
      </c>
      <c r="AE130" s="164">
        <v>120</v>
      </c>
      <c r="AF130" s="164">
        <v>122</v>
      </c>
      <c r="AG130" s="164">
        <v>137</v>
      </c>
      <c r="AH130" s="164">
        <v>154</v>
      </c>
      <c r="AI130" s="164">
        <v>128</v>
      </c>
      <c r="AJ130" s="164">
        <v>145</v>
      </c>
      <c r="AK130" s="164">
        <v>156</v>
      </c>
      <c r="AL130" s="164">
        <v>158</v>
      </c>
      <c r="AM130" s="164">
        <v>161</v>
      </c>
      <c r="AO130" s="181">
        <v>14</v>
      </c>
      <c r="AP130" s="179">
        <v>101</v>
      </c>
      <c r="AQ130" s="179">
        <v>118</v>
      </c>
      <c r="AR130" s="166">
        <f t="shared" ref="AR130:AR161" si="152">AL130-AM130</f>
        <v>-3</v>
      </c>
      <c r="AS130">
        <f t="shared" ref="AS130:AS161" si="153">+AP130-AM130</f>
        <v>-60</v>
      </c>
      <c r="AT130">
        <f t="shared" ref="AT130:AT161" si="154">+AQ130-AM130</f>
        <v>-43</v>
      </c>
      <c r="AU130">
        <v>-12.26</v>
      </c>
      <c r="AV130" s="187">
        <v>0</v>
      </c>
      <c r="AW130" s="173">
        <v>0</v>
      </c>
      <c r="AX130" s="186">
        <v>0</v>
      </c>
      <c r="AY130" s="186"/>
      <c r="AZ130" s="187"/>
      <c r="BA130" s="182"/>
      <c r="BB130" s="165">
        <f t="shared" ref="BB130:BB161" si="155">198-E130</f>
        <v>47</v>
      </c>
      <c r="BC130" s="165">
        <f t="shared" ref="BC130:BC161" si="156">198-F130</f>
        <v>51</v>
      </c>
      <c r="BD130" s="165">
        <f t="shared" ref="BD130:BD161" si="157">198-G130</f>
        <v>41</v>
      </c>
      <c r="BE130" s="165">
        <f t="shared" ref="BE130:BE161" si="158">198-H130</f>
        <v>58</v>
      </c>
      <c r="BF130" s="165">
        <f t="shared" ref="BF130:BF161" si="159">198-I130</f>
        <v>51</v>
      </c>
      <c r="BG130" s="165">
        <f t="shared" ref="BG130:BG161" si="160">198-J130</f>
        <v>59</v>
      </c>
      <c r="BH130" s="165">
        <f t="shared" ref="BH130:BH161" si="161">198-K130</f>
        <v>68</v>
      </c>
      <c r="BI130" s="165">
        <f t="shared" ref="BI130:BI161" si="162">198-L130</f>
        <v>66</v>
      </c>
      <c r="BJ130" s="165">
        <f t="shared" ref="BJ130:BJ161" si="163">198-M130</f>
        <v>80</v>
      </c>
      <c r="BK130" s="165">
        <f t="shared" ref="BK130:BK161" si="164">198-N130</f>
        <v>74</v>
      </c>
      <c r="BL130" s="165">
        <f t="shared" ref="BL130:BL161" si="165">198-O130</f>
        <v>106</v>
      </c>
      <c r="BM130" s="165">
        <f t="shared" ref="BM130:BM161" si="166">198-P130</f>
        <v>133</v>
      </c>
      <c r="BN130" s="165">
        <f t="shared" ref="BN130:BN161" si="167">198-Q130</f>
        <v>152</v>
      </c>
      <c r="BO130" s="165">
        <f t="shared" ref="BO130:BO161" si="168">198-R130</f>
        <v>132</v>
      </c>
      <c r="BP130" s="165">
        <f t="shared" ref="BP130:BP161" si="169">198-S130</f>
        <v>118</v>
      </c>
      <c r="BQ130" s="165">
        <f t="shared" ref="BQ130:BQ161" si="170">198-T130</f>
        <v>141</v>
      </c>
      <c r="BR130" s="165">
        <f t="shared" ref="BR130:BR161" si="171">198-U130</f>
        <v>105</v>
      </c>
      <c r="BS130" s="165">
        <f t="shared" ref="BS130:BS161" si="172">198-V130</f>
        <v>91</v>
      </c>
      <c r="BT130" s="165">
        <f t="shared" ref="BT130:BT161" si="173">198-W130</f>
        <v>102</v>
      </c>
      <c r="BU130" s="165">
        <f t="shared" ref="BU130:BU161" si="174">198-X130</f>
        <v>98</v>
      </c>
      <c r="BV130" s="165">
        <f t="shared" ref="BV130:BV161" si="175">198-Y130</f>
        <v>108</v>
      </c>
      <c r="BW130" s="165">
        <f t="shared" ref="BW130:BW161" si="176">198-Z130</f>
        <v>97</v>
      </c>
      <c r="BX130" s="165">
        <f t="shared" ref="BX130:BX161" si="177">198-AA130</f>
        <v>101</v>
      </c>
      <c r="BY130" s="165">
        <f t="shared" ref="BY130:BY161" si="178">198-AB130</f>
        <v>101</v>
      </c>
      <c r="BZ130" s="165">
        <f t="shared" ref="BZ130:BZ161" si="179">198-AC130</f>
        <v>91</v>
      </c>
      <c r="CA130" s="165">
        <f t="shared" ref="CA130:CA161" si="180">198-AD130</f>
        <v>77</v>
      </c>
      <c r="CB130" s="165">
        <f t="shared" ref="CB130:CB161" si="181">198-AE130</f>
        <v>78</v>
      </c>
      <c r="CC130" s="165">
        <f t="shared" ref="CC130:CC161" si="182">198-AF130</f>
        <v>76</v>
      </c>
      <c r="CD130" s="165">
        <f t="shared" ref="CD130:CD161" si="183">198-AG130</f>
        <v>61</v>
      </c>
      <c r="CE130" s="165">
        <f t="shared" ref="CE130:CE161" si="184">198-AH130</f>
        <v>44</v>
      </c>
      <c r="CF130" s="165">
        <f t="shared" ref="CF130:CF161" si="185">198-AI130</f>
        <v>70</v>
      </c>
      <c r="CG130" s="165">
        <f t="shared" ref="CG130:CG161" si="186">198-AJ130</f>
        <v>53</v>
      </c>
      <c r="CH130" s="165">
        <f t="shared" ref="CH130:CH161" si="187">198-AK130</f>
        <v>42</v>
      </c>
      <c r="CI130" s="165">
        <f t="shared" ref="CI130:CI161" si="188">198-AL130</f>
        <v>40</v>
      </c>
      <c r="CJ130" s="165">
        <f t="shared" ref="CJ130:CJ161" si="189">198-AM130</f>
        <v>37</v>
      </c>
    </row>
    <row r="131" spans="1:88" x14ac:dyDescent="0.2">
      <c r="A131" t="s">
        <v>322</v>
      </c>
      <c r="B131" t="s">
        <v>430</v>
      </c>
      <c r="C131" t="s">
        <v>323</v>
      </c>
      <c r="E131" s="90">
        <v>101</v>
      </c>
      <c r="F131" s="53">
        <v>75</v>
      </c>
      <c r="G131" s="70">
        <v>99</v>
      </c>
      <c r="H131" s="133">
        <v>130</v>
      </c>
      <c r="I131" s="7">
        <v>158</v>
      </c>
      <c r="J131" s="29">
        <v>161</v>
      </c>
      <c r="K131" s="113">
        <v>153</v>
      </c>
      <c r="L131" s="164">
        <v>154</v>
      </c>
      <c r="M131" s="164">
        <v>143</v>
      </c>
      <c r="N131" s="164">
        <v>79</v>
      </c>
      <c r="O131" s="164">
        <v>78</v>
      </c>
      <c r="P131" s="164">
        <v>69</v>
      </c>
      <c r="Q131" s="164">
        <v>73</v>
      </c>
      <c r="R131" s="164">
        <v>116</v>
      </c>
      <c r="S131" s="164">
        <v>161</v>
      </c>
      <c r="T131" s="164">
        <v>157</v>
      </c>
      <c r="U131" s="164">
        <v>152</v>
      </c>
      <c r="V131" s="164">
        <v>151</v>
      </c>
      <c r="W131" s="164">
        <v>109</v>
      </c>
      <c r="X131" s="164">
        <v>92</v>
      </c>
      <c r="Y131" s="164">
        <v>80</v>
      </c>
      <c r="Z131" s="164">
        <v>93</v>
      </c>
      <c r="AA131" s="164">
        <v>117</v>
      </c>
      <c r="AB131" s="164">
        <v>125</v>
      </c>
      <c r="AC131" s="164">
        <v>165</v>
      </c>
      <c r="AD131" s="164">
        <v>159</v>
      </c>
      <c r="AE131" s="164">
        <v>176</v>
      </c>
      <c r="AF131" s="164">
        <v>181</v>
      </c>
      <c r="AG131" s="164">
        <v>184</v>
      </c>
      <c r="AH131" s="164">
        <v>189</v>
      </c>
      <c r="AI131" s="164">
        <v>184</v>
      </c>
      <c r="AJ131" s="164">
        <v>172</v>
      </c>
      <c r="AK131" s="164">
        <v>191</v>
      </c>
      <c r="AL131" s="164">
        <v>168</v>
      </c>
      <c r="AM131" s="164">
        <v>190</v>
      </c>
      <c r="AO131" s="181">
        <v>61</v>
      </c>
      <c r="AP131" s="179">
        <v>93</v>
      </c>
      <c r="AQ131" s="179">
        <v>143</v>
      </c>
      <c r="AR131" s="166">
        <f t="shared" si="152"/>
        <v>-22</v>
      </c>
      <c r="AS131">
        <f t="shared" si="153"/>
        <v>-97</v>
      </c>
      <c r="AT131">
        <f t="shared" si="154"/>
        <v>-47</v>
      </c>
      <c r="AU131">
        <v>-12.32</v>
      </c>
      <c r="AV131" s="187">
        <v>0</v>
      </c>
      <c r="AW131" s="173">
        <v>0</v>
      </c>
      <c r="AX131" s="186">
        <v>0</v>
      </c>
      <c r="AY131" s="186"/>
      <c r="AZ131" s="187"/>
      <c r="BA131" s="182"/>
      <c r="BB131" s="165">
        <f t="shared" si="155"/>
        <v>97</v>
      </c>
      <c r="BC131" s="165">
        <f t="shared" si="156"/>
        <v>123</v>
      </c>
      <c r="BD131" s="165">
        <f t="shared" si="157"/>
        <v>99</v>
      </c>
      <c r="BE131" s="165">
        <f t="shared" si="158"/>
        <v>68</v>
      </c>
      <c r="BF131" s="165">
        <f t="shared" si="159"/>
        <v>40</v>
      </c>
      <c r="BG131" s="165">
        <f t="shared" si="160"/>
        <v>37</v>
      </c>
      <c r="BH131" s="165">
        <f t="shared" si="161"/>
        <v>45</v>
      </c>
      <c r="BI131" s="165">
        <f t="shared" si="162"/>
        <v>44</v>
      </c>
      <c r="BJ131" s="165">
        <f t="shared" si="163"/>
        <v>55</v>
      </c>
      <c r="BK131" s="165">
        <f t="shared" si="164"/>
        <v>119</v>
      </c>
      <c r="BL131" s="165">
        <f t="shared" si="165"/>
        <v>120</v>
      </c>
      <c r="BM131" s="165">
        <f t="shared" si="166"/>
        <v>129</v>
      </c>
      <c r="BN131" s="165">
        <f t="shared" si="167"/>
        <v>125</v>
      </c>
      <c r="BO131" s="165">
        <f t="shared" si="168"/>
        <v>82</v>
      </c>
      <c r="BP131" s="165">
        <f t="shared" si="169"/>
        <v>37</v>
      </c>
      <c r="BQ131" s="165">
        <f t="shared" si="170"/>
        <v>41</v>
      </c>
      <c r="BR131" s="165">
        <f t="shared" si="171"/>
        <v>46</v>
      </c>
      <c r="BS131" s="165">
        <f t="shared" si="172"/>
        <v>47</v>
      </c>
      <c r="BT131" s="165">
        <f t="shared" si="173"/>
        <v>89</v>
      </c>
      <c r="BU131" s="165">
        <f t="shared" si="174"/>
        <v>106</v>
      </c>
      <c r="BV131" s="165">
        <f t="shared" si="175"/>
        <v>118</v>
      </c>
      <c r="BW131" s="165">
        <f t="shared" si="176"/>
        <v>105</v>
      </c>
      <c r="BX131" s="165">
        <f t="shared" si="177"/>
        <v>81</v>
      </c>
      <c r="BY131" s="165">
        <f t="shared" si="178"/>
        <v>73</v>
      </c>
      <c r="BZ131" s="165">
        <f t="shared" si="179"/>
        <v>33</v>
      </c>
      <c r="CA131" s="165">
        <f t="shared" si="180"/>
        <v>39</v>
      </c>
      <c r="CB131" s="165">
        <f t="shared" si="181"/>
        <v>22</v>
      </c>
      <c r="CC131" s="165">
        <f t="shared" si="182"/>
        <v>17</v>
      </c>
      <c r="CD131" s="165">
        <f t="shared" si="183"/>
        <v>14</v>
      </c>
      <c r="CE131" s="165">
        <f t="shared" si="184"/>
        <v>9</v>
      </c>
      <c r="CF131" s="165">
        <f t="shared" si="185"/>
        <v>14</v>
      </c>
      <c r="CG131" s="165">
        <f t="shared" si="186"/>
        <v>26</v>
      </c>
      <c r="CH131" s="165">
        <f t="shared" si="187"/>
        <v>7</v>
      </c>
      <c r="CI131" s="165">
        <f t="shared" si="188"/>
        <v>30</v>
      </c>
      <c r="CJ131" s="165">
        <f t="shared" si="189"/>
        <v>8</v>
      </c>
    </row>
    <row r="132" spans="1:88" x14ac:dyDescent="0.2">
      <c r="A132" t="s">
        <v>366</v>
      </c>
      <c r="B132" t="s">
        <v>431</v>
      </c>
      <c r="C132" t="s">
        <v>367</v>
      </c>
      <c r="E132" s="100">
        <v>111</v>
      </c>
      <c r="F132" s="161">
        <v>102</v>
      </c>
      <c r="G132" s="159">
        <v>131</v>
      </c>
      <c r="H132" s="6">
        <v>115</v>
      </c>
      <c r="I132" s="119">
        <v>109</v>
      </c>
      <c r="J132" s="15">
        <v>144</v>
      </c>
      <c r="K132" s="160">
        <v>174</v>
      </c>
      <c r="L132" s="164">
        <v>155</v>
      </c>
      <c r="M132" s="164">
        <v>155</v>
      </c>
      <c r="N132" s="164">
        <v>122</v>
      </c>
      <c r="O132" s="164">
        <v>140</v>
      </c>
      <c r="P132" s="164">
        <v>134</v>
      </c>
      <c r="Q132" s="164">
        <v>154</v>
      </c>
      <c r="R132" s="164">
        <v>151</v>
      </c>
      <c r="S132" s="164">
        <v>137</v>
      </c>
      <c r="T132" s="164">
        <v>133</v>
      </c>
      <c r="U132" s="164">
        <v>153</v>
      </c>
      <c r="V132" s="164">
        <v>95</v>
      </c>
      <c r="W132" s="164">
        <v>68</v>
      </c>
      <c r="X132" s="164">
        <v>20</v>
      </c>
      <c r="Y132" s="164">
        <v>52</v>
      </c>
      <c r="Z132" s="164">
        <v>55</v>
      </c>
      <c r="AA132" s="164">
        <v>73</v>
      </c>
      <c r="AB132" s="164">
        <v>15</v>
      </c>
      <c r="AC132" s="164">
        <v>4</v>
      </c>
      <c r="AD132" s="164">
        <v>3</v>
      </c>
      <c r="AE132" s="164">
        <v>3</v>
      </c>
      <c r="AF132" s="164">
        <v>3</v>
      </c>
      <c r="AG132" s="164">
        <v>3</v>
      </c>
      <c r="AH132" s="164">
        <v>20</v>
      </c>
      <c r="AI132" s="164">
        <v>20</v>
      </c>
      <c r="AJ132" s="164">
        <v>19</v>
      </c>
      <c r="AK132" s="164">
        <v>21</v>
      </c>
      <c r="AL132" s="164">
        <v>21</v>
      </c>
      <c r="AM132" s="164">
        <v>22</v>
      </c>
      <c r="AO132" s="181">
        <v>9</v>
      </c>
      <c r="AP132" s="179">
        <v>55</v>
      </c>
      <c r="AQ132" s="179">
        <v>155</v>
      </c>
      <c r="AR132" s="166">
        <f t="shared" si="152"/>
        <v>-1</v>
      </c>
      <c r="AS132">
        <f t="shared" si="153"/>
        <v>33</v>
      </c>
      <c r="AT132">
        <f t="shared" si="154"/>
        <v>133</v>
      </c>
      <c r="AU132">
        <v>-12.33</v>
      </c>
      <c r="AV132" s="187">
        <v>0</v>
      </c>
      <c r="AW132" s="173">
        <v>2</v>
      </c>
      <c r="AX132" s="186">
        <v>0</v>
      </c>
      <c r="AY132" s="186"/>
      <c r="AZ132" s="187"/>
      <c r="BA132" s="182"/>
      <c r="BB132" s="165">
        <f t="shared" si="155"/>
        <v>87</v>
      </c>
      <c r="BC132" s="165">
        <f t="shared" si="156"/>
        <v>96</v>
      </c>
      <c r="BD132" s="165">
        <f t="shared" si="157"/>
        <v>67</v>
      </c>
      <c r="BE132" s="165">
        <f t="shared" si="158"/>
        <v>83</v>
      </c>
      <c r="BF132" s="165">
        <f t="shared" si="159"/>
        <v>89</v>
      </c>
      <c r="BG132" s="165">
        <f t="shared" si="160"/>
        <v>54</v>
      </c>
      <c r="BH132" s="165">
        <f t="shared" si="161"/>
        <v>24</v>
      </c>
      <c r="BI132" s="165">
        <f t="shared" si="162"/>
        <v>43</v>
      </c>
      <c r="BJ132" s="165">
        <f t="shared" si="163"/>
        <v>43</v>
      </c>
      <c r="BK132" s="165">
        <f t="shared" si="164"/>
        <v>76</v>
      </c>
      <c r="BL132" s="165">
        <f t="shared" si="165"/>
        <v>58</v>
      </c>
      <c r="BM132" s="165">
        <f t="shared" si="166"/>
        <v>64</v>
      </c>
      <c r="BN132" s="165">
        <f t="shared" si="167"/>
        <v>44</v>
      </c>
      <c r="BO132" s="165">
        <f t="shared" si="168"/>
        <v>47</v>
      </c>
      <c r="BP132" s="165">
        <f t="shared" si="169"/>
        <v>61</v>
      </c>
      <c r="BQ132" s="165">
        <f t="shared" si="170"/>
        <v>65</v>
      </c>
      <c r="BR132" s="165">
        <f t="shared" si="171"/>
        <v>45</v>
      </c>
      <c r="BS132" s="165">
        <f t="shared" si="172"/>
        <v>103</v>
      </c>
      <c r="BT132" s="165">
        <f t="shared" si="173"/>
        <v>130</v>
      </c>
      <c r="BU132" s="165">
        <f t="shared" si="174"/>
        <v>178</v>
      </c>
      <c r="BV132" s="165">
        <f t="shared" si="175"/>
        <v>146</v>
      </c>
      <c r="BW132" s="165">
        <f t="shared" si="176"/>
        <v>143</v>
      </c>
      <c r="BX132" s="165">
        <f t="shared" si="177"/>
        <v>125</v>
      </c>
      <c r="BY132" s="165">
        <f t="shared" si="178"/>
        <v>183</v>
      </c>
      <c r="BZ132" s="165">
        <f t="shared" si="179"/>
        <v>194</v>
      </c>
      <c r="CA132" s="165">
        <f t="shared" si="180"/>
        <v>195</v>
      </c>
      <c r="CB132" s="165">
        <f t="shared" si="181"/>
        <v>195</v>
      </c>
      <c r="CC132" s="165">
        <f t="shared" si="182"/>
        <v>195</v>
      </c>
      <c r="CD132" s="165">
        <f t="shared" si="183"/>
        <v>195</v>
      </c>
      <c r="CE132" s="165">
        <f t="shared" si="184"/>
        <v>178</v>
      </c>
      <c r="CF132" s="165">
        <f t="shared" si="185"/>
        <v>178</v>
      </c>
      <c r="CG132" s="165">
        <f t="shared" si="186"/>
        <v>179</v>
      </c>
      <c r="CH132" s="165">
        <f t="shared" si="187"/>
        <v>177</v>
      </c>
      <c r="CI132" s="165">
        <f t="shared" si="188"/>
        <v>177</v>
      </c>
      <c r="CJ132" s="165">
        <f t="shared" si="189"/>
        <v>176</v>
      </c>
    </row>
    <row r="133" spans="1:88" x14ac:dyDescent="0.2">
      <c r="A133" t="s">
        <v>230</v>
      </c>
      <c r="B133" t="s">
        <v>418</v>
      </c>
      <c r="C133" t="s">
        <v>231</v>
      </c>
      <c r="E133" s="45">
        <v>110</v>
      </c>
      <c r="F133" s="95">
        <v>118</v>
      </c>
      <c r="G133" s="72">
        <v>88</v>
      </c>
      <c r="H133" s="71">
        <v>68</v>
      </c>
      <c r="I133" s="35">
        <v>51</v>
      </c>
      <c r="J133" s="58">
        <v>37</v>
      </c>
      <c r="K133" s="61">
        <v>34</v>
      </c>
      <c r="L133" s="164">
        <v>34</v>
      </c>
      <c r="M133" s="164">
        <v>36</v>
      </c>
      <c r="N133" s="164">
        <v>37</v>
      </c>
      <c r="O133" s="164">
        <v>28</v>
      </c>
      <c r="P133" s="164">
        <v>34</v>
      </c>
      <c r="Q133" s="164">
        <v>39</v>
      </c>
      <c r="R133" s="164">
        <v>64</v>
      </c>
      <c r="S133" s="164">
        <v>78</v>
      </c>
      <c r="T133" s="164">
        <v>73</v>
      </c>
      <c r="U133" s="164">
        <v>75</v>
      </c>
      <c r="V133" s="164">
        <v>86</v>
      </c>
      <c r="W133" s="164">
        <v>78</v>
      </c>
      <c r="X133" s="164">
        <v>70</v>
      </c>
      <c r="Y133" s="164">
        <v>37</v>
      </c>
      <c r="Z133" s="164">
        <v>57</v>
      </c>
      <c r="AA133" s="164">
        <v>35</v>
      </c>
      <c r="AB133" s="164">
        <v>48</v>
      </c>
      <c r="AC133" s="164">
        <v>56</v>
      </c>
      <c r="AD133" s="164">
        <v>48</v>
      </c>
      <c r="AE133" s="164">
        <v>46</v>
      </c>
      <c r="AF133" s="164">
        <v>73</v>
      </c>
      <c r="AG133" s="164">
        <v>109</v>
      </c>
      <c r="AH133" s="164">
        <v>108</v>
      </c>
      <c r="AI133" s="164">
        <v>112</v>
      </c>
      <c r="AJ133" s="164">
        <v>122</v>
      </c>
      <c r="AK133" s="164">
        <v>136</v>
      </c>
      <c r="AL133" s="164">
        <v>137</v>
      </c>
      <c r="AM133" s="164">
        <v>137</v>
      </c>
      <c r="AO133" s="181">
        <v>46</v>
      </c>
      <c r="AP133" s="179">
        <v>57</v>
      </c>
      <c r="AQ133" s="179">
        <v>36</v>
      </c>
      <c r="AR133" s="166">
        <f t="shared" si="152"/>
        <v>0</v>
      </c>
      <c r="AS133">
        <f t="shared" si="153"/>
        <v>-80</v>
      </c>
      <c r="AT133">
        <f t="shared" si="154"/>
        <v>-101</v>
      </c>
      <c r="AU133">
        <v>-12.43</v>
      </c>
      <c r="AV133" s="187">
        <v>0</v>
      </c>
      <c r="AW133" s="173">
        <v>0</v>
      </c>
      <c r="AX133" s="186">
        <v>-1</v>
      </c>
      <c r="AY133" s="186"/>
      <c r="AZ133" s="187"/>
      <c r="BA133" s="182"/>
      <c r="BB133" s="165">
        <f t="shared" si="155"/>
        <v>88</v>
      </c>
      <c r="BC133" s="165">
        <f t="shared" si="156"/>
        <v>80</v>
      </c>
      <c r="BD133" s="165">
        <f t="shared" si="157"/>
        <v>110</v>
      </c>
      <c r="BE133" s="165">
        <f t="shared" si="158"/>
        <v>130</v>
      </c>
      <c r="BF133" s="165">
        <f t="shared" si="159"/>
        <v>147</v>
      </c>
      <c r="BG133" s="165">
        <f t="shared" si="160"/>
        <v>161</v>
      </c>
      <c r="BH133" s="165">
        <f t="shared" si="161"/>
        <v>164</v>
      </c>
      <c r="BI133" s="165">
        <f t="shared" si="162"/>
        <v>164</v>
      </c>
      <c r="BJ133" s="165">
        <f t="shared" si="163"/>
        <v>162</v>
      </c>
      <c r="BK133" s="165">
        <f t="shared" si="164"/>
        <v>161</v>
      </c>
      <c r="BL133" s="165">
        <f t="shared" si="165"/>
        <v>170</v>
      </c>
      <c r="BM133" s="165">
        <f t="shared" si="166"/>
        <v>164</v>
      </c>
      <c r="BN133" s="165">
        <f t="shared" si="167"/>
        <v>159</v>
      </c>
      <c r="BO133" s="165">
        <f t="shared" si="168"/>
        <v>134</v>
      </c>
      <c r="BP133" s="165">
        <f t="shared" si="169"/>
        <v>120</v>
      </c>
      <c r="BQ133" s="165">
        <f t="shared" si="170"/>
        <v>125</v>
      </c>
      <c r="BR133" s="165">
        <f t="shared" si="171"/>
        <v>123</v>
      </c>
      <c r="BS133" s="165">
        <f t="shared" si="172"/>
        <v>112</v>
      </c>
      <c r="BT133" s="165">
        <f t="shared" si="173"/>
        <v>120</v>
      </c>
      <c r="BU133" s="165">
        <f t="shared" si="174"/>
        <v>128</v>
      </c>
      <c r="BV133" s="165">
        <f t="shared" si="175"/>
        <v>161</v>
      </c>
      <c r="BW133" s="165">
        <f t="shared" si="176"/>
        <v>141</v>
      </c>
      <c r="BX133" s="165">
        <f t="shared" si="177"/>
        <v>163</v>
      </c>
      <c r="BY133" s="165">
        <f t="shared" si="178"/>
        <v>150</v>
      </c>
      <c r="BZ133" s="165">
        <f t="shared" si="179"/>
        <v>142</v>
      </c>
      <c r="CA133" s="165">
        <f t="shared" si="180"/>
        <v>150</v>
      </c>
      <c r="CB133" s="165">
        <f t="shared" si="181"/>
        <v>152</v>
      </c>
      <c r="CC133" s="165">
        <f t="shared" si="182"/>
        <v>125</v>
      </c>
      <c r="CD133" s="165">
        <f t="shared" si="183"/>
        <v>89</v>
      </c>
      <c r="CE133" s="165">
        <f t="shared" si="184"/>
        <v>90</v>
      </c>
      <c r="CF133" s="165">
        <f t="shared" si="185"/>
        <v>86</v>
      </c>
      <c r="CG133" s="165">
        <f t="shared" si="186"/>
        <v>76</v>
      </c>
      <c r="CH133" s="165">
        <f t="shared" si="187"/>
        <v>62</v>
      </c>
      <c r="CI133" s="165">
        <f t="shared" si="188"/>
        <v>61</v>
      </c>
      <c r="CJ133" s="165">
        <f t="shared" si="189"/>
        <v>61</v>
      </c>
    </row>
    <row r="134" spans="1:88" x14ac:dyDescent="0.2">
      <c r="A134" t="s">
        <v>226</v>
      </c>
      <c r="B134" t="s">
        <v>418</v>
      </c>
      <c r="C134" t="s">
        <v>227</v>
      </c>
      <c r="E134" s="110">
        <v>120</v>
      </c>
      <c r="F134" s="43">
        <v>145</v>
      </c>
      <c r="G134" s="113">
        <v>153</v>
      </c>
      <c r="H134" s="158">
        <v>141</v>
      </c>
      <c r="I134" s="144">
        <v>150</v>
      </c>
      <c r="J134" s="133">
        <v>130</v>
      </c>
      <c r="K134" s="104">
        <v>106</v>
      </c>
      <c r="L134" s="164">
        <v>160</v>
      </c>
      <c r="M134" s="164">
        <v>157</v>
      </c>
      <c r="N134" s="164">
        <v>166</v>
      </c>
      <c r="O134" s="164">
        <v>170</v>
      </c>
      <c r="P134" s="164">
        <v>174</v>
      </c>
      <c r="Q134" s="164">
        <v>183</v>
      </c>
      <c r="R134" s="164">
        <v>192</v>
      </c>
      <c r="S134" s="164">
        <v>195</v>
      </c>
      <c r="T134" s="164">
        <v>194</v>
      </c>
      <c r="U134" s="164">
        <v>194</v>
      </c>
      <c r="V134" s="164">
        <v>191</v>
      </c>
      <c r="W134" s="164">
        <v>187</v>
      </c>
      <c r="X134" s="164">
        <v>183</v>
      </c>
      <c r="Y134" s="164">
        <v>169</v>
      </c>
      <c r="Z134" s="164">
        <v>169</v>
      </c>
      <c r="AA134" s="164">
        <v>166</v>
      </c>
      <c r="AB134" s="164">
        <v>134</v>
      </c>
      <c r="AC134" s="164">
        <v>132</v>
      </c>
      <c r="AD134" s="164">
        <v>135</v>
      </c>
      <c r="AE134" s="164">
        <v>129</v>
      </c>
      <c r="AF134" s="164">
        <v>110</v>
      </c>
      <c r="AG134" s="164">
        <v>90</v>
      </c>
      <c r="AH134" s="164">
        <v>117</v>
      </c>
      <c r="AI134" s="164">
        <v>127</v>
      </c>
      <c r="AJ134" s="164">
        <v>138</v>
      </c>
      <c r="AK134" s="164">
        <v>147</v>
      </c>
      <c r="AL134" s="164">
        <v>157</v>
      </c>
      <c r="AM134" s="164">
        <v>165</v>
      </c>
      <c r="AO134" s="181">
        <v>5</v>
      </c>
      <c r="AP134" s="179">
        <v>169</v>
      </c>
      <c r="AQ134" s="179">
        <v>157</v>
      </c>
      <c r="AR134" s="166">
        <f t="shared" si="152"/>
        <v>-8</v>
      </c>
      <c r="AS134">
        <f t="shared" si="153"/>
        <v>4</v>
      </c>
      <c r="AT134">
        <f t="shared" si="154"/>
        <v>-8</v>
      </c>
      <c r="AU134">
        <v>-12.46</v>
      </c>
      <c r="AV134" s="187">
        <v>0</v>
      </c>
      <c r="AW134" s="173">
        <v>0</v>
      </c>
      <c r="AX134" s="186">
        <v>0</v>
      </c>
      <c r="AY134" s="186"/>
      <c r="AZ134" s="187"/>
      <c r="BA134" s="182"/>
      <c r="BB134" s="165">
        <f t="shared" si="155"/>
        <v>78</v>
      </c>
      <c r="BC134" s="165">
        <f t="shared" si="156"/>
        <v>53</v>
      </c>
      <c r="BD134" s="165">
        <f t="shared" si="157"/>
        <v>45</v>
      </c>
      <c r="BE134" s="165">
        <f t="shared" si="158"/>
        <v>57</v>
      </c>
      <c r="BF134" s="165">
        <f t="shared" si="159"/>
        <v>48</v>
      </c>
      <c r="BG134" s="165">
        <f t="shared" si="160"/>
        <v>68</v>
      </c>
      <c r="BH134" s="165">
        <f t="shared" si="161"/>
        <v>92</v>
      </c>
      <c r="BI134" s="165">
        <f t="shared" si="162"/>
        <v>38</v>
      </c>
      <c r="BJ134" s="165">
        <f t="shared" si="163"/>
        <v>41</v>
      </c>
      <c r="BK134" s="165">
        <f t="shared" si="164"/>
        <v>32</v>
      </c>
      <c r="BL134" s="165">
        <f t="shared" si="165"/>
        <v>28</v>
      </c>
      <c r="BM134" s="165">
        <f t="shared" si="166"/>
        <v>24</v>
      </c>
      <c r="BN134" s="165">
        <f t="shared" si="167"/>
        <v>15</v>
      </c>
      <c r="BO134" s="165">
        <f t="shared" si="168"/>
        <v>6</v>
      </c>
      <c r="BP134" s="165">
        <f t="shared" si="169"/>
        <v>3</v>
      </c>
      <c r="BQ134" s="165">
        <f t="shared" si="170"/>
        <v>4</v>
      </c>
      <c r="BR134" s="165">
        <f t="shared" si="171"/>
        <v>4</v>
      </c>
      <c r="BS134" s="165">
        <f t="shared" si="172"/>
        <v>7</v>
      </c>
      <c r="BT134" s="165">
        <f t="shared" si="173"/>
        <v>11</v>
      </c>
      <c r="BU134" s="165">
        <f t="shared" si="174"/>
        <v>15</v>
      </c>
      <c r="BV134" s="165">
        <f t="shared" si="175"/>
        <v>29</v>
      </c>
      <c r="BW134" s="165">
        <f t="shared" si="176"/>
        <v>29</v>
      </c>
      <c r="BX134" s="165">
        <f t="shared" si="177"/>
        <v>32</v>
      </c>
      <c r="BY134" s="165">
        <f t="shared" si="178"/>
        <v>64</v>
      </c>
      <c r="BZ134" s="165">
        <f t="shared" si="179"/>
        <v>66</v>
      </c>
      <c r="CA134" s="165">
        <f t="shared" si="180"/>
        <v>63</v>
      </c>
      <c r="CB134" s="165">
        <f t="shared" si="181"/>
        <v>69</v>
      </c>
      <c r="CC134" s="165">
        <f t="shared" si="182"/>
        <v>88</v>
      </c>
      <c r="CD134" s="165">
        <f t="shared" si="183"/>
        <v>108</v>
      </c>
      <c r="CE134" s="165">
        <f t="shared" si="184"/>
        <v>81</v>
      </c>
      <c r="CF134" s="165">
        <f t="shared" si="185"/>
        <v>71</v>
      </c>
      <c r="CG134" s="165">
        <f t="shared" si="186"/>
        <v>60</v>
      </c>
      <c r="CH134" s="165">
        <f t="shared" si="187"/>
        <v>51</v>
      </c>
      <c r="CI134" s="165">
        <f t="shared" si="188"/>
        <v>41</v>
      </c>
      <c r="CJ134" s="165">
        <f t="shared" si="189"/>
        <v>33</v>
      </c>
    </row>
    <row r="135" spans="1:88" x14ac:dyDescent="0.2">
      <c r="A135" t="s">
        <v>198</v>
      </c>
      <c r="B135" t="s">
        <v>422</v>
      </c>
      <c r="C135" t="s">
        <v>199</v>
      </c>
      <c r="E135" s="32">
        <v>160</v>
      </c>
      <c r="F135" s="101">
        <v>149</v>
      </c>
      <c r="G135" s="14">
        <v>156</v>
      </c>
      <c r="H135" s="116">
        <v>152</v>
      </c>
      <c r="I135" s="116">
        <v>152</v>
      </c>
      <c r="J135" s="7">
        <v>158</v>
      </c>
      <c r="K135" s="11">
        <v>154</v>
      </c>
      <c r="L135" s="164">
        <v>177</v>
      </c>
      <c r="M135" s="164">
        <v>174</v>
      </c>
      <c r="N135" s="164">
        <v>157</v>
      </c>
      <c r="O135" s="164">
        <v>161</v>
      </c>
      <c r="P135" s="164">
        <v>162</v>
      </c>
      <c r="Q135" s="164">
        <v>172</v>
      </c>
      <c r="R135" s="164">
        <v>156</v>
      </c>
      <c r="S135" s="164">
        <v>128</v>
      </c>
      <c r="T135" s="164">
        <v>148</v>
      </c>
      <c r="U135" s="164">
        <v>82</v>
      </c>
      <c r="V135" s="164">
        <v>148</v>
      </c>
      <c r="W135" s="164">
        <v>42</v>
      </c>
      <c r="X135" s="164">
        <v>28</v>
      </c>
      <c r="Y135" s="164">
        <v>26</v>
      </c>
      <c r="Z135" s="164">
        <v>43</v>
      </c>
      <c r="AA135" s="164">
        <v>51</v>
      </c>
      <c r="AB135" s="164">
        <v>12</v>
      </c>
      <c r="AC135" s="164">
        <v>36</v>
      </c>
      <c r="AD135" s="164">
        <v>54</v>
      </c>
      <c r="AE135" s="164">
        <v>70</v>
      </c>
      <c r="AF135" s="164">
        <v>88</v>
      </c>
      <c r="AG135" s="164">
        <v>91</v>
      </c>
      <c r="AH135" s="164">
        <v>42</v>
      </c>
      <c r="AI135" s="164">
        <v>49</v>
      </c>
      <c r="AJ135" s="164">
        <v>46</v>
      </c>
      <c r="AK135" s="164">
        <v>37</v>
      </c>
      <c r="AL135" s="164">
        <v>131</v>
      </c>
      <c r="AM135" s="164">
        <v>118</v>
      </c>
      <c r="AO135" s="181">
        <v>5</v>
      </c>
      <c r="AP135" s="179">
        <v>43</v>
      </c>
      <c r="AQ135" s="179">
        <v>174</v>
      </c>
      <c r="AR135" s="166">
        <f t="shared" si="152"/>
        <v>13</v>
      </c>
      <c r="AS135">
        <f t="shared" si="153"/>
        <v>-75</v>
      </c>
      <c r="AT135">
        <f t="shared" si="154"/>
        <v>56</v>
      </c>
      <c r="AU135">
        <v>-12.48</v>
      </c>
      <c r="AV135" s="187">
        <v>0</v>
      </c>
      <c r="AW135" s="173">
        <v>0</v>
      </c>
      <c r="AX135" s="186">
        <v>0</v>
      </c>
      <c r="AY135" s="186"/>
      <c r="AZ135" s="187"/>
      <c r="BA135" s="182"/>
      <c r="BB135" s="165">
        <f t="shared" si="155"/>
        <v>38</v>
      </c>
      <c r="BC135" s="165">
        <f t="shared" si="156"/>
        <v>49</v>
      </c>
      <c r="BD135" s="165">
        <f t="shared" si="157"/>
        <v>42</v>
      </c>
      <c r="BE135" s="165">
        <f t="shared" si="158"/>
        <v>46</v>
      </c>
      <c r="BF135" s="165">
        <f t="shared" si="159"/>
        <v>46</v>
      </c>
      <c r="BG135" s="165">
        <f t="shared" si="160"/>
        <v>40</v>
      </c>
      <c r="BH135" s="165">
        <f t="shared" si="161"/>
        <v>44</v>
      </c>
      <c r="BI135" s="165">
        <f t="shared" si="162"/>
        <v>21</v>
      </c>
      <c r="BJ135" s="165">
        <f t="shared" si="163"/>
        <v>24</v>
      </c>
      <c r="BK135" s="165">
        <f t="shared" si="164"/>
        <v>41</v>
      </c>
      <c r="BL135" s="165">
        <f t="shared" si="165"/>
        <v>37</v>
      </c>
      <c r="BM135" s="165">
        <f t="shared" si="166"/>
        <v>36</v>
      </c>
      <c r="BN135" s="165">
        <f t="shared" si="167"/>
        <v>26</v>
      </c>
      <c r="BO135" s="165">
        <f t="shared" si="168"/>
        <v>42</v>
      </c>
      <c r="BP135" s="165">
        <f t="shared" si="169"/>
        <v>70</v>
      </c>
      <c r="BQ135" s="165">
        <f t="shared" si="170"/>
        <v>50</v>
      </c>
      <c r="BR135" s="165">
        <f t="shared" si="171"/>
        <v>116</v>
      </c>
      <c r="BS135" s="165">
        <f t="shared" si="172"/>
        <v>50</v>
      </c>
      <c r="BT135" s="165">
        <f t="shared" si="173"/>
        <v>156</v>
      </c>
      <c r="BU135" s="165">
        <f t="shared" si="174"/>
        <v>170</v>
      </c>
      <c r="BV135" s="165">
        <f t="shared" si="175"/>
        <v>172</v>
      </c>
      <c r="BW135" s="165">
        <f t="shared" si="176"/>
        <v>155</v>
      </c>
      <c r="BX135" s="165">
        <f t="shared" si="177"/>
        <v>147</v>
      </c>
      <c r="BY135" s="165">
        <f t="shared" si="178"/>
        <v>186</v>
      </c>
      <c r="BZ135" s="165">
        <f t="shared" si="179"/>
        <v>162</v>
      </c>
      <c r="CA135" s="165">
        <f t="shared" si="180"/>
        <v>144</v>
      </c>
      <c r="CB135" s="165">
        <f t="shared" si="181"/>
        <v>128</v>
      </c>
      <c r="CC135" s="165">
        <f t="shared" si="182"/>
        <v>110</v>
      </c>
      <c r="CD135" s="165">
        <f t="shared" si="183"/>
        <v>107</v>
      </c>
      <c r="CE135" s="165">
        <f t="shared" si="184"/>
        <v>156</v>
      </c>
      <c r="CF135" s="165">
        <f t="shared" si="185"/>
        <v>149</v>
      </c>
      <c r="CG135" s="165">
        <f t="shared" si="186"/>
        <v>152</v>
      </c>
      <c r="CH135" s="165">
        <f t="shared" si="187"/>
        <v>161</v>
      </c>
      <c r="CI135" s="165">
        <f t="shared" si="188"/>
        <v>67</v>
      </c>
      <c r="CJ135" s="165">
        <f t="shared" si="189"/>
        <v>80</v>
      </c>
    </row>
    <row r="136" spans="1:88" x14ac:dyDescent="0.2">
      <c r="A136" t="s">
        <v>378</v>
      </c>
      <c r="B136" t="s">
        <v>432</v>
      </c>
      <c r="C136" t="s">
        <v>379</v>
      </c>
      <c r="E136" s="51">
        <v>79</v>
      </c>
      <c r="F136" s="73">
        <v>92</v>
      </c>
      <c r="G136" s="155">
        <v>64</v>
      </c>
      <c r="H136" s="153">
        <v>85</v>
      </c>
      <c r="I136" s="47">
        <v>77</v>
      </c>
      <c r="J136" s="91">
        <v>76</v>
      </c>
      <c r="K136" s="98">
        <v>70</v>
      </c>
      <c r="L136" s="164">
        <v>54</v>
      </c>
      <c r="M136" s="164">
        <v>54</v>
      </c>
      <c r="N136" s="164">
        <v>45</v>
      </c>
      <c r="O136" s="164">
        <v>41</v>
      </c>
      <c r="P136" s="164">
        <v>38</v>
      </c>
      <c r="Q136" s="164">
        <v>33</v>
      </c>
      <c r="R136" s="164">
        <v>48</v>
      </c>
      <c r="S136" s="164">
        <v>52</v>
      </c>
      <c r="T136" s="164">
        <v>62</v>
      </c>
      <c r="U136" s="164">
        <v>36</v>
      </c>
      <c r="V136" s="164">
        <v>44</v>
      </c>
      <c r="W136" s="164">
        <v>79</v>
      </c>
      <c r="X136" s="164">
        <v>57</v>
      </c>
      <c r="Y136" s="164">
        <v>61</v>
      </c>
      <c r="Z136" s="164">
        <v>67</v>
      </c>
      <c r="AA136" s="164">
        <v>69</v>
      </c>
      <c r="AB136" s="164">
        <v>71</v>
      </c>
      <c r="AC136" s="164">
        <v>82</v>
      </c>
      <c r="AD136" s="164">
        <v>77</v>
      </c>
      <c r="AE136" s="164">
        <v>73</v>
      </c>
      <c r="AF136" s="164">
        <v>91</v>
      </c>
      <c r="AG136" s="164">
        <v>67</v>
      </c>
      <c r="AH136" s="164">
        <v>110</v>
      </c>
      <c r="AI136" s="164">
        <v>109</v>
      </c>
      <c r="AJ136" s="164">
        <v>87</v>
      </c>
      <c r="AK136" s="164">
        <v>107</v>
      </c>
      <c r="AL136" s="164">
        <v>77</v>
      </c>
      <c r="AM136" s="164">
        <v>107</v>
      </c>
      <c r="AO136" s="181">
        <v>12</v>
      </c>
      <c r="AP136" s="179">
        <v>67</v>
      </c>
      <c r="AQ136" s="179">
        <v>54</v>
      </c>
      <c r="AR136" s="166">
        <f t="shared" si="152"/>
        <v>-30</v>
      </c>
      <c r="AS136">
        <f t="shared" si="153"/>
        <v>-40</v>
      </c>
      <c r="AT136">
        <f t="shared" si="154"/>
        <v>-53</v>
      </c>
      <c r="AU136">
        <v>-12.49</v>
      </c>
      <c r="AV136" s="187">
        <v>0</v>
      </c>
      <c r="AW136" s="173">
        <v>2</v>
      </c>
      <c r="AX136" s="186">
        <v>0</v>
      </c>
      <c r="AY136" s="186"/>
      <c r="AZ136" s="187"/>
      <c r="BA136" s="182"/>
      <c r="BB136" s="165">
        <f t="shared" si="155"/>
        <v>119</v>
      </c>
      <c r="BC136" s="165">
        <f t="shared" si="156"/>
        <v>106</v>
      </c>
      <c r="BD136" s="165">
        <f t="shared" si="157"/>
        <v>134</v>
      </c>
      <c r="BE136" s="165">
        <f t="shared" si="158"/>
        <v>113</v>
      </c>
      <c r="BF136" s="165">
        <f t="shared" si="159"/>
        <v>121</v>
      </c>
      <c r="BG136" s="165">
        <f t="shared" si="160"/>
        <v>122</v>
      </c>
      <c r="BH136" s="165">
        <f t="shared" si="161"/>
        <v>128</v>
      </c>
      <c r="BI136" s="165">
        <f t="shared" si="162"/>
        <v>144</v>
      </c>
      <c r="BJ136" s="165">
        <f t="shared" si="163"/>
        <v>144</v>
      </c>
      <c r="BK136" s="165">
        <f t="shared" si="164"/>
        <v>153</v>
      </c>
      <c r="BL136" s="165">
        <f t="shared" si="165"/>
        <v>157</v>
      </c>
      <c r="BM136" s="165">
        <f t="shared" si="166"/>
        <v>160</v>
      </c>
      <c r="BN136" s="165">
        <f t="shared" si="167"/>
        <v>165</v>
      </c>
      <c r="BO136" s="165">
        <f t="shared" si="168"/>
        <v>150</v>
      </c>
      <c r="BP136" s="165">
        <f t="shared" si="169"/>
        <v>146</v>
      </c>
      <c r="BQ136" s="165">
        <f t="shared" si="170"/>
        <v>136</v>
      </c>
      <c r="BR136" s="165">
        <f t="shared" si="171"/>
        <v>162</v>
      </c>
      <c r="BS136" s="165">
        <f t="shared" si="172"/>
        <v>154</v>
      </c>
      <c r="BT136" s="165">
        <f t="shared" si="173"/>
        <v>119</v>
      </c>
      <c r="BU136" s="165">
        <f t="shared" si="174"/>
        <v>141</v>
      </c>
      <c r="BV136" s="165">
        <f t="shared" si="175"/>
        <v>137</v>
      </c>
      <c r="BW136" s="165">
        <f t="shared" si="176"/>
        <v>131</v>
      </c>
      <c r="BX136" s="165">
        <f t="shared" si="177"/>
        <v>129</v>
      </c>
      <c r="BY136" s="165">
        <f t="shared" si="178"/>
        <v>127</v>
      </c>
      <c r="BZ136" s="165">
        <f t="shared" si="179"/>
        <v>116</v>
      </c>
      <c r="CA136" s="165">
        <f t="shared" si="180"/>
        <v>121</v>
      </c>
      <c r="CB136" s="165">
        <f t="shared" si="181"/>
        <v>125</v>
      </c>
      <c r="CC136" s="165">
        <f t="shared" si="182"/>
        <v>107</v>
      </c>
      <c r="CD136" s="165">
        <f t="shared" si="183"/>
        <v>131</v>
      </c>
      <c r="CE136" s="165">
        <f t="shared" si="184"/>
        <v>88</v>
      </c>
      <c r="CF136" s="165">
        <f t="shared" si="185"/>
        <v>89</v>
      </c>
      <c r="CG136" s="165">
        <f t="shared" si="186"/>
        <v>111</v>
      </c>
      <c r="CH136" s="165">
        <f t="shared" si="187"/>
        <v>91</v>
      </c>
      <c r="CI136" s="165">
        <f t="shared" si="188"/>
        <v>121</v>
      </c>
      <c r="CJ136" s="165">
        <f t="shared" si="189"/>
        <v>91</v>
      </c>
    </row>
    <row r="137" spans="1:88" x14ac:dyDescent="0.2">
      <c r="A137" t="s">
        <v>282</v>
      </c>
      <c r="B137" t="s">
        <v>429</v>
      </c>
      <c r="C137" t="s">
        <v>283</v>
      </c>
      <c r="E137" s="37">
        <v>36</v>
      </c>
      <c r="F137" s="59">
        <v>44</v>
      </c>
      <c r="G137" s="5">
        <v>43</v>
      </c>
      <c r="H137" s="18">
        <v>47</v>
      </c>
      <c r="I137" s="59">
        <v>44</v>
      </c>
      <c r="J137" s="72">
        <v>88</v>
      </c>
      <c r="K137" s="153">
        <v>85</v>
      </c>
      <c r="L137" s="164">
        <v>75</v>
      </c>
      <c r="M137" s="164">
        <v>89</v>
      </c>
      <c r="N137" s="164">
        <v>90</v>
      </c>
      <c r="O137" s="164">
        <v>79</v>
      </c>
      <c r="P137" s="164">
        <v>108</v>
      </c>
      <c r="Q137" s="164">
        <v>121</v>
      </c>
      <c r="R137" s="164">
        <v>143</v>
      </c>
      <c r="S137" s="164">
        <v>159</v>
      </c>
      <c r="T137" s="164">
        <v>164</v>
      </c>
      <c r="U137" s="164">
        <v>163</v>
      </c>
      <c r="V137" s="164">
        <v>173</v>
      </c>
      <c r="W137" s="164">
        <v>171</v>
      </c>
      <c r="X137" s="164">
        <v>179</v>
      </c>
      <c r="Y137" s="164">
        <v>180</v>
      </c>
      <c r="Z137" s="164">
        <v>177</v>
      </c>
      <c r="AA137" s="164">
        <v>171</v>
      </c>
      <c r="AB137" s="164">
        <v>171</v>
      </c>
      <c r="AC137" s="164">
        <v>167</v>
      </c>
      <c r="AD137" s="164">
        <v>169</v>
      </c>
      <c r="AE137" s="164">
        <v>156</v>
      </c>
      <c r="AF137" s="164">
        <v>150</v>
      </c>
      <c r="AG137" s="164">
        <v>155</v>
      </c>
      <c r="AH137" s="164">
        <v>142</v>
      </c>
      <c r="AI137" s="164">
        <v>142</v>
      </c>
      <c r="AJ137" s="164">
        <v>161</v>
      </c>
      <c r="AK137" s="164">
        <v>169</v>
      </c>
      <c r="AL137" s="164">
        <v>169</v>
      </c>
      <c r="AM137" s="164">
        <v>172</v>
      </c>
      <c r="AO137" s="181">
        <v>6</v>
      </c>
      <c r="AP137" s="179">
        <v>177</v>
      </c>
      <c r="AQ137" s="179">
        <v>89</v>
      </c>
      <c r="AR137" s="166">
        <f t="shared" si="152"/>
        <v>-3</v>
      </c>
      <c r="AS137">
        <f t="shared" si="153"/>
        <v>5</v>
      </c>
      <c r="AT137">
        <f t="shared" si="154"/>
        <v>-83</v>
      </c>
      <c r="AU137">
        <v>-12.5</v>
      </c>
      <c r="AV137" s="187">
        <v>0</v>
      </c>
      <c r="AW137" s="173">
        <v>0</v>
      </c>
      <c r="AX137" s="186">
        <v>0</v>
      </c>
      <c r="AY137" s="186"/>
      <c r="AZ137" s="187"/>
      <c r="BA137" s="182"/>
      <c r="BB137" s="165">
        <f t="shared" si="155"/>
        <v>162</v>
      </c>
      <c r="BC137" s="165">
        <f t="shared" si="156"/>
        <v>154</v>
      </c>
      <c r="BD137" s="165">
        <f t="shared" si="157"/>
        <v>155</v>
      </c>
      <c r="BE137" s="165">
        <f t="shared" si="158"/>
        <v>151</v>
      </c>
      <c r="BF137" s="165">
        <f t="shared" si="159"/>
        <v>154</v>
      </c>
      <c r="BG137" s="165">
        <f t="shared" si="160"/>
        <v>110</v>
      </c>
      <c r="BH137" s="165">
        <f t="shared" si="161"/>
        <v>113</v>
      </c>
      <c r="BI137" s="165">
        <f t="shared" si="162"/>
        <v>123</v>
      </c>
      <c r="BJ137" s="165">
        <f t="shared" si="163"/>
        <v>109</v>
      </c>
      <c r="BK137" s="165">
        <f t="shared" si="164"/>
        <v>108</v>
      </c>
      <c r="BL137" s="165">
        <f t="shared" si="165"/>
        <v>119</v>
      </c>
      <c r="BM137" s="165">
        <f t="shared" si="166"/>
        <v>90</v>
      </c>
      <c r="BN137" s="165">
        <f t="shared" si="167"/>
        <v>77</v>
      </c>
      <c r="BO137" s="165">
        <f t="shared" si="168"/>
        <v>55</v>
      </c>
      <c r="BP137" s="165">
        <f t="shared" si="169"/>
        <v>39</v>
      </c>
      <c r="BQ137" s="165">
        <f t="shared" si="170"/>
        <v>34</v>
      </c>
      <c r="BR137" s="165">
        <f t="shared" si="171"/>
        <v>35</v>
      </c>
      <c r="BS137" s="165">
        <f t="shared" si="172"/>
        <v>25</v>
      </c>
      <c r="BT137" s="165">
        <f t="shared" si="173"/>
        <v>27</v>
      </c>
      <c r="BU137" s="165">
        <f t="shared" si="174"/>
        <v>19</v>
      </c>
      <c r="BV137" s="165">
        <f t="shared" si="175"/>
        <v>18</v>
      </c>
      <c r="BW137" s="165">
        <f t="shared" si="176"/>
        <v>21</v>
      </c>
      <c r="BX137" s="165">
        <f t="shared" si="177"/>
        <v>27</v>
      </c>
      <c r="BY137" s="165">
        <f t="shared" si="178"/>
        <v>27</v>
      </c>
      <c r="BZ137" s="165">
        <f t="shared" si="179"/>
        <v>31</v>
      </c>
      <c r="CA137" s="165">
        <f t="shared" si="180"/>
        <v>29</v>
      </c>
      <c r="CB137" s="165">
        <f t="shared" si="181"/>
        <v>42</v>
      </c>
      <c r="CC137" s="165">
        <f t="shared" si="182"/>
        <v>48</v>
      </c>
      <c r="CD137" s="165">
        <f t="shared" si="183"/>
        <v>43</v>
      </c>
      <c r="CE137" s="165">
        <f t="shared" si="184"/>
        <v>56</v>
      </c>
      <c r="CF137" s="165">
        <f t="shared" si="185"/>
        <v>56</v>
      </c>
      <c r="CG137" s="165">
        <f t="shared" si="186"/>
        <v>37</v>
      </c>
      <c r="CH137" s="165">
        <f t="shared" si="187"/>
        <v>29</v>
      </c>
      <c r="CI137" s="165">
        <f t="shared" si="188"/>
        <v>29</v>
      </c>
      <c r="CJ137" s="165">
        <f t="shared" si="189"/>
        <v>26</v>
      </c>
    </row>
    <row r="138" spans="1:88" x14ac:dyDescent="0.2">
      <c r="A138" t="s">
        <v>316</v>
      </c>
      <c r="B138" t="s">
        <v>430</v>
      </c>
      <c r="C138" t="s">
        <v>317</v>
      </c>
      <c r="E138" s="24">
        <v>184</v>
      </c>
      <c r="F138" s="24">
        <v>187</v>
      </c>
      <c r="G138" s="24">
        <v>187</v>
      </c>
      <c r="H138" s="26">
        <v>169</v>
      </c>
      <c r="I138" s="76">
        <v>168</v>
      </c>
      <c r="J138" s="139">
        <v>142</v>
      </c>
      <c r="K138" s="92">
        <v>121</v>
      </c>
      <c r="L138" s="164">
        <v>116</v>
      </c>
      <c r="M138" s="164">
        <v>145</v>
      </c>
      <c r="N138" s="164">
        <v>154</v>
      </c>
      <c r="O138" s="164">
        <v>163</v>
      </c>
      <c r="P138" s="164">
        <v>175</v>
      </c>
      <c r="Q138" s="164">
        <v>185</v>
      </c>
      <c r="R138" s="164">
        <v>194</v>
      </c>
      <c r="S138" s="164">
        <v>191</v>
      </c>
      <c r="T138" s="164">
        <v>192</v>
      </c>
      <c r="U138" s="164">
        <v>185</v>
      </c>
      <c r="V138" s="164">
        <v>181</v>
      </c>
      <c r="W138" s="164">
        <v>174</v>
      </c>
      <c r="X138" s="164">
        <v>158</v>
      </c>
      <c r="Y138" s="164">
        <v>87</v>
      </c>
      <c r="Z138" s="164">
        <v>77</v>
      </c>
      <c r="AA138" s="164">
        <v>91</v>
      </c>
      <c r="AB138" s="164">
        <v>91</v>
      </c>
      <c r="AC138" s="164">
        <v>103</v>
      </c>
      <c r="AD138" s="164">
        <v>102</v>
      </c>
      <c r="AE138" s="164">
        <v>93</v>
      </c>
      <c r="AF138" s="164">
        <v>98</v>
      </c>
      <c r="AG138" s="164">
        <v>143</v>
      </c>
      <c r="AH138" s="164">
        <v>150</v>
      </c>
      <c r="AI138" s="164">
        <v>155</v>
      </c>
      <c r="AJ138" s="164">
        <v>154</v>
      </c>
      <c r="AK138" s="164">
        <v>155</v>
      </c>
      <c r="AL138" s="164">
        <v>165</v>
      </c>
      <c r="AM138" s="164">
        <v>136</v>
      </c>
      <c r="AO138" s="181">
        <v>8</v>
      </c>
      <c r="AP138" s="179">
        <v>77</v>
      </c>
      <c r="AQ138" s="179">
        <v>145</v>
      </c>
      <c r="AR138" s="166">
        <f t="shared" si="152"/>
        <v>29</v>
      </c>
      <c r="AS138">
        <f t="shared" si="153"/>
        <v>-59</v>
      </c>
      <c r="AT138">
        <f t="shared" si="154"/>
        <v>9</v>
      </c>
      <c r="AU138">
        <v>-12.6</v>
      </c>
      <c r="AV138" s="187">
        <v>2</v>
      </c>
      <c r="AW138" s="173">
        <v>0</v>
      </c>
      <c r="AX138" s="186">
        <v>-1</v>
      </c>
      <c r="AY138" s="186"/>
      <c r="AZ138" s="187"/>
      <c r="BA138" s="182"/>
      <c r="BB138" s="165">
        <f t="shared" si="155"/>
        <v>14</v>
      </c>
      <c r="BC138" s="165">
        <f t="shared" si="156"/>
        <v>11</v>
      </c>
      <c r="BD138" s="165">
        <f t="shared" si="157"/>
        <v>11</v>
      </c>
      <c r="BE138" s="165">
        <f t="shared" si="158"/>
        <v>29</v>
      </c>
      <c r="BF138" s="165">
        <f t="shared" si="159"/>
        <v>30</v>
      </c>
      <c r="BG138" s="165">
        <f t="shared" si="160"/>
        <v>56</v>
      </c>
      <c r="BH138" s="165">
        <f t="shared" si="161"/>
        <v>77</v>
      </c>
      <c r="BI138" s="165">
        <f t="shared" si="162"/>
        <v>82</v>
      </c>
      <c r="BJ138" s="165">
        <f t="shared" si="163"/>
        <v>53</v>
      </c>
      <c r="BK138" s="165">
        <f t="shared" si="164"/>
        <v>44</v>
      </c>
      <c r="BL138" s="165">
        <f t="shared" si="165"/>
        <v>35</v>
      </c>
      <c r="BM138" s="165">
        <f t="shared" si="166"/>
        <v>23</v>
      </c>
      <c r="BN138" s="165">
        <f t="shared" si="167"/>
        <v>13</v>
      </c>
      <c r="BO138" s="165">
        <f t="shared" si="168"/>
        <v>4</v>
      </c>
      <c r="BP138" s="165">
        <f t="shared" si="169"/>
        <v>7</v>
      </c>
      <c r="BQ138" s="165">
        <f t="shared" si="170"/>
        <v>6</v>
      </c>
      <c r="BR138" s="165">
        <f t="shared" si="171"/>
        <v>13</v>
      </c>
      <c r="BS138" s="165">
        <f t="shared" si="172"/>
        <v>17</v>
      </c>
      <c r="BT138" s="165">
        <f t="shared" si="173"/>
        <v>24</v>
      </c>
      <c r="BU138" s="165">
        <f t="shared" si="174"/>
        <v>40</v>
      </c>
      <c r="BV138" s="165">
        <f t="shared" si="175"/>
        <v>111</v>
      </c>
      <c r="BW138" s="165">
        <f t="shared" si="176"/>
        <v>121</v>
      </c>
      <c r="BX138" s="165">
        <f t="shared" si="177"/>
        <v>107</v>
      </c>
      <c r="BY138" s="165">
        <f t="shared" si="178"/>
        <v>107</v>
      </c>
      <c r="BZ138" s="165">
        <f t="shared" si="179"/>
        <v>95</v>
      </c>
      <c r="CA138" s="165">
        <f t="shared" si="180"/>
        <v>96</v>
      </c>
      <c r="CB138" s="165">
        <f t="shared" si="181"/>
        <v>105</v>
      </c>
      <c r="CC138" s="165">
        <f t="shared" si="182"/>
        <v>100</v>
      </c>
      <c r="CD138" s="165">
        <f t="shared" si="183"/>
        <v>55</v>
      </c>
      <c r="CE138" s="165">
        <f t="shared" si="184"/>
        <v>48</v>
      </c>
      <c r="CF138" s="165">
        <f t="shared" si="185"/>
        <v>43</v>
      </c>
      <c r="CG138" s="165">
        <f t="shared" si="186"/>
        <v>44</v>
      </c>
      <c r="CH138" s="165">
        <f t="shared" si="187"/>
        <v>43</v>
      </c>
      <c r="CI138" s="165">
        <f t="shared" si="188"/>
        <v>33</v>
      </c>
      <c r="CJ138" s="165">
        <f t="shared" si="189"/>
        <v>62</v>
      </c>
    </row>
    <row r="139" spans="1:88" x14ac:dyDescent="0.2">
      <c r="A139" t="s">
        <v>116</v>
      </c>
      <c r="B139" t="s">
        <v>414</v>
      </c>
      <c r="C139" t="s">
        <v>117</v>
      </c>
      <c r="E139" s="147">
        <v>108</v>
      </c>
      <c r="F139" s="89">
        <v>137</v>
      </c>
      <c r="G139" s="24">
        <v>182</v>
      </c>
      <c r="H139" s="24">
        <v>192</v>
      </c>
      <c r="I139" s="24">
        <v>192</v>
      </c>
      <c r="J139" s="24">
        <v>194</v>
      </c>
      <c r="K139" s="24">
        <v>196</v>
      </c>
      <c r="L139" s="164">
        <v>194</v>
      </c>
      <c r="M139" s="164">
        <v>195</v>
      </c>
      <c r="N139" s="164">
        <v>195</v>
      </c>
      <c r="O139" s="164">
        <v>197</v>
      </c>
      <c r="P139" s="164">
        <v>196</v>
      </c>
      <c r="Q139" s="164">
        <v>196</v>
      </c>
      <c r="R139" s="164">
        <v>197</v>
      </c>
      <c r="S139" s="164">
        <v>196</v>
      </c>
      <c r="T139" s="164">
        <v>196</v>
      </c>
      <c r="U139" s="164">
        <v>196</v>
      </c>
      <c r="V139" s="164">
        <v>197</v>
      </c>
      <c r="W139" s="164">
        <v>197</v>
      </c>
      <c r="X139" s="164">
        <v>190</v>
      </c>
      <c r="Y139" s="164">
        <v>190</v>
      </c>
      <c r="Z139" s="164">
        <v>192</v>
      </c>
      <c r="AA139" s="164">
        <v>189</v>
      </c>
      <c r="AB139" s="164">
        <v>191</v>
      </c>
      <c r="AC139" s="164">
        <v>190</v>
      </c>
      <c r="AD139" s="164">
        <v>185</v>
      </c>
      <c r="AE139" s="164">
        <v>178</v>
      </c>
      <c r="AF139" s="164">
        <v>186</v>
      </c>
      <c r="AG139" s="164">
        <v>186</v>
      </c>
      <c r="AH139" s="164">
        <v>180</v>
      </c>
      <c r="AI139" s="164">
        <v>180</v>
      </c>
      <c r="AJ139" s="164">
        <v>184</v>
      </c>
      <c r="AK139" s="164">
        <v>181</v>
      </c>
      <c r="AL139" s="164">
        <v>171</v>
      </c>
      <c r="AM139" s="164">
        <v>156</v>
      </c>
      <c r="AO139" s="181">
        <v>31</v>
      </c>
      <c r="AP139" s="179">
        <v>192</v>
      </c>
      <c r="AQ139" s="179">
        <v>195</v>
      </c>
      <c r="AR139" s="166">
        <f t="shared" si="152"/>
        <v>15</v>
      </c>
      <c r="AS139">
        <f t="shared" si="153"/>
        <v>36</v>
      </c>
      <c r="AT139">
        <f t="shared" si="154"/>
        <v>39</v>
      </c>
      <c r="AU139">
        <v>-12.6</v>
      </c>
      <c r="AV139" s="187">
        <v>0</v>
      </c>
      <c r="AW139" s="173">
        <v>0</v>
      </c>
      <c r="AX139" s="186">
        <v>0</v>
      </c>
      <c r="AY139" s="186"/>
      <c r="AZ139" s="187"/>
      <c r="BA139" s="182"/>
      <c r="BB139" s="165">
        <f t="shared" si="155"/>
        <v>90</v>
      </c>
      <c r="BC139" s="165">
        <f t="shared" si="156"/>
        <v>61</v>
      </c>
      <c r="BD139" s="165">
        <f t="shared" si="157"/>
        <v>16</v>
      </c>
      <c r="BE139" s="165">
        <f t="shared" si="158"/>
        <v>6</v>
      </c>
      <c r="BF139" s="165">
        <f t="shared" si="159"/>
        <v>6</v>
      </c>
      <c r="BG139" s="165">
        <f t="shared" si="160"/>
        <v>4</v>
      </c>
      <c r="BH139" s="165">
        <f t="shared" si="161"/>
        <v>2</v>
      </c>
      <c r="BI139" s="165">
        <f t="shared" si="162"/>
        <v>4</v>
      </c>
      <c r="BJ139" s="165">
        <f t="shared" si="163"/>
        <v>3</v>
      </c>
      <c r="BK139" s="165">
        <f t="shared" si="164"/>
        <v>3</v>
      </c>
      <c r="BL139" s="165">
        <f t="shared" si="165"/>
        <v>1</v>
      </c>
      <c r="BM139" s="165">
        <f t="shared" si="166"/>
        <v>2</v>
      </c>
      <c r="BN139" s="165">
        <f t="shared" si="167"/>
        <v>2</v>
      </c>
      <c r="BO139" s="165">
        <f t="shared" si="168"/>
        <v>1</v>
      </c>
      <c r="BP139" s="165">
        <f t="shared" si="169"/>
        <v>2</v>
      </c>
      <c r="BQ139" s="165">
        <f t="shared" si="170"/>
        <v>2</v>
      </c>
      <c r="BR139" s="165">
        <f t="shared" si="171"/>
        <v>2</v>
      </c>
      <c r="BS139" s="165">
        <f t="shared" si="172"/>
        <v>1</v>
      </c>
      <c r="BT139" s="165">
        <f t="shared" si="173"/>
        <v>1</v>
      </c>
      <c r="BU139" s="165">
        <f t="shared" si="174"/>
        <v>8</v>
      </c>
      <c r="BV139" s="165">
        <f t="shared" si="175"/>
        <v>8</v>
      </c>
      <c r="BW139" s="165">
        <f t="shared" si="176"/>
        <v>6</v>
      </c>
      <c r="BX139" s="165">
        <f t="shared" si="177"/>
        <v>9</v>
      </c>
      <c r="BY139" s="165">
        <f t="shared" si="178"/>
        <v>7</v>
      </c>
      <c r="BZ139" s="165">
        <f t="shared" si="179"/>
        <v>8</v>
      </c>
      <c r="CA139" s="165">
        <f t="shared" si="180"/>
        <v>13</v>
      </c>
      <c r="CB139" s="165">
        <f t="shared" si="181"/>
        <v>20</v>
      </c>
      <c r="CC139" s="165">
        <f t="shared" si="182"/>
        <v>12</v>
      </c>
      <c r="CD139" s="165">
        <f t="shared" si="183"/>
        <v>12</v>
      </c>
      <c r="CE139" s="165">
        <f t="shared" si="184"/>
        <v>18</v>
      </c>
      <c r="CF139" s="165">
        <f t="shared" si="185"/>
        <v>18</v>
      </c>
      <c r="CG139" s="165">
        <f t="shared" si="186"/>
        <v>14</v>
      </c>
      <c r="CH139" s="165">
        <f t="shared" si="187"/>
        <v>17</v>
      </c>
      <c r="CI139" s="165">
        <f t="shared" si="188"/>
        <v>27</v>
      </c>
      <c r="CJ139" s="165">
        <f t="shared" si="189"/>
        <v>42</v>
      </c>
    </row>
    <row r="140" spans="1:88" x14ac:dyDescent="0.2">
      <c r="A140" t="s">
        <v>330</v>
      </c>
      <c r="B140" t="s">
        <v>430</v>
      </c>
      <c r="C140" t="s">
        <v>331</v>
      </c>
      <c r="E140" s="162">
        <v>38</v>
      </c>
      <c r="F140" s="79">
        <v>22</v>
      </c>
      <c r="G140" s="23">
        <v>18</v>
      </c>
      <c r="H140" s="23">
        <v>15</v>
      </c>
      <c r="I140" s="132">
        <v>29</v>
      </c>
      <c r="J140" s="131">
        <v>25</v>
      </c>
      <c r="K140" s="23">
        <v>13</v>
      </c>
      <c r="L140" s="164">
        <v>11</v>
      </c>
      <c r="M140" s="164">
        <v>12</v>
      </c>
      <c r="N140" s="164">
        <v>22</v>
      </c>
      <c r="O140" s="164">
        <v>32</v>
      </c>
      <c r="P140" s="164">
        <v>27</v>
      </c>
      <c r="Q140" s="164">
        <v>22</v>
      </c>
      <c r="R140" s="164">
        <v>24</v>
      </c>
      <c r="S140" s="164">
        <v>38</v>
      </c>
      <c r="T140" s="164">
        <v>52</v>
      </c>
      <c r="U140" s="164">
        <v>53</v>
      </c>
      <c r="V140" s="164">
        <v>68</v>
      </c>
      <c r="W140" s="164">
        <v>91</v>
      </c>
      <c r="X140" s="164">
        <v>89</v>
      </c>
      <c r="Y140" s="164">
        <v>76</v>
      </c>
      <c r="Z140" s="164">
        <v>105</v>
      </c>
      <c r="AA140" s="164">
        <v>82</v>
      </c>
      <c r="AB140" s="164">
        <v>85</v>
      </c>
      <c r="AC140" s="164">
        <v>92</v>
      </c>
      <c r="AD140" s="164">
        <v>88</v>
      </c>
      <c r="AE140" s="164">
        <v>97</v>
      </c>
      <c r="AF140" s="164">
        <v>142</v>
      </c>
      <c r="AG140" s="164">
        <v>154</v>
      </c>
      <c r="AH140" s="164">
        <v>175</v>
      </c>
      <c r="AI140" s="164">
        <v>154</v>
      </c>
      <c r="AJ140" s="164">
        <v>160</v>
      </c>
      <c r="AK140" s="164">
        <v>174</v>
      </c>
      <c r="AL140" s="164">
        <v>119</v>
      </c>
      <c r="AM140" s="164">
        <v>114</v>
      </c>
      <c r="AO140" s="181">
        <v>54</v>
      </c>
      <c r="AP140" s="179">
        <v>105</v>
      </c>
      <c r="AQ140" s="179">
        <v>12</v>
      </c>
      <c r="AR140" s="166">
        <f t="shared" si="152"/>
        <v>5</v>
      </c>
      <c r="AS140">
        <f t="shared" si="153"/>
        <v>-9</v>
      </c>
      <c r="AT140">
        <f t="shared" si="154"/>
        <v>-102</v>
      </c>
      <c r="AU140">
        <v>-12.64</v>
      </c>
      <c r="AV140" s="187">
        <v>0</v>
      </c>
      <c r="AW140" s="173">
        <v>1</v>
      </c>
      <c r="AX140" s="186">
        <v>0</v>
      </c>
      <c r="AY140" s="186"/>
      <c r="AZ140" s="187"/>
      <c r="BA140" s="182"/>
      <c r="BB140" s="165">
        <f t="shared" si="155"/>
        <v>160</v>
      </c>
      <c r="BC140" s="165">
        <f t="shared" si="156"/>
        <v>176</v>
      </c>
      <c r="BD140" s="165">
        <f t="shared" si="157"/>
        <v>180</v>
      </c>
      <c r="BE140" s="165">
        <f t="shared" si="158"/>
        <v>183</v>
      </c>
      <c r="BF140" s="165">
        <f t="shared" si="159"/>
        <v>169</v>
      </c>
      <c r="BG140" s="165">
        <f t="shared" si="160"/>
        <v>173</v>
      </c>
      <c r="BH140" s="165">
        <f t="shared" si="161"/>
        <v>185</v>
      </c>
      <c r="BI140" s="165">
        <f t="shared" si="162"/>
        <v>187</v>
      </c>
      <c r="BJ140" s="165">
        <f t="shared" si="163"/>
        <v>186</v>
      </c>
      <c r="BK140" s="165">
        <f t="shared" si="164"/>
        <v>176</v>
      </c>
      <c r="BL140" s="165">
        <f t="shared" si="165"/>
        <v>166</v>
      </c>
      <c r="BM140" s="165">
        <f t="shared" si="166"/>
        <v>171</v>
      </c>
      <c r="BN140" s="165">
        <f t="shared" si="167"/>
        <v>176</v>
      </c>
      <c r="BO140" s="165">
        <f t="shared" si="168"/>
        <v>174</v>
      </c>
      <c r="BP140" s="165">
        <f t="shared" si="169"/>
        <v>160</v>
      </c>
      <c r="BQ140" s="165">
        <f t="shared" si="170"/>
        <v>146</v>
      </c>
      <c r="BR140" s="165">
        <f t="shared" si="171"/>
        <v>145</v>
      </c>
      <c r="BS140" s="165">
        <f t="shared" si="172"/>
        <v>130</v>
      </c>
      <c r="BT140" s="165">
        <f t="shared" si="173"/>
        <v>107</v>
      </c>
      <c r="BU140" s="165">
        <f t="shared" si="174"/>
        <v>109</v>
      </c>
      <c r="BV140" s="165">
        <f t="shared" si="175"/>
        <v>122</v>
      </c>
      <c r="BW140" s="165">
        <f t="shared" si="176"/>
        <v>93</v>
      </c>
      <c r="BX140" s="165">
        <f t="shared" si="177"/>
        <v>116</v>
      </c>
      <c r="BY140" s="165">
        <f t="shared" si="178"/>
        <v>113</v>
      </c>
      <c r="BZ140" s="165">
        <f t="shared" si="179"/>
        <v>106</v>
      </c>
      <c r="CA140" s="165">
        <f t="shared" si="180"/>
        <v>110</v>
      </c>
      <c r="CB140" s="165">
        <f t="shared" si="181"/>
        <v>101</v>
      </c>
      <c r="CC140" s="165">
        <f t="shared" si="182"/>
        <v>56</v>
      </c>
      <c r="CD140" s="165">
        <f t="shared" si="183"/>
        <v>44</v>
      </c>
      <c r="CE140" s="165">
        <f t="shared" si="184"/>
        <v>23</v>
      </c>
      <c r="CF140" s="165">
        <f t="shared" si="185"/>
        <v>44</v>
      </c>
      <c r="CG140" s="165">
        <f t="shared" si="186"/>
        <v>38</v>
      </c>
      <c r="CH140" s="165">
        <f t="shared" si="187"/>
        <v>24</v>
      </c>
      <c r="CI140" s="165">
        <f t="shared" si="188"/>
        <v>79</v>
      </c>
      <c r="CJ140" s="165">
        <f t="shared" si="189"/>
        <v>84</v>
      </c>
    </row>
    <row r="141" spans="1:88" x14ac:dyDescent="0.2">
      <c r="A141" t="s">
        <v>384</v>
      </c>
      <c r="B141" t="s">
        <v>432</v>
      </c>
      <c r="C141" t="s">
        <v>385</v>
      </c>
      <c r="E141" s="119">
        <v>109</v>
      </c>
      <c r="F141" s="159">
        <v>131</v>
      </c>
      <c r="G141" s="41">
        <v>134</v>
      </c>
      <c r="H141" s="84">
        <v>94</v>
      </c>
      <c r="I141" s="71">
        <v>68</v>
      </c>
      <c r="J141" s="120">
        <v>63</v>
      </c>
      <c r="K141" s="35">
        <v>51</v>
      </c>
      <c r="L141" s="164">
        <v>65</v>
      </c>
      <c r="M141" s="164">
        <v>58</v>
      </c>
      <c r="N141" s="164">
        <v>50</v>
      </c>
      <c r="O141" s="164">
        <v>67</v>
      </c>
      <c r="P141" s="164">
        <v>59</v>
      </c>
      <c r="Q141" s="164">
        <v>59</v>
      </c>
      <c r="R141" s="164">
        <v>84</v>
      </c>
      <c r="S141" s="164">
        <v>64</v>
      </c>
      <c r="T141" s="164">
        <v>53</v>
      </c>
      <c r="U141" s="164">
        <v>39</v>
      </c>
      <c r="V141" s="164">
        <v>16</v>
      </c>
      <c r="W141" s="164">
        <v>18</v>
      </c>
      <c r="X141" s="164">
        <v>13</v>
      </c>
      <c r="Y141" s="164">
        <v>11</v>
      </c>
      <c r="Z141" s="164">
        <v>8</v>
      </c>
      <c r="AA141" s="164">
        <v>4</v>
      </c>
      <c r="AB141" s="164">
        <v>3</v>
      </c>
      <c r="AC141" s="164">
        <v>3</v>
      </c>
      <c r="AD141" s="164">
        <v>2</v>
      </c>
      <c r="AE141" s="164">
        <v>2</v>
      </c>
      <c r="AF141" s="164">
        <v>9</v>
      </c>
      <c r="AG141" s="164">
        <v>22</v>
      </c>
      <c r="AH141" s="164">
        <v>18</v>
      </c>
      <c r="AI141" s="164">
        <v>33</v>
      </c>
      <c r="AJ141" s="164">
        <v>34</v>
      </c>
      <c r="AK141" s="164">
        <v>52</v>
      </c>
      <c r="AL141" s="164">
        <v>59</v>
      </c>
      <c r="AM141" s="164">
        <v>50</v>
      </c>
      <c r="AO141" s="181">
        <v>19</v>
      </c>
      <c r="AP141" s="179">
        <v>8</v>
      </c>
      <c r="AQ141" s="179">
        <v>58</v>
      </c>
      <c r="AR141" s="166">
        <f t="shared" si="152"/>
        <v>9</v>
      </c>
      <c r="AS141">
        <f t="shared" si="153"/>
        <v>-42</v>
      </c>
      <c r="AT141">
        <f t="shared" si="154"/>
        <v>8</v>
      </c>
      <c r="AU141">
        <v>-12.81</v>
      </c>
      <c r="AV141" s="187">
        <v>1</v>
      </c>
      <c r="AW141" s="173">
        <v>2</v>
      </c>
      <c r="AX141" s="186">
        <v>1</v>
      </c>
      <c r="AY141" s="186"/>
      <c r="AZ141" s="187"/>
      <c r="BA141" s="182"/>
      <c r="BB141" s="165">
        <f t="shared" si="155"/>
        <v>89</v>
      </c>
      <c r="BC141" s="165">
        <f t="shared" si="156"/>
        <v>67</v>
      </c>
      <c r="BD141" s="165">
        <f t="shared" si="157"/>
        <v>64</v>
      </c>
      <c r="BE141" s="165">
        <f t="shared" si="158"/>
        <v>104</v>
      </c>
      <c r="BF141" s="165">
        <f t="shared" si="159"/>
        <v>130</v>
      </c>
      <c r="BG141" s="165">
        <f t="shared" si="160"/>
        <v>135</v>
      </c>
      <c r="BH141" s="165">
        <f t="shared" si="161"/>
        <v>147</v>
      </c>
      <c r="BI141" s="165">
        <f t="shared" si="162"/>
        <v>133</v>
      </c>
      <c r="BJ141" s="165">
        <f t="shared" si="163"/>
        <v>140</v>
      </c>
      <c r="BK141" s="165">
        <f t="shared" si="164"/>
        <v>148</v>
      </c>
      <c r="BL141" s="165">
        <f t="shared" si="165"/>
        <v>131</v>
      </c>
      <c r="BM141" s="165">
        <f t="shared" si="166"/>
        <v>139</v>
      </c>
      <c r="BN141" s="165">
        <f t="shared" si="167"/>
        <v>139</v>
      </c>
      <c r="BO141" s="165">
        <f t="shared" si="168"/>
        <v>114</v>
      </c>
      <c r="BP141" s="165">
        <f t="shared" si="169"/>
        <v>134</v>
      </c>
      <c r="BQ141" s="165">
        <f t="shared" si="170"/>
        <v>145</v>
      </c>
      <c r="BR141" s="165">
        <f t="shared" si="171"/>
        <v>159</v>
      </c>
      <c r="BS141" s="165">
        <f t="shared" si="172"/>
        <v>182</v>
      </c>
      <c r="BT141" s="165">
        <f t="shared" si="173"/>
        <v>180</v>
      </c>
      <c r="BU141" s="165">
        <f t="shared" si="174"/>
        <v>185</v>
      </c>
      <c r="BV141" s="165">
        <f t="shared" si="175"/>
        <v>187</v>
      </c>
      <c r="BW141" s="165">
        <f t="shared" si="176"/>
        <v>190</v>
      </c>
      <c r="BX141" s="165">
        <f t="shared" si="177"/>
        <v>194</v>
      </c>
      <c r="BY141" s="165">
        <f t="shared" si="178"/>
        <v>195</v>
      </c>
      <c r="BZ141" s="165">
        <f t="shared" si="179"/>
        <v>195</v>
      </c>
      <c r="CA141" s="165">
        <f t="shared" si="180"/>
        <v>196</v>
      </c>
      <c r="CB141" s="165">
        <f t="shared" si="181"/>
        <v>196</v>
      </c>
      <c r="CC141" s="165">
        <f t="shared" si="182"/>
        <v>189</v>
      </c>
      <c r="CD141" s="165">
        <f t="shared" si="183"/>
        <v>176</v>
      </c>
      <c r="CE141" s="165">
        <f t="shared" si="184"/>
        <v>180</v>
      </c>
      <c r="CF141" s="165">
        <f t="shared" si="185"/>
        <v>165</v>
      </c>
      <c r="CG141" s="165">
        <f t="shared" si="186"/>
        <v>164</v>
      </c>
      <c r="CH141" s="165">
        <f t="shared" si="187"/>
        <v>146</v>
      </c>
      <c r="CI141" s="165">
        <f t="shared" si="188"/>
        <v>139</v>
      </c>
      <c r="CJ141" s="165">
        <f t="shared" si="189"/>
        <v>148</v>
      </c>
    </row>
    <row r="142" spans="1:88" x14ac:dyDescent="0.2">
      <c r="A142" t="s">
        <v>102</v>
      </c>
      <c r="B142" t="s">
        <v>412</v>
      </c>
      <c r="C142" t="s">
        <v>103</v>
      </c>
      <c r="E142" s="111">
        <v>140</v>
      </c>
      <c r="F142" s="117">
        <v>82</v>
      </c>
      <c r="G142" s="142">
        <v>91</v>
      </c>
      <c r="H142" s="62">
        <v>46</v>
      </c>
      <c r="I142" s="53">
        <v>75</v>
      </c>
      <c r="J142" s="117">
        <v>82</v>
      </c>
      <c r="K142" s="47">
        <v>77</v>
      </c>
      <c r="L142" s="164">
        <v>79</v>
      </c>
      <c r="M142" s="164">
        <v>13</v>
      </c>
      <c r="N142" s="164">
        <v>10</v>
      </c>
      <c r="O142" s="164">
        <v>11</v>
      </c>
      <c r="P142" s="164">
        <v>6</v>
      </c>
      <c r="Q142" s="164">
        <v>7</v>
      </c>
      <c r="R142" s="164">
        <v>6</v>
      </c>
      <c r="S142" s="164">
        <v>9</v>
      </c>
      <c r="T142" s="164">
        <v>11</v>
      </c>
      <c r="U142" s="164">
        <v>9</v>
      </c>
      <c r="V142" s="164">
        <v>8</v>
      </c>
      <c r="W142" s="164">
        <v>7</v>
      </c>
      <c r="X142" s="164">
        <v>9</v>
      </c>
      <c r="Y142" s="164">
        <v>8</v>
      </c>
      <c r="Z142" s="164">
        <v>11</v>
      </c>
      <c r="AA142" s="164">
        <v>11</v>
      </c>
      <c r="AB142" s="164">
        <v>17</v>
      </c>
      <c r="AC142" s="164">
        <v>24</v>
      </c>
      <c r="AD142" s="164">
        <v>14</v>
      </c>
      <c r="AE142" s="164">
        <v>23</v>
      </c>
      <c r="AF142" s="164">
        <v>66</v>
      </c>
      <c r="AG142" s="164">
        <v>85</v>
      </c>
      <c r="AH142" s="164">
        <v>118</v>
      </c>
      <c r="AI142" s="164">
        <v>92</v>
      </c>
      <c r="AJ142" s="164">
        <v>75</v>
      </c>
      <c r="AK142" s="164">
        <v>71</v>
      </c>
      <c r="AL142" s="164">
        <v>104</v>
      </c>
      <c r="AM142" s="164">
        <v>99</v>
      </c>
      <c r="AO142" s="181">
        <v>41</v>
      </c>
      <c r="AP142" s="179">
        <v>11</v>
      </c>
      <c r="AQ142" s="179">
        <v>13</v>
      </c>
      <c r="AR142" s="166">
        <f t="shared" si="152"/>
        <v>5</v>
      </c>
      <c r="AS142">
        <f t="shared" si="153"/>
        <v>-88</v>
      </c>
      <c r="AT142">
        <f t="shared" si="154"/>
        <v>-86</v>
      </c>
      <c r="AU142">
        <v>-12.83</v>
      </c>
      <c r="AV142" s="187">
        <v>2</v>
      </c>
      <c r="AW142" s="173">
        <v>6</v>
      </c>
      <c r="AX142" s="186">
        <v>3</v>
      </c>
      <c r="AY142" s="186"/>
      <c r="AZ142" s="187"/>
      <c r="BA142" s="182"/>
      <c r="BB142" s="165">
        <f t="shared" si="155"/>
        <v>58</v>
      </c>
      <c r="BC142" s="165">
        <f t="shared" si="156"/>
        <v>116</v>
      </c>
      <c r="BD142" s="165">
        <f t="shared" si="157"/>
        <v>107</v>
      </c>
      <c r="BE142" s="165">
        <f t="shared" si="158"/>
        <v>152</v>
      </c>
      <c r="BF142" s="165">
        <f t="shared" si="159"/>
        <v>123</v>
      </c>
      <c r="BG142" s="165">
        <f t="shared" si="160"/>
        <v>116</v>
      </c>
      <c r="BH142" s="165">
        <f t="shared" si="161"/>
        <v>121</v>
      </c>
      <c r="BI142" s="165">
        <f t="shared" si="162"/>
        <v>119</v>
      </c>
      <c r="BJ142" s="165">
        <f t="shared" si="163"/>
        <v>185</v>
      </c>
      <c r="BK142" s="165">
        <f t="shared" si="164"/>
        <v>188</v>
      </c>
      <c r="BL142" s="165">
        <f t="shared" si="165"/>
        <v>187</v>
      </c>
      <c r="BM142" s="165">
        <f t="shared" si="166"/>
        <v>192</v>
      </c>
      <c r="BN142" s="165">
        <f t="shared" si="167"/>
        <v>191</v>
      </c>
      <c r="BO142" s="165">
        <f t="shared" si="168"/>
        <v>192</v>
      </c>
      <c r="BP142" s="165">
        <f t="shared" si="169"/>
        <v>189</v>
      </c>
      <c r="BQ142" s="165">
        <f t="shared" si="170"/>
        <v>187</v>
      </c>
      <c r="BR142" s="165">
        <f t="shared" si="171"/>
        <v>189</v>
      </c>
      <c r="BS142" s="165">
        <f t="shared" si="172"/>
        <v>190</v>
      </c>
      <c r="BT142" s="165">
        <f t="shared" si="173"/>
        <v>191</v>
      </c>
      <c r="BU142" s="165">
        <f t="shared" si="174"/>
        <v>189</v>
      </c>
      <c r="BV142" s="165">
        <f t="shared" si="175"/>
        <v>190</v>
      </c>
      <c r="BW142" s="165">
        <f t="shared" si="176"/>
        <v>187</v>
      </c>
      <c r="BX142" s="165">
        <f t="shared" si="177"/>
        <v>187</v>
      </c>
      <c r="BY142" s="165">
        <f t="shared" si="178"/>
        <v>181</v>
      </c>
      <c r="BZ142" s="165">
        <f t="shared" si="179"/>
        <v>174</v>
      </c>
      <c r="CA142" s="165">
        <f t="shared" si="180"/>
        <v>184</v>
      </c>
      <c r="CB142" s="165">
        <f t="shared" si="181"/>
        <v>175</v>
      </c>
      <c r="CC142" s="165">
        <f t="shared" si="182"/>
        <v>132</v>
      </c>
      <c r="CD142" s="165">
        <f t="shared" si="183"/>
        <v>113</v>
      </c>
      <c r="CE142" s="165">
        <f t="shared" si="184"/>
        <v>80</v>
      </c>
      <c r="CF142" s="165">
        <f t="shared" si="185"/>
        <v>106</v>
      </c>
      <c r="CG142" s="165">
        <f t="shared" si="186"/>
        <v>123</v>
      </c>
      <c r="CH142" s="165">
        <f t="shared" si="187"/>
        <v>127</v>
      </c>
      <c r="CI142" s="165">
        <f t="shared" si="188"/>
        <v>94</v>
      </c>
      <c r="CJ142" s="165">
        <f t="shared" si="189"/>
        <v>99</v>
      </c>
    </row>
    <row r="143" spans="1:88" x14ac:dyDescent="0.2">
      <c r="A143" t="s">
        <v>80</v>
      </c>
      <c r="B143" t="s">
        <v>409</v>
      </c>
      <c r="C143" t="s">
        <v>81</v>
      </c>
      <c r="E143" s="46">
        <v>127</v>
      </c>
      <c r="F143" s="121">
        <v>112</v>
      </c>
      <c r="G143" s="114">
        <v>58</v>
      </c>
      <c r="H143" s="127">
        <v>41</v>
      </c>
      <c r="I143" s="128">
        <v>40</v>
      </c>
      <c r="J143" s="127">
        <v>41</v>
      </c>
      <c r="K143" s="125">
        <v>31</v>
      </c>
      <c r="L143" s="164">
        <v>23</v>
      </c>
      <c r="M143" s="164">
        <v>53</v>
      </c>
      <c r="N143" s="164">
        <v>66</v>
      </c>
      <c r="O143" s="164">
        <v>57</v>
      </c>
      <c r="P143" s="164">
        <v>56</v>
      </c>
      <c r="Q143" s="164">
        <v>72</v>
      </c>
      <c r="R143" s="164">
        <v>56</v>
      </c>
      <c r="S143" s="164">
        <v>50</v>
      </c>
      <c r="T143" s="164">
        <v>35</v>
      </c>
      <c r="U143" s="164">
        <v>41</v>
      </c>
      <c r="V143" s="164">
        <v>30</v>
      </c>
      <c r="W143" s="164">
        <v>34</v>
      </c>
      <c r="X143" s="164">
        <v>49</v>
      </c>
      <c r="Y143" s="164">
        <v>45</v>
      </c>
      <c r="Z143" s="164">
        <v>46</v>
      </c>
      <c r="AA143" s="164">
        <v>31</v>
      </c>
      <c r="AB143" s="164">
        <v>37</v>
      </c>
      <c r="AC143" s="164">
        <v>39</v>
      </c>
      <c r="AD143" s="164">
        <v>41</v>
      </c>
      <c r="AE143" s="164">
        <v>39</v>
      </c>
      <c r="AF143" s="164">
        <v>69</v>
      </c>
      <c r="AG143" s="164">
        <v>92</v>
      </c>
      <c r="AH143" s="164">
        <v>97</v>
      </c>
      <c r="AI143" s="164">
        <v>115</v>
      </c>
      <c r="AJ143" s="164">
        <v>116</v>
      </c>
      <c r="AK143" s="164">
        <v>133</v>
      </c>
      <c r="AL143" s="164">
        <v>139</v>
      </c>
      <c r="AM143" s="164">
        <v>126</v>
      </c>
      <c r="AO143" s="181">
        <v>25</v>
      </c>
      <c r="AP143" s="179">
        <v>46</v>
      </c>
      <c r="AQ143" s="179">
        <v>53</v>
      </c>
      <c r="AR143" s="166">
        <f t="shared" si="152"/>
        <v>13</v>
      </c>
      <c r="AS143">
        <f t="shared" si="153"/>
        <v>-80</v>
      </c>
      <c r="AT143">
        <f t="shared" si="154"/>
        <v>-73</v>
      </c>
      <c r="AU143">
        <v>-12.86</v>
      </c>
      <c r="AV143" s="187">
        <v>0</v>
      </c>
      <c r="AW143" s="173">
        <v>0</v>
      </c>
      <c r="AX143" s="186">
        <v>0</v>
      </c>
      <c r="AY143" s="186"/>
      <c r="AZ143" s="187"/>
      <c r="BA143" s="182"/>
      <c r="BB143" s="165">
        <f t="shared" si="155"/>
        <v>71</v>
      </c>
      <c r="BC143" s="165">
        <f t="shared" si="156"/>
        <v>86</v>
      </c>
      <c r="BD143" s="165">
        <f t="shared" si="157"/>
        <v>140</v>
      </c>
      <c r="BE143" s="165">
        <f t="shared" si="158"/>
        <v>157</v>
      </c>
      <c r="BF143" s="165">
        <f t="shared" si="159"/>
        <v>158</v>
      </c>
      <c r="BG143" s="165">
        <f t="shared" si="160"/>
        <v>157</v>
      </c>
      <c r="BH143" s="165">
        <f t="shared" si="161"/>
        <v>167</v>
      </c>
      <c r="BI143" s="165">
        <f t="shared" si="162"/>
        <v>175</v>
      </c>
      <c r="BJ143" s="165">
        <f t="shared" si="163"/>
        <v>145</v>
      </c>
      <c r="BK143" s="165">
        <f t="shared" si="164"/>
        <v>132</v>
      </c>
      <c r="BL143" s="165">
        <f t="shared" si="165"/>
        <v>141</v>
      </c>
      <c r="BM143" s="165">
        <f t="shared" si="166"/>
        <v>142</v>
      </c>
      <c r="BN143" s="165">
        <f t="shared" si="167"/>
        <v>126</v>
      </c>
      <c r="BO143" s="165">
        <f t="shared" si="168"/>
        <v>142</v>
      </c>
      <c r="BP143" s="165">
        <f t="shared" si="169"/>
        <v>148</v>
      </c>
      <c r="BQ143" s="165">
        <f t="shared" si="170"/>
        <v>163</v>
      </c>
      <c r="BR143" s="165">
        <f t="shared" si="171"/>
        <v>157</v>
      </c>
      <c r="BS143" s="165">
        <f t="shared" si="172"/>
        <v>168</v>
      </c>
      <c r="BT143" s="165">
        <f t="shared" si="173"/>
        <v>164</v>
      </c>
      <c r="BU143" s="165">
        <f t="shared" si="174"/>
        <v>149</v>
      </c>
      <c r="BV143" s="165">
        <f t="shared" si="175"/>
        <v>153</v>
      </c>
      <c r="BW143" s="165">
        <f t="shared" si="176"/>
        <v>152</v>
      </c>
      <c r="BX143" s="165">
        <f t="shared" si="177"/>
        <v>167</v>
      </c>
      <c r="BY143" s="165">
        <f t="shared" si="178"/>
        <v>161</v>
      </c>
      <c r="BZ143" s="165">
        <f t="shared" si="179"/>
        <v>159</v>
      </c>
      <c r="CA143" s="165">
        <f t="shared" si="180"/>
        <v>157</v>
      </c>
      <c r="CB143" s="165">
        <f t="shared" si="181"/>
        <v>159</v>
      </c>
      <c r="CC143" s="165">
        <f t="shared" si="182"/>
        <v>129</v>
      </c>
      <c r="CD143" s="165">
        <f t="shared" si="183"/>
        <v>106</v>
      </c>
      <c r="CE143" s="165">
        <f t="shared" si="184"/>
        <v>101</v>
      </c>
      <c r="CF143" s="165">
        <f t="shared" si="185"/>
        <v>83</v>
      </c>
      <c r="CG143" s="165">
        <f t="shared" si="186"/>
        <v>82</v>
      </c>
      <c r="CH143" s="165">
        <f t="shared" si="187"/>
        <v>65</v>
      </c>
      <c r="CI143" s="165">
        <f t="shared" si="188"/>
        <v>59</v>
      </c>
      <c r="CJ143" s="165">
        <f t="shared" si="189"/>
        <v>72</v>
      </c>
    </row>
    <row r="144" spans="1:88" x14ac:dyDescent="0.2">
      <c r="A144" t="s">
        <v>122</v>
      </c>
      <c r="B144" t="s">
        <v>414</v>
      </c>
      <c r="C144" t="s">
        <v>123</v>
      </c>
      <c r="E144" s="146">
        <v>71</v>
      </c>
      <c r="F144" s="18">
        <v>47</v>
      </c>
      <c r="G144" s="57">
        <v>35</v>
      </c>
      <c r="H144" s="58">
        <v>37</v>
      </c>
      <c r="I144" s="122">
        <v>59</v>
      </c>
      <c r="J144" s="84">
        <v>94</v>
      </c>
      <c r="K144" s="86">
        <v>73</v>
      </c>
      <c r="L144" s="164">
        <v>71</v>
      </c>
      <c r="M144" s="164">
        <v>97</v>
      </c>
      <c r="N144" s="164">
        <v>88</v>
      </c>
      <c r="O144" s="164">
        <v>88</v>
      </c>
      <c r="P144" s="164">
        <v>87</v>
      </c>
      <c r="Q144" s="164">
        <v>113</v>
      </c>
      <c r="R144" s="164">
        <v>121</v>
      </c>
      <c r="S144" s="164">
        <v>133</v>
      </c>
      <c r="T144" s="164">
        <v>144</v>
      </c>
      <c r="U144" s="164">
        <v>133</v>
      </c>
      <c r="V144" s="164">
        <v>114</v>
      </c>
      <c r="W144" s="164">
        <v>121</v>
      </c>
      <c r="X144" s="164">
        <v>115</v>
      </c>
      <c r="Y144" s="164">
        <v>104</v>
      </c>
      <c r="Z144" s="164">
        <v>106</v>
      </c>
      <c r="AA144" s="164">
        <v>93</v>
      </c>
      <c r="AB144" s="164">
        <v>84</v>
      </c>
      <c r="AC144" s="164">
        <v>86</v>
      </c>
      <c r="AD144" s="164">
        <v>72</v>
      </c>
      <c r="AE144" s="164">
        <v>65</v>
      </c>
      <c r="AF144" s="164">
        <v>65</v>
      </c>
      <c r="AG144" s="164">
        <v>103</v>
      </c>
      <c r="AH144" s="164">
        <v>112</v>
      </c>
      <c r="AI144" s="164">
        <v>90</v>
      </c>
      <c r="AJ144" s="164">
        <v>105</v>
      </c>
      <c r="AK144" s="164">
        <v>106</v>
      </c>
      <c r="AL144" s="164">
        <v>120</v>
      </c>
      <c r="AM144" s="164">
        <v>109</v>
      </c>
      <c r="AO144" s="181">
        <v>36</v>
      </c>
      <c r="AP144" s="179">
        <v>106</v>
      </c>
      <c r="AQ144" s="179">
        <v>97</v>
      </c>
      <c r="AR144" s="166">
        <f t="shared" si="152"/>
        <v>11</v>
      </c>
      <c r="AS144">
        <f t="shared" si="153"/>
        <v>-3</v>
      </c>
      <c r="AT144">
        <f t="shared" si="154"/>
        <v>-12</v>
      </c>
      <c r="AU144">
        <v>-12.89</v>
      </c>
      <c r="AV144" s="187">
        <v>0</v>
      </c>
      <c r="AW144" s="173">
        <v>1</v>
      </c>
      <c r="AX144" s="186">
        <v>0</v>
      </c>
      <c r="AY144" s="186"/>
      <c r="AZ144" s="187"/>
      <c r="BA144" s="182"/>
      <c r="BB144" s="165">
        <f t="shared" si="155"/>
        <v>127</v>
      </c>
      <c r="BC144" s="165">
        <f t="shared" si="156"/>
        <v>151</v>
      </c>
      <c r="BD144" s="165">
        <f t="shared" si="157"/>
        <v>163</v>
      </c>
      <c r="BE144" s="165">
        <f t="shared" si="158"/>
        <v>161</v>
      </c>
      <c r="BF144" s="165">
        <f t="shared" si="159"/>
        <v>139</v>
      </c>
      <c r="BG144" s="165">
        <f t="shared" si="160"/>
        <v>104</v>
      </c>
      <c r="BH144" s="165">
        <f t="shared" si="161"/>
        <v>125</v>
      </c>
      <c r="BI144" s="165">
        <f t="shared" si="162"/>
        <v>127</v>
      </c>
      <c r="BJ144" s="165">
        <f t="shared" si="163"/>
        <v>101</v>
      </c>
      <c r="BK144" s="165">
        <f t="shared" si="164"/>
        <v>110</v>
      </c>
      <c r="BL144" s="165">
        <f t="shared" si="165"/>
        <v>110</v>
      </c>
      <c r="BM144" s="165">
        <f t="shared" si="166"/>
        <v>111</v>
      </c>
      <c r="BN144" s="165">
        <f t="shared" si="167"/>
        <v>85</v>
      </c>
      <c r="BO144" s="165">
        <f t="shared" si="168"/>
        <v>77</v>
      </c>
      <c r="BP144" s="165">
        <f t="shared" si="169"/>
        <v>65</v>
      </c>
      <c r="BQ144" s="165">
        <f t="shared" si="170"/>
        <v>54</v>
      </c>
      <c r="BR144" s="165">
        <f t="shared" si="171"/>
        <v>65</v>
      </c>
      <c r="BS144" s="165">
        <f t="shared" si="172"/>
        <v>84</v>
      </c>
      <c r="BT144" s="165">
        <f t="shared" si="173"/>
        <v>77</v>
      </c>
      <c r="BU144" s="165">
        <f t="shared" si="174"/>
        <v>83</v>
      </c>
      <c r="BV144" s="165">
        <f t="shared" si="175"/>
        <v>94</v>
      </c>
      <c r="BW144" s="165">
        <f t="shared" si="176"/>
        <v>92</v>
      </c>
      <c r="BX144" s="165">
        <f t="shared" si="177"/>
        <v>105</v>
      </c>
      <c r="BY144" s="165">
        <f t="shared" si="178"/>
        <v>114</v>
      </c>
      <c r="BZ144" s="165">
        <f t="shared" si="179"/>
        <v>112</v>
      </c>
      <c r="CA144" s="165">
        <f t="shared" si="180"/>
        <v>126</v>
      </c>
      <c r="CB144" s="165">
        <f t="shared" si="181"/>
        <v>133</v>
      </c>
      <c r="CC144" s="165">
        <f t="shared" si="182"/>
        <v>133</v>
      </c>
      <c r="CD144" s="165">
        <f t="shared" si="183"/>
        <v>95</v>
      </c>
      <c r="CE144" s="165">
        <f t="shared" si="184"/>
        <v>86</v>
      </c>
      <c r="CF144" s="165">
        <f t="shared" si="185"/>
        <v>108</v>
      </c>
      <c r="CG144" s="165">
        <f t="shared" si="186"/>
        <v>93</v>
      </c>
      <c r="CH144" s="165">
        <f t="shared" si="187"/>
        <v>92</v>
      </c>
      <c r="CI144" s="165">
        <f t="shared" si="188"/>
        <v>78</v>
      </c>
      <c r="CJ144" s="165">
        <f t="shared" si="189"/>
        <v>89</v>
      </c>
    </row>
    <row r="145" spans="1:88" x14ac:dyDescent="0.2">
      <c r="A145" t="s">
        <v>218</v>
      </c>
      <c r="B145" t="s">
        <v>424</v>
      </c>
      <c r="C145" t="s">
        <v>219</v>
      </c>
      <c r="E145" s="155">
        <v>64</v>
      </c>
      <c r="F145" s="99">
        <v>84</v>
      </c>
      <c r="G145" s="138">
        <v>104</v>
      </c>
      <c r="H145" s="20">
        <v>69</v>
      </c>
      <c r="I145" s="52">
        <v>83</v>
      </c>
      <c r="J145" s="82">
        <v>86</v>
      </c>
      <c r="K145" s="99">
        <v>84</v>
      </c>
      <c r="L145" s="164">
        <v>107</v>
      </c>
      <c r="M145" s="164">
        <v>112</v>
      </c>
      <c r="N145" s="164">
        <v>141</v>
      </c>
      <c r="O145" s="164">
        <v>114</v>
      </c>
      <c r="P145" s="164">
        <v>135</v>
      </c>
      <c r="Q145" s="164">
        <v>89</v>
      </c>
      <c r="R145" s="164">
        <v>146</v>
      </c>
      <c r="S145" s="164">
        <v>142</v>
      </c>
      <c r="T145" s="164">
        <v>158</v>
      </c>
      <c r="U145" s="164">
        <v>172</v>
      </c>
      <c r="V145" s="164">
        <v>171</v>
      </c>
      <c r="W145" s="164">
        <v>163</v>
      </c>
      <c r="X145" s="164">
        <v>160</v>
      </c>
      <c r="Y145" s="164">
        <v>148</v>
      </c>
      <c r="Z145" s="164">
        <v>154</v>
      </c>
      <c r="AA145" s="164">
        <v>149</v>
      </c>
      <c r="AB145" s="164">
        <v>162</v>
      </c>
      <c r="AC145" s="164">
        <v>172</v>
      </c>
      <c r="AD145" s="164">
        <v>174</v>
      </c>
      <c r="AE145" s="164">
        <v>167</v>
      </c>
      <c r="AF145" s="164">
        <v>172</v>
      </c>
      <c r="AG145" s="164">
        <v>171</v>
      </c>
      <c r="AH145" s="164">
        <v>183</v>
      </c>
      <c r="AI145" s="164">
        <v>183</v>
      </c>
      <c r="AJ145" s="164">
        <v>186</v>
      </c>
      <c r="AK145" s="164">
        <v>182</v>
      </c>
      <c r="AL145" s="164">
        <v>164</v>
      </c>
      <c r="AM145" s="164">
        <v>166</v>
      </c>
      <c r="AO145" s="181">
        <v>22</v>
      </c>
      <c r="AP145" s="179">
        <v>154</v>
      </c>
      <c r="AQ145" s="179">
        <v>112</v>
      </c>
      <c r="AR145" s="166">
        <f t="shared" si="152"/>
        <v>-2</v>
      </c>
      <c r="AS145">
        <f t="shared" si="153"/>
        <v>-12</v>
      </c>
      <c r="AT145">
        <f t="shared" si="154"/>
        <v>-54</v>
      </c>
      <c r="AU145">
        <v>-12.9</v>
      </c>
      <c r="AV145" s="187">
        <v>0</v>
      </c>
      <c r="AW145" s="173">
        <v>0</v>
      </c>
      <c r="AX145" s="186">
        <v>0</v>
      </c>
      <c r="AY145" s="186"/>
      <c r="AZ145" s="187"/>
      <c r="BA145" s="182"/>
      <c r="BB145" s="165">
        <f t="shared" si="155"/>
        <v>134</v>
      </c>
      <c r="BC145" s="165">
        <f t="shared" si="156"/>
        <v>114</v>
      </c>
      <c r="BD145" s="165">
        <f t="shared" si="157"/>
        <v>94</v>
      </c>
      <c r="BE145" s="165">
        <f t="shared" si="158"/>
        <v>129</v>
      </c>
      <c r="BF145" s="165">
        <f t="shared" si="159"/>
        <v>115</v>
      </c>
      <c r="BG145" s="165">
        <f t="shared" si="160"/>
        <v>112</v>
      </c>
      <c r="BH145" s="165">
        <f t="shared" si="161"/>
        <v>114</v>
      </c>
      <c r="BI145" s="165">
        <f t="shared" si="162"/>
        <v>91</v>
      </c>
      <c r="BJ145" s="165">
        <f t="shared" si="163"/>
        <v>86</v>
      </c>
      <c r="BK145" s="165">
        <f t="shared" si="164"/>
        <v>57</v>
      </c>
      <c r="BL145" s="165">
        <f t="shared" si="165"/>
        <v>84</v>
      </c>
      <c r="BM145" s="165">
        <f t="shared" si="166"/>
        <v>63</v>
      </c>
      <c r="BN145" s="165">
        <f t="shared" si="167"/>
        <v>109</v>
      </c>
      <c r="BO145" s="165">
        <f t="shared" si="168"/>
        <v>52</v>
      </c>
      <c r="BP145" s="165">
        <f t="shared" si="169"/>
        <v>56</v>
      </c>
      <c r="BQ145" s="165">
        <f t="shared" si="170"/>
        <v>40</v>
      </c>
      <c r="BR145" s="165">
        <f t="shared" si="171"/>
        <v>26</v>
      </c>
      <c r="BS145" s="165">
        <f t="shared" si="172"/>
        <v>27</v>
      </c>
      <c r="BT145" s="165">
        <f t="shared" si="173"/>
        <v>35</v>
      </c>
      <c r="BU145" s="165">
        <f t="shared" si="174"/>
        <v>38</v>
      </c>
      <c r="BV145" s="165">
        <f t="shared" si="175"/>
        <v>50</v>
      </c>
      <c r="BW145" s="165">
        <f t="shared" si="176"/>
        <v>44</v>
      </c>
      <c r="BX145" s="165">
        <f t="shared" si="177"/>
        <v>49</v>
      </c>
      <c r="BY145" s="165">
        <f t="shared" si="178"/>
        <v>36</v>
      </c>
      <c r="BZ145" s="165">
        <f t="shared" si="179"/>
        <v>26</v>
      </c>
      <c r="CA145" s="165">
        <f t="shared" si="180"/>
        <v>24</v>
      </c>
      <c r="CB145" s="165">
        <f t="shared" si="181"/>
        <v>31</v>
      </c>
      <c r="CC145" s="165">
        <f t="shared" si="182"/>
        <v>26</v>
      </c>
      <c r="CD145" s="165">
        <f t="shared" si="183"/>
        <v>27</v>
      </c>
      <c r="CE145" s="165">
        <f t="shared" si="184"/>
        <v>15</v>
      </c>
      <c r="CF145" s="165">
        <f t="shared" si="185"/>
        <v>15</v>
      </c>
      <c r="CG145" s="165">
        <f t="shared" si="186"/>
        <v>12</v>
      </c>
      <c r="CH145" s="165">
        <f t="shared" si="187"/>
        <v>16</v>
      </c>
      <c r="CI145" s="165">
        <f t="shared" si="188"/>
        <v>34</v>
      </c>
      <c r="CJ145" s="165">
        <f t="shared" si="189"/>
        <v>32</v>
      </c>
    </row>
    <row r="146" spans="1:88" x14ac:dyDescent="0.2">
      <c r="A146" t="s">
        <v>346</v>
      </c>
      <c r="B146" t="s">
        <v>409</v>
      </c>
      <c r="C146" t="s">
        <v>347</v>
      </c>
      <c r="E146" s="49">
        <v>78</v>
      </c>
      <c r="F146" s="91">
        <v>76</v>
      </c>
      <c r="G146" s="148">
        <v>107</v>
      </c>
      <c r="H146" s="119">
        <v>109</v>
      </c>
      <c r="I146" s="92">
        <v>121</v>
      </c>
      <c r="J146" s="148">
        <v>107</v>
      </c>
      <c r="K146" s="158">
        <v>141</v>
      </c>
      <c r="L146" s="164">
        <v>113</v>
      </c>
      <c r="M146" s="164">
        <v>96</v>
      </c>
      <c r="N146" s="164">
        <v>70</v>
      </c>
      <c r="O146" s="164">
        <v>62</v>
      </c>
      <c r="P146" s="164">
        <v>76</v>
      </c>
      <c r="Q146" s="164">
        <v>90</v>
      </c>
      <c r="R146" s="164">
        <v>106</v>
      </c>
      <c r="S146" s="164">
        <v>136</v>
      </c>
      <c r="T146" s="164">
        <v>118</v>
      </c>
      <c r="U146" s="164">
        <v>127</v>
      </c>
      <c r="V146" s="164">
        <v>138</v>
      </c>
      <c r="W146" s="164">
        <v>120</v>
      </c>
      <c r="X146" s="164">
        <v>120</v>
      </c>
      <c r="Y146" s="164">
        <v>103</v>
      </c>
      <c r="Z146" s="164">
        <v>117</v>
      </c>
      <c r="AA146" s="164">
        <v>137</v>
      </c>
      <c r="AB146" s="164">
        <v>135</v>
      </c>
      <c r="AC146" s="164">
        <v>168</v>
      </c>
      <c r="AD146" s="164">
        <v>146</v>
      </c>
      <c r="AE146" s="164">
        <v>171</v>
      </c>
      <c r="AF146" s="164">
        <v>177</v>
      </c>
      <c r="AG146" s="164">
        <v>174</v>
      </c>
      <c r="AH146" s="164">
        <v>170</v>
      </c>
      <c r="AI146" s="164">
        <v>174</v>
      </c>
      <c r="AJ146" s="164">
        <v>178</v>
      </c>
      <c r="AK146" s="164">
        <v>184</v>
      </c>
      <c r="AL146" s="164">
        <v>183</v>
      </c>
      <c r="AM146" s="164">
        <v>179</v>
      </c>
      <c r="AO146" s="181">
        <v>48</v>
      </c>
      <c r="AP146" s="179">
        <v>117</v>
      </c>
      <c r="AQ146" s="179">
        <v>96</v>
      </c>
      <c r="AR146" s="166">
        <f t="shared" si="152"/>
        <v>4</v>
      </c>
      <c r="AS146">
        <f t="shared" si="153"/>
        <v>-62</v>
      </c>
      <c r="AT146">
        <f t="shared" si="154"/>
        <v>-83</v>
      </c>
      <c r="AU146">
        <v>-13.01</v>
      </c>
      <c r="AV146" s="187">
        <v>0</v>
      </c>
      <c r="AW146" s="173">
        <v>0</v>
      </c>
      <c r="AX146" s="186">
        <v>0</v>
      </c>
      <c r="AY146" s="186"/>
      <c r="AZ146" s="187"/>
      <c r="BA146" s="182"/>
      <c r="BB146" s="165">
        <f t="shared" si="155"/>
        <v>120</v>
      </c>
      <c r="BC146" s="165">
        <f t="shared" si="156"/>
        <v>122</v>
      </c>
      <c r="BD146" s="165">
        <f t="shared" si="157"/>
        <v>91</v>
      </c>
      <c r="BE146" s="165">
        <f t="shared" si="158"/>
        <v>89</v>
      </c>
      <c r="BF146" s="165">
        <f t="shared" si="159"/>
        <v>77</v>
      </c>
      <c r="BG146" s="165">
        <f t="shared" si="160"/>
        <v>91</v>
      </c>
      <c r="BH146" s="165">
        <f t="shared" si="161"/>
        <v>57</v>
      </c>
      <c r="BI146" s="165">
        <f t="shared" si="162"/>
        <v>85</v>
      </c>
      <c r="BJ146" s="165">
        <f t="shared" si="163"/>
        <v>102</v>
      </c>
      <c r="BK146" s="165">
        <f t="shared" si="164"/>
        <v>128</v>
      </c>
      <c r="BL146" s="165">
        <f t="shared" si="165"/>
        <v>136</v>
      </c>
      <c r="BM146" s="165">
        <f t="shared" si="166"/>
        <v>122</v>
      </c>
      <c r="BN146" s="165">
        <f t="shared" si="167"/>
        <v>108</v>
      </c>
      <c r="BO146" s="165">
        <f t="shared" si="168"/>
        <v>92</v>
      </c>
      <c r="BP146" s="165">
        <f t="shared" si="169"/>
        <v>62</v>
      </c>
      <c r="BQ146" s="165">
        <f t="shared" si="170"/>
        <v>80</v>
      </c>
      <c r="BR146" s="165">
        <f t="shared" si="171"/>
        <v>71</v>
      </c>
      <c r="BS146" s="165">
        <f t="shared" si="172"/>
        <v>60</v>
      </c>
      <c r="BT146" s="165">
        <f t="shared" si="173"/>
        <v>78</v>
      </c>
      <c r="BU146" s="165">
        <f t="shared" si="174"/>
        <v>78</v>
      </c>
      <c r="BV146" s="165">
        <f t="shared" si="175"/>
        <v>95</v>
      </c>
      <c r="BW146" s="165">
        <f t="shared" si="176"/>
        <v>81</v>
      </c>
      <c r="BX146" s="165">
        <f t="shared" si="177"/>
        <v>61</v>
      </c>
      <c r="BY146" s="165">
        <f t="shared" si="178"/>
        <v>63</v>
      </c>
      <c r="BZ146" s="165">
        <f t="shared" si="179"/>
        <v>30</v>
      </c>
      <c r="CA146" s="165">
        <f t="shared" si="180"/>
        <v>52</v>
      </c>
      <c r="CB146" s="165">
        <f t="shared" si="181"/>
        <v>27</v>
      </c>
      <c r="CC146" s="165">
        <f t="shared" si="182"/>
        <v>21</v>
      </c>
      <c r="CD146" s="165">
        <f t="shared" si="183"/>
        <v>24</v>
      </c>
      <c r="CE146" s="165">
        <f t="shared" si="184"/>
        <v>28</v>
      </c>
      <c r="CF146" s="165">
        <f t="shared" si="185"/>
        <v>24</v>
      </c>
      <c r="CG146" s="165">
        <f t="shared" si="186"/>
        <v>20</v>
      </c>
      <c r="CH146" s="165">
        <f t="shared" si="187"/>
        <v>14</v>
      </c>
      <c r="CI146" s="165">
        <f t="shared" si="188"/>
        <v>15</v>
      </c>
      <c r="CJ146" s="165">
        <f t="shared" si="189"/>
        <v>19</v>
      </c>
    </row>
    <row r="147" spans="1:88" x14ac:dyDescent="0.2">
      <c r="A147" t="s">
        <v>114</v>
      </c>
      <c r="B147" t="s">
        <v>414</v>
      </c>
      <c r="C147" t="s">
        <v>115</v>
      </c>
      <c r="E147" s="34">
        <v>67</v>
      </c>
      <c r="F147" s="64">
        <v>54</v>
      </c>
      <c r="G147" s="123">
        <v>61</v>
      </c>
      <c r="H147" s="120">
        <v>63</v>
      </c>
      <c r="I147" s="24">
        <v>189</v>
      </c>
      <c r="J147" s="89">
        <v>137</v>
      </c>
      <c r="K147" s="42">
        <v>151</v>
      </c>
      <c r="L147" s="164">
        <v>133</v>
      </c>
      <c r="M147" s="164">
        <v>126</v>
      </c>
      <c r="N147" s="164">
        <v>98</v>
      </c>
      <c r="O147" s="164">
        <v>138</v>
      </c>
      <c r="P147" s="164">
        <v>148</v>
      </c>
      <c r="Q147" s="164">
        <v>128</v>
      </c>
      <c r="R147" s="164">
        <v>174</v>
      </c>
      <c r="S147" s="164">
        <v>181</v>
      </c>
      <c r="T147" s="164">
        <v>181</v>
      </c>
      <c r="U147" s="164">
        <v>166</v>
      </c>
      <c r="V147" s="164">
        <v>183</v>
      </c>
      <c r="W147" s="164">
        <v>191</v>
      </c>
      <c r="X147" s="164">
        <v>180</v>
      </c>
      <c r="Y147" s="164">
        <v>187</v>
      </c>
      <c r="Z147" s="164">
        <v>189</v>
      </c>
      <c r="AA147" s="164">
        <v>192</v>
      </c>
      <c r="AB147" s="164">
        <v>196</v>
      </c>
      <c r="AC147" s="164">
        <v>189</v>
      </c>
      <c r="AD147" s="164">
        <v>193</v>
      </c>
      <c r="AE147" s="164">
        <v>188</v>
      </c>
      <c r="AF147" s="164">
        <v>190</v>
      </c>
      <c r="AG147" s="164">
        <v>190</v>
      </c>
      <c r="AH147" s="164">
        <v>191</v>
      </c>
      <c r="AI147" s="164">
        <v>191</v>
      </c>
      <c r="AJ147" s="164">
        <v>193</v>
      </c>
      <c r="AK147" s="164">
        <v>194</v>
      </c>
      <c r="AL147" s="164">
        <v>194</v>
      </c>
      <c r="AM147" s="164">
        <v>192</v>
      </c>
      <c r="AO147" s="181">
        <v>13</v>
      </c>
      <c r="AP147" s="179">
        <v>189</v>
      </c>
      <c r="AQ147" s="179">
        <v>126</v>
      </c>
      <c r="AR147" s="166">
        <f t="shared" si="152"/>
        <v>2</v>
      </c>
      <c r="AS147">
        <f t="shared" si="153"/>
        <v>-3</v>
      </c>
      <c r="AT147">
        <f t="shared" si="154"/>
        <v>-66</v>
      </c>
      <c r="AU147">
        <v>-13.2</v>
      </c>
      <c r="AV147" s="187">
        <v>0</v>
      </c>
      <c r="AW147" s="173">
        <v>0</v>
      </c>
      <c r="AX147" s="186">
        <v>0</v>
      </c>
      <c r="AY147" s="186"/>
      <c r="AZ147" s="187"/>
      <c r="BA147" s="182"/>
      <c r="BB147" s="165">
        <f t="shared" si="155"/>
        <v>131</v>
      </c>
      <c r="BC147" s="165">
        <f t="shared" si="156"/>
        <v>144</v>
      </c>
      <c r="BD147" s="165">
        <f t="shared" si="157"/>
        <v>137</v>
      </c>
      <c r="BE147" s="165">
        <f t="shared" si="158"/>
        <v>135</v>
      </c>
      <c r="BF147" s="165">
        <f t="shared" si="159"/>
        <v>9</v>
      </c>
      <c r="BG147" s="165">
        <f t="shared" si="160"/>
        <v>61</v>
      </c>
      <c r="BH147" s="165">
        <f t="shared" si="161"/>
        <v>47</v>
      </c>
      <c r="BI147" s="165">
        <f t="shared" si="162"/>
        <v>65</v>
      </c>
      <c r="BJ147" s="165">
        <f t="shared" si="163"/>
        <v>72</v>
      </c>
      <c r="BK147" s="165">
        <f t="shared" si="164"/>
        <v>100</v>
      </c>
      <c r="BL147" s="165">
        <f t="shared" si="165"/>
        <v>60</v>
      </c>
      <c r="BM147" s="165">
        <f t="shared" si="166"/>
        <v>50</v>
      </c>
      <c r="BN147" s="165">
        <f t="shared" si="167"/>
        <v>70</v>
      </c>
      <c r="BO147" s="165">
        <f t="shared" si="168"/>
        <v>24</v>
      </c>
      <c r="BP147" s="165">
        <f t="shared" si="169"/>
        <v>17</v>
      </c>
      <c r="BQ147" s="165">
        <f t="shared" si="170"/>
        <v>17</v>
      </c>
      <c r="BR147" s="165">
        <f t="shared" si="171"/>
        <v>32</v>
      </c>
      <c r="BS147" s="165">
        <f t="shared" si="172"/>
        <v>15</v>
      </c>
      <c r="BT147" s="165">
        <f t="shared" si="173"/>
        <v>7</v>
      </c>
      <c r="BU147" s="165">
        <f t="shared" si="174"/>
        <v>18</v>
      </c>
      <c r="BV147" s="165">
        <f t="shared" si="175"/>
        <v>11</v>
      </c>
      <c r="BW147" s="165">
        <f t="shared" si="176"/>
        <v>9</v>
      </c>
      <c r="BX147" s="165">
        <f t="shared" si="177"/>
        <v>6</v>
      </c>
      <c r="BY147" s="165">
        <f t="shared" si="178"/>
        <v>2</v>
      </c>
      <c r="BZ147" s="165">
        <f t="shared" si="179"/>
        <v>9</v>
      </c>
      <c r="CA147" s="165">
        <f t="shared" si="180"/>
        <v>5</v>
      </c>
      <c r="CB147" s="165">
        <f t="shared" si="181"/>
        <v>10</v>
      </c>
      <c r="CC147" s="165">
        <f t="shared" si="182"/>
        <v>8</v>
      </c>
      <c r="CD147" s="165">
        <f t="shared" si="183"/>
        <v>8</v>
      </c>
      <c r="CE147" s="165">
        <f t="shared" si="184"/>
        <v>7</v>
      </c>
      <c r="CF147" s="165">
        <f t="shared" si="185"/>
        <v>7</v>
      </c>
      <c r="CG147" s="165">
        <f t="shared" si="186"/>
        <v>5</v>
      </c>
      <c r="CH147" s="165">
        <f t="shared" si="187"/>
        <v>4</v>
      </c>
      <c r="CI147" s="165">
        <f t="shared" si="188"/>
        <v>4</v>
      </c>
      <c r="CJ147" s="165">
        <f t="shared" si="189"/>
        <v>6</v>
      </c>
    </row>
    <row r="148" spans="1:88" x14ac:dyDescent="0.2">
      <c r="A148" t="s">
        <v>100</v>
      </c>
      <c r="B148" t="s">
        <v>412</v>
      </c>
      <c r="C148" t="s">
        <v>101</v>
      </c>
      <c r="E148" s="106">
        <v>146</v>
      </c>
      <c r="F148" s="135">
        <v>143</v>
      </c>
      <c r="G148" s="139">
        <v>142</v>
      </c>
      <c r="H148" s="140">
        <v>135</v>
      </c>
      <c r="I148" s="139">
        <v>142</v>
      </c>
      <c r="J148" s="141">
        <v>138</v>
      </c>
      <c r="K148" s="141">
        <v>138</v>
      </c>
      <c r="L148" s="164">
        <v>136</v>
      </c>
      <c r="M148" s="164">
        <v>113</v>
      </c>
      <c r="N148" s="164">
        <v>64</v>
      </c>
      <c r="O148" s="164">
        <v>55</v>
      </c>
      <c r="P148" s="164">
        <v>57</v>
      </c>
      <c r="Q148" s="164">
        <v>60</v>
      </c>
      <c r="R148" s="164">
        <v>78</v>
      </c>
      <c r="S148" s="164">
        <v>74</v>
      </c>
      <c r="T148" s="164">
        <v>85</v>
      </c>
      <c r="U148" s="164">
        <v>83</v>
      </c>
      <c r="V148" s="164">
        <v>84</v>
      </c>
      <c r="W148" s="164">
        <v>66</v>
      </c>
      <c r="X148" s="164">
        <v>63</v>
      </c>
      <c r="Y148" s="164">
        <v>109</v>
      </c>
      <c r="Z148" s="164">
        <v>151</v>
      </c>
      <c r="AA148" s="164">
        <v>180</v>
      </c>
      <c r="AB148" s="164">
        <v>178</v>
      </c>
      <c r="AC148" s="164">
        <v>187</v>
      </c>
      <c r="AD148" s="164">
        <v>187</v>
      </c>
      <c r="AE148" s="164">
        <v>189</v>
      </c>
      <c r="AF148" s="164">
        <v>193</v>
      </c>
      <c r="AG148" s="164">
        <v>194</v>
      </c>
      <c r="AH148" s="164">
        <v>194</v>
      </c>
      <c r="AI148" s="164">
        <v>192</v>
      </c>
      <c r="AJ148" s="164">
        <v>189</v>
      </c>
      <c r="AK148" s="164">
        <v>189</v>
      </c>
      <c r="AL148" s="164">
        <v>191</v>
      </c>
      <c r="AM148" s="164">
        <v>191</v>
      </c>
      <c r="AO148" s="181">
        <v>35</v>
      </c>
      <c r="AP148" s="179">
        <v>151</v>
      </c>
      <c r="AQ148" s="179">
        <v>113</v>
      </c>
      <c r="AR148" s="166">
        <f t="shared" si="152"/>
        <v>0</v>
      </c>
      <c r="AS148">
        <f t="shared" si="153"/>
        <v>-40</v>
      </c>
      <c r="AT148">
        <f t="shared" si="154"/>
        <v>-78</v>
      </c>
      <c r="AU148">
        <v>-13.35</v>
      </c>
      <c r="AV148" s="187">
        <v>1</v>
      </c>
      <c r="AW148" s="173">
        <v>1</v>
      </c>
      <c r="AX148" s="186">
        <v>1</v>
      </c>
      <c r="AY148" s="186"/>
      <c r="AZ148" s="187"/>
      <c r="BA148" s="182"/>
      <c r="BB148" s="165">
        <f t="shared" si="155"/>
        <v>52</v>
      </c>
      <c r="BC148" s="165">
        <f t="shared" si="156"/>
        <v>55</v>
      </c>
      <c r="BD148" s="165">
        <f t="shared" si="157"/>
        <v>56</v>
      </c>
      <c r="BE148" s="165">
        <f t="shared" si="158"/>
        <v>63</v>
      </c>
      <c r="BF148" s="165">
        <f t="shared" si="159"/>
        <v>56</v>
      </c>
      <c r="BG148" s="165">
        <f t="shared" si="160"/>
        <v>60</v>
      </c>
      <c r="BH148" s="165">
        <f t="shared" si="161"/>
        <v>60</v>
      </c>
      <c r="BI148" s="165">
        <f t="shared" si="162"/>
        <v>62</v>
      </c>
      <c r="BJ148" s="165">
        <f t="shared" si="163"/>
        <v>85</v>
      </c>
      <c r="BK148" s="165">
        <f t="shared" si="164"/>
        <v>134</v>
      </c>
      <c r="BL148" s="165">
        <f t="shared" si="165"/>
        <v>143</v>
      </c>
      <c r="BM148" s="165">
        <f t="shared" si="166"/>
        <v>141</v>
      </c>
      <c r="BN148" s="165">
        <f t="shared" si="167"/>
        <v>138</v>
      </c>
      <c r="BO148" s="165">
        <f t="shared" si="168"/>
        <v>120</v>
      </c>
      <c r="BP148" s="165">
        <f t="shared" si="169"/>
        <v>124</v>
      </c>
      <c r="BQ148" s="165">
        <f t="shared" si="170"/>
        <v>113</v>
      </c>
      <c r="BR148" s="165">
        <f t="shared" si="171"/>
        <v>115</v>
      </c>
      <c r="BS148" s="165">
        <f t="shared" si="172"/>
        <v>114</v>
      </c>
      <c r="BT148" s="165">
        <f t="shared" si="173"/>
        <v>132</v>
      </c>
      <c r="BU148" s="165">
        <f t="shared" si="174"/>
        <v>135</v>
      </c>
      <c r="BV148" s="165">
        <f t="shared" si="175"/>
        <v>89</v>
      </c>
      <c r="BW148" s="165">
        <f t="shared" si="176"/>
        <v>47</v>
      </c>
      <c r="BX148" s="165">
        <f t="shared" si="177"/>
        <v>18</v>
      </c>
      <c r="BY148" s="165">
        <f t="shared" si="178"/>
        <v>20</v>
      </c>
      <c r="BZ148" s="165">
        <f t="shared" si="179"/>
        <v>11</v>
      </c>
      <c r="CA148" s="165">
        <f t="shared" si="180"/>
        <v>11</v>
      </c>
      <c r="CB148" s="165">
        <f t="shared" si="181"/>
        <v>9</v>
      </c>
      <c r="CC148" s="165">
        <f t="shared" si="182"/>
        <v>5</v>
      </c>
      <c r="CD148" s="165">
        <f t="shared" si="183"/>
        <v>4</v>
      </c>
      <c r="CE148" s="165">
        <f t="shared" si="184"/>
        <v>4</v>
      </c>
      <c r="CF148" s="165">
        <f t="shared" si="185"/>
        <v>6</v>
      </c>
      <c r="CG148" s="165">
        <f t="shared" si="186"/>
        <v>9</v>
      </c>
      <c r="CH148" s="165">
        <f t="shared" si="187"/>
        <v>9</v>
      </c>
      <c r="CI148" s="165">
        <f t="shared" si="188"/>
        <v>7</v>
      </c>
      <c r="CJ148" s="165">
        <f t="shared" si="189"/>
        <v>7</v>
      </c>
    </row>
    <row r="149" spans="1:88" x14ac:dyDescent="0.2">
      <c r="A149" t="s">
        <v>368</v>
      </c>
      <c r="B149" t="s">
        <v>431</v>
      </c>
      <c r="C149" t="s">
        <v>369</v>
      </c>
      <c r="E149" s="148">
        <v>107</v>
      </c>
      <c r="F149" s="54">
        <v>52</v>
      </c>
      <c r="G149" s="145">
        <v>66</v>
      </c>
      <c r="H149" s="142">
        <v>91</v>
      </c>
      <c r="I149" s="77">
        <v>175</v>
      </c>
      <c r="J149" s="24">
        <v>187</v>
      </c>
      <c r="K149" s="24">
        <v>184</v>
      </c>
      <c r="L149" s="164">
        <v>184</v>
      </c>
      <c r="M149" s="164">
        <v>176</v>
      </c>
      <c r="N149" s="164">
        <v>178</v>
      </c>
      <c r="O149" s="164">
        <v>180</v>
      </c>
      <c r="P149" s="164">
        <v>183</v>
      </c>
      <c r="Q149" s="164">
        <v>187</v>
      </c>
      <c r="R149" s="164">
        <v>172</v>
      </c>
      <c r="S149" s="164">
        <v>176</v>
      </c>
      <c r="T149" s="164">
        <v>146</v>
      </c>
      <c r="U149" s="164">
        <v>176</v>
      </c>
      <c r="V149" s="164">
        <v>157</v>
      </c>
      <c r="W149" s="164">
        <v>142</v>
      </c>
      <c r="X149" s="164">
        <v>165</v>
      </c>
      <c r="Y149" s="164">
        <v>170</v>
      </c>
      <c r="Z149" s="164">
        <v>170</v>
      </c>
      <c r="AA149" s="164">
        <v>172</v>
      </c>
      <c r="AB149" s="164">
        <v>174</v>
      </c>
      <c r="AC149" s="164">
        <v>147</v>
      </c>
      <c r="AD149" s="164">
        <v>163</v>
      </c>
      <c r="AE149" s="164">
        <v>159</v>
      </c>
      <c r="AF149" s="164">
        <v>163</v>
      </c>
      <c r="AG149" s="164">
        <v>144</v>
      </c>
      <c r="AH149" s="164">
        <v>151</v>
      </c>
      <c r="AI149" s="164">
        <v>150</v>
      </c>
      <c r="AJ149" s="164">
        <v>175</v>
      </c>
      <c r="AK149" s="164">
        <v>183</v>
      </c>
      <c r="AL149" s="164">
        <v>180</v>
      </c>
      <c r="AM149" s="164">
        <v>183</v>
      </c>
      <c r="AO149" s="181">
        <v>24</v>
      </c>
      <c r="AP149" s="179">
        <v>170</v>
      </c>
      <c r="AQ149" s="179">
        <v>176</v>
      </c>
      <c r="AR149" s="166">
        <f t="shared" si="152"/>
        <v>-3</v>
      </c>
      <c r="AS149">
        <f t="shared" si="153"/>
        <v>-13</v>
      </c>
      <c r="AT149">
        <f t="shared" si="154"/>
        <v>-7</v>
      </c>
      <c r="AU149">
        <v>-13.5</v>
      </c>
      <c r="AV149" s="187">
        <v>0</v>
      </c>
      <c r="AW149" s="173">
        <v>0</v>
      </c>
      <c r="AX149" s="186">
        <v>0</v>
      </c>
      <c r="AY149" s="186"/>
      <c r="AZ149" s="187"/>
      <c r="BA149" s="182"/>
      <c r="BB149" s="165">
        <f t="shared" si="155"/>
        <v>91</v>
      </c>
      <c r="BC149" s="165">
        <f t="shared" si="156"/>
        <v>146</v>
      </c>
      <c r="BD149" s="165">
        <f t="shared" si="157"/>
        <v>132</v>
      </c>
      <c r="BE149" s="165">
        <f t="shared" si="158"/>
        <v>107</v>
      </c>
      <c r="BF149" s="165">
        <f t="shared" si="159"/>
        <v>23</v>
      </c>
      <c r="BG149" s="165">
        <f t="shared" si="160"/>
        <v>11</v>
      </c>
      <c r="BH149" s="165">
        <f t="shared" si="161"/>
        <v>14</v>
      </c>
      <c r="BI149" s="165">
        <f t="shared" si="162"/>
        <v>14</v>
      </c>
      <c r="BJ149" s="165">
        <f t="shared" si="163"/>
        <v>22</v>
      </c>
      <c r="BK149" s="165">
        <f t="shared" si="164"/>
        <v>20</v>
      </c>
      <c r="BL149" s="165">
        <f t="shared" si="165"/>
        <v>18</v>
      </c>
      <c r="BM149" s="165">
        <f t="shared" si="166"/>
        <v>15</v>
      </c>
      <c r="BN149" s="165">
        <f t="shared" si="167"/>
        <v>11</v>
      </c>
      <c r="BO149" s="165">
        <f t="shared" si="168"/>
        <v>26</v>
      </c>
      <c r="BP149" s="165">
        <f t="shared" si="169"/>
        <v>22</v>
      </c>
      <c r="BQ149" s="165">
        <f t="shared" si="170"/>
        <v>52</v>
      </c>
      <c r="BR149" s="165">
        <f t="shared" si="171"/>
        <v>22</v>
      </c>
      <c r="BS149" s="165">
        <f t="shared" si="172"/>
        <v>41</v>
      </c>
      <c r="BT149" s="165">
        <f t="shared" si="173"/>
        <v>56</v>
      </c>
      <c r="BU149" s="165">
        <f t="shared" si="174"/>
        <v>33</v>
      </c>
      <c r="BV149" s="165">
        <f t="shared" si="175"/>
        <v>28</v>
      </c>
      <c r="BW149" s="165">
        <f t="shared" si="176"/>
        <v>28</v>
      </c>
      <c r="BX149" s="165">
        <f t="shared" si="177"/>
        <v>26</v>
      </c>
      <c r="BY149" s="165">
        <f t="shared" si="178"/>
        <v>24</v>
      </c>
      <c r="BZ149" s="165">
        <f t="shared" si="179"/>
        <v>51</v>
      </c>
      <c r="CA149" s="165">
        <f t="shared" si="180"/>
        <v>35</v>
      </c>
      <c r="CB149" s="165">
        <f t="shared" si="181"/>
        <v>39</v>
      </c>
      <c r="CC149" s="165">
        <f t="shared" si="182"/>
        <v>35</v>
      </c>
      <c r="CD149" s="165">
        <f t="shared" si="183"/>
        <v>54</v>
      </c>
      <c r="CE149" s="165">
        <f t="shared" si="184"/>
        <v>47</v>
      </c>
      <c r="CF149" s="165">
        <f t="shared" si="185"/>
        <v>48</v>
      </c>
      <c r="CG149" s="165">
        <f t="shared" si="186"/>
        <v>23</v>
      </c>
      <c r="CH149" s="165">
        <f t="shared" si="187"/>
        <v>15</v>
      </c>
      <c r="CI149" s="165">
        <f t="shared" si="188"/>
        <v>18</v>
      </c>
      <c r="CJ149" s="165">
        <f t="shared" si="189"/>
        <v>15</v>
      </c>
    </row>
    <row r="150" spans="1:88" x14ac:dyDescent="0.2">
      <c r="A150" t="s">
        <v>134</v>
      </c>
      <c r="B150" t="s">
        <v>417</v>
      </c>
      <c r="C150" t="s">
        <v>135</v>
      </c>
      <c r="E150" s="54">
        <v>52</v>
      </c>
      <c r="F150" s="122">
        <v>59</v>
      </c>
      <c r="G150" s="50">
        <v>80</v>
      </c>
      <c r="H150" s="145">
        <v>66</v>
      </c>
      <c r="I150" s="22">
        <v>42</v>
      </c>
      <c r="J150" s="62">
        <v>46</v>
      </c>
      <c r="K150" s="115">
        <v>132</v>
      </c>
      <c r="L150" s="164">
        <v>152</v>
      </c>
      <c r="M150" s="164">
        <v>107</v>
      </c>
      <c r="N150" s="164">
        <v>57</v>
      </c>
      <c r="O150" s="164">
        <v>53</v>
      </c>
      <c r="P150" s="164">
        <v>46</v>
      </c>
      <c r="Q150" s="164">
        <v>55</v>
      </c>
      <c r="R150" s="164">
        <v>111</v>
      </c>
      <c r="S150" s="164">
        <v>114</v>
      </c>
      <c r="T150" s="164">
        <v>88</v>
      </c>
      <c r="U150" s="164">
        <v>98</v>
      </c>
      <c r="V150" s="164">
        <v>79</v>
      </c>
      <c r="W150" s="164">
        <v>30</v>
      </c>
      <c r="X150" s="164">
        <v>26</v>
      </c>
      <c r="Y150" s="164">
        <v>18</v>
      </c>
      <c r="Z150" s="164">
        <v>54</v>
      </c>
      <c r="AA150" s="164">
        <v>50</v>
      </c>
      <c r="AB150" s="164">
        <v>50</v>
      </c>
      <c r="AC150" s="164">
        <v>46</v>
      </c>
      <c r="AD150" s="164">
        <v>24</v>
      </c>
      <c r="AE150" s="164">
        <v>21</v>
      </c>
      <c r="AF150" s="164">
        <v>14</v>
      </c>
      <c r="AG150" s="164">
        <v>7</v>
      </c>
      <c r="AH150" s="164">
        <v>50</v>
      </c>
      <c r="AI150" s="164">
        <v>80</v>
      </c>
      <c r="AJ150" s="164">
        <v>73</v>
      </c>
      <c r="AK150" s="164">
        <v>28</v>
      </c>
      <c r="AL150" s="164">
        <v>37</v>
      </c>
      <c r="AM150" s="164">
        <v>51</v>
      </c>
      <c r="AO150" s="181">
        <v>31</v>
      </c>
      <c r="AP150" s="179">
        <v>54</v>
      </c>
      <c r="AQ150" s="179">
        <v>107</v>
      </c>
      <c r="AR150" s="166">
        <f t="shared" si="152"/>
        <v>-14</v>
      </c>
      <c r="AS150">
        <f t="shared" si="153"/>
        <v>3</v>
      </c>
      <c r="AT150">
        <f t="shared" si="154"/>
        <v>56</v>
      </c>
      <c r="AU150">
        <v>-13.66</v>
      </c>
      <c r="AV150" s="187">
        <v>2</v>
      </c>
      <c r="AW150" s="173">
        <v>5</v>
      </c>
      <c r="AX150" s="186">
        <v>1</v>
      </c>
      <c r="AY150" s="186"/>
      <c r="AZ150" s="187"/>
      <c r="BA150" s="182"/>
      <c r="BB150" s="165">
        <f t="shared" si="155"/>
        <v>146</v>
      </c>
      <c r="BC150" s="165">
        <f t="shared" si="156"/>
        <v>139</v>
      </c>
      <c r="BD150" s="165">
        <f t="shared" si="157"/>
        <v>118</v>
      </c>
      <c r="BE150" s="165">
        <f t="shared" si="158"/>
        <v>132</v>
      </c>
      <c r="BF150" s="165">
        <f t="shared" si="159"/>
        <v>156</v>
      </c>
      <c r="BG150" s="165">
        <f t="shared" si="160"/>
        <v>152</v>
      </c>
      <c r="BH150" s="165">
        <f t="shared" si="161"/>
        <v>66</v>
      </c>
      <c r="BI150" s="165">
        <f t="shared" si="162"/>
        <v>46</v>
      </c>
      <c r="BJ150" s="165">
        <f t="shared" si="163"/>
        <v>91</v>
      </c>
      <c r="BK150" s="165">
        <f t="shared" si="164"/>
        <v>141</v>
      </c>
      <c r="BL150" s="165">
        <f t="shared" si="165"/>
        <v>145</v>
      </c>
      <c r="BM150" s="165">
        <f t="shared" si="166"/>
        <v>152</v>
      </c>
      <c r="BN150" s="165">
        <f t="shared" si="167"/>
        <v>143</v>
      </c>
      <c r="BO150" s="165">
        <f t="shared" si="168"/>
        <v>87</v>
      </c>
      <c r="BP150" s="165">
        <f t="shared" si="169"/>
        <v>84</v>
      </c>
      <c r="BQ150" s="165">
        <f t="shared" si="170"/>
        <v>110</v>
      </c>
      <c r="BR150" s="165">
        <f t="shared" si="171"/>
        <v>100</v>
      </c>
      <c r="BS150" s="165">
        <f t="shared" si="172"/>
        <v>119</v>
      </c>
      <c r="BT150" s="165">
        <f t="shared" si="173"/>
        <v>168</v>
      </c>
      <c r="BU150" s="165">
        <f t="shared" si="174"/>
        <v>172</v>
      </c>
      <c r="BV150" s="165">
        <f t="shared" si="175"/>
        <v>180</v>
      </c>
      <c r="BW150" s="165">
        <f t="shared" si="176"/>
        <v>144</v>
      </c>
      <c r="BX150" s="165">
        <f t="shared" si="177"/>
        <v>148</v>
      </c>
      <c r="BY150" s="165">
        <f t="shared" si="178"/>
        <v>148</v>
      </c>
      <c r="BZ150" s="165">
        <f t="shared" si="179"/>
        <v>152</v>
      </c>
      <c r="CA150" s="165">
        <f t="shared" si="180"/>
        <v>174</v>
      </c>
      <c r="CB150" s="165">
        <f t="shared" si="181"/>
        <v>177</v>
      </c>
      <c r="CC150" s="165">
        <f t="shared" si="182"/>
        <v>184</v>
      </c>
      <c r="CD150" s="165">
        <f t="shared" si="183"/>
        <v>191</v>
      </c>
      <c r="CE150" s="165">
        <f t="shared" si="184"/>
        <v>148</v>
      </c>
      <c r="CF150" s="165">
        <f t="shared" si="185"/>
        <v>118</v>
      </c>
      <c r="CG150" s="165">
        <f t="shared" si="186"/>
        <v>125</v>
      </c>
      <c r="CH150" s="165">
        <f t="shared" si="187"/>
        <v>170</v>
      </c>
      <c r="CI150" s="165">
        <f t="shared" si="188"/>
        <v>161</v>
      </c>
      <c r="CJ150" s="165">
        <f t="shared" si="189"/>
        <v>147</v>
      </c>
    </row>
    <row r="151" spans="1:88" x14ac:dyDescent="0.2">
      <c r="A151" t="s">
        <v>140</v>
      </c>
      <c r="B151" t="s">
        <v>416</v>
      </c>
      <c r="C151" t="s">
        <v>141</v>
      </c>
      <c r="E151" s="144">
        <v>150</v>
      </c>
      <c r="F151" s="7">
        <v>158</v>
      </c>
      <c r="G151" s="40">
        <v>159</v>
      </c>
      <c r="H151" s="156">
        <v>157</v>
      </c>
      <c r="I151" s="90">
        <v>101</v>
      </c>
      <c r="J151" s="138">
        <v>104</v>
      </c>
      <c r="K151" s="68">
        <v>97</v>
      </c>
      <c r="L151" s="164">
        <v>97</v>
      </c>
      <c r="M151" s="164">
        <v>90</v>
      </c>
      <c r="N151" s="164">
        <v>92</v>
      </c>
      <c r="O151" s="164">
        <v>100</v>
      </c>
      <c r="P151" s="164">
        <v>92</v>
      </c>
      <c r="Q151" s="164">
        <v>86</v>
      </c>
      <c r="R151" s="164">
        <v>74</v>
      </c>
      <c r="S151" s="164">
        <v>72</v>
      </c>
      <c r="T151" s="164">
        <v>74</v>
      </c>
      <c r="U151" s="164">
        <v>77</v>
      </c>
      <c r="V151" s="164">
        <v>80</v>
      </c>
      <c r="W151" s="164">
        <v>43</v>
      </c>
      <c r="X151" s="164">
        <v>31</v>
      </c>
      <c r="Y151" s="164">
        <v>47</v>
      </c>
      <c r="Z151" s="164">
        <v>51</v>
      </c>
      <c r="AA151" s="164">
        <v>44</v>
      </c>
      <c r="AB151" s="164">
        <v>60</v>
      </c>
      <c r="AC151" s="164">
        <v>42</v>
      </c>
      <c r="AD151" s="164">
        <v>45</v>
      </c>
      <c r="AE151" s="164">
        <v>51</v>
      </c>
      <c r="AF151" s="164">
        <v>54</v>
      </c>
      <c r="AG151" s="164">
        <v>47</v>
      </c>
      <c r="AH151" s="164">
        <v>58</v>
      </c>
      <c r="AI151" s="164">
        <v>93</v>
      </c>
      <c r="AJ151" s="164">
        <v>98</v>
      </c>
      <c r="AK151" s="164">
        <v>101</v>
      </c>
      <c r="AL151" s="164">
        <v>98</v>
      </c>
      <c r="AM151" s="164">
        <v>92</v>
      </c>
      <c r="AO151" s="181">
        <v>20</v>
      </c>
      <c r="AP151" s="179">
        <v>51</v>
      </c>
      <c r="AQ151" s="179">
        <v>90</v>
      </c>
      <c r="AR151" s="166">
        <f t="shared" si="152"/>
        <v>6</v>
      </c>
      <c r="AS151">
        <f t="shared" si="153"/>
        <v>-41</v>
      </c>
      <c r="AT151">
        <f t="shared" si="154"/>
        <v>-2</v>
      </c>
      <c r="AU151">
        <v>-13.66</v>
      </c>
      <c r="AV151" s="187">
        <v>1</v>
      </c>
      <c r="AW151" s="173">
        <v>1</v>
      </c>
      <c r="AX151" s="186">
        <v>0</v>
      </c>
      <c r="AY151" s="186"/>
      <c r="AZ151" s="187"/>
      <c r="BA151" s="182"/>
      <c r="BB151" s="165">
        <f t="shared" si="155"/>
        <v>48</v>
      </c>
      <c r="BC151" s="165">
        <f t="shared" si="156"/>
        <v>40</v>
      </c>
      <c r="BD151" s="165">
        <f t="shared" si="157"/>
        <v>39</v>
      </c>
      <c r="BE151" s="165">
        <f t="shared" si="158"/>
        <v>41</v>
      </c>
      <c r="BF151" s="165">
        <f t="shared" si="159"/>
        <v>97</v>
      </c>
      <c r="BG151" s="165">
        <f t="shared" si="160"/>
        <v>94</v>
      </c>
      <c r="BH151" s="165">
        <f t="shared" si="161"/>
        <v>101</v>
      </c>
      <c r="BI151" s="165">
        <f t="shared" si="162"/>
        <v>101</v>
      </c>
      <c r="BJ151" s="165">
        <f t="shared" si="163"/>
        <v>108</v>
      </c>
      <c r="BK151" s="165">
        <f t="shared" si="164"/>
        <v>106</v>
      </c>
      <c r="BL151" s="165">
        <f t="shared" si="165"/>
        <v>98</v>
      </c>
      <c r="BM151" s="165">
        <f t="shared" si="166"/>
        <v>106</v>
      </c>
      <c r="BN151" s="165">
        <f t="shared" si="167"/>
        <v>112</v>
      </c>
      <c r="BO151" s="165">
        <f t="shared" si="168"/>
        <v>124</v>
      </c>
      <c r="BP151" s="165">
        <f t="shared" si="169"/>
        <v>126</v>
      </c>
      <c r="BQ151" s="165">
        <f t="shared" si="170"/>
        <v>124</v>
      </c>
      <c r="BR151" s="165">
        <f t="shared" si="171"/>
        <v>121</v>
      </c>
      <c r="BS151" s="165">
        <f t="shared" si="172"/>
        <v>118</v>
      </c>
      <c r="BT151" s="165">
        <f t="shared" si="173"/>
        <v>155</v>
      </c>
      <c r="BU151" s="165">
        <f t="shared" si="174"/>
        <v>167</v>
      </c>
      <c r="BV151" s="165">
        <f t="shared" si="175"/>
        <v>151</v>
      </c>
      <c r="BW151" s="165">
        <f t="shared" si="176"/>
        <v>147</v>
      </c>
      <c r="BX151" s="165">
        <f t="shared" si="177"/>
        <v>154</v>
      </c>
      <c r="BY151" s="165">
        <f t="shared" si="178"/>
        <v>138</v>
      </c>
      <c r="BZ151" s="165">
        <f t="shared" si="179"/>
        <v>156</v>
      </c>
      <c r="CA151" s="165">
        <f t="shared" si="180"/>
        <v>153</v>
      </c>
      <c r="CB151" s="165">
        <f t="shared" si="181"/>
        <v>147</v>
      </c>
      <c r="CC151" s="165">
        <f t="shared" si="182"/>
        <v>144</v>
      </c>
      <c r="CD151" s="165">
        <f t="shared" si="183"/>
        <v>151</v>
      </c>
      <c r="CE151" s="165">
        <f t="shared" si="184"/>
        <v>140</v>
      </c>
      <c r="CF151" s="165">
        <f t="shared" si="185"/>
        <v>105</v>
      </c>
      <c r="CG151" s="165">
        <f t="shared" si="186"/>
        <v>100</v>
      </c>
      <c r="CH151" s="165">
        <f t="shared" si="187"/>
        <v>97</v>
      </c>
      <c r="CI151" s="165">
        <f t="shared" si="188"/>
        <v>100</v>
      </c>
      <c r="CJ151" s="165">
        <f t="shared" si="189"/>
        <v>106</v>
      </c>
    </row>
    <row r="152" spans="1:88" x14ac:dyDescent="0.2">
      <c r="A152" t="s">
        <v>96</v>
      </c>
      <c r="B152" t="s">
        <v>412</v>
      </c>
      <c r="C152" t="s">
        <v>97</v>
      </c>
      <c r="E152" s="24">
        <v>185</v>
      </c>
      <c r="F152" s="109">
        <v>164</v>
      </c>
      <c r="G152" s="27">
        <v>103</v>
      </c>
      <c r="H152" s="94">
        <v>93</v>
      </c>
      <c r="I152" s="86">
        <v>73</v>
      </c>
      <c r="J152" s="6">
        <v>115</v>
      </c>
      <c r="K152" s="70">
        <v>99</v>
      </c>
      <c r="L152" s="164">
        <v>82</v>
      </c>
      <c r="M152" s="164">
        <v>33</v>
      </c>
      <c r="N152" s="164">
        <v>26</v>
      </c>
      <c r="O152" s="164">
        <v>27</v>
      </c>
      <c r="P152" s="164">
        <v>21</v>
      </c>
      <c r="Q152" s="164">
        <v>21</v>
      </c>
      <c r="R152" s="164">
        <v>30</v>
      </c>
      <c r="S152" s="164">
        <v>41</v>
      </c>
      <c r="T152" s="164">
        <v>32</v>
      </c>
      <c r="U152" s="164">
        <v>37</v>
      </c>
      <c r="V152" s="164">
        <v>26</v>
      </c>
      <c r="W152" s="164">
        <v>21</v>
      </c>
      <c r="X152" s="164">
        <v>23</v>
      </c>
      <c r="Y152" s="164">
        <v>20</v>
      </c>
      <c r="Z152" s="164">
        <v>26</v>
      </c>
      <c r="AA152" s="164">
        <v>30</v>
      </c>
      <c r="AB152" s="164">
        <v>47</v>
      </c>
      <c r="AC152" s="164">
        <v>114</v>
      </c>
      <c r="AD152" s="164">
        <v>90</v>
      </c>
      <c r="AE152" s="164">
        <v>79</v>
      </c>
      <c r="AF152" s="164">
        <v>154</v>
      </c>
      <c r="AG152" s="164">
        <v>165</v>
      </c>
      <c r="AH152" s="164">
        <v>174</v>
      </c>
      <c r="AI152" s="164">
        <v>156</v>
      </c>
      <c r="AJ152" s="164">
        <v>119</v>
      </c>
      <c r="AK152" s="164">
        <v>103</v>
      </c>
      <c r="AL152" s="164">
        <v>141</v>
      </c>
      <c r="AM152" s="164">
        <v>154</v>
      </c>
      <c r="AO152" s="181">
        <v>41</v>
      </c>
      <c r="AP152" s="179">
        <v>26</v>
      </c>
      <c r="AQ152" s="179">
        <v>33</v>
      </c>
      <c r="AR152" s="166">
        <f t="shared" si="152"/>
        <v>-13</v>
      </c>
      <c r="AS152">
        <f t="shared" si="153"/>
        <v>-128</v>
      </c>
      <c r="AT152">
        <f t="shared" si="154"/>
        <v>-121</v>
      </c>
      <c r="AU152">
        <v>-13.88</v>
      </c>
      <c r="AV152" s="187">
        <v>0</v>
      </c>
      <c r="AW152" s="173">
        <v>2</v>
      </c>
      <c r="AX152" s="186">
        <v>1</v>
      </c>
      <c r="AY152" s="186"/>
      <c r="AZ152" s="187"/>
      <c r="BA152" s="182"/>
      <c r="BB152" s="165">
        <f t="shared" si="155"/>
        <v>13</v>
      </c>
      <c r="BC152" s="165">
        <f t="shared" si="156"/>
        <v>34</v>
      </c>
      <c r="BD152" s="165">
        <f t="shared" si="157"/>
        <v>95</v>
      </c>
      <c r="BE152" s="165">
        <f t="shared" si="158"/>
        <v>105</v>
      </c>
      <c r="BF152" s="165">
        <f t="shared" si="159"/>
        <v>125</v>
      </c>
      <c r="BG152" s="165">
        <f t="shared" si="160"/>
        <v>83</v>
      </c>
      <c r="BH152" s="165">
        <f t="shared" si="161"/>
        <v>99</v>
      </c>
      <c r="BI152" s="165">
        <f t="shared" si="162"/>
        <v>116</v>
      </c>
      <c r="BJ152" s="165">
        <f t="shared" si="163"/>
        <v>165</v>
      </c>
      <c r="BK152" s="165">
        <f t="shared" si="164"/>
        <v>172</v>
      </c>
      <c r="BL152" s="165">
        <f t="shared" si="165"/>
        <v>171</v>
      </c>
      <c r="BM152" s="165">
        <f t="shared" si="166"/>
        <v>177</v>
      </c>
      <c r="BN152" s="165">
        <f t="shared" si="167"/>
        <v>177</v>
      </c>
      <c r="BO152" s="165">
        <f t="shared" si="168"/>
        <v>168</v>
      </c>
      <c r="BP152" s="165">
        <f t="shared" si="169"/>
        <v>157</v>
      </c>
      <c r="BQ152" s="165">
        <f t="shared" si="170"/>
        <v>166</v>
      </c>
      <c r="BR152" s="165">
        <f t="shared" si="171"/>
        <v>161</v>
      </c>
      <c r="BS152" s="165">
        <f t="shared" si="172"/>
        <v>172</v>
      </c>
      <c r="BT152" s="165">
        <f t="shared" si="173"/>
        <v>177</v>
      </c>
      <c r="BU152" s="165">
        <f t="shared" si="174"/>
        <v>175</v>
      </c>
      <c r="BV152" s="165">
        <f t="shared" si="175"/>
        <v>178</v>
      </c>
      <c r="BW152" s="165">
        <f t="shared" si="176"/>
        <v>172</v>
      </c>
      <c r="BX152" s="165">
        <f t="shared" si="177"/>
        <v>168</v>
      </c>
      <c r="BY152" s="165">
        <f t="shared" si="178"/>
        <v>151</v>
      </c>
      <c r="BZ152" s="165">
        <f t="shared" si="179"/>
        <v>84</v>
      </c>
      <c r="CA152" s="165">
        <f t="shared" si="180"/>
        <v>108</v>
      </c>
      <c r="CB152" s="165">
        <f t="shared" si="181"/>
        <v>119</v>
      </c>
      <c r="CC152" s="165">
        <f t="shared" si="182"/>
        <v>44</v>
      </c>
      <c r="CD152" s="165">
        <f t="shared" si="183"/>
        <v>33</v>
      </c>
      <c r="CE152" s="165">
        <f t="shared" si="184"/>
        <v>24</v>
      </c>
      <c r="CF152" s="165">
        <f t="shared" si="185"/>
        <v>42</v>
      </c>
      <c r="CG152" s="165">
        <f t="shared" si="186"/>
        <v>79</v>
      </c>
      <c r="CH152" s="165">
        <f t="shared" si="187"/>
        <v>95</v>
      </c>
      <c r="CI152" s="165">
        <f t="shared" si="188"/>
        <v>57</v>
      </c>
      <c r="CJ152" s="165">
        <f t="shared" si="189"/>
        <v>44</v>
      </c>
    </row>
    <row r="153" spans="1:88" x14ac:dyDescent="0.2">
      <c r="A153" t="s">
        <v>192</v>
      </c>
      <c r="B153" t="s">
        <v>414</v>
      </c>
      <c r="C153" t="s">
        <v>193</v>
      </c>
      <c r="E153" s="77">
        <v>175</v>
      </c>
      <c r="F153" s="24">
        <v>183</v>
      </c>
      <c r="G153" s="152">
        <v>177</v>
      </c>
      <c r="H153" s="24">
        <v>184</v>
      </c>
      <c r="I153" s="136">
        <v>162</v>
      </c>
      <c r="J153" s="144">
        <v>150</v>
      </c>
      <c r="K153" s="8">
        <v>125</v>
      </c>
      <c r="L153" s="164">
        <v>74</v>
      </c>
      <c r="M153" s="164">
        <v>61</v>
      </c>
      <c r="N153" s="164">
        <v>61</v>
      </c>
      <c r="O153" s="164">
        <v>65</v>
      </c>
      <c r="P153" s="164">
        <v>89</v>
      </c>
      <c r="Q153" s="164">
        <v>84</v>
      </c>
      <c r="R153" s="164">
        <v>85</v>
      </c>
      <c r="S153" s="164">
        <v>63</v>
      </c>
      <c r="T153" s="164">
        <v>80</v>
      </c>
      <c r="U153" s="164">
        <v>110</v>
      </c>
      <c r="V153" s="164">
        <v>58</v>
      </c>
      <c r="W153" s="164">
        <v>90</v>
      </c>
      <c r="X153" s="164">
        <v>103</v>
      </c>
      <c r="Y153" s="164">
        <v>65</v>
      </c>
      <c r="Z153" s="164">
        <v>50</v>
      </c>
      <c r="AA153" s="164">
        <v>18</v>
      </c>
      <c r="AB153" s="164">
        <v>21</v>
      </c>
      <c r="AC153" s="164">
        <v>6</v>
      </c>
      <c r="AD153" s="164">
        <v>5</v>
      </c>
      <c r="AE153" s="164">
        <v>8</v>
      </c>
      <c r="AF153" s="164">
        <v>12</v>
      </c>
      <c r="AG153" s="164">
        <v>26</v>
      </c>
      <c r="AH153" s="164">
        <v>25</v>
      </c>
      <c r="AI153" s="164">
        <v>64</v>
      </c>
      <c r="AJ153" s="164">
        <v>65</v>
      </c>
      <c r="AK153" s="164">
        <v>61</v>
      </c>
      <c r="AL153" s="164">
        <v>89</v>
      </c>
      <c r="AM153" s="164">
        <v>94</v>
      </c>
      <c r="AO153" s="181">
        <v>5</v>
      </c>
      <c r="AP153" s="179">
        <v>50</v>
      </c>
      <c r="AQ153" s="179">
        <v>61</v>
      </c>
      <c r="AR153" s="166">
        <f t="shared" si="152"/>
        <v>-5</v>
      </c>
      <c r="AS153">
        <f t="shared" si="153"/>
        <v>-44</v>
      </c>
      <c r="AT153">
        <f t="shared" si="154"/>
        <v>-33</v>
      </c>
      <c r="AU153">
        <v>-13.89</v>
      </c>
      <c r="AV153" s="187">
        <v>0</v>
      </c>
      <c r="AW153" s="173">
        <v>0</v>
      </c>
      <c r="AX153" s="186">
        <v>0</v>
      </c>
      <c r="AY153" s="186"/>
      <c r="AZ153" s="187"/>
      <c r="BA153" s="182"/>
      <c r="BB153" s="165">
        <f t="shared" si="155"/>
        <v>23</v>
      </c>
      <c r="BC153" s="165">
        <f t="shared" si="156"/>
        <v>15</v>
      </c>
      <c r="BD153" s="165">
        <f t="shared" si="157"/>
        <v>21</v>
      </c>
      <c r="BE153" s="165">
        <f t="shared" si="158"/>
        <v>14</v>
      </c>
      <c r="BF153" s="165">
        <f t="shared" si="159"/>
        <v>36</v>
      </c>
      <c r="BG153" s="165">
        <f t="shared" si="160"/>
        <v>48</v>
      </c>
      <c r="BH153" s="165">
        <f t="shared" si="161"/>
        <v>73</v>
      </c>
      <c r="BI153" s="165">
        <f t="shared" si="162"/>
        <v>124</v>
      </c>
      <c r="BJ153" s="165">
        <f t="shared" si="163"/>
        <v>137</v>
      </c>
      <c r="BK153" s="165">
        <f t="shared" si="164"/>
        <v>137</v>
      </c>
      <c r="BL153" s="165">
        <f t="shared" si="165"/>
        <v>133</v>
      </c>
      <c r="BM153" s="165">
        <f t="shared" si="166"/>
        <v>109</v>
      </c>
      <c r="BN153" s="165">
        <f t="shared" si="167"/>
        <v>114</v>
      </c>
      <c r="BO153" s="165">
        <f t="shared" si="168"/>
        <v>113</v>
      </c>
      <c r="BP153" s="165">
        <f t="shared" si="169"/>
        <v>135</v>
      </c>
      <c r="BQ153" s="165">
        <f t="shared" si="170"/>
        <v>118</v>
      </c>
      <c r="BR153" s="165">
        <f t="shared" si="171"/>
        <v>88</v>
      </c>
      <c r="BS153" s="165">
        <f t="shared" si="172"/>
        <v>140</v>
      </c>
      <c r="BT153" s="165">
        <f t="shared" si="173"/>
        <v>108</v>
      </c>
      <c r="BU153" s="165">
        <f t="shared" si="174"/>
        <v>95</v>
      </c>
      <c r="BV153" s="165">
        <f t="shared" si="175"/>
        <v>133</v>
      </c>
      <c r="BW153" s="165">
        <f t="shared" si="176"/>
        <v>148</v>
      </c>
      <c r="BX153" s="165">
        <f t="shared" si="177"/>
        <v>180</v>
      </c>
      <c r="BY153" s="165">
        <f t="shared" si="178"/>
        <v>177</v>
      </c>
      <c r="BZ153" s="165">
        <f t="shared" si="179"/>
        <v>192</v>
      </c>
      <c r="CA153" s="165">
        <f t="shared" si="180"/>
        <v>193</v>
      </c>
      <c r="CB153" s="165">
        <f t="shared" si="181"/>
        <v>190</v>
      </c>
      <c r="CC153" s="165">
        <f t="shared" si="182"/>
        <v>186</v>
      </c>
      <c r="CD153" s="165">
        <f t="shared" si="183"/>
        <v>172</v>
      </c>
      <c r="CE153" s="165">
        <f t="shared" si="184"/>
        <v>173</v>
      </c>
      <c r="CF153" s="165">
        <f t="shared" si="185"/>
        <v>134</v>
      </c>
      <c r="CG153" s="165">
        <f t="shared" si="186"/>
        <v>133</v>
      </c>
      <c r="CH153" s="165">
        <f t="shared" si="187"/>
        <v>137</v>
      </c>
      <c r="CI153" s="165">
        <f t="shared" si="188"/>
        <v>109</v>
      </c>
      <c r="CJ153" s="165">
        <f t="shared" si="189"/>
        <v>104</v>
      </c>
    </row>
    <row r="154" spans="1:88" x14ac:dyDescent="0.2">
      <c r="A154" t="s">
        <v>104</v>
      </c>
      <c r="B154" t="s">
        <v>413</v>
      </c>
      <c r="C154" t="s">
        <v>105</v>
      </c>
      <c r="E154" s="38">
        <v>116</v>
      </c>
      <c r="F154" s="98">
        <v>70</v>
      </c>
      <c r="G154" s="69">
        <v>96</v>
      </c>
      <c r="H154" s="70">
        <v>99</v>
      </c>
      <c r="I154" s="143">
        <v>123</v>
      </c>
      <c r="J154" s="69">
        <v>96</v>
      </c>
      <c r="K154" s="144">
        <v>150</v>
      </c>
      <c r="L154" s="164">
        <v>176</v>
      </c>
      <c r="M154" s="164">
        <v>150</v>
      </c>
      <c r="N154" s="164">
        <v>108</v>
      </c>
      <c r="O154" s="164">
        <v>115</v>
      </c>
      <c r="P154" s="164">
        <v>128</v>
      </c>
      <c r="Q154" s="164">
        <v>108</v>
      </c>
      <c r="R154" s="164">
        <v>145</v>
      </c>
      <c r="S154" s="164">
        <v>158</v>
      </c>
      <c r="T154" s="164">
        <v>143</v>
      </c>
      <c r="U154" s="164">
        <v>149</v>
      </c>
      <c r="V154" s="164">
        <v>150</v>
      </c>
      <c r="W154" s="164">
        <v>103</v>
      </c>
      <c r="X154" s="164">
        <v>106</v>
      </c>
      <c r="Y154" s="164">
        <v>114</v>
      </c>
      <c r="Z154" s="164">
        <v>94</v>
      </c>
      <c r="AA154" s="164">
        <v>74</v>
      </c>
      <c r="AB154" s="164">
        <v>57</v>
      </c>
      <c r="AC154" s="164">
        <v>35</v>
      </c>
      <c r="AD154" s="164">
        <v>29</v>
      </c>
      <c r="AE154" s="164">
        <v>24</v>
      </c>
      <c r="AF154" s="164">
        <v>27</v>
      </c>
      <c r="AG154" s="164">
        <v>17</v>
      </c>
      <c r="AH154" s="164">
        <v>33</v>
      </c>
      <c r="AI154" s="164">
        <v>39</v>
      </c>
      <c r="AJ154" s="164">
        <v>64</v>
      </c>
      <c r="AK154" s="164">
        <v>30</v>
      </c>
      <c r="AL154" s="164">
        <v>33</v>
      </c>
      <c r="AM154" s="164">
        <v>57</v>
      </c>
      <c r="AO154" s="181">
        <v>10</v>
      </c>
      <c r="AP154" s="179">
        <v>94</v>
      </c>
      <c r="AQ154" s="179">
        <v>150</v>
      </c>
      <c r="AR154" s="166">
        <f t="shared" si="152"/>
        <v>-24</v>
      </c>
      <c r="AS154">
        <f t="shared" si="153"/>
        <v>37</v>
      </c>
      <c r="AT154">
        <f t="shared" si="154"/>
        <v>93</v>
      </c>
      <c r="AU154">
        <v>-13.98</v>
      </c>
      <c r="AV154" s="187">
        <v>2</v>
      </c>
      <c r="AW154" s="173">
        <v>2</v>
      </c>
      <c r="AX154" s="186">
        <v>-2</v>
      </c>
      <c r="AY154" s="186"/>
      <c r="AZ154" s="187"/>
      <c r="BA154" s="182"/>
      <c r="BB154" s="165">
        <f t="shared" si="155"/>
        <v>82</v>
      </c>
      <c r="BC154" s="165">
        <f t="shared" si="156"/>
        <v>128</v>
      </c>
      <c r="BD154" s="165">
        <f t="shared" si="157"/>
        <v>102</v>
      </c>
      <c r="BE154" s="165">
        <f t="shared" si="158"/>
        <v>99</v>
      </c>
      <c r="BF154" s="165">
        <f t="shared" si="159"/>
        <v>75</v>
      </c>
      <c r="BG154" s="165">
        <f t="shared" si="160"/>
        <v>102</v>
      </c>
      <c r="BH154" s="165">
        <f t="shared" si="161"/>
        <v>48</v>
      </c>
      <c r="BI154" s="165">
        <f t="shared" si="162"/>
        <v>22</v>
      </c>
      <c r="BJ154" s="165">
        <f t="shared" si="163"/>
        <v>48</v>
      </c>
      <c r="BK154" s="165">
        <f t="shared" si="164"/>
        <v>90</v>
      </c>
      <c r="BL154" s="165">
        <f t="shared" si="165"/>
        <v>83</v>
      </c>
      <c r="BM154" s="165">
        <f t="shared" si="166"/>
        <v>70</v>
      </c>
      <c r="BN154" s="165">
        <f t="shared" si="167"/>
        <v>90</v>
      </c>
      <c r="BO154" s="165">
        <f t="shared" si="168"/>
        <v>53</v>
      </c>
      <c r="BP154" s="165">
        <f t="shared" si="169"/>
        <v>40</v>
      </c>
      <c r="BQ154" s="165">
        <f t="shared" si="170"/>
        <v>55</v>
      </c>
      <c r="BR154" s="165">
        <f t="shared" si="171"/>
        <v>49</v>
      </c>
      <c r="BS154" s="165">
        <f t="shared" si="172"/>
        <v>48</v>
      </c>
      <c r="BT154" s="165">
        <f t="shared" si="173"/>
        <v>95</v>
      </c>
      <c r="BU154" s="165">
        <f t="shared" si="174"/>
        <v>92</v>
      </c>
      <c r="BV154" s="165">
        <f t="shared" si="175"/>
        <v>84</v>
      </c>
      <c r="BW154" s="165">
        <f t="shared" si="176"/>
        <v>104</v>
      </c>
      <c r="BX154" s="165">
        <f t="shared" si="177"/>
        <v>124</v>
      </c>
      <c r="BY154" s="165">
        <f t="shared" si="178"/>
        <v>141</v>
      </c>
      <c r="BZ154" s="165">
        <f t="shared" si="179"/>
        <v>163</v>
      </c>
      <c r="CA154" s="165">
        <f t="shared" si="180"/>
        <v>169</v>
      </c>
      <c r="CB154" s="165">
        <f t="shared" si="181"/>
        <v>174</v>
      </c>
      <c r="CC154" s="165">
        <f t="shared" si="182"/>
        <v>171</v>
      </c>
      <c r="CD154" s="165">
        <f t="shared" si="183"/>
        <v>181</v>
      </c>
      <c r="CE154" s="165">
        <f t="shared" si="184"/>
        <v>165</v>
      </c>
      <c r="CF154" s="165">
        <f t="shared" si="185"/>
        <v>159</v>
      </c>
      <c r="CG154" s="165">
        <f t="shared" si="186"/>
        <v>134</v>
      </c>
      <c r="CH154" s="165">
        <f t="shared" si="187"/>
        <v>168</v>
      </c>
      <c r="CI154" s="165">
        <f t="shared" si="188"/>
        <v>165</v>
      </c>
      <c r="CJ154" s="165">
        <f t="shared" si="189"/>
        <v>141</v>
      </c>
    </row>
    <row r="155" spans="1:88" x14ac:dyDescent="0.2">
      <c r="A155" t="s">
        <v>110</v>
      </c>
      <c r="B155" t="s">
        <v>413</v>
      </c>
      <c r="C155" t="s">
        <v>111</v>
      </c>
      <c r="E155" s="19">
        <v>81</v>
      </c>
      <c r="F155" s="86">
        <v>73</v>
      </c>
      <c r="G155" s="94">
        <v>93</v>
      </c>
      <c r="H155" s="66">
        <v>57</v>
      </c>
      <c r="I155" s="99">
        <v>84</v>
      </c>
      <c r="J155" s="73">
        <v>92</v>
      </c>
      <c r="K155" s="118">
        <v>100</v>
      </c>
      <c r="L155" s="164">
        <v>63</v>
      </c>
      <c r="M155" s="164">
        <v>40</v>
      </c>
      <c r="N155" s="164">
        <v>40</v>
      </c>
      <c r="O155" s="164">
        <v>49</v>
      </c>
      <c r="P155" s="164">
        <v>51</v>
      </c>
      <c r="Q155" s="164">
        <v>77</v>
      </c>
      <c r="R155" s="164">
        <v>87</v>
      </c>
      <c r="S155" s="164">
        <v>75</v>
      </c>
      <c r="T155" s="164">
        <v>55</v>
      </c>
      <c r="U155" s="164">
        <v>64</v>
      </c>
      <c r="V155" s="164">
        <v>37</v>
      </c>
      <c r="W155" s="164">
        <v>11</v>
      </c>
      <c r="X155" s="164">
        <v>12</v>
      </c>
      <c r="Y155" s="164">
        <v>34</v>
      </c>
      <c r="Z155" s="164">
        <v>24</v>
      </c>
      <c r="AA155" s="164">
        <v>27</v>
      </c>
      <c r="AB155" s="164">
        <v>26</v>
      </c>
      <c r="AC155" s="164">
        <v>9</v>
      </c>
      <c r="AD155" s="164">
        <v>7</v>
      </c>
      <c r="AE155" s="164">
        <v>5</v>
      </c>
      <c r="AF155" s="164">
        <v>17</v>
      </c>
      <c r="AG155" s="164">
        <v>25</v>
      </c>
      <c r="AH155" s="164">
        <v>22</v>
      </c>
      <c r="AI155" s="164">
        <v>40</v>
      </c>
      <c r="AJ155" s="164">
        <v>36</v>
      </c>
      <c r="AK155" s="164">
        <v>46</v>
      </c>
      <c r="AL155" s="164">
        <v>45</v>
      </c>
      <c r="AM155" s="164">
        <v>48</v>
      </c>
      <c r="AO155" s="181">
        <v>17</v>
      </c>
      <c r="AP155" s="179">
        <v>24</v>
      </c>
      <c r="AQ155" s="179">
        <v>40</v>
      </c>
      <c r="AR155" s="166">
        <f t="shared" si="152"/>
        <v>-3</v>
      </c>
      <c r="AS155">
        <f t="shared" si="153"/>
        <v>-24</v>
      </c>
      <c r="AT155">
        <f t="shared" si="154"/>
        <v>-8</v>
      </c>
      <c r="AU155">
        <v>-14.27</v>
      </c>
      <c r="AV155" s="187">
        <v>2</v>
      </c>
      <c r="AW155" s="173">
        <v>2</v>
      </c>
      <c r="AX155" s="186">
        <v>0</v>
      </c>
      <c r="AY155" s="186"/>
      <c r="AZ155" s="187"/>
      <c r="BA155" s="182"/>
      <c r="BB155" s="165">
        <f t="shared" si="155"/>
        <v>117</v>
      </c>
      <c r="BC155" s="165">
        <f t="shared" si="156"/>
        <v>125</v>
      </c>
      <c r="BD155" s="165">
        <f t="shared" si="157"/>
        <v>105</v>
      </c>
      <c r="BE155" s="165">
        <f t="shared" si="158"/>
        <v>141</v>
      </c>
      <c r="BF155" s="165">
        <f t="shared" si="159"/>
        <v>114</v>
      </c>
      <c r="BG155" s="165">
        <f t="shared" si="160"/>
        <v>106</v>
      </c>
      <c r="BH155" s="165">
        <f t="shared" si="161"/>
        <v>98</v>
      </c>
      <c r="BI155" s="165">
        <f t="shared" si="162"/>
        <v>135</v>
      </c>
      <c r="BJ155" s="165">
        <f t="shared" si="163"/>
        <v>158</v>
      </c>
      <c r="BK155" s="165">
        <f t="shared" si="164"/>
        <v>158</v>
      </c>
      <c r="BL155" s="165">
        <f t="shared" si="165"/>
        <v>149</v>
      </c>
      <c r="BM155" s="165">
        <f t="shared" si="166"/>
        <v>147</v>
      </c>
      <c r="BN155" s="165">
        <f t="shared" si="167"/>
        <v>121</v>
      </c>
      <c r="BO155" s="165">
        <f t="shared" si="168"/>
        <v>111</v>
      </c>
      <c r="BP155" s="165">
        <f t="shared" si="169"/>
        <v>123</v>
      </c>
      <c r="BQ155" s="165">
        <f t="shared" si="170"/>
        <v>143</v>
      </c>
      <c r="BR155" s="165">
        <f t="shared" si="171"/>
        <v>134</v>
      </c>
      <c r="BS155" s="165">
        <f t="shared" si="172"/>
        <v>161</v>
      </c>
      <c r="BT155" s="165">
        <f t="shared" si="173"/>
        <v>187</v>
      </c>
      <c r="BU155" s="165">
        <f t="shared" si="174"/>
        <v>186</v>
      </c>
      <c r="BV155" s="165">
        <f t="shared" si="175"/>
        <v>164</v>
      </c>
      <c r="BW155" s="165">
        <f t="shared" si="176"/>
        <v>174</v>
      </c>
      <c r="BX155" s="165">
        <f t="shared" si="177"/>
        <v>171</v>
      </c>
      <c r="BY155" s="165">
        <f t="shared" si="178"/>
        <v>172</v>
      </c>
      <c r="BZ155" s="165">
        <f t="shared" si="179"/>
        <v>189</v>
      </c>
      <c r="CA155" s="165">
        <f t="shared" si="180"/>
        <v>191</v>
      </c>
      <c r="CB155" s="165">
        <f t="shared" si="181"/>
        <v>193</v>
      </c>
      <c r="CC155" s="165">
        <f t="shared" si="182"/>
        <v>181</v>
      </c>
      <c r="CD155" s="165">
        <f t="shared" si="183"/>
        <v>173</v>
      </c>
      <c r="CE155" s="165">
        <f t="shared" si="184"/>
        <v>176</v>
      </c>
      <c r="CF155" s="165">
        <f t="shared" si="185"/>
        <v>158</v>
      </c>
      <c r="CG155" s="165">
        <f t="shared" si="186"/>
        <v>162</v>
      </c>
      <c r="CH155" s="165">
        <f t="shared" si="187"/>
        <v>152</v>
      </c>
      <c r="CI155" s="165">
        <f t="shared" si="188"/>
        <v>153</v>
      </c>
      <c r="CJ155" s="165">
        <f t="shared" si="189"/>
        <v>150</v>
      </c>
    </row>
    <row r="156" spans="1:88" x14ac:dyDescent="0.2">
      <c r="A156" t="s">
        <v>50</v>
      </c>
      <c r="B156" t="s">
        <v>409</v>
      </c>
      <c r="C156" t="s">
        <v>51</v>
      </c>
      <c r="E156" s="95">
        <v>118</v>
      </c>
      <c r="F156" s="96">
        <v>136</v>
      </c>
      <c r="G156" s="15">
        <v>144</v>
      </c>
      <c r="H156" s="97">
        <v>126</v>
      </c>
      <c r="I156" s="98">
        <v>70</v>
      </c>
      <c r="J156" s="99">
        <v>84</v>
      </c>
      <c r="K156" s="100">
        <v>111</v>
      </c>
      <c r="L156" s="164">
        <v>83</v>
      </c>
      <c r="M156" s="164">
        <v>59</v>
      </c>
      <c r="N156" s="164">
        <v>119</v>
      </c>
      <c r="O156" s="164">
        <v>112</v>
      </c>
      <c r="P156" s="164">
        <v>123</v>
      </c>
      <c r="Q156" s="164">
        <v>141</v>
      </c>
      <c r="R156" s="164">
        <v>140</v>
      </c>
      <c r="S156" s="164">
        <v>147</v>
      </c>
      <c r="T156" s="164">
        <v>147</v>
      </c>
      <c r="U156" s="164">
        <v>134</v>
      </c>
      <c r="V156" s="164">
        <v>162</v>
      </c>
      <c r="W156" s="164">
        <v>137</v>
      </c>
      <c r="X156" s="164">
        <v>134</v>
      </c>
      <c r="Y156" s="164">
        <v>110</v>
      </c>
      <c r="Z156" s="164">
        <v>111</v>
      </c>
      <c r="AA156" s="164">
        <v>114</v>
      </c>
      <c r="AB156" s="164">
        <v>112</v>
      </c>
      <c r="AC156" s="164">
        <v>123</v>
      </c>
      <c r="AD156" s="164">
        <v>110</v>
      </c>
      <c r="AE156" s="164">
        <v>116</v>
      </c>
      <c r="AF156" s="164">
        <v>132</v>
      </c>
      <c r="AG156" s="164">
        <v>149</v>
      </c>
      <c r="AH156" s="164">
        <v>152</v>
      </c>
      <c r="AI156" s="164">
        <v>160</v>
      </c>
      <c r="AJ156" s="164">
        <v>167</v>
      </c>
      <c r="AK156" s="164">
        <v>161</v>
      </c>
      <c r="AL156" s="164">
        <v>161</v>
      </c>
      <c r="AM156" s="164">
        <v>160</v>
      </c>
      <c r="AO156" s="181">
        <v>12</v>
      </c>
      <c r="AP156" s="179">
        <v>111</v>
      </c>
      <c r="AQ156" s="179">
        <v>59</v>
      </c>
      <c r="AR156" s="166">
        <f t="shared" si="152"/>
        <v>1</v>
      </c>
      <c r="AS156">
        <f t="shared" si="153"/>
        <v>-49</v>
      </c>
      <c r="AT156">
        <f t="shared" si="154"/>
        <v>-101</v>
      </c>
      <c r="AU156">
        <v>-14.27</v>
      </c>
      <c r="AV156" s="187">
        <v>0</v>
      </c>
      <c r="AW156" s="173">
        <v>0</v>
      </c>
      <c r="AX156" s="186">
        <v>0</v>
      </c>
      <c r="AY156" s="186"/>
      <c r="AZ156" s="187"/>
      <c r="BA156" s="182"/>
      <c r="BB156" s="165">
        <f t="shared" si="155"/>
        <v>80</v>
      </c>
      <c r="BC156" s="165">
        <f t="shared" si="156"/>
        <v>62</v>
      </c>
      <c r="BD156" s="165">
        <f t="shared" si="157"/>
        <v>54</v>
      </c>
      <c r="BE156" s="165">
        <f t="shared" si="158"/>
        <v>72</v>
      </c>
      <c r="BF156" s="165">
        <f t="shared" si="159"/>
        <v>128</v>
      </c>
      <c r="BG156" s="165">
        <f t="shared" si="160"/>
        <v>114</v>
      </c>
      <c r="BH156" s="165">
        <f t="shared" si="161"/>
        <v>87</v>
      </c>
      <c r="BI156" s="165">
        <f t="shared" si="162"/>
        <v>115</v>
      </c>
      <c r="BJ156" s="165">
        <f t="shared" si="163"/>
        <v>139</v>
      </c>
      <c r="BK156" s="165">
        <f t="shared" si="164"/>
        <v>79</v>
      </c>
      <c r="BL156" s="165">
        <f t="shared" si="165"/>
        <v>86</v>
      </c>
      <c r="BM156" s="165">
        <f t="shared" si="166"/>
        <v>75</v>
      </c>
      <c r="BN156" s="165">
        <f t="shared" si="167"/>
        <v>57</v>
      </c>
      <c r="BO156" s="165">
        <f t="shared" si="168"/>
        <v>58</v>
      </c>
      <c r="BP156" s="165">
        <f t="shared" si="169"/>
        <v>51</v>
      </c>
      <c r="BQ156" s="165">
        <f t="shared" si="170"/>
        <v>51</v>
      </c>
      <c r="BR156" s="165">
        <f t="shared" si="171"/>
        <v>64</v>
      </c>
      <c r="BS156" s="165">
        <f t="shared" si="172"/>
        <v>36</v>
      </c>
      <c r="BT156" s="165">
        <f t="shared" si="173"/>
        <v>61</v>
      </c>
      <c r="BU156" s="165">
        <f t="shared" si="174"/>
        <v>64</v>
      </c>
      <c r="BV156" s="165">
        <f t="shared" si="175"/>
        <v>88</v>
      </c>
      <c r="BW156" s="165">
        <f t="shared" si="176"/>
        <v>87</v>
      </c>
      <c r="BX156" s="165">
        <f t="shared" si="177"/>
        <v>84</v>
      </c>
      <c r="BY156" s="165">
        <f t="shared" si="178"/>
        <v>86</v>
      </c>
      <c r="BZ156" s="165">
        <f t="shared" si="179"/>
        <v>75</v>
      </c>
      <c r="CA156" s="165">
        <f t="shared" si="180"/>
        <v>88</v>
      </c>
      <c r="CB156" s="165">
        <f t="shared" si="181"/>
        <v>82</v>
      </c>
      <c r="CC156" s="165">
        <f t="shared" si="182"/>
        <v>66</v>
      </c>
      <c r="CD156" s="165">
        <f t="shared" si="183"/>
        <v>49</v>
      </c>
      <c r="CE156" s="165">
        <f t="shared" si="184"/>
        <v>46</v>
      </c>
      <c r="CF156" s="165">
        <f t="shared" si="185"/>
        <v>38</v>
      </c>
      <c r="CG156" s="165">
        <f t="shared" si="186"/>
        <v>31</v>
      </c>
      <c r="CH156" s="165">
        <f t="shared" si="187"/>
        <v>37</v>
      </c>
      <c r="CI156" s="165">
        <f t="shared" si="188"/>
        <v>37</v>
      </c>
      <c r="CJ156" s="165">
        <f t="shared" si="189"/>
        <v>38</v>
      </c>
    </row>
    <row r="157" spans="1:88" x14ac:dyDescent="0.2">
      <c r="A157" t="s">
        <v>74</v>
      </c>
      <c r="B157" t="s">
        <v>409</v>
      </c>
      <c r="C157" t="s">
        <v>75</v>
      </c>
      <c r="E157" s="68">
        <v>97</v>
      </c>
      <c r="F157" s="6">
        <v>115</v>
      </c>
      <c r="G157" s="97">
        <v>126</v>
      </c>
      <c r="H157" s="93">
        <v>129</v>
      </c>
      <c r="I157" s="121">
        <v>112</v>
      </c>
      <c r="J157" s="20">
        <v>69</v>
      </c>
      <c r="K157" s="82">
        <v>86</v>
      </c>
      <c r="L157" s="164">
        <v>28</v>
      </c>
      <c r="M157" s="164">
        <v>5</v>
      </c>
      <c r="N157" s="164">
        <v>9</v>
      </c>
      <c r="O157" s="164">
        <v>24</v>
      </c>
      <c r="P157" s="164">
        <v>19</v>
      </c>
      <c r="Q157" s="164">
        <v>12</v>
      </c>
      <c r="R157" s="164">
        <v>10</v>
      </c>
      <c r="S157" s="164">
        <v>12</v>
      </c>
      <c r="T157" s="164">
        <v>18</v>
      </c>
      <c r="U157" s="164">
        <v>31</v>
      </c>
      <c r="V157" s="164">
        <v>33</v>
      </c>
      <c r="W157" s="164">
        <v>48</v>
      </c>
      <c r="X157" s="164">
        <v>45</v>
      </c>
      <c r="Y157" s="164">
        <v>74</v>
      </c>
      <c r="Z157" s="164">
        <v>71</v>
      </c>
      <c r="AA157" s="164">
        <v>47</v>
      </c>
      <c r="AB157" s="164">
        <v>81</v>
      </c>
      <c r="AC157" s="164">
        <v>75</v>
      </c>
      <c r="AD157" s="164">
        <v>86</v>
      </c>
      <c r="AE157" s="164">
        <v>82</v>
      </c>
      <c r="AF157" s="164">
        <v>93</v>
      </c>
      <c r="AG157" s="164">
        <v>45</v>
      </c>
      <c r="AH157" s="164">
        <v>54</v>
      </c>
      <c r="AI157" s="164">
        <v>43</v>
      </c>
      <c r="AJ157" s="164">
        <v>117</v>
      </c>
      <c r="AK157" s="164">
        <v>104</v>
      </c>
      <c r="AL157" s="164">
        <v>127</v>
      </c>
      <c r="AM157" s="164">
        <v>167</v>
      </c>
      <c r="AO157" s="181">
        <v>10</v>
      </c>
      <c r="AP157" s="179">
        <v>71</v>
      </c>
      <c r="AQ157" s="179">
        <v>5</v>
      </c>
      <c r="AR157" s="166">
        <f t="shared" si="152"/>
        <v>-40</v>
      </c>
      <c r="AS157">
        <f t="shared" si="153"/>
        <v>-96</v>
      </c>
      <c r="AT157">
        <f t="shared" si="154"/>
        <v>-162</v>
      </c>
      <c r="AU157">
        <v>-14.28</v>
      </c>
      <c r="AV157" s="187">
        <v>0</v>
      </c>
      <c r="AW157" s="173">
        <v>1</v>
      </c>
      <c r="AX157" s="186">
        <v>0</v>
      </c>
      <c r="AY157" s="186"/>
      <c r="AZ157" s="187"/>
      <c r="BA157" s="182"/>
      <c r="BB157" s="165">
        <f t="shared" si="155"/>
        <v>101</v>
      </c>
      <c r="BC157" s="165">
        <f t="shared" si="156"/>
        <v>83</v>
      </c>
      <c r="BD157" s="165">
        <f t="shared" si="157"/>
        <v>72</v>
      </c>
      <c r="BE157" s="165">
        <f t="shared" si="158"/>
        <v>69</v>
      </c>
      <c r="BF157" s="165">
        <f t="shared" si="159"/>
        <v>86</v>
      </c>
      <c r="BG157" s="165">
        <f t="shared" si="160"/>
        <v>129</v>
      </c>
      <c r="BH157" s="165">
        <f t="shared" si="161"/>
        <v>112</v>
      </c>
      <c r="BI157" s="165">
        <f t="shared" si="162"/>
        <v>170</v>
      </c>
      <c r="BJ157" s="165">
        <f t="shared" si="163"/>
        <v>193</v>
      </c>
      <c r="BK157" s="165">
        <f t="shared" si="164"/>
        <v>189</v>
      </c>
      <c r="BL157" s="165">
        <f t="shared" si="165"/>
        <v>174</v>
      </c>
      <c r="BM157" s="165">
        <f t="shared" si="166"/>
        <v>179</v>
      </c>
      <c r="BN157" s="165">
        <f t="shared" si="167"/>
        <v>186</v>
      </c>
      <c r="BO157" s="165">
        <f t="shared" si="168"/>
        <v>188</v>
      </c>
      <c r="BP157" s="165">
        <f t="shared" si="169"/>
        <v>186</v>
      </c>
      <c r="BQ157" s="165">
        <f t="shared" si="170"/>
        <v>180</v>
      </c>
      <c r="BR157" s="165">
        <f t="shared" si="171"/>
        <v>167</v>
      </c>
      <c r="BS157" s="165">
        <f t="shared" si="172"/>
        <v>165</v>
      </c>
      <c r="BT157" s="165">
        <f t="shared" si="173"/>
        <v>150</v>
      </c>
      <c r="BU157" s="165">
        <f t="shared" si="174"/>
        <v>153</v>
      </c>
      <c r="BV157" s="165">
        <f t="shared" si="175"/>
        <v>124</v>
      </c>
      <c r="BW157" s="165">
        <f t="shared" si="176"/>
        <v>127</v>
      </c>
      <c r="BX157" s="165">
        <f t="shared" si="177"/>
        <v>151</v>
      </c>
      <c r="BY157" s="165">
        <f t="shared" si="178"/>
        <v>117</v>
      </c>
      <c r="BZ157" s="165">
        <f t="shared" si="179"/>
        <v>123</v>
      </c>
      <c r="CA157" s="165">
        <f t="shared" si="180"/>
        <v>112</v>
      </c>
      <c r="CB157" s="165">
        <f t="shared" si="181"/>
        <v>116</v>
      </c>
      <c r="CC157" s="165">
        <f t="shared" si="182"/>
        <v>105</v>
      </c>
      <c r="CD157" s="165">
        <f t="shared" si="183"/>
        <v>153</v>
      </c>
      <c r="CE157" s="165">
        <f t="shared" si="184"/>
        <v>144</v>
      </c>
      <c r="CF157" s="165">
        <f t="shared" si="185"/>
        <v>155</v>
      </c>
      <c r="CG157" s="165">
        <f t="shared" si="186"/>
        <v>81</v>
      </c>
      <c r="CH157" s="165">
        <f t="shared" si="187"/>
        <v>94</v>
      </c>
      <c r="CI157" s="165">
        <f t="shared" si="188"/>
        <v>71</v>
      </c>
      <c r="CJ157" s="165">
        <f t="shared" si="189"/>
        <v>31</v>
      </c>
    </row>
    <row r="158" spans="1:88" x14ac:dyDescent="0.2">
      <c r="A158" t="s">
        <v>126</v>
      </c>
      <c r="B158" t="s">
        <v>416</v>
      </c>
      <c r="C158" t="s">
        <v>127</v>
      </c>
      <c r="E158" s="149">
        <v>147</v>
      </c>
      <c r="F158" s="40">
        <v>159</v>
      </c>
      <c r="G158" s="150">
        <v>167</v>
      </c>
      <c r="H158" s="151">
        <v>165</v>
      </c>
      <c r="I158" s="93">
        <v>129</v>
      </c>
      <c r="J158" s="11">
        <v>154</v>
      </c>
      <c r="K158" s="139">
        <v>142</v>
      </c>
      <c r="L158" s="164">
        <v>102</v>
      </c>
      <c r="M158" s="164">
        <v>98</v>
      </c>
      <c r="N158" s="164">
        <v>84</v>
      </c>
      <c r="O158" s="164">
        <v>75</v>
      </c>
      <c r="P158" s="164">
        <v>70</v>
      </c>
      <c r="Q158" s="164">
        <v>66</v>
      </c>
      <c r="R158" s="164">
        <v>70</v>
      </c>
      <c r="S158" s="164">
        <v>90</v>
      </c>
      <c r="T158" s="164">
        <v>91</v>
      </c>
      <c r="U158" s="164">
        <v>105</v>
      </c>
      <c r="V158" s="164">
        <v>102</v>
      </c>
      <c r="W158" s="164">
        <v>76</v>
      </c>
      <c r="X158" s="164">
        <v>82</v>
      </c>
      <c r="Y158" s="164">
        <v>99</v>
      </c>
      <c r="Z158" s="164">
        <v>120</v>
      </c>
      <c r="AA158" s="164">
        <v>105</v>
      </c>
      <c r="AB158" s="164">
        <v>88</v>
      </c>
      <c r="AC158" s="164">
        <v>65</v>
      </c>
      <c r="AD158" s="164">
        <v>61</v>
      </c>
      <c r="AE158" s="164">
        <v>66</v>
      </c>
      <c r="AF158" s="164">
        <v>49</v>
      </c>
      <c r="AG158" s="164">
        <v>51</v>
      </c>
      <c r="AH158" s="164">
        <v>52</v>
      </c>
      <c r="AI158" s="164">
        <v>94</v>
      </c>
      <c r="AJ158" s="164">
        <v>110</v>
      </c>
      <c r="AK158" s="164">
        <v>116</v>
      </c>
      <c r="AL158" s="164">
        <v>135</v>
      </c>
      <c r="AM158" s="164">
        <v>139</v>
      </c>
      <c r="AO158" s="181">
        <v>14</v>
      </c>
      <c r="AP158" s="179">
        <v>120</v>
      </c>
      <c r="AQ158" s="179">
        <v>98</v>
      </c>
      <c r="AR158" s="166">
        <f t="shared" si="152"/>
        <v>-4</v>
      </c>
      <c r="AS158">
        <f t="shared" si="153"/>
        <v>-19</v>
      </c>
      <c r="AT158">
        <f t="shared" si="154"/>
        <v>-41</v>
      </c>
      <c r="AU158">
        <v>-14.39</v>
      </c>
      <c r="AV158" s="187">
        <v>0</v>
      </c>
      <c r="AW158" s="173">
        <v>0</v>
      </c>
      <c r="AX158" s="186">
        <v>0</v>
      </c>
      <c r="AY158" s="186"/>
      <c r="AZ158" s="187"/>
      <c r="BA158" s="182"/>
      <c r="BB158" s="165">
        <f t="shared" si="155"/>
        <v>51</v>
      </c>
      <c r="BC158" s="165">
        <f t="shared" si="156"/>
        <v>39</v>
      </c>
      <c r="BD158" s="165">
        <f t="shared" si="157"/>
        <v>31</v>
      </c>
      <c r="BE158" s="165">
        <f t="shared" si="158"/>
        <v>33</v>
      </c>
      <c r="BF158" s="165">
        <f t="shared" si="159"/>
        <v>69</v>
      </c>
      <c r="BG158" s="165">
        <f t="shared" si="160"/>
        <v>44</v>
      </c>
      <c r="BH158" s="165">
        <f t="shared" si="161"/>
        <v>56</v>
      </c>
      <c r="BI158" s="165">
        <f t="shared" si="162"/>
        <v>96</v>
      </c>
      <c r="BJ158" s="165">
        <f t="shared" si="163"/>
        <v>100</v>
      </c>
      <c r="BK158" s="165">
        <f t="shared" si="164"/>
        <v>114</v>
      </c>
      <c r="BL158" s="165">
        <f t="shared" si="165"/>
        <v>123</v>
      </c>
      <c r="BM158" s="165">
        <f t="shared" si="166"/>
        <v>128</v>
      </c>
      <c r="BN158" s="165">
        <f t="shared" si="167"/>
        <v>132</v>
      </c>
      <c r="BO158" s="165">
        <f t="shared" si="168"/>
        <v>128</v>
      </c>
      <c r="BP158" s="165">
        <f t="shared" si="169"/>
        <v>108</v>
      </c>
      <c r="BQ158" s="165">
        <f t="shared" si="170"/>
        <v>107</v>
      </c>
      <c r="BR158" s="165">
        <f t="shared" si="171"/>
        <v>93</v>
      </c>
      <c r="BS158" s="165">
        <f t="shared" si="172"/>
        <v>96</v>
      </c>
      <c r="BT158" s="165">
        <f t="shared" si="173"/>
        <v>122</v>
      </c>
      <c r="BU158" s="165">
        <f t="shared" si="174"/>
        <v>116</v>
      </c>
      <c r="BV158" s="165">
        <f t="shared" si="175"/>
        <v>99</v>
      </c>
      <c r="BW158" s="165">
        <f t="shared" si="176"/>
        <v>78</v>
      </c>
      <c r="BX158" s="165">
        <f t="shared" si="177"/>
        <v>93</v>
      </c>
      <c r="BY158" s="165">
        <f t="shared" si="178"/>
        <v>110</v>
      </c>
      <c r="BZ158" s="165">
        <f t="shared" si="179"/>
        <v>133</v>
      </c>
      <c r="CA158" s="165">
        <f t="shared" si="180"/>
        <v>137</v>
      </c>
      <c r="CB158" s="165">
        <f t="shared" si="181"/>
        <v>132</v>
      </c>
      <c r="CC158" s="165">
        <f t="shared" si="182"/>
        <v>149</v>
      </c>
      <c r="CD158" s="165">
        <f t="shared" si="183"/>
        <v>147</v>
      </c>
      <c r="CE158" s="165">
        <f t="shared" si="184"/>
        <v>146</v>
      </c>
      <c r="CF158" s="165">
        <f t="shared" si="185"/>
        <v>104</v>
      </c>
      <c r="CG158" s="165">
        <f t="shared" si="186"/>
        <v>88</v>
      </c>
      <c r="CH158" s="165">
        <f t="shared" si="187"/>
        <v>82</v>
      </c>
      <c r="CI158" s="165">
        <f t="shared" si="188"/>
        <v>63</v>
      </c>
      <c r="CJ158" s="165">
        <f t="shared" si="189"/>
        <v>59</v>
      </c>
    </row>
    <row r="159" spans="1:88" x14ac:dyDescent="0.2">
      <c r="A159" t="s">
        <v>42</v>
      </c>
      <c r="B159" t="s">
        <v>408</v>
      </c>
      <c r="C159" t="s">
        <v>43</v>
      </c>
      <c r="E159" s="83">
        <v>55</v>
      </c>
      <c r="F159" s="84">
        <v>94</v>
      </c>
      <c r="G159" s="21">
        <v>72</v>
      </c>
      <c r="H159" s="53">
        <v>75</v>
      </c>
      <c r="I159" s="85">
        <v>62</v>
      </c>
      <c r="J159" s="16">
        <v>56</v>
      </c>
      <c r="K159" s="78">
        <v>48</v>
      </c>
      <c r="L159" s="164">
        <v>69</v>
      </c>
      <c r="M159" s="164">
        <v>88</v>
      </c>
      <c r="N159" s="164">
        <v>105</v>
      </c>
      <c r="O159" s="164">
        <v>99</v>
      </c>
      <c r="P159" s="164">
        <v>125</v>
      </c>
      <c r="Q159" s="164">
        <v>143</v>
      </c>
      <c r="R159" s="164">
        <v>134</v>
      </c>
      <c r="S159" s="164">
        <v>150</v>
      </c>
      <c r="T159" s="164">
        <v>152</v>
      </c>
      <c r="U159" s="164">
        <v>137</v>
      </c>
      <c r="V159" s="164">
        <v>119</v>
      </c>
      <c r="W159" s="164">
        <v>138</v>
      </c>
      <c r="X159" s="164">
        <v>125</v>
      </c>
      <c r="Y159" s="164">
        <v>88</v>
      </c>
      <c r="Z159" s="164">
        <v>74</v>
      </c>
      <c r="AA159" s="164">
        <v>58</v>
      </c>
      <c r="AB159" s="164">
        <v>43</v>
      </c>
      <c r="AC159" s="164">
        <v>28</v>
      </c>
      <c r="AD159" s="164">
        <v>47</v>
      </c>
      <c r="AE159" s="164">
        <v>25</v>
      </c>
      <c r="AF159" s="164">
        <v>31</v>
      </c>
      <c r="AG159" s="164">
        <v>62</v>
      </c>
      <c r="AH159" s="164">
        <v>71</v>
      </c>
      <c r="AI159" s="164">
        <v>66</v>
      </c>
      <c r="AJ159" s="164">
        <v>101</v>
      </c>
      <c r="AK159" s="164">
        <v>118</v>
      </c>
      <c r="AL159" s="164">
        <v>111</v>
      </c>
      <c r="AM159" s="164">
        <v>117</v>
      </c>
      <c r="AO159" s="181">
        <v>11</v>
      </c>
      <c r="AP159" s="179">
        <v>74</v>
      </c>
      <c r="AQ159" s="179">
        <v>88</v>
      </c>
      <c r="AR159" s="166">
        <f t="shared" si="152"/>
        <v>-6</v>
      </c>
      <c r="AS159">
        <f t="shared" si="153"/>
        <v>-43</v>
      </c>
      <c r="AT159">
        <f t="shared" si="154"/>
        <v>-29</v>
      </c>
      <c r="AU159">
        <v>-14.6</v>
      </c>
      <c r="AV159" s="187">
        <v>0</v>
      </c>
      <c r="AW159" s="173">
        <v>0</v>
      </c>
      <c r="AX159" s="186">
        <v>0</v>
      </c>
      <c r="AY159" s="186"/>
      <c r="AZ159" s="187"/>
      <c r="BA159" s="182"/>
      <c r="BB159" s="165">
        <f t="shared" si="155"/>
        <v>143</v>
      </c>
      <c r="BC159" s="165">
        <f t="shared" si="156"/>
        <v>104</v>
      </c>
      <c r="BD159" s="165">
        <f t="shared" si="157"/>
        <v>126</v>
      </c>
      <c r="BE159" s="165">
        <f t="shared" si="158"/>
        <v>123</v>
      </c>
      <c r="BF159" s="165">
        <f t="shared" si="159"/>
        <v>136</v>
      </c>
      <c r="BG159" s="165">
        <f t="shared" si="160"/>
        <v>142</v>
      </c>
      <c r="BH159" s="165">
        <f t="shared" si="161"/>
        <v>150</v>
      </c>
      <c r="BI159" s="165">
        <f t="shared" si="162"/>
        <v>129</v>
      </c>
      <c r="BJ159" s="165">
        <f t="shared" si="163"/>
        <v>110</v>
      </c>
      <c r="BK159" s="165">
        <f t="shared" si="164"/>
        <v>93</v>
      </c>
      <c r="BL159" s="165">
        <f t="shared" si="165"/>
        <v>99</v>
      </c>
      <c r="BM159" s="165">
        <f t="shared" si="166"/>
        <v>73</v>
      </c>
      <c r="BN159" s="165">
        <f t="shared" si="167"/>
        <v>55</v>
      </c>
      <c r="BO159" s="165">
        <f t="shared" si="168"/>
        <v>64</v>
      </c>
      <c r="BP159" s="165">
        <f t="shared" si="169"/>
        <v>48</v>
      </c>
      <c r="BQ159" s="165">
        <f t="shared" si="170"/>
        <v>46</v>
      </c>
      <c r="BR159" s="165">
        <f t="shared" si="171"/>
        <v>61</v>
      </c>
      <c r="BS159" s="165">
        <f t="shared" si="172"/>
        <v>79</v>
      </c>
      <c r="BT159" s="165">
        <f t="shared" si="173"/>
        <v>60</v>
      </c>
      <c r="BU159" s="165">
        <f t="shared" si="174"/>
        <v>73</v>
      </c>
      <c r="BV159" s="165">
        <f t="shared" si="175"/>
        <v>110</v>
      </c>
      <c r="BW159" s="165">
        <f t="shared" si="176"/>
        <v>124</v>
      </c>
      <c r="BX159" s="165">
        <f t="shared" si="177"/>
        <v>140</v>
      </c>
      <c r="BY159" s="165">
        <f t="shared" si="178"/>
        <v>155</v>
      </c>
      <c r="BZ159" s="165">
        <f t="shared" si="179"/>
        <v>170</v>
      </c>
      <c r="CA159" s="165">
        <f t="shared" si="180"/>
        <v>151</v>
      </c>
      <c r="CB159" s="165">
        <f t="shared" si="181"/>
        <v>173</v>
      </c>
      <c r="CC159" s="165">
        <f t="shared" si="182"/>
        <v>167</v>
      </c>
      <c r="CD159" s="165">
        <f t="shared" si="183"/>
        <v>136</v>
      </c>
      <c r="CE159" s="165">
        <f t="shared" si="184"/>
        <v>127</v>
      </c>
      <c r="CF159" s="165">
        <f t="shared" si="185"/>
        <v>132</v>
      </c>
      <c r="CG159" s="165">
        <f t="shared" si="186"/>
        <v>97</v>
      </c>
      <c r="CH159" s="165">
        <f t="shared" si="187"/>
        <v>80</v>
      </c>
      <c r="CI159" s="165">
        <f t="shared" si="188"/>
        <v>87</v>
      </c>
      <c r="CJ159" s="165">
        <f t="shared" si="189"/>
        <v>81</v>
      </c>
    </row>
    <row r="160" spans="1:88" x14ac:dyDescent="0.2">
      <c r="A160" t="s">
        <v>138</v>
      </c>
      <c r="B160" t="s">
        <v>418</v>
      </c>
      <c r="C160" t="s">
        <v>139</v>
      </c>
      <c r="E160" s="20">
        <v>69</v>
      </c>
      <c r="F160" s="155">
        <v>64</v>
      </c>
      <c r="G160" s="65">
        <v>39</v>
      </c>
      <c r="H160" s="16">
        <v>56</v>
      </c>
      <c r="I160" s="5">
        <v>43</v>
      </c>
      <c r="J160" s="64">
        <v>54</v>
      </c>
      <c r="K160" s="49">
        <v>78</v>
      </c>
      <c r="L160" s="164">
        <v>86</v>
      </c>
      <c r="M160" s="164">
        <v>64</v>
      </c>
      <c r="N160" s="164">
        <v>58</v>
      </c>
      <c r="O160" s="164">
        <v>59</v>
      </c>
      <c r="P160" s="164">
        <v>63</v>
      </c>
      <c r="Q160" s="164">
        <v>67</v>
      </c>
      <c r="R160" s="164">
        <v>91</v>
      </c>
      <c r="S160" s="164">
        <v>83</v>
      </c>
      <c r="T160" s="164">
        <v>63</v>
      </c>
      <c r="U160" s="164">
        <v>68</v>
      </c>
      <c r="V160" s="164">
        <v>32</v>
      </c>
      <c r="W160" s="164">
        <v>29</v>
      </c>
      <c r="X160" s="164">
        <v>22</v>
      </c>
      <c r="Y160" s="164">
        <v>22</v>
      </c>
      <c r="Z160" s="164">
        <v>39</v>
      </c>
      <c r="AA160" s="164">
        <v>38</v>
      </c>
      <c r="AB160" s="164">
        <v>45</v>
      </c>
      <c r="AC160" s="164">
        <v>34</v>
      </c>
      <c r="AD160" s="164">
        <v>51</v>
      </c>
      <c r="AE160" s="164">
        <v>50</v>
      </c>
      <c r="AF160" s="164">
        <v>70</v>
      </c>
      <c r="AG160" s="164">
        <v>88</v>
      </c>
      <c r="AH160" s="164">
        <v>92</v>
      </c>
      <c r="AI160" s="164">
        <v>140</v>
      </c>
      <c r="AJ160" s="164">
        <v>144</v>
      </c>
      <c r="AK160" s="164">
        <v>153</v>
      </c>
      <c r="AL160" s="164">
        <v>162</v>
      </c>
      <c r="AM160" s="164">
        <v>150</v>
      </c>
      <c r="AO160" s="181">
        <v>41</v>
      </c>
      <c r="AP160" s="179">
        <v>39</v>
      </c>
      <c r="AQ160" s="179">
        <v>64</v>
      </c>
      <c r="AR160" s="166">
        <f t="shared" si="152"/>
        <v>12</v>
      </c>
      <c r="AS160">
        <f t="shared" si="153"/>
        <v>-111</v>
      </c>
      <c r="AT160">
        <f t="shared" si="154"/>
        <v>-86</v>
      </c>
      <c r="AU160">
        <v>-14.65</v>
      </c>
      <c r="AV160" s="187">
        <v>0</v>
      </c>
      <c r="AW160" s="173">
        <v>0</v>
      </c>
      <c r="AX160" s="186">
        <v>0</v>
      </c>
      <c r="AY160" s="186"/>
      <c r="AZ160" s="187"/>
      <c r="BA160" s="182"/>
      <c r="BB160" s="165">
        <f t="shared" si="155"/>
        <v>129</v>
      </c>
      <c r="BC160" s="165">
        <f t="shared" si="156"/>
        <v>134</v>
      </c>
      <c r="BD160" s="165">
        <f t="shared" si="157"/>
        <v>159</v>
      </c>
      <c r="BE160" s="165">
        <f t="shared" si="158"/>
        <v>142</v>
      </c>
      <c r="BF160" s="165">
        <f t="shared" si="159"/>
        <v>155</v>
      </c>
      <c r="BG160" s="165">
        <f t="shared" si="160"/>
        <v>144</v>
      </c>
      <c r="BH160" s="165">
        <f t="shared" si="161"/>
        <v>120</v>
      </c>
      <c r="BI160" s="165">
        <f t="shared" si="162"/>
        <v>112</v>
      </c>
      <c r="BJ160" s="165">
        <f t="shared" si="163"/>
        <v>134</v>
      </c>
      <c r="BK160" s="165">
        <f t="shared" si="164"/>
        <v>140</v>
      </c>
      <c r="BL160" s="165">
        <f t="shared" si="165"/>
        <v>139</v>
      </c>
      <c r="BM160" s="165">
        <f t="shared" si="166"/>
        <v>135</v>
      </c>
      <c r="BN160" s="165">
        <f t="shared" si="167"/>
        <v>131</v>
      </c>
      <c r="BO160" s="165">
        <f t="shared" si="168"/>
        <v>107</v>
      </c>
      <c r="BP160" s="165">
        <f t="shared" si="169"/>
        <v>115</v>
      </c>
      <c r="BQ160" s="165">
        <f t="shared" si="170"/>
        <v>135</v>
      </c>
      <c r="BR160" s="165">
        <f t="shared" si="171"/>
        <v>130</v>
      </c>
      <c r="BS160" s="165">
        <f t="shared" si="172"/>
        <v>166</v>
      </c>
      <c r="BT160" s="165">
        <f t="shared" si="173"/>
        <v>169</v>
      </c>
      <c r="BU160" s="165">
        <f t="shared" si="174"/>
        <v>176</v>
      </c>
      <c r="BV160" s="165">
        <f t="shared" si="175"/>
        <v>176</v>
      </c>
      <c r="BW160" s="165">
        <f t="shared" si="176"/>
        <v>159</v>
      </c>
      <c r="BX160" s="165">
        <f t="shared" si="177"/>
        <v>160</v>
      </c>
      <c r="BY160" s="165">
        <f t="shared" si="178"/>
        <v>153</v>
      </c>
      <c r="BZ160" s="165">
        <f t="shared" si="179"/>
        <v>164</v>
      </c>
      <c r="CA160" s="165">
        <f t="shared" si="180"/>
        <v>147</v>
      </c>
      <c r="CB160" s="165">
        <f t="shared" si="181"/>
        <v>148</v>
      </c>
      <c r="CC160" s="165">
        <f t="shared" si="182"/>
        <v>128</v>
      </c>
      <c r="CD160" s="165">
        <f t="shared" si="183"/>
        <v>110</v>
      </c>
      <c r="CE160" s="165">
        <f t="shared" si="184"/>
        <v>106</v>
      </c>
      <c r="CF160" s="165">
        <f t="shared" si="185"/>
        <v>58</v>
      </c>
      <c r="CG160" s="165">
        <f t="shared" si="186"/>
        <v>54</v>
      </c>
      <c r="CH160" s="165">
        <f t="shared" si="187"/>
        <v>45</v>
      </c>
      <c r="CI160" s="165">
        <f t="shared" si="188"/>
        <v>36</v>
      </c>
      <c r="CJ160" s="165">
        <f t="shared" si="189"/>
        <v>48</v>
      </c>
    </row>
    <row r="161" spans="1:88" x14ac:dyDescent="0.2">
      <c r="A161" t="s">
        <v>52</v>
      </c>
      <c r="B161" t="s">
        <v>408</v>
      </c>
      <c r="C161" t="s">
        <v>53</v>
      </c>
      <c r="E161" s="101">
        <v>149</v>
      </c>
      <c r="F161" s="15">
        <v>144</v>
      </c>
      <c r="G161" s="102">
        <v>171</v>
      </c>
      <c r="H161" s="103">
        <v>163</v>
      </c>
      <c r="I161" s="38">
        <v>116</v>
      </c>
      <c r="J161" s="68">
        <v>97</v>
      </c>
      <c r="K161" s="90">
        <v>101</v>
      </c>
      <c r="L161" s="164">
        <v>96</v>
      </c>
      <c r="M161" s="164">
        <v>74</v>
      </c>
      <c r="N161" s="164">
        <v>116</v>
      </c>
      <c r="O161" s="164">
        <v>116</v>
      </c>
      <c r="P161" s="164">
        <v>118</v>
      </c>
      <c r="Q161" s="164">
        <v>126</v>
      </c>
      <c r="R161" s="164">
        <v>124</v>
      </c>
      <c r="S161" s="164">
        <v>110</v>
      </c>
      <c r="T161" s="164">
        <v>149</v>
      </c>
      <c r="U161" s="164">
        <v>142</v>
      </c>
      <c r="V161" s="164">
        <v>139</v>
      </c>
      <c r="W161" s="164">
        <v>99</v>
      </c>
      <c r="X161" s="164">
        <v>62</v>
      </c>
      <c r="Y161" s="164">
        <v>43</v>
      </c>
      <c r="Z161" s="164">
        <v>45</v>
      </c>
      <c r="AA161" s="164">
        <v>25</v>
      </c>
      <c r="AB161" s="164">
        <v>6</v>
      </c>
      <c r="AC161" s="164">
        <v>17</v>
      </c>
      <c r="AD161" s="164">
        <v>22</v>
      </c>
      <c r="AE161" s="164">
        <v>15</v>
      </c>
      <c r="AF161" s="164">
        <v>19</v>
      </c>
      <c r="AG161" s="164">
        <v>31</v>
      </c>
      <c r="AH161" s="164">
        <v>105</v>
      </c>
      <c r="AI161" s="164">
        <v>123</v>
      </c>
      <c r="AJ161" s="164">
        <v>115</v>
      </c>
      <c r="AK161" s="164">
        <v>115</v>
      </c>
      <c r="AL161" s="164">
        <v>107</v>
      </c>
      <c r="AM161" s="164">
        <v>130</v>
      </c>
      <c r="AO161" s="181">
        <v>7</v>
      </c>
      <c r="AP161" s="179">
        <v>45</v>
      </c>
      <c r="AQ161" s="179">
        <v>74</v>
      </c>
      <c r="AR161" s="166">
        <f t="shared" si="152"/>
        <v>-23</v>
      </c>
      <c r="AS161">
        <f t="shared" si="153"/>
        <v>-85</v>
      </c>
      <c r="AT161">
        <f t="shared" si="154"/>
        <v>-56</v>
      </c>
      <c r="AU161">
        <v>-14.82</v>
      </c>
      <c r="AV161" s="187">
        <v>1</v>
      </c>
      <c r="AW161" s="173">
        <v>0</v>
      </c>
      <c r="AX161" s="186">
        <v>-1</v>
      </c>
      <c r="AY161" s="186"/>
      <c r="AZ161" s="187"/>
      <c r="BA161" s="182"/>
      <c r="BB161" s="165">
        <f t="shared" si="155"/>
        <v>49</v>
      </c>
      <c r="BC161" s="165">
        <f t="shared" si="156"/>
        <v>54</v>
      </c>
      <c r="BD161" s="165">
        <f t="shared" si="157"/>
        <v>27</v>
      </c>
      <c r="BE161" s="165">
        <f t="shared" si="158"/>
        <v>35</v>
      </c>
      <c r="BF161" s="165">
        <f t="shared" si="159"/>
        <v>82</v>
      </c>
      <c r="BG161" s="165">
        <f t="shared" si="160"/>
        <v>101</v>
      </c>
      <c r="BH161" s="165">
        <f t="shared" si="161"/>
        <v>97</v>
      </c>
      <c r="BI161" s="165">
        <f t="shared" si="162"/>
        <v>102</v>
      </c>
      <c r="BJ161" s="165">
        <f t="shared" si="163"/>
        <v>124</v>
      </c>
      <c r="BK161" s="165">
        <f t="shared" si="164"/>
        <v>82</v>
      </c>
      <c r="BL161" s="165">
        <f t="shared" si="165"/>
        <v>82</v>
      </c>
      <c r="BM161" s="165">
        <f t="shared" si="166"/>
        <v>80</v>
      </c>
      <c r="BN161" s="165">
        <f t="shared" si="167"/>
        <v>72</v>
      </c>
      <c r="BO161" s="165">
        <f t="shared" si="168"/>
        <v>74</v>
      </c>
      <c r="BP161" s="165">
        <f t="shared" si="169"/>
        <v>88</v>
      </c>
      <c r="BQ161" s="165">
        <f t="shared" si="170"/>
        <v>49</v>
      </c>
      <c r="BR161" s="165">
        <f t="shared" si="171"/>
        <v>56</v>
      </c>
      <c r="BS161" s="165">
        <f t="shared" si="172"/>
        <v>59</v>
      </c>
      <c r="BT161" s="165">
        <f t="shared" si="173"/>
        <v>99</v>
      </c>
      <c r="BU161" s="165">
        <f t="shared" si="174"/>
        <v>136</v>
      </c>
      <c r="BV161" s="165">
        <f t="shared" si="175"/>
        <v>155</v>
      </c>
      <c r="BW161" s="165">
        <f t="shared" si="176"/>
        <v>153</v>
      </c>
      <c r="BX161" s="165">
        <f t="shared" si="177"/>
        <v>173</v>
      </c>
      <c r="BY161" s="165">
        <f t="shared" si="178"/>
        <v>192</v>
      </c>
      <c r="BZ161" s="165">
        <f t="shared" si="179"/>
        <v>181</v>
      </c>
      <c r="CA161" s="165">
        <f t="shared" si="180"/>
        <v>176</v>
      </c>
      <c r="CB161" s="165">
        <f t="shared" si="181"/>
        <v>183</v>
      </c>
      <c r="CC161" s="165">
        <f t="shared" si="182"/>
        <v>179</v>
      </c>
      <c r="CD161" s="165">
        <f t="shared" si="183"/>
        <v>167</v>
      </c>
      <c r="CE161" s="165">
        <f t="shared" si="184"/>
        <v>93</v>
      </c>
      <c r="CF161" s="165">
        <f t="shared" si="185"/>
        <v>75</v>
      </c>
      <c r="CG161" s="165">
        <f t="shared" si="186"/>
        <v>83</v>
      </c>
      <c r="CH161" s="165">
        <f t="shared" si="187"/>
        <v>83</v>
      </c>
      <c r="CI161" s="165">
        <f t="shared" si="188"/>
        <v>91</v>
      </c>
      <c r="CJ161" s="165">
        <f t="shared" si="189"/>
        <v>68</v>
      </c>
    </row>
    <row r="162" spans="1:88" x14ac:dyDescent="0.2">
      <c r="A162" t="s">
        <v>36</v>
      </c>
      <c r="B162" t="s">
        <v>406</v>
      </c>
      <c r="C162" t="s">
        <v>37</v>
      </c>
      <c r="E162" s="12">
        <v>176</v>
      </c>
      <c r="F162" s="24">
        <v>184</v>
      </c>
      <c r="G162" s="31">
        <v>166</v>
      </c>
      <c r="H162" s="76">
        <v>168</v>
      </c>
      <c r="I162" s="24">
        <v>185</v>
      </c>
      <c r="J162" s="77">
        <v>175</v>
      </c>
      <c r="K162" s="24">
        <v>180</v>
      </c>
      <c r="L162" s="164">
        <v>179</v>
      </c>
      <c r="M162" s="164">
        <v>182</v>
      </c>
      <c r="N162" s="164">
        <v>173</v>
      </c>
      <c r="O162" s="164">
        <v>154</v>
      </c>
      <c r="P162" s="164">
        <v>177</v>
      </c>
      <c r="Q162" s="164">
        <v>180</v>
      </c>
      <c r="R162" s="164">
        <v>177</v>
      </c>
      <c r="S162" s="164">
        <v>167</v>
      </c>
      <c r="T162" s="164">
        <v>177</v>
      </c>
      <c r="U162" s="164">
        <v>181</v>
      </c>
      <c r="V162" s="164">
        <v>179</v>
      </c>
      <c r="W162" s="164">
        <v>178</v>
      </c>
      <c r="X162" s="164">
        <v>182</v>
      </c>
      <c r="Y162" s="164">
        <v>174</v>
      </c>
      <c r="Z162" s="164">
        <v>167</v>
      </c>
      <c r="AA162" s="164">
        <v>161</v>
      </c>
      <c r="AB162" s="164">
        <v>167</v>
      </c>
      <c r="AC162" s="164">
        <v>140</v>
      </c>
      <c r="AD162" s="164">
        <v>126</v>
      </c>
      <c r="AE162" s="164">
        <v>125</v>
      </c>
      <c r="AF162" s="164">
        <v>112</v>
      </c>
      <c r="AG162" s="164">
        <v>110</v>
      </c>
      <c r="AH162" s="164">
        <v>85</v>
      </c>
      <c r="AI162" s="164">
        <v>85</v>
      </c>
      <c r="AJ162" s="164">
        <v>79</v>
      </c>
      <c r="AK162" s="164">
        <v>78</v>
      </c>
      <c r="AL162" s="164">
        <v>106</v>
      </c>
      <c r="AM162" s="164">
        <v>98</v>
      </c>
      <c r="AO162" s="181">
        <v>19</v>
      </c>
      <c r="AP162" s="179">
        <v>167</v>
      </c>
      <c r="AQ162" s="179">
        <v>182</v>
      </c>
      <c r="AR162" s="166">
        <f t="shared" ref="AR162:AR198" si="190">AL162-AM162</f>
        <v>8</v>
      </c>
      <c r="AS162">
        <f t="shared" ref="AS162:AS198" si="191">+AP162-AM162</f>
        <v>69</v>
      </c>
      <c r="AT162">
        <f t="shared" ref="AT162:AT198" si="192">+AQ162-AM162</f>
        <v>84</v>
      </c>
      <c r="AU162">
        <v>-14.89</v>
      </c>
      <c r="AV162" s="187">
        <v>0</v>
      </c>
      <c r="AW162" s="173">
        <v>0</v>
      </c>
      <c r="AX162" s="186">
        <v>0</v>
      </c>
      <c r="AY162" s="186"/>
      <c r="AZ162" s="187"/>
      <c r="BA162" s="182"/>
      <c r="BB162" s="165">
        <f t="shared" ref="BB162:BB198" si="193">198-E162</f>
        <v>22</v>
      </c>
      <c r="BC162" s="165">
        <f t="shared" ref="BC162:BC198" si="194">198-F162</f>
        <v>14</v>
      </c>
      <c r="BD162" s="165">
        <f t="shared" ref="BD162:BD198" si="195">198-G162</f>
        <v>32</v>
      </c>
      <c r="BE162" s="165">
        <f t="shared" ref="BE162:BE198" si="196">198-H162</f>
        <v>30</v>
      </c>
      <c r="BF162" s="165">
        <f t="shared" ref="BF162:BF198" si="197">198-I162</f>
        <v>13</v>
      </c>
      <c r="BG162" s="165">
        <f t="shared" ref="BG162:BG198" si="198">198-J162</f>
        <v>23</v>
      </c>
      <c r="BH162" s="165">
        <f t="shared" ref="BH162:BH198" si="199">198-K162</f>
        <v>18</v>
      </c>
      <c r="BI162" s="165">
        <f t="shared" ref="BI162:BI198" si="200">198-L162</f>
        <v>19</v>
      </c>
      <c r="BJ162" s="165">
        <f t="shared" ref="BJ162:BJ198" si="201">198-M162</f>
        <v>16</v>
      </c>
      <c r="BK162" s="165">
        <f t="shared" ref="BK162:BK198" si="202">198-N162</f>
        <v>25</v>
      </c>
      <c r="BL162" s="165">
        <f t="shared" ref="BL162:BL198" si="203">198-O162</f>
        <v>44</v>
      </c>
      <c r="BM162" s="165">
        <f t="shared" ref="BM162:BM198" si="204">198-P162</f>
        <v>21</v>
      </c>
      <c r="BN162" s="165">
        <f t="shared" ref="BN162:BN198" si="205">198-Q162</f>
        <v>18</v>
      </c>
      <c r="BO162" s="165">
        <f t="shared" ref="BO162:BO198" si="206">198-R162</f>
        <v>21</v>
      </c>
      <c r="BP162" s="165">
        <f t="shared" ref="BP162:BP198" si="207">198-S162</f>
        <v>31</v>
      </c>
      <c r="BQ162" s="165">
        <f t="shared" ref="BQ162:BQ198" si="208">198-T162</f>
        <v>21</v>
      </c>
      <c r="BR162" s="165">
        <f t="shared" ref="BR162:BR198" si="209">198-U162</f>
        <v>17</v>
      </c>
      <c r="BS162" s="165">
        <f t="shared" ref="BS162:BS198" si="210">198-V162</f>
        <v>19</v>
      </c>
      <c r="BT162" s="165">
        <f t="shared" ref="BT162:BT198" si="211">198-W162</f>
        <v>20</v>
      </c>
      <c r="BU162" s="165">
        <f t="shared" ref="BU162:BU198" si="212">198-X162</f>
        <v>16</v>
      </c>
      <c r="BV162" s="165">
        <f t="shared" ref="BV162:BV198" si="213">198-Y162</f>
        <v>24</v>
      </c>
      <c r="BW162" s="165">
        <f t="shared" ref="BW162:BW198" si="214">198-Z162</f>
        <v>31</v>
      </c>
      <c r="BX162" s="165">
        <f t="shared" ref="BX162:BX198" si="215">198-AA162</f>
        <v>37</v>
      </c>
      <c r="BY162" s="165">
        <f t="shared" ref="BY162:BY198" si="216">198-AB162</f>
        <v>31</v>
      </c>
      <c r="BZ162" s="165">
        <f t="shared" ref="BZ162:BZ198" si="217">198-AC162</f>
        <v>58</v>
      </c>
      <c r="CA162" s="165">
        <f t="shared" ref="CA162:CA198" si="218">198-AD162</f>
        <v>72</v>
      </c>
      <c r="CB162" s="165">
        <f t="shared" ref="CB162:CB198" si="219">198-AE162</f>
        <v>73</v>
      </c>
      <c r="CC162" s="165">
        <f t="shared" ref="CC162:CC198" si="220">198-AF162</f>
        <v>86</v>
      </c>
      <c r="CD162" s="165">
        <f t="shared" ref="CD162:CD198" si="221">198-AG162</f>
        <v>88</v>
      </c>
      <c r="CE162" s="165">
        <f t="shared" ref="CE162:CE198" si="222">198-AH162</f>
        <v>113</v>
      </c>
      <c r="CF162" s="165">
        <f t="shared" ref="CF162:CF198" si="223">198-AI162</f>
        <v>113</v>
      </c>
      <c r="CG162" s="165">
        <f t="shared" ref="CG162:CG198" si="224">198-AJ162</f>
        <v>119</v>
      </c>
      <c r="CH162" s="165">
        <f t="shared" ref="CH162:CH198" si="225">198-AK162</f>
        <v>120</v>
      </c>
      <c r="CI162" s="165">
        <f t="shared" ref="CI162:CI198" si="226">198-AL162</f>
        <v>92</v>
      </c>
      <c r="CJ162" s="165">
        <f t="shared" ref="CJ162:CJ198" si="227">198-AM162</f>
        <v>100</v>
      </c>
    </row>
    <row r="163" spans="1:88" x14ac:dyDescent="0.2">
      <c r="A163" t="s">
        <v>312</v>
      </c>
      <c r="B163" t="s">
        <v>430</v>
      </c>
      <c r="C163" t="s">
        <v>313</v>
      </c>
      <c r="E163" s="23">
        <v>2</v>
      </c>
      <c r="F163" s="23">
        <v>2</v>
      </c>
      <c r="G163" s="23">
        <v>3</v>
      </c>
      <c r="H163" s="23">
        <v>8</v>
      </c>
      <c r="I163" s="24">
        <v>179</v>
      </c>
      <c r="J163" s="55">
        <v>30</v>
      </c>
      <c r="K163" s="128">
        <v>40</v>
      </c>
      <c r="L163" s="164">
        <v>45</v>
      </c>
      <c r="M163" s="164">
        <v>47</v>
      </c>
      <c r="N163" s="164">
        <v>67</v>
      </c>
      <c r="O163" s="164">
        <v>189</v>
      </c>
      <c r="P163" s="164">
        <v>147</v>
      </c>
      <c r="Q163" s="164">
        <v>153</v>
      </c>
      <c r="R163" s="164">
        <v>160</v>
      </c>
      <c r="S163" s="164">
        <v>140</v>
      </c>
      <c r="T163" s="164">
        <v>108</v>
      </c>
      <c r="U163" s="164">
        <v>109</v>
      </c>
      <c r="V163" s="164">
        <v>124</v>
      </c>
      <c r="W163" s="164">
        <v>80</v>
      </c>
      <c r="X163" s="164">
        <v>85</v>
      </c>
      <c r="Y163" s="164">
        <v>75</v>
      </c>
      <c r="Z163" s="164">
        <v>161</v>
      </c>
      <c r="AA163" s="164">
        <v>175</v>
      </c>
      <c r="AB163" s="164">
        <v>182</v>
      </c>
      <c r="AC163" s="164">
        <v>186</v>
      </c>
      <c r="AD163" s="164">
        <v>188</v>
      </c>
      <c r="AE163" s="164">
        <v>193</v>
      </c>
      <c r="AF163" s="164">
        <v>195</v>
      </c>
      <c r="AG163" s="164">
        <v>197</v>
      </c>
      <c r="AH163" s="164">
        <v>196</v>
      </c>
      <c r="AI163" s="164">
        <v>195</v>
      </c>
      <c r="AJ163" s="164">
        <v>196</v>
      </c>
      <c r="AK163" s="164">
        <v>190</v>
      </c>
      <c r="AL163" s="164">
        <v>193</v>
      </c>
      <c r="AM163" s="164">
        <v>195</v>
      </c>
      <c r="AO163" s="181">
        <v>5</v>
      </c>
      <c r="AP163" s="179">
        <v>161</v>
      </c>
      <c r="AQ163" s="179">
        <v>47</v>
      </c>
      <c r="AR163" s="166">
        <f t="shared" si="190"/>
        <v>-2</v>
      </c>
      <c r="AS163">
        <f t="shared" si="191"/>
        <v>-34</v>
      </c>
      <c r="AT163">
        <f t="shared" si="192"/>
        <v>-148</v>
      </c>
      <c r="AU163">
        <v>-15</v>
      </c>
      <c r="AV163" s="187">
        <v>0</v>
      </c>
      <c r="AW163" s="173">
        <v>0</v>
      </c>
      <c r="AX163" s="186">
        <v>0</v>
      </c>
      <c r="AY163" s="186"/>
      <c r="AZ163" s="187"/>
      <c r="BA163" s="182"/>
      <c r="BB163" s="165">
        <f t="shared" si="193"/>
        <v>196</v>
      </c>
      <c r="BC163" s="165">
        <f t="shared" si="194"/>
        <v>196</v>
      </c>
      <c r="BD163" s="165">
        <f t="shared" si="195"/>
        <v>195</v>
      </c>
      <c r="BE163" s="165">
        <f t="shared" si="196"/>
        <v>190</v>
      </c>
      <c r="BF163" s="165">
        <f t="shared" si="197"/>
        <v>19</v>
      </c>
      <c r="BG163" s="165">
        <f t="shared" si="198"/>
        <v>168</v>
      </c>
      <c r="BH163" s="165">
        <f t="shared" si="199"/>
        <v>158</v>
      </c>
      <c r="BI163" s="165">
        <f t="shared" si="200"/>
        <v>153</v>
      </c>
      <c r="BJ163" s="165">
        <f t="shared" si="201"/>
        <v>151</v>
      </c>
      <c r="BK163" s="165">
        <f t="shared" si="202"/>
        <v>131</v>
      </c>
      <c r="BL163" s="165">
        <f t="shared" si="203"/>
        <v>9</v>
      </c>
      <c r="BM163" s="165">
        <f t="shared" si="204"/>
        <v>51</v>
      </c>
      <c r="BN163" s="165">
        <f t="shared" si="205"/>
        <v>45</v>
      </c>
      <c r="BO163" s="165">
        <f t="shared" si="206"/>
        <v>38</v>
      </c>
      <c r="BP163" s="165">
        <f t="shared" si="207"/>
        <v>58</v>
      </c>
      <c r="BQ163" s="165">
        <f t="shared" si="208"/>
        <v>90</v>
      </c>
      <c r="BR163" s="165">
        <f t="shared" si="209"/>
        <v>89</v>
      </c>
      <c r="BS163" s="165">
        <f t="shared" si="210"/>
        <v>74</v>
      </c>
      <c r="BT163" s="165">
        <f t="shared" si="211"/>
        <v>118</v>
      </c>
      <c r="BU163" s="165">
        <f t="shared" si="212"/>
        <v>113</v>
      </c>
      <c r="BV163" s="165">
        <f t="shared" si="213"/>
        <v>123</v>
      </c>
      <c r="BW163" s="165">
        <f t="shared" si="214"/>
        <v>37</v>
      </c>
      <c r="BX163" s="165">
        <f t="shared" si="215"/>
        <v>23</v>
      </c>
      <c r="BY163" s="165">
        <f t="shared" si="216"/>
        <v>16</v>
      </c>
      <c r="BZ163" s="165">
        <f t="shared" si="217"/>
        <v>12</v>
      </c>
      <c r="CA163" s="165">
        <f t="shared" si="218"/>
        <v>10</v>
      </c>
      <c r="CB163" s="165">
        <f t="shared" si="219"/>
        <v>5</v>
      </c>
      <c r="CC163" s="165">
        <f t="shared" si="220"/>
        <v>3</v>
      </c>
      <c r="CD163" s="165">
        <f t="shared" si="221"/>
        <v>1</v>
      </c>
      <c r="CE163" s="165">
        <f t="shared" si="222"/>
        <v>2</v>
      </c>
      <c r="CF163" s="165">
        <f t="shared" si="223"/>
        <v>3</v>
      </c>
      <c r="CG163" s="165">
        <f t="shared" si="224"/>
        <v>2</v>
      </c>
      <c r="CH163" s="165">
        <f t="shared" si="225"/>
        <v>8</v>
      </c>
      <c r="CI163" s="165">
        <f t="shared" si="226"/>
        <v>5</v>
      </c>
      <c r="CJ163" s="165">
        <f t="shared" si="227"/>
        <v>3</v>
      </c>
    </row>
    <row r="164" spans="1:88" x14ac:dyDescent="0.2">
      <c r="A164" t="s">
        <v>132</v>
      </c>
      <c r="B164" t="s">
        <v>417</v>
      </c>
      <c r="C164" t="s">
        <v>133</v>
      </c>
      <c r="E164" s="35">
        <v>51</v>
      </c>
      <c r="F164" s="60">
        <v>45</v>
      </c>
      <c r="G164" s="153">
        <v>85</v>
      </c>
      <c r="H164" s="8">
        <v>125</v>
      </c>
      <c r="I164" s="83">
        <v>55</v>
      </c>
      <c r="J164" s="125">
        <v>31</v>
      </c>
      <c r="K164" s="145">
        <v>66</v>
      </c>
      <c r="L164" s="164">
        <v>56</v>
      </c>
      <c r="M164" s="164">
        <v>7</v>
      </c>
      <c r="N164" s="164">
        <v>5</v>
      </c>
      <c r="O164" s="164">
        <v>3</v>
      </c>
      <c r="P164" s="164">
        <v>4</v>
      </c>
      <c r="Q164" s="164">
        <v>4</v>
      </c>
      <c r="R164" s="164">
        <v>7</v>
      </c>
      <c r="S164" s="164">
        <v>8</v>
      </c>
      <c r="T164" s="164">
        <v>8</v>
      </c>
      <c r="U164" s="164">
        <v>6</v>
      </c>
      <c r="V164" s="164">
        <v>4</v>
      </c>
      <c r="W164" s="164">
        <v>2</v>
      </c>
      <c r="X164" s="164">
        <v>2</v>
      </c>
      <c r="Y164" s="164">
        <v>2</v>
      </c>
      <c r="Z164" s="164">
        <v>2</v>
      </c>
      <c r="AA164" s="164">
        <v>1</v>
      </c>
      <c r="AB164" s="164">
        <v>1</v>
      </c>
      <c r="AC164" s="164">
        <v>1</v>
      </c>
      <c r="AD164" s="164">
        <v>1</v>
      </c>
      <c r="AE164" s="164">
        <v>1</v>
      </c>
      <c r="AF164" s="164">
        <v>1</v>
      </c>
      <c r="AG164" s="164">
        <v>4</v>
      </c>
      <c r="AH164" s="164">
        <v>19</v>
      </c>
      <c r="AI164" s="164">
        <v>45</v>
      </c>
      <c r="AJ164" s="164">
        <v>50</v>
      </c>
      <c r="AK164" s="164">
        <v>58</v>
      </c>
      <c r="AL164" s="164">
        <v>79</v>
      </c>
      <c r="AM164" s="164">
        <v>75</v>
      </c>
      <c r="AO164" s="181">
        <v>30</v>
      </c>
      <c r="AP164" s="179">
        <v>2</v>
      </c>
      <c r="AQ164" s="179">
        <v>7</v>
      </c>
      <c r="AR164" s="166">
        <f t="shared" si="190"/>
        <v>4</v>
      </c>
      <c r="AS164">
        <f t="shared" si="191"/>
        <v>-73</v>
      </c>
      <c r="AT164">
        <f t="shared" si="192"/>
        <v>-68</v>
      </c>
      <c r="AU164">
        <v>-15.08</v>
      </c>
      <c r="AV164" s="187">
        <v>5</v>
      </c>
      <c r="AW164" s="173">
        <v>5</v>
      </c>
      <c r="AX164" s="186">
        <v>3</v>
      </c>
      <c r="AY164" s="186"/>
      <c r="AZ164" s="187"/>
      <c r="BA164" s="182"/>
      <c r="BB164" s="165">
        <f t="shared" si="193"/>
        <v>147</v>
      </c>
      <c r="BC164" s="165">
        <f t="shared" si="194"/>
        <v>153</v>
      </c>
      <c r="BD164" s="165">
        <f t="shared" si="195"/>
        <v>113</v>
      </c>
      <c r="BE164" s="165">
        <f t="shared" si="196"/>
        <v>73</v>
      </c>
      <c r="BF164" s="165">
        <f t="shared" si="197"/>
        <v>143</v>
      </c>
      <c r="BG164" s="165">
        <f t="shared" si="198"/>
        <v>167</v>
      </c>
      <c r="BH164" s="165">
        <f t="shared" si="199"/>
        <v>132</v>
      </c>
      <c r="BI164" s="165">
        <f t="shared" si="200"/>
        <v>142</v>
      </c>
      <c r="BJ164" s="165">
        <f t="shared" si="201"/>
        <v>191</v>
      </c>
      <c r="BK164" s="165">
        <f t="shared" si="202"/>
        <v>193</v>
      </c>
      <c r="BL164" s="165">
        <f t="shared" si="203"/>
        <v>195</v>
      </c>
      <c r="BM164" s="165">
        <f t="shared" si="204"/>
        <v>194</v>
      </c>
      <c r="BN164" s="165">
        <f t="shared" si="205"/>
        <v>194</v>
      </c>
      <c r="BO164" s="165">
        <f t="shared" si="206"/>
        <v>191</v>
      </c>
      <c r="BP164" s="165">
        <f t="shared" si="207"/>
        <v>190</v>
      </c>
      <c r="BQ164" s="165">
        <f t="shared" si="208"/>
        <v>190</v>
      </c>
      <c r="BR164" s="165">
        <f t="shared" si="209"/>
        <v>192</v>
      </c>
      <c r="BS164" s="165">
        <f t="shared" si="210"/>
        <v>194</v>
      </c>
      <c r="BT164" s="165">
        <f t="shared" si="211"/>
        <v>196</v>
      </c>
      <c r="BU164" s="165">
        <f t="shared" si="212"/>
        <v>196</v>
      </c>
      <c r="BV164" s="165">
        <f t="shared" si="213"/>
        <v>196</v>
      </c>
      <c r="BW164" s="165">
        <f t="shared" si="214"/>
        <v>196</v>
      </c>
      <c r="BX164" s="165">
        <f t="shared" si="215"/>
        <v>197</v>
      </c>
      <c r="BY164" s="165">
        <f t="shared" si="216"/>
        <v>197</v>
      </c>
      <c r="BZ164" s="165">
        <f t="shared" si="217"/>
        <v>197</v>
      </c>
      <c r="CA164" s="165">
        <f t="shared" si="218"/>
        <v>197</v>
      </c>
      <c r="CB164" s="165">
        <f t="shared" si="219"/>
        <v>197</v>
      </c>
      <c r="CC164" s="165">
        <f t="shared" si="220"/>
        <v>197</v>
      </c>
      <c r="CD164" s="165">
        <f t="shared" si="221"/>
        <v>194</v>
      </c>
      <c r="CE164" s="165">
        <f t="shared" si="222"/>
        <v>179</v>
      </c>
      <c r="CF164" s="165">
        <f t="shared" si="223"/>
        <v>153</v>
      </c>
      <c r="CG164" s="165">
        <f t="shared" si="224"/>
        <v>148</v>
      </c>
      <c r="CH164" s="165">
        <f t="shared" si="225"/>
        <v>140</v>
      </c>
      <c r="CI164" s="165">
        <f t="shared" si="226"/>
        <v>119</v>
      </c>
      <c r="CJ164" s="165">
        <f t="shared" si="227"/>
        <v>123</v>
      </c>
    </row>
    <row r="165" spans="1:88" x14ac:dyDescent="0.2">
      <c r="A165" t="s">
        <v>234</v>
      </c>
      <c r="B165" t="s">
        <v>418</v>
      </c>
      <c r="C165" t="s">
        <v>235</v>
      </c>
      <c r="E165" s="156">
        <v>157</v>
      </c>
      <c r="F165" s="29">
        <v>161</v>
      </c>
      <c r="G165" s="96">
        <v>136</v>
      </c>
      <c r="H165" s="96">
        <v>136</v>
      </c>
      <c r="I165" s="161">
        <v>102</v>
      </c>
      <c r="J165" s="122">
        <v>59</v>
      </c>
      <c r="K165" s="127">
        <v>41</v>
      </c>
      <c r="L165" s="164">
        <v>52</v>
      </c>
      <c r="M165" s="164">
        <v>77</v>
      </c>
      <c r="N165" s="164">
        <v>78</v>
      </c>
      <c r="O165" s="164">
        <v>68</v>
      </c>
      <c r="P165" s="164">
        <v>88</v>
      </c>
      <c r="Q165" s="164">
        <v>92</v>
      </c>
      <c r="R165" s="164">
        <v>123</v>
      </c>
      <c r="S165" s="164">
        <v>120</v>
      </c>
      <c r="T165" s="164">
        <v>123</v>
      </c>
      <c r="U165" s="164">
        <v>115</v>
      </c>
      <c r="V165" s="164">
        <v>115</v>
      </c>
      <c r="W165" s="164">
        <v>150</v>
      </c>
      <c r="X165" s="164">
        <v>148</v>
      </c>
      <c r="Y165" s="164">
        <v>133</v>
      </c>
      <c r="Z165" s="164">
        <v>130</v>
      </c>
      <c r="AA165" s="164">
        <v>136</v>
      </c>
      <c r="AB165" s="164">
        <v>128</v>
      </c>
      <c r="AC165" s="164">
        <v>134</v>
      </c>
      <c r="AD165" s="164">
        <v>156</v>
      </c>
      <c r="AE165" s="164">
        <v>160</v>
      </c>
      <c r="AF165" s="164">
        <v>165</v>
      </c>
      <c r="AG165" s="164">
        <v>168</v>
      </c>
      <c r="AH165" s="164">
        <v>166</v>
      </c>
      <c r="AI165" s="164">
        <v>173</v>
      </c>
      <c r="AJ165" s="164">
        <v>187</v>
      </c>
      <c r="AK165" s="164">
        <v>188</v>
      </c>
      <c r="AL165" s="164">
        <v>185</v>
      </c>
      <c r="AM165" s="164">
        <v>188</v>
      </c>
      <c r="AO165" s="181">
        <v>4</v>
      </c>
      <c r="AP165" s="179">
        <v>130</v>
      </c>
      <c r="AQ165" s="179">
        <v>77</v>
      </c>
      <c r="AR165" s="166">
        <f t="shared" si="190"/>
        <v>-3</v>
      </c>
      <c r="AS165">
        <f t="shared" si="191"/>
        <v>-58</v>
      </c>
      <c r="AT165">
        <f t="shared" si="192"/>
        <v>-111</v>
      </c>
      <c r="AU165">
        <v>-15.23</v>
      </c>
      <c r="AV165" s="187">
        <v>0</v>
      </c>
      <c r="AW165" s="173">
        <v>0</v>
      </c>
      <c r="AX165" s="186">
        <v>0</v>
      </c>
      <c r="AY165" s="186"/>
      <c r="AZ165" s="187"/>
      <c r="BA165" s="182"/>
      <c r="BB165" s="165">
        <f t="shared" si="193"/>
        <v>41</v>
      </c>
      <c r="BC165" s="165">
        <f t="shared" si="194"/>
        <v>37</v>
      </c>
      <c r="BD165" s="165">
        <f t="shared" si="195"/>
        <v>62</v>
      </c>
      <c r="BE165" s="165">
        <f t="shared" si="196"/>
        <v>62</v>
      </c>
      <c r="BF165" s="165">
        <f t="shared" si="197"/>
        <v>96</v>
      </c>
      <c r="BG165" s="165">
        <f t="shared" si="198"/>
        <v>139</v>
      </c>
      <c r="BH165" s="165">
        <f t="shared" si="199"/>
        <v>157</v>
      </c>
      <c r="BI165" s="165">
        <f t="shared" si="200"/>
        <v>146</v>
      </c>
      <c r="BJ165" s="165">
        <f t="shared" si="201"/>
        <v>121</v>
      </c>
      <c r="BK165" s="165">
        <f t="shared" si="202"/>
        <v>120</v>
      </c>
      <c r="BL165" s="165">
        <f t="shared" si="203"/>
        <v>130</v>
      </c>
      <c r="BM165" s="165">
        <f t="shared" si="204"/>
        <v>110</v>
      </c>
      <c r="BN165" s="165">
        <f t="shared" si="205"/>
        <v>106</v>
      </c>
      <c r="BO165" s="165">
        <f t="shared" si="206"/>
        <v>75</v>
      </c>
      <c r="BP165" s="165">
        <f t="shared" si="207"/>
        <v>78</v>
      </c>
      <c r="BQ165" s="165">
        <f t="shared" si="208"/>
        <v>75</v>
      </c>
      <c r="BR165" s="165">
        <f t="shared" si="209"/>
        <v>83</v>
      </c>
      <c r="BS165" s="165">
        <f t="shared" si="210"/>
        <v>83</v>
      </c>
      <c r="BT165" s="165">
        <f t="shared" si="211"/>
        <v>48</v>
      </c>
      <c r="BU165" s="165">
        <f t="shared" si="212"/>
        <v>50</v>
      </c>
      <c r="BV165" s="165">
        <f t="shared" si="213"/>
        <v>65</v>
      </c>
      <c r="BW165" s="165">
        <f t="shared" si="214"/>
        <v>68</v>
      </c>
      <c r="BX165" s="165">
        <f t="shared" si="215"/>
        <v>62</v>
      </c>
      <c r="BY165" s="165">
        <f t="shared" si="216"/>
        <v>70</v>
      </c>
      <c r="BZ165" s="165">
        <f t="shared" si="217"/>
        <v>64</v>
      </c>
      <c r="CA165" s="165">
        <f t="shared" si="218"/>
        <v>42</v>
      </c>
      <c r="CB165" s="165">
        <f t="shared" si="219"/>
        <v>38</v>
      </c>
      <c r="CC165" s="165">
        <f t="shared" si="220"/>
        <v>33</v>
      </c>
      <c r="CD165" s="165">
        <f t="shared" si="221"/>
        <v>30</v>
      </c>
      <c r="CE165" s="165">
        <f t="shared" si="222"/>
        <v>32</v>
      </c>
      <c r="CF165" s="165">
        <f t="shared" si="223"/>
        <v>25</v>
      </c>
      <c r="CG165" s="165">
        <f t="shared" si="224"/>
        <v>11</v>
      </c>
      <c r="CH165" s="165">
        <f t="shared" si="225"/>
        <v>10</v>
      </c>
      <c r="CI165" s="165">
        <f t="shared" si="226"/>
        <v>13</v>
      </c>
      <c r="CJ165" s="165">
        <f t="shared" si="227"/>
        <v>10</v>
      </c>
    </row>
    <row r="166" spans="1:88" x14ac:dyDescent="0.2">
      <c r="A166" t="s">
        <v>394</v>
      </c>
      <c r="B166" t="s">
        <v>433</v>
      </c>
      <c r="C166" t="s">
        <v>395</v>
      </c>
      <c r="E166" s="24">
        <v>178</v>
      </c>
      <c r="F166" s="77">
        <v>175</v>
      </c>
      <c r="G166" s="140">
        <v>135</v>
      </c>
      <c r="H166" s="110">
        <v>120</v>
      </c>
      <c r="I166" s="135">
        <v>143</v>
      </c>
      <c r="J166" s="27">
        <v>103</v>
      </c>
      <c r="K166" s="146">
        <v>71</v>
      </c>
      <c r="L166" s="164">
        <v>38</v>
      </c>
      <c r="M166" s="164">
        <v>35</v>
      </c>
      <c r="N166" s="164">
        <v>27</v>
      </c>
      <c r="O166" s="164">
        <v>31</v>
      </c>
      <c r="P166" s="164">
        <v>39</v>
      </c>
      <c r="Q166" s="164">
        <v>56</v>
      </c>
      <c r="R166" s="164">
        <v>67</v>
      </c>
      <c r="S166" s="164">
        <v>71</v>
      </c>
      <c r="T166" s="164">
        <v>105</v>
      </c>
      <c r="U166" s="164">
        <v>111</v>
      </c>
      <c r="V166" s="164">
        <v>99</v>
      </c>
      <c r="W166" s="164">
        <v>104</v>
      </c>
      <c r="X166" s="164">
        <v>102</v>
      </c>
      <c r="Y166" s="164">
        <v>97</v>
      </c>
      <c r="Z166" s="164">
        <v>97</v>
      </c>
      <c r="AA166" s="164">
        <v>84</v>
      </c>
      <c r="AB166" s="164">
        <v>95</v>
      </c>
      <c r="AC166" s="164">
        <v>49</v>
      </c>
      <c r="AD166" s="164">
        <v>37</v>
      </c>
      <c r="AE166" s="164">
        <v>30</v>
      </c>
      <c r="AF166" s="164">
        <v>57</v>
      </c>
      <c r="AG166" s="164">
        <v>134</v>
      </c>
      <c r="AH166" s="164">
        <v>109</v>
      </c>
      <c r="AI166" s="164">
        <v>96</v>
      </c>
      <c r="AJ166" s="164">
        <v>135</v>
      </c>
      <c r="AK166" s="164">
        <v>141</v>
      </c>
      <c r="AL166" s="164">
        <v>142</v>
      </c>
      <c r="AM166" s="164">
        <v>132</v>
      </c>
      <c r="AO166" s="181">
        <v>15</v>
      </c>
      <c r="AP166" s="179">
        <v>97</v>
      </c>
      <c r="AQ166" s="179">
        <v>35</v>
      </c>
      <c r="AR166" s="166">
        <f t="shared" si="190"/>
        <v>10</v>
      </c>
      <c r="AS166">
        <f t="shared" si="191"/>
        <v>-35</v>
      </c>
      <c r="AT166">
        <f t="shared" si="192"/>
        <v>-97</v>
      </c>
      <c r="AU166">
        <v>-15.55</v>
      </c>
      <c r="AV166" s="187">
        <v>0</v>
      </c>
      <c r="AW166" s="173">
        <v>0</v>
      </c>
      <c r="AX166" s="186">
        <v>0</v>
      </c>
      <c r="AY166" s="186"/>
      <c r="AZ166" s="187"/>
      <c r="BA166" s="182"/>
      <c r="BB166" s="165">
        <f t="shared" si="193"/>
        <v>20</v>
      </c>
      <c r="BC166" s="165">
        <f t="shared" si="194"/>
        <v>23</v>
      </c>
      <c r="BD166" s="165">
        <f t="shared" si="195"/>
        <v>63</v>
      </c>
      <c r="BE166" s="165">
        <f t="shared" si="196"/>
        <v>78</v>
      </c>
      <c r="BF166" s="165">
        <f t="shared" si="197"/>
        <v>55</v>
      </c>
      <c r="BG166" s="165">
        <f t="shared" si="198"/>
        <v>95</v>
      </c>
      <c r="BH166" s="165">
        <f t="shared" si="199"/>
        <v>127</v>
      </c>
      <c r="BI166" s="165">
        <f t="shared" si="200"/>
        <v>160</v>
      </c>
      <c r="BJ166" s="165">
        <f t="shared" si="201"/>
        <v>163</v>
      </c>
      <c r="BK166" s="165">
        <f t="shared" si="202"/>
        <v>171</v>
      </c>
      <c r="BL166" s="165">
        <f t="shared" si="203"/>
        <v>167</v>
      </c>
      <c r="BM166" s="165">
        <f t="shared" si="204"/>
        <v>159</v>
      </c>
      <c r="BN166" s="165">
        <f t="shared" si="205"/>
        <v>142</v>
      </c>
      <c r="BO166" s="165">
        <f t="shared" si="206"/>
        <v>131</v>
      </c>
      <c r="BP166" s="165">
        <f t="shared" si="207"/>
        <v>127</v>
      </c>
      <c r="BQ166" s="165">
        <f t="shared" si="208"/>
        <v>93</v>
      </c>
      <c r="BR166" s="165">
        <f t="shared" si="209"/>
        <v>87</v>
      </c>
      <c r="BS166" s="165">
        <f t="shared" si="210"/>
        <v>99</v>
      </c>
      <c r="BT166" s="165">
        <f t="shared" si="211"/>
        <v>94</v>
      </c>
      <c r="BU166" s="165">
        <f t="shared" si="212"/>
        <v>96</v>
      </c>
      <c r="BV166" s="165">
        <f t="shared" si="213"/>
        <v>101</v>
      </c>
      <c r="BW166" s="165">
        <f t="shared" si="214"/>
        <v>101</v>
      </c>
      <c r="BX166" s="165">
        <f t="shared" si="215"/>
        <v>114</v>
      </c>
      <c r="BY166" s="165">
        <f t="shared" si="216"/>
        <v>103</v>
      </c>
      <c r="BZ166" s="165">
        <f t="shared" si="217"/>
        <v>149</v>
      </c>
      <c r="CA166" s="165">
        <f t="shared" si="218"/>
        <v>161</v>
      </c>
      <c r="CB166" s="165">
        <f t="shared" si="219"/>
        <v>168</v>
      </c>
      <c r="CC166" s="165">
        <f t="shared" si="220"/>
        <v>141</v>
      </c>
      <c r="CD166" s="165">
        <f t="shared" si="221"/>
        <v>64</v>
      </c>
      <c r="CE166" s="165">
        <f t="shared" si="222"/>
        <v>89</v>
      </c>
      <c r="CF166" s="165">
        <f t="shared" si="223"/>
        <v>102</v>
      </c>
      <c r="CG166" s="165">
        <f t="shared" si="224"/>
        <v>63</v>
      </c>
      <c r="CH166" s="165">
        <f t="shared" si="225"/>
        <v>57</v>
      </c>
      <c r="CI166" s="165">
        <f t="shared" si="226"/>
        <v>56</v>
      </c>
      <c r="CJ166" s="165">
        <f t="shared" si="227"/>
        <v>66</v>
      </c>
    </row>
    <row r="167" spans="1:88" x14ac:dyDescent="0.2">
      <c r="A167" t="s">
        <v>340</v>
      </c>
      <c r="B167" t="s">
        <v>430</v>
      </c>
      <c r="C167" t="s">
        <v>341</v>
      </c>
      <c r="E167" s="116">
        <v>152</v>
      </c>
      <c r="F167" s="8">
        <v>125</v>
      </c>
      <c r="G167" s="143">
        <v>123</v>
      </c>
      <c r="H167" s="143">
        <v>123</v>
      </c>
      <c r="I167" s="104">
        <v>106</v>
      </c>
      <c r="J167" s="137">
        <v>95</v>
      </c>
      <c r="K167" s="21">
        <v>72</v>
      </c>
      <c r="L167" s="164">
        <v>66</v>
      </c>
      <c r="M167" s="164">
        <v>50</v>
      </c>
      <c r="N167" s="164">
        <v>43</v>
      </c>
      <c r="O167" s="164">
        <v>54</v>
      </c>
      <c r="P167" s="164">
        <v>62</v>
      </c>
      <c r="Q167" s="164">
        <v>80</v>
      </c>
      <c r="R167" s="164">
        <v>96</v>
      </c>
      <c r="S167" s="164">
        <v>111</v>
      </c>
      <c r="T167" s="164">
        <v>113</v>
      </c>
      <c r="U167" s="164">
        <v>78</v>
      </c>
      <c r="V167" s="164">
        <v>74</v>
      </c>
      <c r="W167" s="164">
        <v>93</v>
      </c>
      <c r="X167" s="164">
        <v>56</v>
      </c>
      <c r="Y167" s="164">
        <v>33</v>
      </c>
      <c r="Z167" s="164">
        <v>16</v>
      </c>
      <c r="AA167" s="164">
        <v>14</v>
      </c>
      <c r="AB167" s="164">
        <v>9</v>
      </c>
      <c r="AC167" s="164">
        <v>12</v>
      </c>
      <c r="AD167" s="164">
        <v>13</v>
      </c>
      <c r="AE167" s="164">
        <v>14</v>
      </c>
      <c r="AF167" s="164">
        <v>32</v>
      </c>
      <c r="AG167" s="164">
        <v>42</v>
      </c>
      <c r="AH167" s="164">
        <v>53</v>
      </c>
      <c r="AI167" s="164">
        <v>35</v>
      </c>
      <c r="AJ167" s="164">
        <v>49</v>
      </c>
      <c r="AK167" s="164">
        <v>63</v>
      </c>
      <c r="AL167" s="164">
        <v>70</v>
      </c>
      <c r="AM167" s="164">
        <v>79</v>
      </c>
      <c r="AO167" s="181">
        <v>21</v>
      </c>
      <c r="AP167" s="179">
        <v>16</v>
      </c>
      <c r="AQ167" s="179">
        <v>50</v>
      </c>
      <c r="AR167" s="166">
        <f t="shared" si="190"/>
        <v>-9</v>
      </c>
      <c r="AS167">
        <f t="shared" si="191"/>
        <v>-63</v>
      </c>
      <c r="AT167">
        <f t="shared" si="192"/>
        <v>-29</v>
      </c>
      <c r="AU167">
        <v>-15.76</v>
      </c>
      <c r="AV167" s="187">
        <v>0</v>
      </c>
      <c r="AW167" s="173">
        <v>1</v>
      </c>
      <c r="AX167" s="186">
        <v>0</v>
      </c>
      <c r="AY167" s="186"/>
      <c r="AZ167" s="187"/>
      <c r="BA167" s="182"/>
      <c r="BB167" s="165">
        <f t="shared" si="193"/>
        <v>46</v>
      </c>
      <c r="BC167" s="165">
        <f t="shared" si="194"/>
        <v>73</v>
      </c>
      <c r="BD167" s="165">
        <f t="shared" si="195"/>
        <v>75</v>
      </c>
      <c r="BE167" s="165">
        <f t="shared" si="196"/>
        <v>75</v>
      </c>
      <c r="BF167" s="165">
        <f t="shared" si="197"/>
        <v>92</v>
      </c>
      <c r="BG167" s="165">
        <f t="shared" si="198"/>
        <v>103</v>
      </c>
      <c r="BH167" s="165">
        <f t="shared" si="199"/>
        <v>126</v>
      </c>
      <c r="BI167" s="165">
        <f t="shared" si="200"/>
        <v>132</v>
      </c>
      <c r="BJ167" s="165">
        <f t="shared" si="201"/>
        <v>148</v>
      </c>
      <c r="BK167" s="165">
        <f t="shared" si="202"/>
        <v>155</v>
      </c>
      <c r="BL167" s="165">
        <f t="shared" si="203"/>
        <v>144</v>
      </c>
      <c r="BM167" s="165">
        <f t="shared" si="204"/>
        <v>136</v>
      </c>
      <c r="BN167" s="165">
        <f t="shared" si="205"/>
        <v>118</v>
      </c>
      <c r="BO167" s="165">
        <f t="shared" si="206"/>
        <v>102</v>
      </c>
      <c r="BP167" s="165">
        <f t="shared" si="207"/>
        <v>87</v>
      </c>
      <c r="BQ167" s="165">
        <f t="shared" si="208"/>
        <v>85</v>
      </c>
      <c r="BR167" s="165">
        <f t="shared" si="209"/>
        <v>120</v>
      </c>
      <c r="BS167" s="165">
        <f t="shared" si="210"/>
        <v>124</v>
      </c>
      <c r="BT167" s="165">
        <f t="shared" si="211"/>
        <v>105</v>
      </c>
      <c r="BU167" s="165">
        <f t="shared" si="212"/>
        <v>142</v>
      </c>
      <c r="BV167" s="165">
        <f t="shared" si="213"/>
        <v>165</v>
      </c>
      <c r="BW167" s="165">
        <f t="shared" si="214"/>
        <v>182</v>
      </c>
      <c r="BX167" s="165">
        <f t="shared" si="215"/>
        <v>184</v>
      </c>
      <c r="BY167" s="165">
        <f t="shared" si="216"/>
        <v>189</v>
      </c>
      <c r="BZ167" s="165">
        <f t="shared" si="217"/>
        <v>186</v>
      </c>
      <c r="CA167" s="165">
        <f t="shared" si="218"/>
        <v>185</v>
      </c>
      <c r="CB167" s="165">
        <f t="shared" si="219"/>
        <v>184</v>
      </c>
      <c r="CC167" s="165">
        <f t="shared" si="220"/>
        <v>166</v>
      </c>
      <c r="CD167" s="165">
        <f t="shared" si="221"/>
        <v>156</v>
      </c>
      <c r="CE167" s="165">
        <f t="shared" si="222"/>
        <v>145</v>
      </c>
      <c r="CF167" s="165">
        <f t="shared" si="223"/>
        <v>163</v>
      </c>
      <c r="CG167" s="165">
        <f t="shared" si="224"/>
        <v>149</v>
      </c>
      <c r="CH167" s="165">
        <f t="shared" si="225"/>
        <v>135</v>
      </c>
      <c r="CI167" s="165">
        <f t="shared" si="226"/>
        <v>128</v>
      </c>
      <c r="CJ167" s="165">
        <f t="shared" si="227"/>
        <v>119</v>
      </c>
    </row>
    <row r="168" spans="1:88" x14ac:dyDescent="0.2">
      <c r="A168" t="s">
        <v>40</v>
      </c>
      <c r="B168" t="s">
        <v>408</v>
      </c>
      <c r="C168" t="s">
        <v>41</v>
      </c>
      <c r="E168" s="82">
        <v>86</v>
      </c>
      <c r="F168" s="82">
        <v>86</v>
      </c>
      <c r="G168" s="66">
        <v>57</v>
      </c>
      <c r="H168" s="82">
        <v>86</v>
      </c>
      <c r="I168" s="28">
        <v>139</v>
      </c>
      <c r="J168" s="48">
        <v>90</v>
      </c>
      <c r="K168" s="50">
        <v>80</v>
      </c>
      <c r="L168" s="164">
        <v>87</v>
      </c>
      <c r="M168" s="164">
        <v>105</v>
      </c>
      <c r="N168" s="164">
        <v>97</v>
      </c>
      <c r="O168" s="164">
        <v>91</v>
      </c>
      <c r="P168" s="164">
        <v>138</v>
      </c>
      <c r="Q168" s="164">
        <v>148</v>
      </c>
      <c r="R168" s="164">
        <v>161</v>
      </c>
      <c r="S168" s="164">
        <v>149</v>
      </c>
      <c r="T168" s="164">
        <v>165</v>
      </c>
      <c r="U168" s="164">
        <v>155</v>
      </c>
      <c r="V168" s="164">
        <v>141</v>
      </c>
      <c r="W168" s="164">
        <v>144</v>
      </c>
      <c r="X168" s="164">
        <v>144</v>
      </c>
      <c r="Y168" s="164">
        <v>115</v>
      </c>
      <c r="Z168" s="164">
        <v>102</v>
      </c>
      <c r="AA168" s="164">
        <v>86</v>
      </c>
      <c r="AB168" s="164">
        <v>82</v>
      </c>
      <c r="AC168" s="164">
        <v>70</v>
      </c>
      <c r="AD168" s="164">
        <v>78</v>
      </c>
      <c r="AE168" s="164">
        <v>81</v>
      </c>
      <c r="AF168" s="164">
        <v>81</v>
      </c>
      <c r="AG168" s="164">
        <v>93</v>
      </c>
      <c r="AH168" s="164">
        <v>106</v>
      </c>
      <c r="AI168" s="164">
        <v>111</v>
      </c>
      <c r="AJ168" s="164">
        <v>133</v>
      </c>
      <c r="AK168" s="164">
        <v>127</v>
      </c>
      <c r="AL168" s="164">
        <v>133</v>
      </c>
      <c r="AM168" s="164">
        <v>138</v>
      </c>
      <c r="AO168" s="181">
        <v>9</v>
      </c>
      <c r="AP168" s="179">
        <v>102</v>
      </c>
      <c r="AQ168" s="179">
        <v>105</v>
      </c>
      <c r="AR168" s="166">
        <f t="shared" si="190"/>
        <v>-5</v>
      </c>
      <c r="AS168">
        <f t="shared" si="191"/>
        <v>-36</v>
      </c>
      <c r="AT168">
        <f t="shared" si="192"/>
        <v>-33</v>
      </c>
      <c r="AU168">
        <v>-15.78</v>
      </c>
      <c r="AV168" s="187">
        <v>0</v>
      </c>
      <c r="AW168" s="173">
        <v>0</v>
      </c>
      <c r="AX168" s="186">
        <v>0</v>
      </c>
      <c r="AY168" s="186"/>
      <c r="AZ168" s="187"/>
      <c r="BA168" s="182"/>
      <c r="BB168" s="165">
        <f t="shared" si="193"/>
        <v>112</v>
      </c>
      <c r="BC168" s="165">
        <f t="shared" si="194"/>
        <v>112</v>
      </c>
      <c r="BD168" s="165">
        <f t="shared" si="195"/>
        <v>141</v>
      </c>
      <c r="BE168" s="165">
        <f t="shared" si="196"/>
        <v>112</v>
      </c>
      <c r="BF168" s="165">
        <f t="shared" si="197"/>
        <v>59</v>
      </c>
      <c r="BG168" s="165">
        <f t="shared" si="198"/>
        <v>108</v>
      </c>
      <c r="BH168" s="165">
        <f t="shared" si="199"/>
        <v>118</v>
      </c>
      <c r="BI168" s="165">
        <f t="shared" si="200"/>
        <v>111</v>
      </c>
      <c r="BJ168" s="165">
        <f t="shared" si="201"/>
        <v>93</v>
      </c>
      <c r="BK168" s="165">
        <f t="shared" si="202"/>
        <v>101</v>
      </c>
      <c r="BL168" s="165">
        <f t="shared" si="203"/>
        <v>107</v>
      </c>
      <c r="BM168" s="165">
        <f t="shared" si="204"/>
        <v>60</v>
      </c>
      <c r="BN168" s="165">
        <f t="shared" si="205"/>
        <v>50</v>
      </c>
      <c r="BO168" s="165">
        <f t="shared" si="206"/>
        <v>37</v>
      </c>
      <c r="BP168" s="165">
        <f t="shared" si="207"/>
        <v>49</v>
      </c>
      <c r="BQ168" s="165">
        <f t="shared" si="208"/>
        <v>33</v>
      </c>
      <c r="BR168" s="165">
        <f t="shared" si="209"/>
        <v>43</v>
      </c>
      <c r="BS168" s="165">
        <f t="shared" si="210"/>
        <v>57</v>
      </c>
      <c r="BT168" s="165">
        <f t="shared" si="211"/>
        <v>54</v>
      </c>
      <c r="BU168" s="165">
        <f t="shared" si="212"/>
        <v>54</v>
      </c>
      <c r="BV168" s="165">
        <f t="shared" si="213"/>
        <v>83</v>
      </c>
      <c r="BW168" s="165">
        <f t="shared" si="214"/>
        <v>96</v>
      </c>
      <c r="BX168" s="165">
        <f t="shared" si="215"/>
        <v>112</v>
      </c>
      <c r="BY168" s="165">
        <f t="shared" si="216"/>
        <v>116</v>
      </c>
      <c r="BZ168" s="165">
        <f t="shared" si="217"/>
        <v>128</v>
      </c>
      <c r="CA168" s="165">
        <f t="shared" si="218"/>
        <v>120</v>
      </c>
      <c r="CB168" s="165">
        <f t="shared" si="219"/>
        <v>117</v>
      </c>
      <c r="CC168" s="165">
        <f t="shared" si="220"/>
        <v>117</v>
      </c>
      <c r="CD168" s="165">
        <f t="shared" si="221"/>
        <v>105</v>
      </c>
      <c r="CE168" s="165">
        <f t="shared" si="222"/>
        <v>92</v>
      </c>
      <c r="CF168" s="165">
        <f t="shared" si="223"/>
        <v>87</v>
      </c>
      <c r="CG168" s="165">
        <f t="shared" si="224"/>
        <v>65</v>
      </c>
      <c r="CH168" s="165">
        <f t="shared" si="225"/>
        <v>71</v>
      </c>
      <c r="CI168" s="165">
        <f t="shared" si="226"/>
        <v>65</v>
      </c>
      <c r="CJ168" s="165">
        <f t="shared" si="227"/>
        <v>60</v>
      </c>
    </row>
    <row r="169" spans="1:88" x14ac:dyDescent="0.2">
      <c r="A169" t="s">
        <v>38</v>
      </c>
      <c r="B169" t="s">
        <v>407</v>
      </c>
      <c r="C169" t="s">
        <v>39</v>
      </c>
      <c r="E169" s="64">
        <v>54</v>
      </c>
      <c r="F169" s="78">
        <v>48</v>
      </c>
      <c r="G169" s="79">
        <v>22</v>
      </c>
      <c r="H169" s="23">
        <v>19</v>
      </c>
      <c r="I169" s="80">
        <v>24</v>
      </c>
      <c r="J169" s="81">
        <v>23</v>
      </c>
      <c r="K169" s="23">
        <v>19</v>
      </c>
      <c r="L169" s="164">
        <v>26</v>
      </c>
      <c r="M169" s="164">
        <v>28</v>
      </c>
      <c r="N169" s="164">
        <v>35</v>
      </c>
      <c r="O169" s="164">
        <v>34</v>
      </c>
      <c r="P169" s="164">
        <v>33</v>
      </c>
      <c r="Q169" s="164">
        <v>32</v>
      </c>
      <c r="R169" s="164">
        <v>31</v>
      </c>
      <c r="S169" s="164">
        <v>22</v>
      </c>
      <c r="T169" s="164">
        <v>42</v>
      </c>
      <c r="U169" s="164">
        <v>62</v>
      </c>
      <c r="V169" s="164">
        <v>43</v>
      </c>
      <c r="W169" s="164">
        <v>25</v>
      </c>
      <c r="X169" s="164">
        <v>32</v>
      </c>
      <c r="Y169" s="164">
        <v>29</v>
      </c>
      <c r="Z169" s="164">
        <v>25</v>
      </c>
      <c r="AA169" s="164">
        <v>54</v>
      </c>
      <c r="AB169" s="164">
        <v>73</v>
      </c>
      <c r="AC169" s="164">
        <v>48</v>
      </c>
      <c r="AD169" s="164">
        <v>20</v>
      </c>
      <c r="AE169" s="164">
        <v>11</v>
      </c>
      <c r="AF169" s="164">
        <v>11</v>
      </c>
      <c r="AG169" s="164">
        <v>28</v>
      </c>
      <c r="AH169" s="164">
        <v>17</v>
      </c>
      <c r="AI169" s="164">
        <v>16</v>
      </c>
      <c r="AJ169" s="164">
        <v>24</v>
      </c>
      <c r="AK169" s="164">
        <v>26</v>
      </c>
      <c r="AL169" s="164">
        <v>24</v>
      </c>
      <c r="AM169" s="164">
        <v>63</v>
      </c>
      <c r="AO169" s="181">
        <v>19</v>
      </c>
      <c r="AP169" s="179">
        <v>25</v>
      </c>
      <c r="AQ169" s="179">
        <v>28</v>
      </c>
      <c r="AR169" s="166">
        <f t="shared" si="190"/>
        <v>-39</v>
      </c>
      <c r="AS169">
        <f t="shared" si="191"/>
        <v>-38</v>
      </c>
      <c r="AT169">
        <f t="shared" si="192"/>
        <v>-35</v>
      </c>
      <c r="AU169">
        <v>-15.91</v>
      </c>
      <c r="AV169" s="187">
        <v>0</v>
      </c>
      <c r="AW169" s="173">
        <v>1</v>
      </c>
      <c r="AX169" s="186">
        <v>0</v>
      </c>
      <c r="AY169" s="186"/>
      <c r="AZ169" s="187"/>
      <c r="BA169" s="182"/>
      <c r="BB169" s="165">
        <f t="shared" si="193"/>
        <v>144</v>
      </c>
      <c r="BC169" s="165">
        <f t="shared" si="194"/>
        <v>150</v>
      </c>
      <c r="BD169" s="165">
        <f t="shared" si="195"/>
        <v>176</v>
      </c>
      <c r="BE169" s="165">
        <f t="shared" si="196"/>
        <v>179</v>
      </c>
      <c r="BF169" s="165">
        <f t="shared" si="197"/>
        <v>174</v>
      </c>
      <c r="BG169" s="165">
        <f t="shared" si="198"/>
        <v>175</v>
      </c>
      <c r="BH169" s="165">
        <f t="shared" si="199"/>
        <v>179</v>
      </c>
      <c r="BI169" s="165">
        <f t="shared" si="200"/>
        <v>172</v>
      </c>
      <c r="BJ169" s="165">
        <f t="shared" si="201"/>
        <v>170</v>
      </c>
      <c r="BK169" s="165">
        <f t="shared" si="202"/>
        <v>163</v>
      </c>
      <c r="BL169" s="165">
        <f t="shared" si="203"/>
        <v>164</v>
      </c>
      <c r="BM169" s="165">
        <f t="shared" si="204"/>
        <v>165</v>
      </c>
      <c r="BN169" s="165">
        <f t="shared" si="205"/>
        <v>166</v>
      </c>
      <c r="BO169" s="165">
        <f t="shared" si="206"/>
        <v>167</v>
      </c>
      <c r="BP169" s="165">
        <f t="shared" si="207"/>
        <v>176</v>
      </c>
      <c r="BQ169" s="165">
        <f t="shared" si="208"/>
        <v>156</v>
      </c>
      <c r="BR169" s="165">
        <f t="shared" si="209"/>
        <v>136</v>
      </c>
      <c r="BS169" s="165">
        <f t="shared" si="210"/>
        <v>155</v>
      </c>
      <c r="BT169" s="165">
        <f t="shared" si="211"/>
        <v>173</v>
      </c>
      <c r="BU169" s="165">
        <f t="shared" si="212"/>
        <v>166</v>
      </c>
      <c r="BV169" s="165">
        <f t="shared" si="213"/>
        <v>169</v>
      </c>
      <c r="BW169" s="165">
        <f t="shared" si="214"/>
        <v>173</v>
      </c>
      <c r="BX169" s="165">
        <f t="shared" si="215"/>
        <v>144</v>
      </c>
      <c r="BY169" s="165">
        <f t="shared" si="216"/>
        <v>125</v>
      </c>
      <c r="BZ169" s="165">
        <f t="shared" si="217"/>
        <v>150</v>
      </c>
      <c r="CA169" s="165">
        <f t="shared" si="218"/>
        <v>178</v>
      </c>
      <c r="CB169" s="165">
        <f t="shared" si="219"/>
        <v>187</v>
      </c>
      <c r="CC169" s="165">
        <f t="shared" si="220"/>
        <v>187</v>
      </c>
      <c r="CD169" s="165">
        <f t="shared" si="221"/>
        <v>170</v>
      </c>
      <c r="CE169" s="165">
        <f t="shared" si="222"/>
        <v>181</v>
      </c>
      <c r="CF169" s="165">
        <f t="shared" si="223"/>
        <v>182</v>
      </c>
      <c r="CG169" s="165">
        <f t="shared" si="224"/>
        <v>174</v>
      </c>
      <c r="CH169" s="165">
        <f t="shared" si="225"/>
        <v>172</v>
      </c>
      <c r="CI169" s="165">
        <f t="shared" si="226"/>
        <v>174</v>
      </c>
      <c r="CJ169" s="165">
        <f t="shared" si="227"/>
        <v>135</v>
      </c>
    </row>
    <row r="170" spans="1:88" x14ac:dyDescent="0.2">
      <c r="A170" t="s">
        <v>362</v>
      </c>
      <c r="B170" t="s">
        <v>431</v>
      </c>
      <c r="C170" t="s">
        <v>363</v>
      </c>
      <c r="E170" s="153">
        <v>85</v>
      </c>
      <c r="F170" s="90">
        <v>101</v>
      </c>
      <c r="G170" s="115">
        <v>132</v>
      </c>
      <c r="H170" s="106">
        <v>146</v>
      </c>
      <c r="I170" s="150">
        <v>167</v>
      </c>
      <c r="J170" s="136">
        <v>162</v>
      </c>
      <c r="K170" s="106">
        <v>146</v>
      </c>
      <c r="L170" s="164">
        <v>146</v>
      </c>
      <c r="M170" s="164">
        <v>159</v>
      </c>
      <c r="N170" s="164">
        <v>137</v>
      </c>
      <c r="O170" s="164">
        <v>144</v>
      </c>
      <c r="P170" s="164">
        <v>132</v>
      </c>
      <c r="Q170" s="164">
        <v>64</v>
      </c>
      <c r="R170" s="164">
        <v>61</v>
      </c>
      <c r="S170" s="164">
        <v>87</v>
      </c>
      <c r="T170" s="164">
        <v>72</v>
      </c>
      <c r="U170" s="164">
        <v>96</v>
      </c>
      <c r="V170" s="164">
        <v>101</v>
      </c>
      <c r="W170" s="164">
        <v>112</v>
      </c>
      <c r="X170" s="164">
        <v>122</v>
      </c>
      <c r="Y170" s="164">
        <v>135</v>
      </c>
      <c r="Z170" s="164">
        <v>143</v>
      </c>
      <c r="AA170" s="164">
        <v>150</v>
      </c>
      <c r="AB170" s="164">
        <v>124</v>
      </c>
      <c r="AC170" s="164">
        <v>177</v>
      </c>
      <c r="AD170" s="164">
        <v>151</v>
      </c>
      <c r="AE170" s="164">
        <v>143</v>
      </c>
      <c r="AF170" s="164">
        <v>156</v>
      </c>
      <c r="AG170" s="164">
        <v>148</v>
      </c>
      <c r="AH170" s="164">
        <v>159</v>
      </c>
      <c r="AI170" s="164">
        <v>162</v>
      </c>
      <c r="AJ170" s="164">
        <v>168</v>
      </c>
      <c r="AK170" s="164">
        <v>158</v>
      </c>
      <c r="AL170" s="164">
        <v>177</v>
      </c>
      <c r="AM170" s="164">
        <v>178</v>
      </c>
      <c r="AO170" s="181">
        <v>18</v>
      </c>
      <c r="AP170" s="179">
        <v>143</v>
      </c>
      <c r="AQ170" s="179">
        <v>159</v>
      </c>
      <c r="AR170" s="166">
        <f t="shared" si="190"/>
        <v>-1</v>
      </c>
      <c r="AS170">
        <f t="shared" si="191"/>
        <v>-35</v>
      </c>
      <c r="AT170">
        <f t="shared" si="192"/>
        <v>-19</v>
      </c>
      <c r="AU170">
        <v>-16.34</v>
      </c>
      <c r="AV170" s="187">
        <v>0</v>
      </c>
      <c r="AW170" s="173">
        <v>0</v>
      </c>
      <c r="AX170" s="186">
        <v>0</v>
      </c>
      <c r="AY170" s="186"/>
      <c r="AZ170" s="187"/>
      <c r="BA170" s="182"/>
      <c r="BB170" s="165">
        <f t="shared" si="193"/>
        <v>113</v>
      </c>
      <c r="BC170" s="165">
        <f t="shared" si="194"/>
        <v>97</v>
      </c>
      <c r="BD170" s="165">
        <f t="shared" si="195"/>
        <v>66</v>
      </c>
      <c r="BE170" s="165">
        <f t="shared" si="196"/>
        <v>52</v>
      </c>
      <c r="BF170" s="165">
        <f t="shared" si="197"/>
        <v>31</v>
      </c>
      <c r="BG170" s="165">
        <f t="shared" si="198"/>
        <v>36</v>
      </c>
      <c r="BH170" s="165">
        <f t="shared" si="199"/>
        <v>52</v>
      </c>
      <c r="BI170" s="165">
        <f t="shared" si="200"/>
        <v>52</v>
      </c>
      <c r="BJ170" s="165">
        <f t="shared" si="201"/>
        <v>39</v>
      </c>
      <c r="BK170" s="165">
        <f t="shared" si="202"/>
        <v>61</v>
      </c>
      <c r="BL170" s="165">
        <f t="shared" si="203"/>
        <v>54</v>
      </c>
      <c r="BM170" s="165">
        <f t="shared" si="204"/>
        <v>66</v>
      </c>
      <c r="BN170" s="165">
        <f t="shared" si="205"/>
        <v>134</v>
      </c>
      <c r="BO170" s="165">
        <f t="shared" si="206"/>
        <v>137</v>
      </c>
      <c r="BP170" s="165">
        <f t="shared" si="207"/>
        <v>111</v>
      </c>
      <c r="BQ170" s="165">
        <f t="shared" si="208"/>
        <v>126</v>
      </c>
      <c r="BR170" s="165">
        <f t="shared" si="209"/>
        <v>102</v>
      </c>
      <c r="BS170" s="165">
        <f t="shared" si="210"/>
        <v>97</v>
      </c>
      <c r="BT170" s="165">
        <f t="shared" si="211"/>
        <v>86</v>
      </c>
      <c r="BU170" s="165">
        <f t="shared" si="212"/>
        <v>76</v>
      </c>
      <c r="BV170" s="165">
        <f t="shared" si="213"/>
        <v>63</v>
      </c>
      <c r="BW170" s="165">
        <f t="shared" si="214"/>
        <v>55</v>
      </c>
      <c r="BX170" s="165">
        <f t="shared" si="215"/>
        <v>48</v>
      </c>
      <c r="BY170" s="165">
        <f t="shared" si="216"/>
        <v>74</v>
      </c>
      <c r="BZ170" s="165">
        <f t="shared" si="217"/>
        <v>21</v>
      </c>
      <c r="CA170" s="165">
        <f t="shared" si="218"/>
        <v>47</v>
      </c>
      <c r="CB170" s="165">
        <f t="shared" si="219"/>
        <v>55</v>
      </c>
      <c r="CC170" s="165">
        <f t="shared" si="220"/>
        <v>42</v>
      </c>
      <c r="CD170" s="165">
        <f t="shared" si="221"/>
        <v>50</v>
      </c>
      <c r="CE170" s="165">
        <f t="shared" si="222"/>
        <v>39</v>
      </c>
      <c r="CF170" s="165">
        <f t="shared" si="223"/>
        <v>36</v>
      </c>
      <c r="CG170" s="165">
        <f t="shared" si="224"/>
        <v>30</v>
      </c>
      <c r="CH170" s="165">
        <f t="shared" si="225"/>
        <v>40</v>
      </c>
      <c r="CI170" s="165">
        <f t="shared" si="226"/>
        <v>21</v>
      </c>
      <c r="CJ170" s="165">
        <f t="shared" si="227"/>
        <v>20</v>
      </c>
    </row>
    <row r="171" spans="1:88" x14ac:dyDescent="0.2">
      <c r="A171" t="s">
        <v>348</v>
      </c>
      <c r="B171" t="s">
        <v>414</v>
      </c>
      <c r="C171" t="s">
        <v>349</v>
      </c>
      <c r="E171" s="24">
        <v>195</v>
      </c>
      <c r="F171" s="24">
        <v>195</v>
      </c>
      <c r="G171" s="24">
        <v>184</v>
      </c>
      <c r="H171" s="24">
        <v>182</v>
      </c>
      <c r="I171" s="24">
        <v>183</v>
      </c>
      <c r="J171" s="160">
        <v>174</v>
      </c>
      <c r="K171" s="13">
        <v>170</v>
      </c>
      <c r="L171" s="164">
        <v>147</v>
      </c>
      <c r="M171" s="164">
        <v>163</v>
      </c>
      <c r="N171" s="164">
        <v>155</v>
      </c>
      <c r="O171" s="164">
        <v>142</v>
      </c>
      <c r="P171" s="164">
        <v>149</v>
      </c>
      <c r="Q171" s="164">
        <v>166</v>
      </c>
      <c r="R171" s="164">
        <v>179</v>
      </c>
      <c r="S171" s="164">
        <v>174</v>
      </c>
      <c r="T171" s="164">
        <v>175</v>
      </c>
      <c r="U171" s="164">
        <v>175</v>
      </c>
      <c r="V171" s="164">
        <v>167</v>
      </c>
      <c r="W171" s="164">
        <v>173</v>
      </c>
      <c r="X171" s="164">
        <v>173</v>
      </c>
      <c r="Y171" s="164">
        <v>160</v>
      </c>
      <c r="Z171" s="164">
        <v>140</v>
      </c>
      <c r="AA171" s="164">
        <v>133</v>
      </c>
      <c r="AB171" s="164">
        <v>117</v>
      </c>
      <c r="AC171" s="164">
        <v>111</v>
      </c>
      <c r="AD171" s="164">
        <v>105</v>
      </c>
      <c r="AE171" s="164">
        <v>102</v>
      </c>
      <c r="AF171" s="164">
        <v>105</v>
      </c>
      <c r="AG171" s="164">
        <v>133</v>
      </c>
      <c r="AH171" s="164">
        <v>129</v>
      </c>
      <c r="AI171" s="164">
        <v>131</v>
      </c>
      <c r="AJ171" s="164">
        <v>141</v>
      </c>
      <c r="AK171" s="164">
        <v>157</v>
      </c>
      <c r="AL171" s="164">
        <v>172</v>
      </c>
      <c r="AM171" s="164">
        <v>164</v>
      </c>
      <c r="AO171" s="181">
        <v>5</v>
      </c>
      <c r="AP171" s="179">
        <v>140</v>
      </c>
      <c r="AQ171" s="179">
        <v>163</v>
      </c>
      <c r="AR171" s="166">
        <f t="shared" si="190"/>
        <v>8</v>
      </c>
      <c r="AS171">
        <f t="shared" si="191"/>
        <v>-24</v>
      </c>
      <c r="AT171">
        <f t="shared" si="192"/>
        <v>-1</v>
      </c>
      <c r="AU171">
        <v>-16.5</v>
      </c>
      <c r="AV171" s="187">
        <v>0</v>
      </c>
      <c r="AW171" s="173">
        <v>0</v>
      </c>
      <c r="AX171" s="186">
        <v>0</v>
      </c>
      <c r="AY171" s="186"/>
      <c r="AZ171" s="187"/>
      <c r="BA171" s="182"/>
      <c r="BB171" s="165">
        <f t="shared" si="193"/>
        <v>3</v>
      </c>
      <c r="BC171" s="165">
        <f t="shared" si="194"/>
        <v>3</v>
      </c>
      <c r="BD171" s="165">
        <f t="shared" si="195"/>
        <v>14</v>
      </c>
      <c r="BE171" s="165">
        <f t="shared" si="196"/>
        <v>16</v>
      </c>
      <c r="BF171" s="165">
        <f t="shared" si="197"/>
        <v>15</v>
      </c>
      <c r="BG171" s="165">
        <f t="shared" si="198"/>
        <v>24</v>
      </c>
      <c r="BH171" s="165">
        <f t="shared" si="199"/>
        <v>28</v>
      </c>
      <c r="BI171" s="165">
        <f t="shared" si="200"/>
        <v>51</v>
      </c>
      <c r="BJ171" s="165">
        <f t="shared" si="201"/>
        <v>35</v>
      </c>
      <c r="BK171" s="165">
        <f t="shared" si="202"/>
        <v>43</v>
      </c>
      <c r="BL171" s="165">
        <f t="shared" si="203"/>
        <v>56</v>
      </c>
      <c r="BM171" s="165">
        <f t="shared" si="204"/>
        <v>49</v>
      </c>
      <c r="BN171" s="165">
        <f t="shared" si="205"/>
        <v>32</v>
      </c>
      <c r="BO171" s="165">
        <f t="shared" si="206"/>
        <v>19</v>
      </c>
      <c r="BP171" s="165">
        <f t="shared" si="207"/>
        <v>24</v>
      </c>
      <c r="BQ171" s="165">
        <f t="shared" si="208"/>
        <v>23</v>
      </c>
      <c r="BR171" s="165">
        <f t="shared" si="209"/>
        <v>23</v>
      </c>
      <c r="BS171" s="165">
        <f t="shared" si="210"/>
        <v>31</v>
      </c>
      <c r="BT171" s="165">
        <f t="shared" si="211"/>
        <v>25</v>
      </c>
      <c r="BU171" s="165">
        <f t="shared" si="212"/>
        <v>25</v>
      </c>
      <c r="BV171" s="165">
        <f t="shared" si="213"/>
        <v>38</v>
      </c>
      <c r="BW171" s="165">
        <f t="shared" si="214"/>
        <v>58</v>
      </c>
      <c r="BX171" s="165">
        <f t="shared" si="215"/>
        <v>65</v>
      </c>
      <c r="BY171" s="165">
        <f t="shared" si="216"/>
        <v>81</v>
      </c>
      <c r="BZ171" s="165">
        <f t="shared" si="217"/>
        <v>87</v>
      </c>
      <c r="CA171" s="165">
        <f t="shared" si="218"/>
        <v>93</v>
      </c>
      <c r="CB171" s="165">
        <f t="shared" si="219"/>
        <v>96</v>
      </c>
      <c r="CC171" s="165">
        <f t="shared" si="220"/>
        <v>93</v>
      </c>
      <c r="CD171" s="165">
        <f t="shared" si="221"/>
        <v>65</v>
      </c>
      <c r="CE171" s="165">
        <f t="shared" si="222"/>
        <v>69</v>
      </c>
      <c r="CF171" s="165">
        <f t="shared" si="223"/>
        <v>67</v>
      </c>
      <c r="CG171" s="165">
        <f t="shared" si="224"/>
        <v>57</v>
      </c>
      <c r="CH171" s="165">
        <f t="shared" si="225"/>
        <v>41</v>
      </c>
      <c r="CI171" s="165">
        <f t="shared" si="226"/>
        <v>26</v>
      </c>
      <c r="CJ171" s="165">
        <f t="shared" si="227"/>
        <v>34</v>
      </c>
    </row>
    <row r="172" spans="1:88" x14ac:dyDescent="0.2">
      <c r="A172" t="s">
        <v>266</v>
      </c>
      <c r="B172" t="s">
        <v>426</v>
      </c>
      <c r="C172" t="s">
        <v>267</v>
      </c>
      <c r="E172" s="93">
        <v>129</v>
      </c>
      <c r="F172" s="138">
        <v>104</v>
      </c>
      <c r="G172" s="45">
        <v>110</v>
      </c>
      <c r="H172" s="10">
        <v>172</v>
      </c>
      <c r="I172" s="115">
        <v>132</v>
      </c>
      <c r="J172" s="4">
        <v>74</v>
      </c>
      <c r="K172" s="102">
        <v>171</v>
      </c>
      <c r="L172" s="164">
        <v>89</v>
      </c>
      <c r="M172" s="164">
        <v>121</v>
      </c>
      <c r="N172" s="164">
        <v>82</v>
      </c>
      <c r="O172" s="164">
        <v>74</v>
      </c>
      <c r="P172" s="164">
        <v>68</v>
      </c>
      <c r="Q172" s="164">
        <v>68</v>
      </c>
      <c r="R172" s="164">
        <v>72</v>
      </c>
      <c r="S172" s="164">
        <v>102</v>
      </c>
      <c r="T172" s="164">
        <v>120</v>
      </c>
      <c r="U172" s="164">
        <v>118</v>
      </c>
      <c r="V172" s="164">
        <v>112</v>
      </c>
      <c r="W172" s="164">
        <v>113</v>
      </c>
      <c r="X172" s="164">
        <v>104</v>
      </c>
      <c r="Y172" s="164">
        <v>116</v>
      </c>
      <c r="Z172" s="164">
        <v>124</v>
      </c>
      <c r="AA172" s="164">
        <v>98</v>
      </c>
      <c r="AB172" s="164">
        <v>113</v>
      </c>
      <c r="AC172" s="164">
        <v>93</v>
      </c>
      <c r="AD172" s="164">
        <v>83</v>
      </c>
      <c r="AE172" s="164">
        <v>89</v>
      </c>
      <c r="AF172" s="164">
        <v>146</v>
      </c>
      <c r="AG172" s="164">
        <v>132</v>
      </c>
      <c r="AH172" s="164">
        <v>128</v>
      </c>
      <c r="AI172" s="164">
        <v>134</v>
      </c>
      <c r="AJ172" s="164">
        <v>153</v>
      </c>
      <c r="AK172" s="164">
        <v>151</v>
      </c>
      <c r="AL172" s="164">
        <v>167</v>
      </c>
      <c r="AM172" s="164">
        <v>157</v>
      </c>
      <c r="AO172" s="181">
        <v>44</v>
      </c>
      <c r="AP172" s="179">
        <v>124</v>
      </c>
      <c r="AQ172" s="179">
        <v>121</v>
      </c>
      <c r="AR172" s="166">
        <f t="shared" si="190"/>
        <v>10</v>
      </c>
      <c r="AS172">
        <f t="shared" si="191"/>
        <v>-33</v>
      </c>
      <c r="AT172">
        <f t="shared" si="192"/>
        <v>-36</v>
      </c>
      <c r="AU172">
        <v>-16.510000000000002</v>
      </c>
      <c r="AV172" s="187">
        <v>0</v>
      </c>
      <c r="AW172" s="173">
        <v>1</v>
      </c>
      <c r="AX172" s="186">
        <v>1</v>
      </c>
      <c r="AY172" s="186"/>
      <c r="AZ172" s="187"/>
      <c r="BA172" s="182"/>
      <c r="BB172" s="165">
        <f t="shared" si="193"/>
        <v>69</v>
      </c>
      <c r="BC172" s="165">
        <f t="shared" si="194"/>
        <v>94</v>
      </c>
      <c r="BD172" s="165">
        <f t="shared" si="195"/>
        <v>88</v>
      </c>
      <c r="BE172" s="165">
        <f t="shared" si="196"/>
        <v>26</v>
      </c>
      <c r="BF172" s="165">
        <f t="shared" si="197"/>
        <v>66</v>
      </c>
      <c r="BG172" s="165">
        <f t="shared" si="198"/>
        <v>124</v>
      </c>
      <c r="BH172" s="165">
        <f t="shared" si="199"/>
        <v>27</v>
      </c>
      <c r="BI172" s="165">
        <f t="shared" si="200"/>
        <v>109</v>
      </c>
      <c r="BJ172" s="165">
        <f t="shared" si="201"/>
        <v>77</v>
      </c>
      <c r="BK172" s="165">
        <f t="shared" si="202"/>
        <v>116</v>
      </c>
      <c r="BL172" s="165">
        <f t="shared" si="203"/>
        <v>124</v>
      </c>
      <c r="BM172" s="165">
        <f t="shared" si="204"/>
        <v>130</v>
      </c>
      <c r="BN172" s="165">
        <f t="shared" si="205"/>
        <v>130</v>
      </c>
      <c r="BO172" s="165">
        <f t="shared" si="206"/>
        <v>126</v>
      </c>
      <c r="BP172" s="165">
        <f t="shared" si="207"/>
        <v>96</v>
      </c>
      <c r="BQ172" s="165">
        <f t="shared" si="208"/>
        <v>78</v>
      </c>
      <c r="BR172" s="165">
        <f t="shared" si="209"/>
        <v>80</v>
      </c>
      <c r="BS172" s="165">
        <f t="shared" si="210"/>
        <v>86</v>
      </c>
      <c r="BT172" s="165">
        <f t="shared" si="211"/>
        <v>85</v>
      </c>
      <c r="BU172" s="165">
        <f t="shared" si="212"/>
        <v>94</v>
      </c>
      <c r="BV172" s="165">
        <f t="shared" si="213"/>
        <v>82</v>
      </c>
      <c r="BW172" s="165">
        <f t="shared" si="214"/>
        <v>74</v>
      </c>
      <c r="BX172" s="165">
        <f t="shared" si="215"/>
        <v>100</v>
      </c>
      <c r="BY172" s="165">
        <f t="shared" si="216"/>
        <v>85</v>
      </c>
      <c r="BZ172" s="165">
        <f t="shared" si="217"/>
        <v>105</v>
      </c>
      <c r="CA172" s="165">
        <f t="shared" si="218"/>
        <v>115</v>
      </c>
      <c r="CB172" s="165">
        <f t="shared" si="219"/>
        <v>109</v>
      </c>
      <c r="CC172" s="165">
        <f t="shared" si="220"/>
        <v>52</v>
      </c>
      <c r="CD172" s="165">
        <f t="shared" si="221"/>
        <v>66</v>
      </c>
      <c r="CE172" s="165">
        <f t="shared" si="222"/>
        <v>70</v>
      </c>
      <c r="CF172" s="165">
        <f t="shared" si="223"/>
        <v>64</v>
      </c>
      <c r="CG172" s="165">
        <f t="shared" si="224"/>
        <v>45</v>
      </c>
      <c r="CH172" s="165">
        <f t="shared" si="225"/>
        <v>47</v>
      </c>
      <c r="CI172" s="165">
        <f t="shared" si="226"/>
        <v>31</v>
      </c>
      <c r="CJ172" s="165">
        <f t="shared" si="227"/>
        <v>41</v>
      </c>
    </row>
    <row r="173" spans="1:88" x14ac:dyDescent="0.2">
      <c r="A173" t="s">
        <v>210</v>
      </c>
      <c r="B173" t="s">
        <v>423</v>
      </c>
      <c r="C173" t="s">
        <v>211</v>
      </c>
      <c r="E173" s="24">
        <v>186</v>
      </c>
      <c r="F173" s="24">
        <v>186</v>
      </c>
      <c r="G173" s="24">
        <v>181</v>
      </c>
      <c r="H173" s="24">
        <v>179</v>
      </c>
      <c r="I173" s="13">
        <v>170</v>
      </c>
      <c r="J173" s="40">
        <v>159</v>
      </c>
      <c r="K173" s="116">
        <v>152</v>
      </c>
      <c r="L173" s="164">
        <v>143</v>
      </c>
      <c r="M173" s="164">
        <v>110</v>
      </c>
      <c r="N173" s="164">
        <v>110</v>
      </c>
      <c r="O173" s="164">
        <v>77</v>
      </c>
      <c r="P173" s="164">
        <v>58</v>
      </c>
      <c r="Q173" s="164">
        <v>144</v>
      </c>
      <c r="R173" s="164">
        <v>139</v>
      </c>
      <c r="S173" s="164">
        <v>143</v>
      </c>
      <c r="T173" s="164">
        <v>115</v>
      </c>
      <c r="U173" s="164">
        <v>119</v>
      </c>
      <c r="V173" s="164">
        <v>76</v>
      </c>
      <c r="W173" s="164">
        <v>54</v>
      </c>
      <c r="X173" s="164">
        <v>48</v>
      </c>
      <c r="Y173" s="164">
        <v>50</v>
      </c>
      <c r="Z173" s="164">
        <v>79</v>
      </c>
      <c r="AA173" s="164">
        <v>92</v>
      </c>
      <c r="AB173" s="164">
        <v>58</v>
      </c>
      <c r="AC173" s="164">
        <v>89</v>
      </c>
      <c r="AD173" s="164">
        <v>42</v>
      </c>
      <c r="AE173" s="164">
        <v>85</v>
      </c>
      <c r="AF173" s="164">
        <v>104</v>
      </c>
      <c r="AG173" s="164">
        <v>108</v>
      </c>
      <c r="AH173" s="164">
        <v>87</v>
      </c>
      <c r="AI173" s="164">
        <v>100</v>
      </c>
      <c r="AJ173" s="164">
        <v>142</v>
      </c>
      <c r="AK173" s="164">
        <v>135</v>
      </c>
      <c r="AL173" s="164">
        <v>126</v>
      </c>
      <c r="AM173" s="164">
        <v>129</v>
      </c>
      <c r="AO173" s="181">
        <v>16</v>
      </c>
      <c r="AP173" s="179">
        <v>79</v>
      </c>
      <c r="AQ173" s="179">
        <v>110</v>
      </c>
      <c r="AR173" s="166">
        <f t="shared" si="190"/>
        <v>-3</v>
      </c>
      <c r="AS173">
        <f t="shared" si="191"/>
        <v>-50</v>
      </c>
      <c r="AT173">
        <f t="shared" si="192"/>
        <v>-19</v>
      </c>
      <c r="AU173">
        <v>-16.82</v>
      </c>
      <c r="AV173" s="187">
        <v>0</v>
      </c>
      <c r="AW173" s="173">
        <v>1</v>
      </c>
      <c r="AX173" s="186">
        <v>0</v>
      </c>
      <c r="AY173" s="186"/>
      <c r="AZ173" s="187"/>
      <c r="BA173" s="182"/>
      <c r="BB173" s="165">
        <f t="shared" si="193"/>
        <v>12</v>
      </c>
      <c r="BC173" s="165">
        <f t="shared" si="194"/>
        <v>12</v>
      </c>
      <c r="BD173" s="165">
        <f t="shared" si="195"/>
        <v>17</v>
      </c>
      <c r="BE173" s="165">
        <f t="shared" si="196"/>
        <v>19</v>
      </c>
      <c r="BF173" s="165">
        <f t="shared" si="197"/>
        <v>28</v>
      </c>
      <c r="BG173" s="165">
        <f t="shared" si="198"/>
        <v>39</v>
      </c>
      <c r="BH173" s="165">
        <f t="shared" si="199"/>
        <v>46</v>
      </c>
      <c r="BI173" s="165">
        <f t="shared" si="200"/>
        <v>55</v>
      </c>
      <c r="BJ173" s="165">
        <f t="shared" si="201"/>
        <v>88</v>
      </c>
      <c r="BK173" s="165">
        <f t="shared" si="202"/>
        <v>88</v>
      </c>
      <c r="BL173" s="165">
        <f t="shared" si="203"/>
        <v>121</v>
      </c>
      <c r="BM173" s="165">
        <f t="shared" si="204"/>
        <v>140</v>
      </c>
      <c r="BN173" s="165">
        <f t="shared" si="205"/>
        <v>54</v>
      </c>
      <c r="BO173" s="165">
        <f t="shared" si="206"/>
        <v>59</v>
      </c>
      <c r="BP173" s="165">
        <f t="shared" si="207"/>
        <v>55</v>
      </c>
      <c r="BQ173" s="165">
        <f t="shared" si="208"/>
        <v>83</v>
      </c>
      <c r="BR173" s="165">
        <f t="shared" si="209"/>
        <v>79</v>
      </c>
      <c r="BS173" s="165">
        <f t="shared" si="210"/>
        <v>122</v>
      </c>
      <c r="BT173" s="165">
        <f t="shared" si="211"/>
        <v>144</v>
      </c>
      <c r="BU173" s="165">
        <f t="shared" si="212"/>
        <v>150</v>
      </c>
      <c r="BV173" s="165">
        <f t="shared" si="213"/>
        <v>148</v>
      </c>
      <c r="BW173" s="165">
        <f t="shared" si="214"/>
        <v>119</v>
      </c>
      <c r="BX173" s="165">
        <f t="shared" si="215"/>
        <v>106</v>
      </c>
      <c r="BY173" s="165">
        <f t="shared" si="216"/>
        <v>140</v>
      </c>
      <c r="BZ173" s="165">
        <f t="shared" si="217"/>
        <v>109</v>
      </c>
      <c r="CA173" s="165">
        <f t="shared" si="218"/>
        <v>156</v>
      </c>
      <c r="CB173" s="165">
        <f t="shared" si="219"/>
        <v>113</v>
      </c>
      <c r="CC173" s="165">
        <f t="shared" si="220"/>
        <v>94</v>
      </c>
      <c r="CD173" s="165">
        <f t="shared" si="221"/>
        <v>90</v>
      </c>
      <c r="CE173" s="165">
        <f t="shared" si="222"/>
        <v>111</v>
      </c>
      <c r="CF173" s="165">
        <f t="shared" si="223"/>
        <v>98</v>
      </c>
      <c r="CG173" s="165">
        <f t="shared" si="224"/>
        <v>56</v>
      </c>
      <c r="CH173" s="165">
        <f t="shared" si="225"/>
        <v>63</v>
      </c>
      <c r="CI173" s="165">
        <f t="shared" si="226"/>
        <v>72</v>
      </c>
      <c r="CJ173" s="165">
        <f t="shared" si="227"/>
        <v>69</v>
      </c>
    </row>
    <row r="174" spans="1:88" x14ac:dyDescent="0.2">
      <c r="A174" t="s">
        <v>90</v>
      </c>
      <c r="B174" t="s">
        <v>412</v>
      </c>
      <c r="C174" t="s">
        <v>91</v>
      </c>
      <c r="E174" s="70">
        <v>99</v>
      </c>
      <c r="F174" s="107">
        <v>60</v>
      </c>
      <c r="G174" s="55">
        <v>30</v>
      </c>
      <c r="H174" s="37">
        <v>36</v>
      </c>
      <c r="I174" s="127">
        <v>41</v>
      </c>
      <c r="J174" s="85">
        <v>62</v>
      </c>
      <c r="K174" s="5">
        <v>43</v>
      </c>
      <c r="L174" s="164">
        <v>22</v>
      </c>
      <c r="M174" s="164">
        <v>16</v>
      </c>
      <c r="N174" s="164">
        <v>12</v>
      </c>
      <c r="O174" s="164">
        <v>6</v>
      </c>
      <c r="P174" s="164">
        <v>8</v>
      </c>
      <c r="Q174" s="164">
        <v>17</v>
      </c>
      <c r="R174" s="164">
        <v>57</v>
      </c>
      <c r="S174" s="164">
        <v>60</v>
      </c>
      <c r="T174" s="164">
        <v>69</v>
      </c>
      <c r="U174" s="164">
        <v>45</v>
      </c>
      <c r="V174" s="164">
        <v>34</v>
      </c>
      <c r="W174" s="164">
        <v>26</v>
      </c>
      <c r="X174" s="164">
        <v>38</v>
      </c>
      <c r="Y174" s="164">
        <v>27</v>
      </c>
      <c r="Z174" s="164">
        <v>35</v>
      </c>
      <c r="AA174" s="164">
        <v>37</v>
      </c>
      <c r="AB174" s="164">
        <v>46</v>
      </c>
      <c r="AC174" s="164">
        <v>122</v>
      </c>
      <c r="AD174" s="164">
        <v>104</v>
      </c>
      <c r="AE174" s="164">
        <v>148</v>
      </c>
      <c r="AF174" s="164">
        <v>179</v>
      </c>
      <c r="AG174" s="164">
        <v>185</v>
      </c>
      <c r="AH174" s="164">
        <v>181</v>
      </c>
      <c r="AI174" s="164">
        <v>169</v>
      </c>
      <c r="AJ174" s="164">
        <v>179</v>
      </c>
      <c r="AK174" s="164">
        <v>187</v>
      </c>
      <c r="AL174" s="164">
        <v>192</v>
      </c>
      <c r="AM174" s="164">
        <v>189</v>
      </c>
      <c r="AO174" s="181">
        <v>9</v>
      </c>
      <c r="AP174" s="179">
        <v>35</v>
      </c>
      <c r="AQ174" s="179">
        <v>16</v>
      </c>
      <c r="AR174" s="166">
        <f t="shared" si="190"/>
        <v>3</v>
      </c>
      <c r="AS174">
        <f t="shared" si="191"/>
        <v>-154</v>
      </c>
      <c r="AT174">
        <f t="shared" si="192"/>
        <v>-173</v>
      </c>
      <c r="AU174">
        <v>-17.22</v>
      </c>
      <c r="AV174" s="187">
        <v>1</v>
      </c>
      <c r="AW174" s="173">
        <v>0</v>
      </c>
      <c r="AX174" s="186">
        <v>0</v>
      </c>
      <c r="AY174" s="186"/>
      <c r="AZ174" s="187"/>
      <c r="BA174" s="182"/>
      <c r="BB174" s="165">
        <f t="shared" si="193"/>
        <v>99</v>
      </c>
      <c r="BC174" s="165">
        <f t="shared" si="194"/>
        <v>138</v>
      </c>
      <c r="BD174" s="165">
        <f t="shared" si="195"/>
        <v>168</v>
      </c>
      <c r="BE174" s="165">
        <f t="shared" si="196"/>
        <v>162</v>
      </c>
      <c r="BF174" s="165">
        <f t="shared" si="197"/>
        <v>157</v>
      </c>
      <c r="BG174" s="165">
        <f t="shared" si="198"/>
        <v>136</v>
      </c>
      <c r="BH174" s="165">
        <f t="shared" si="199"/>
        <v>155</v>
      </c>
      <c r="BI174" s="165">
        <f t="shared" si="200"/>
        <v>176</v>
      </c>
      <c r="BJ174" s="165">
        <f t="shared" si="201"/>
        <v>182</v>
      </c>
      <c r="BK174" s="165">
        <f t="shared" si="202"/>
        <v>186</v>
      </c>
      <c r="BL174" s="165">
        <f t="shared" si="203"/>
        <v>192</v>
      </c>
      <c r="BM174" s="165">
        <f t="shared" si="204"/>
        <v>190</v>
      </c>
      <c r="BN174" s="165">
        <f t="shared" si="205"/>
        <v>181</v>
      </c>
      <c r="BO174" s="165">
        <f t="shared" si="206"/>
        <v>141</v>
      </c>
      <c r="BP174" s="165">
        <f t="shared" si="207"/>
        <v>138</v>
      </c>
      <c r="BQ174" s="165">
        <f t="shared" si="208"/>
        <v>129</v>
      </c>
      <c r="BR174" s="165">
        <f t="shared" si="209"/>
        <v>153</v>
      </c>
      <c r="BS174" s="165">
        <f t="shared" si="210"/>
        <v>164</v>
      </c>
      <c r="BT174" s="165">
        <f t="shared" si="211"/>
        <v>172</v>
      </c>
      <c r="BU174" s="165">
        <f t="shared" si="212"/>
        <v>160</v>
      </c>
      <c r="BV174" s="165">
        <f t="shared" si="213"/>
        <v>171</v>
      </c>
      <c r="BW174" s="165">
        <f t="shared" si="214"/>
        <v>163</v>
      </c>
      <c r="BX174" s="165">
        <f t="shared" si="215"/>
        <v>161</v>
      </c>
      <c r="BY174" s="165">
        <f t="shared" si="216"/>
        <v>152</v>
      </c>
      <c r="BZ174" s="165">
        <f t="shared" si="217"/>
        <v>76</v>
      </c>
      <c r="CA174" s="165">
        <f t="shared" si="218"/>
        <v>94</v>
      </c>
      <c r="CB174" s="165">
        <f t="shared" si="219"/>
        <v>50</v>
      </c>
      <c r="CC174" s="165">
        <f t="shared" si="220"/>
        <v>19</v>
      </c>
      <c r="CD174" s="165">
        <f t="shared" si="221"/>
        <v>13</v>
      </c>
      <c r="CE174" s="165">
        <f t="shared" si="222"/>
        <v>17</v>
      </c>
      <c r="CF174" s="165">
        <f t="shared" si="223"/>
        <v>29</v>
      </c>
      <c r="CG174" s="165">
        <f t="shared" si="224"/>
        <v>19</v>
      </c>
      <c r="CH174" s="165">
        <f t="shared" si="225"/>
        <v>11</v>
      </c>
      <c r="CI174" s="165">
        <f t="shared" si="226"/>
        <v>6</v>
      </c>
      <c r="CJ174" s="165">
        <f t="shared" si="227"/>
        <v>9</v>
      </c>
    </row>
    <row r="175" spans="1:88" x14ac:dyDescent="0.2">
      <c r="A175" t="s">
        <v>78</v>
      </c>
      <c r="B175" t="s">
        <v>409</v>
      </c>
      <c r="C175" t="s">
        <v>79</v>
      </c>
      <c r="E175" s="94">
        <v>93</v>
      </c>
      <c r="F175" s="123">
        <v>61</v>
      </c>
      <c r="G175" s="124">
        <v>26</v>
      </c>
      <c r="H175" s="125">
        <v>31</v>
      </c>
      <c r="I175" s="126">
        <v>27</v>
      </c>
      <c r="J175" s="23">
        <v>13</v>
      </c>
      <c r="K175" s="23">
        <v>12</v>
      </c>
      <c r="L175" s="164">
        <v>14</v>
      </c>
      <c r="M175" s="164">
        <v>20</v>
      </c>
      <c r="N175" s="164">
        <v>24</v>
      </c>
      <c r="O175" s="164">
        <v>16</v>
      </c>
      <c r="P175" s="164">
        <v>14</v>
      </c>
      <c r="Q175" s="164">
        <v>16</v>
      </c>
      <c r="R175" s="164">
        <v>21</v>
      </c>
      <c r="S175" s="164">
        <v>18</v>
      </c>
      <c r="T175" s="164">
        <v>22</v>
      </c>
      <c r="U175" s="164">
        <v>23</v>
      </c>
      <c r="V175" s="164">
        <v>20</v>
      </c>
      <c r="W175" s="164">
        <v>33</v>
      </c>
      <c r="X175" s="164">
        <v>40</v>
      </c>
      <c r="Y175" s="164">
        <v>24</v>
      </c>
      <c r="Z175" s="164">
        <v>18</v>
      </c>
      <c r="AA175" s="164">
        <v>17</v>
      </c>
      <c r="AB175" s="164">
        <v>13</v>
      </c>
      <c r="AC175" s="164">
        <v>14</v>
      </c>
      <c r="AD175" s="164">
        <v>17</v>
      </c>
      <c r="AE175" s="164">
        <v>20</v>
      </c>
      <c r="AF175" s="164">
        <v>60</v>
      </c>
      <c r="AG175" s="164">
        <v>94</v>
      </c>
      <c r="AH175" s="164">
        <v>98</v>
      </c>
      <c r="AI175" s="164">
        <v>88</v>
      </c>
      <c r="AJ175" s="164">
        <v>93</v>
      </c>
      <c r="AK175" s="164">
        <v>128</v>
      </c>
      <c r="AL175" s="164">
        <v>148</v>
      </c>
      <c r="AM175" s="164">
        <v>149</v>
      </c>
      <c r="AO175" s="181">
        <v>13</v>
      </c>
      <c r="AP175" s="179">
        <v>18</v>
      </c>
      <c r="AQ175" s="179">
        <v>20</v>
      </c>
      <c r="AR175" s="166">
        <f t="shared" si="190"/>
        <v>-1</v>
      </c>
      <c r="AS175">
        <f t="shared" si="191"/>
        <v>-131</v>
      </c>
      <c r="AT175">
        <f t="shared" si="192"/>
        <v>-129</v>
      </c>
      <c r="AU175">
        <v>-17.37</v>
      </c>
      <c r="AV175" s="187">
        <v>0</v>
      </c>
      <c r="AW175" s="173">
        <v>0</v>
      </c>
      <c r="AX175" s="186">
        <v>0</v>
      </c>
      <c r="AY175" s="186"/>
      <c r="AZ175" s="187"/>
      <c r="BA175" s="182"/>
      <c r="BB175" s="165">
        <f t="shared" si="193"/>
        <v>105</v>
      </c>
      <c r="BC175" s="165">
        <f t="shared" si="194"/>
        <v>137</v>
      </c>
      <c r="BD175" s="165">
        <f t="shared" si="195"/>
        <v>172</v>
      </c>
      <c r="BE175" s="165">
        <f t="shared" si="196"/>
        <v>167</v>
      </c>
      <c r="BF175" s="165">
        <f t="shared" si="197"/>
        <v>171</v>
      </c>
      <c r="BG175" s="165">
        <f t="shared" si="198"/>
        <v>185</v>
      </c>
      <c r="BH175" s="165">
        <f t="shared" si="199"/>
        <v>186</v>
      </c>
      <c r="BI175" s="165">
        <f t="shared" si="200"/>
        <v>184</v>
      </c>
      <c r="BJ175" s="165">
        <f t="shared" si="201"/>
        <v>178</v>
      </c>
      <c r="BK175" s="165">
        <f t="shared" si="202"/>
        <v>174</v>
      </c>
      <c r="BL175" s="165">
        <f t="shared" si="203"/>
        <v>182</v>
      </c>
      <c r="BM175" s="165">
        <f t="shared" si="204"/>
        <v>184</v>
      </c>
      <c r="BN175" s="165">
        <f t="shared" si="205"/>
        <v>182</v>
      </c>
      <c r="BO175" s="165">
        <f t="shared" si="206"/>
        <v>177</v>
      </c>
      <c r="BP175" s="165">
        <f t="shared" si="207"/>
        <v>180</v>
      </c>
      <c r="BQ175" s="165">
        <f t="shared" si="208"/>
        <v>176</v>
      </c>
      <c r="BR175" s="165">
        <f t="shared" si="209"/>
        <v>175</v>
      </c>
      <c r="BS175" s="165">
        <f t="shared" si="210"/>
        <v>178</v>
      </c>
      <c r="BT175" s="165">
        <f t="shared" si="211"/>
        <v>165</v>
      </c>
      <c r="BU175" s="165">
        <f t="shared" si="212"/>
        <v>158</v>
      </c>
      <c r="BV175" s="165">
        <f t="shared" si="213"/>
        <v>174</v>
      </c>
      <c r="BW175" s="165">
        <f t="shared" si="214"/>
        <v>180</v>
      </c>
      <c r="BX175" s="165">
        <f t="shared" si="215"/>
        <v>181</v>
      </c>
      <c r="BY175" s="165">
        <f t="shared" si="216"/>
        <v>185</v>
      </c>
      <c r="BZ175" s="165">
        <f t="shared" si="217"/>
        <v>184</v>
      </c>
      <c r="CA175" s="165">
        <f t="shared" si="218"/>
        <v>181</v>
      </c>
      <c r="CB175" s="165">
        <f t="shared" si="219"/>
        <v>178</v>
      </c>
      <c r="CC175" s="165">
        <f t="shared" si="220"/>
        <v>138</v>
      </c>
      <c r="CD175" s="165">
        <f t="shared" si="221"/>
        <v>104</v>
      </c>
      <c r="CE175" s="165">
        <f t="shared" si="222"/>
        <v>100</v>
      </c>
      <c r="CF175" s="165">
        <f t="shared" si="223"/>
        <v>110</v>
      </c>
      <c r="CG175" s="165">
        <f t="shared" si="224"/>
        <v>105</v>
      </c>
      <c r="CH175" s="165">
        <f t="shared" si="225"/>
        <v>70</v>
      </c>
      <c r="CI175" s="165">
        <f t="shared" si="226"/>
        <v>50</v>
      </c>
      <c r="CJ175" s="165">
        <f t="shared" si="227"/>
        <v>49</v>
      </c>
    </row>
    <row r="176" spans="1:88" x14ac:dyDescent="0.2">
      <c r="A176" t="s">
        <v>54</v>
      </c>
      <c r="B176" t="s">
        <v>408</v>
      </c>
      <c r="C176" t="s">
        <v>55</v>
      </c>
      <c r="E176" s="59">
        <v>44</v>
      </c>
      <c r="F176" s="16">
        <v>56</v>
      </c>
      <c r="G176" s="51">
        <v>79</v>
      </c>
      <c r="H176" s="104">
        <v>106</v>
      </c>
      <c r="I176" s="6">
        <v>115</v>
      </c>
      <c r="J176" s="105">
        <v>113</v>
      </c>
      <c r="K176" s="94">
        <v>93</v>
      </c>
      <c r="L176" s="164">
        <v>88</v>
      </c>
      <c r="M176" s="164">
        <v>92</v>
      </c>
      <c r="N176" s="164">
        <v>52</v>
      </c>
      <c r="O176" s="164">
        <v>66</v>
      </c>
      <c r="P176" s="164">
        <v>71</v>
      </c>
      <c r="Q176" s="164">
        <v>140</v>
      </c>
      <c r="R176" s="164">
        <v>162</v>
      </c>
      <c r="S176" s="164">
        <v>171</v>
      </c>
      <c r="T176" s="164">
        <v>173</v>
      </c>
      <c r="U176" s="164">
        <v>182</v>
      </c>
      <c r="V176" s="164">
        <v>192</v>
      </c>
      <c r="W176" s="164">
        <v>179</v>
      </c>
      <c r="X176" s="164">
        <v>157</v>
      </c>
      <c r="Y176" s="164">
        <v>159</v>
      </c>
      <c r="Z176" s="164">
        <v>114</v>
      </c>
      <c r="AA176" s="164">
        <v>66</v>
      </c>
      <c r="AB176" s="164">
        <v>19</v>
      </c>
      <c r="AC176" s="164">
        <v>53</v>
      </c>
      <c r="AD176" s="164">
        <v>33</v>
      </c>
      <c r="AE176" s="164">
        <v>53</v>
      </c>
      <c r="AF176" s="164">
        <v>79</v>
      </c>
      <c r="AG176" s="164">
        <v>38</v>
      </c>
      <c r="AH176" s="164">
        <v>100</v>
      </c>
      <c r="AI176" s="164">
        <v>95</v>
      </c>
      <c r="AJ176" s="164">
        <v>104</v>
      </c>
      <c r="AK176" s="164">
        <v>130</v>
      </c>
      <c r="AL176" s="164">
        <v>138</v>
      </c>
      <c r="AM176" s="164">
        <v>142</v>
      </c>
      <c r="AO176" s="181">
        <v>22</v>
      </c>
      <c r="AP176" s="179">
        <v>114</v>
      </c>
      <c r="AQ176" s="179">
        <v>92</v>
      </c>
      <c r="AR176" s="166">
        <f t="shared" si="190"/>
        <v>-4</v>
      </c>
      <c r="AS176">
        <f t="shared" si="191"/>
        <v>-28</v>
      </c>
      <c r="AT176">
        <f t="shared" si="192"/>
        <v>-50</v>
      </c>
      <c r="AU176">
        <v>-17.5</v>
      </c>
      <c r="AV176" s="187">
        <v>0</v>
      </c>
      <c r="AW176" s="173">
        <v>0</v>
      </c>
      <c r="AX176" s="186">
        <v>0</v>
      </c>
      <c r="AY176" s="186"/>
      <c r="AZ176" s="187"/>
      <c r="BA176" s="182"/>
      <c r="BB176" s="165">
        <f t="shared" si="193"/>
        <v>154</v>
      </c>
      <c r="BC176" s="165">
        <f t="shared" si="194"/>
        <v>142</v>
      </c>
      <c r="BD176" s="165">
        <f t="shared" si="195"/>
        <v>119</v>
      </c>
      <c r="BE176" s="165">
        <f t="shared" si="196"/>
        <v>92</v>
      </c>
      <c r="BF176" s="165">
        <f t="shared" si="197"/>
        <v>83</v>
      </c>
      <c r="BG176" s="165">
        <f t="shared" si="198"/>
        <v>85</v>
      </c>
      <c r="BH176" s="165">
        <f t="shared" si="199"/>
        <v>105</v>
      </c>
      <c r="BI176" s="165">
        <f t="shared" si="200"/>
        <v>110</v>
      </c>
      <c r="BJ176" s="165">
        <f t="shared" si="201"/>
        <v>106</v>
      </c>
      <c r="BK176" s="165">
        <f t="shared" si="202"/>
        <v>146</v>
      </c>
      <c r="BL176" s="165">
        <f t="shared" si="203"/>
        <v>132</v>
      </c>
      <c r="BM176" s="165">
        <f t="shared" si="204"/>
        <v>127</v>
      </c>
      <c r="BN176" s="165">
        <f t="shared" si="205"/>
        <v>58</v>
      </c>
      <c r="BO176" s="165">
        <f t="shared" si="206"/>
        <v>36</v>
      </c>
      <c r="BP176" s="165">
        <f t="shared" si="207"/>
        <v>27</v>
      </c>
      <c r="BQ176" s="165">
        <f t="shared" si="208"/>
        <v>25</v>
      </c>
      <c r="BR176" s="165">
        <f t="shared" si="209"/>
        <v>16</v>
      </c>
      <c r="BS176" s="165">
        <f t="shared" si="210"/>
        <v>6</v>
      </c>
      <c r="BT176" s="165">
        <f t="shared" si="211"/>
        <v>19</v>
      </c>
      <c r="BU176" s="165">
        <f t="shared" si="212"/>
        <v>41</v>
      </c>
      <c r="BV176" s="165">
        <f t="shared" si="213"/>
        <v>39</v>
      </c>
      <c r="BW176" s="165">
        <f t="shared" si="214"/>
        <v>84</v>
      </c>
      <c r="BX176" s="165">
        <f t="shared" si="215"/>
        <v>132</v>
      </c>
      <c r="BY176" s="165">
        <f t="shared" si="216"/>
        <v>179</v>
      </c>
      <c r="BZ176" s="165">
        <f t="shared" si="217"/>
        <v>145</v>
      </c>
      <c r="CA176" s="165">
        <f t="shared" si="218"/>
        <v>165</v>
      </c>
      <c r="CB176" s="165">
        <f t="shared" si="219"/>
        <v>145</v>
      </c>
      <c r="CC176" s="165">
        <f t="shared" si="220"/>
        <v>119</v>
      </c>
      <c r="CD176" s="165">
        <f t="shared" si="221"/>
        <v>160</v>
      </c>
      <c r="CE176" s="165">
        <f t="shared" si="222"/>
        <v>98</v>
      </c>
      <c r="CF176" s="165">
        <f t="shared" si="223"/>
        <v>103</v>
      </c>
      <c r="CG176" s="165">
        <f t="shared" si="224"/>
        <v>94</v>
      </c>
      <c r="CH176" s="165">
        <f t="shared" si="225"/>
        <v>68</v>
      </c>
      <c r="CI176" s="165">
        <f t="shared" si="226"/>
        <v>60</v>
      </c>
      <c r="CJ176" s="165">
        <f t="shared" si="227"/>
        <v>56</v>
      </c>
    </row>
    <row r="177" spans="1:88" x14ac:dyDescent="0.2">
      <c r="A177" t="s">
        <v>44</v>
      </c>
      <c r="B177" t="s">
        <v>408</v>
      </c>
      <c r="C177" t="s">
        <v>45</v>
      </c>
      <c r="E177" s="86">
        <v>73</v>
      </c>
      <c r="F177" s="85">
        <v>62</v>
      </c>
      <c r="G177" s="86">
        <v>73</v>
      </c>
      <c r="H177" s="86">
        <v>73</v>
      </c>
      <c r="I177" s="66">
        <v>57</v>
      </c>
      <c r="J177" s="63">
        <v>49</v>
      </c>
      <c r="K177" s="65">
        <v>39</v>
      </c>
      <c r="L177" s="164">
        <v>30</v>
      </c>
      <c r="M177" s="164">
        <v>41</v>
      </c>
      <c r="N177" s="164">
        <v>55</v>
      </c>
      <c r="O177" s="164">
        <v>58</v>
      </c>
      <c r="P177" s="164">
        <v>66</v>
      </c>
      <c r="Q177" s="164">
        <v>63</v>
      </c>
      <c r="R177" s="164">
        <v>89</v>
      </c>
      <c r="S177" s="164">
        <v>77</v>
      </c>
      <c r="T177" s="164">
        <v>99</v>
      </c>
      <c r="U177" s="164">
        <v>86</v>
      </c>
      <c r="V177" s="164">
        <v>98</v>
      </c>
      <c r="W177" s="164">
        <v>88</v>
      </c>
      <c r="X177" s="164">
        <v>66</v>
      </c>
      <c r="Y177" s="164">
        <v>36</v>
      </c>
      <c r="Z177" s="164">
        <v>32</v>
      </c>
      <c r="AA177" s="164">
        <v>22</v>
      </c>
      <c r="AB177" s="164">
        <v>16</v>
      </c>
      <c r="AC177" s="164">
        <v>11</v>
      </c>
      <c r="AD177" s="164">
        <v>15</v>
      </c>
      <c r="AE177" s="164">
        <v>13</v>
      </c>
      <c r="AF177" s="164">
        <v>18</v>
      </c>
      <c r="AG177" s="164">
        <v>40</v>
      </c>
      <c r="AH177" s="164">
        <v>46</v>
      </c>
      <c r="AI177" s="164">
        <v>72</v>
      </c>
      <c r="AJ177" s="164">
        <v>82</v>
      </c>
      <c r="AK177" s="164">
        <v>92</v>
      </c>
      <c r="AL177" s="164">
        <v>95</v>
      </c>
      <c r="AM177" s="164">
        <v>115</v>
      </c>
      <c r="AO177" s="181">
        <v>41</v>
      </c>
      <c r="AP177" s="179">
        <v>32</v>
      </c>
      <c r="AQ177" s="179">
        <v>41</v>
      </c>
      <c r="AR177" s="166">
        <f t="shared" si="190"/>
        <v>-20</v>
      </c>
      <c r="AS177">
        <f t="shared" si="191"/>
        <v>-83</v>
      </c>
      <c r="AT177">
        <f t="shared" si="192"/>
        <v>-74</v>
      </c>
      <c r="AU177">
        <v>-17.53</v>
      </c>
      <c r="AV177" s="187">
        <v>1</v>
      </c>
      <c r="AW177" s="173">
        <v>2</v>
      </c>
      <c r="AX177" s="186">
        <v>-2</v>
      </c>
      <c r="AY177" s="186"/>
      <c r="AZ177" s="187"/>
      <c r="BA177" s="182"/>
      <c r="BB177" s="165">
        <f t="shared" si="193"/>
        <v>125</v>
      </c>
      <c r="BC177" s="165">
        <f t="shared" si="194"/>
        <v>136</v>
      </c>
      <c r="BD177" s="165">
        <f t="shared" si="195"/>
        <v>125</v>
      </c>
      <c r="BE177" s="165">
        <f t="shared" si="196"/>
        <v>125</v>
      </c>
      <c r="BF177" s="165">
        <f t="shared" si="197"/>
        <v>141</v>
      </c>
      <c r="BG177" s="165">
        <f t="shared" si="198"/>
        <v>149</v>
      </c>
      <c r="BH177" s="165">
        <f t="shared" si="199"/>
        <v>159</v>
      </c>
      <c r="BI177" s="165">
        <f t="shared" si="200"/>
        <v>168</v>
      </c>
      <c r="BJ177" s="165">
        <f t="shared" si="201"/>
        <v>157</v>
      </c>
      <c r="BK177" s="165">
        <f t="shared" si="202"/>
        <v>143</v>
      </c>
      <c r="BL177" s="165">
        <f t="shared" si="203"/>
        <v>140</v>
      </c>
      <c r="BM177" s="165">
        <f t="shared" si="204"/>
        <v>132</v>
      </c>
      <c r="BN177" s="165">
        <f t="shared" si="205"/>
        <v>135</v>
      </c>
      <c r="BO177" s="165">
        <f t="shared" si="206"/>
        <v>109</v>
      </c>
      <c r="BP177" s="165">
        <f t="shared" si="207"/>
        <v>121</v>
      </c>
      <c r="BQ177" s="165">
        <f t="shared" si="208"/>
        <v>99</v>
      </c>
      <c r="BR177" s="165">
        <f t="shared" si="209"/>
        <v>112</v>
      </c>
      <c r="BS177" s="165">
        <f t="shared" si="210"/>
        <v>100</v>
      </c>
      <c r="BT177" s="165">
        <f t="shared" si="211"/>
        <v>110</v>
      </c>
      <c r="BU177" s="165">
        <f t="shared" si="212"/>
        <v>132</v>
      </c>
      <c r="BV177" s="165">
        <f t="shared" si="213"/>
        <v>162</v>
      </c>
      <c r="BW177" s="165">
        <f t="shared" si="214"/>
        <v>166</v>
      </c>
      <c r="BX177" s="165">
        <f t="shared" si="215"/>
        <v>176</v>
      </c>
      <c r="BY177" s="165">
        <f t="shared" si="216"/>
        <v>182</v>
      </c>
      <c r="BZ177" s="165">
        <f t="shared" si="217"/>
        <v>187</v>
      </c>
      <c r="CA177" s="165">
        <f t="shared" si="218"/>
        <v>183</v>
      </c>
      <c r="CB177" s="165">
        <f t="shared" si="219"/>
        <v>185</v>
      </c>
      <c r="CC177" s="165">
        <f t="shared" si="220"/>
        <v>180</v>
      </c>
      <c r="CD177" s="165">
        <f t="shared" si="221"/>
        <v>158</v>
      </c>
      <c r="CE177" s="165">
        <f t="shared" si="222"/>
        <v>152</v>
      </c>
      <c r="CF177" s="165">
        <f t="shared" si="223"/>
        <v>126</v>
      </c>
      <c r="CG177" s="165">
        <f t="shared" si="224"/>
        <v>116</v>
      </c>
      <c r="CH177" s="165">
        <f t="shared" si="225"/>
        <v>106</v>
      </c>
      <c r="CI177" s="165">
        <f t="shared" si="226"/>
        <v>103</v>
      </c>
      <c r="CJ177" s="165">
        <f t="shared" si="227"/>
        <v>83</v>
      </c>
    </row>
    <row r="178" spans="1:88" x14ac:dyDescent="0.2">
      <c r="A178" t="s">
        <v>270</v>
      </c>
      <c r="B178" t="s">
        <v>426</v>
      </c>
      <c r="C178" t="s">
        <v>271</v>
      </c>
      <c r="E178" s="57">
        <v>35</v>
      </c>
      <c r="F178" s="58">
        <v>37</v>
      </c>
      <c r="G178" s="131">
        <v>25</v>
      </c>
      <c r="H178" s="23">
        <v>14</v>
      </c>
      <c r="I178" s="23">
        <v>12</v>
      </c>
      <c r="J178" s="23">
        <v>9</v>
      </c>
      <c r="K178" s="80">
        <v>24</v>
      </c>
      <c r="L178" s="164">
        <v>12</v>
      </c>
      <c r="M178" s="164">
        <v>10</v>
      </c>
      <c r="N178" s="164">
        <v>8</v>
      </c>
      <c r="O178" s="164">
        <v>10</v>
      </c>
      <c r="P178" s="164">
        <v>11</v>
      </c>
      <c r="Q178" s="164">
        <v>9</v>
      </c>
      <c r="R178" s="164">
        <v>11</v>
      </c>
      <c r="S178" s="164">
        <v>24</v>
      </c>
      <c r="T178" s="164">
        <v>34</v>
      </c>
      <c r="U178" s="164">
        <v>51</v>
      </c>
      <c r="V178" s="164">
        <v>48</v>
      </c>
      <c r="W178" s="164">
        <v>37</v>
      </c>
      <c r="X178" s="164">
        <v>61</v>
      </c>
      <c r="Y178" s="164">
        <v>67</v>
      </c>
      <c r="Z178" s="164">
        <v>89</v>
      </c>
      <c r="AA178" s="164">
        <v>88</v>
      </c>
      <c r="AB178" s="164">
        <v>98</v>
      </c>
      <c r="AC178" s="164">
        <v>119</v>
      </c>
      <c r="AD178" s="164">
        <v>97</v>
      </c>
      <c r="AE178" s="164">
        <v>113</v>
      </c>
      <c r="AF178" s="164">
        <v>168</v>
      </c>
      <c r="AG178" s="164">
        <v>163</v>
      </c>
      <c r="AH178" s="164">
        <v>161</v>
      </c>
      <c r="AI178" s="164">
        <v>172</v>
      </c>
      <c r="AJ178" s="164">
        <v>183</v>
      </c>
      <c r="AK178" s="164">
        <v>172</v>
      </c>
      <c r="AL178" s="164">
        <v>184</v>
      </c>
      <c r="AM178" s="164">
        <v>173</v>
      </c>
      <c r="AO178" s="181">
        <v>74</v>
      </c>
      <c r="AP178" s="179">
        <v>89</v>
      </c>
      <c r="AQ178" s="179">
        <v>10</v>
      </c>
      <c r="AR178" s="166">
        <f t="shared" si="190"/>
        <v>11</v>
      </c>
      <c r="AS178">
        <f t="shared" si="191"/>
        <v>-84</v>
      </c>
      <c r="AT178">
        <f t="shared" si="192"/>
        <v>-163</v>
      </c>
      <c r="AU178">
        <v>-17.59</v>
      </c>
      <c r="AV178" s="187">
        <v>1</v>
      </c>
      <c r="AW178" s="173">
        <v>1</v>
      </c>
      <c r="AX178" s="186">
        <v>0</v>
      </c>
      <c r="AY178" s="186"/>
      <c r="AZ178" s="187"/>
      <c r="BA178" s="182"/>
      <c r="BB178" s="165">
        <f t="shared" si="193"/>
        <v>163</v>
      </c>
      <c r="BC178" s="165">
        <f t="shared" si="194"/>
        <v>161</v>
      </c>
      <c r="BD178" s="165">
        <f t="shared" si="195"/>
        <v>173</v>
      </c>
      <c r="BE178" s="165">
        <f t="shared" si="196"/>
        <v>184</v>
      </c>
      <c r="BF178" s="165">
        <f t="shared" si="197"/>
        <v>186</v>
      </c>
      <c r="BG178" s="165">
        <f t="shared" si="198"/>
        <v>189</v>
      </c>
      <c r="BH178" s="165">
        <f t="shared" si="199"/>
        <v>174</v>
      </c>
      <c r="BI178" s="165">
        <f t="shared" si="200"/>
        <v>186</v>
      </c>
      <c r="BJ178" s="165">
        <f t="shared" si="201"/>
        <v>188</v>
      </c>
      <c r="BK178" s="165">
        <f t="shared" si="202"/>
        <v>190</v>
      </c>
      <c r="BL178" s="165">
        <f t="shared" si="203"/>
        <v>188</v>
      </c>
      <c r="BM178" s="165">
        <f t="shared" si="204"/>
        <v>187</v>
      </c>
      <c r="BN178" s="165">
        <f t="shared" si="205"/>
        <v>189</v>
      </c>
      <c r="BO178" s="165">
        <f t="shared" si="206"/>
        <v>187</v>
      </c>
      <c r="BP178" s="165">
        <f t="shared" si="207"/>
        <v>174</v>
      </c>
      <c r="BQ178" s="165">
        <f t="shared" si="208"/>
        <v>164</v>
      </c>
      <c r="BR178" s="165">
        <f t="shared" si="209"/>
        <v>147</v>
      </c>
      <c r="BS178" s="165">
        <f t="shared" si="210"/>
        <v>150</v>
      </c>
      <c r="BT178" s="165">
        <f t="shared" si="211"/>
        <v>161</v>
      </c>
      <c r="BU178" s="165">
        <f t="shared" si="212"/>
        <v>137</v>
      </c>
      <c r="BV178" s="165">
        <f t="shared" si="213"/>
        <v>131</v>
      </c>
      <c r="BW178" s="165">
        <f t="shared" si="214"/>
        <v>109</v>
      </c>
      <c r="BX178" s="165">
        <f t="shared" si="215"/>
        <v>110</v>
      </c>
      <c r="BY178" s="165">
        <f t="shared" si="216"/>
        <v>100</v>
      </c>
      <c r="BZ178" s="165">
        <f t="shared" si="217"/>
        <v>79</v>
      </c>
      <c r="CA178" s="165">
        <f t="shared" si="218"/>
        <v>101</v>
      </c>
      <c r="CB178" s="165">
        <f t="shared" si="219"/>
        <v>85</v>
      </c>
      <c r="CC178" s="165">
        <f t="shared" si="220"/>
        <v>30</v>
      </c>
      <c r="CD178" s="165">
        <f t="shared" si="221"/>
        <v>35</v>
      </c>
      <c r="CE178" s="165">
        <f t="shared" si="222"/>
        <v>37</v>
      </c>
      <c r="CF178" s="165">
        <f t="shared" si="223"/>
        <v>26</v>
      </c>
      <c r="CG178" s="165">
        <f t="shared" si="224"/>
        <v>15</v>
      </c>
      <c r="CH178" s="165">
        <f t="shared" si="225"/>
        <v>26</v>
      </c>
      <c r="CI178" s="165">
        <f t="shared" si="226"/>
        <v>14</v>
      </c>
      <c r="CJ178" s="165">
        <f t="shared" si="227"/>
        <v>25</v>
      </c>
    </row>
    <row r="179" spans="1:88" x14ac:dyDescent="0.2">
      <c r="A179" t="s">
        <v>324</v>
      </c>
      <c r="B179" t="s">
        <v>430</v>
      </c>
      <c r="C179" t="s">
        <v>325</v>
      </c>
      <c r="E179" s="23">
        <v>9</v>
      </c>
      <c r="F179" s="23">
        <v>7</v>
      </c>
      <c r="G179" s="23">
        <v>5</v>
      </c>
      <c r="H179" s="23">
        <v>6</v>
      </c>
      <c r="I179" s="23">
        <v>5</v>
      </c>
      <c r="J179" s="23">
        <v>12</v>
      </c>
      <c r="K179" s="23">
        <v>7</v>
      </c>
      <c r="L179" s="164">
        <v>7</v>
      </c>
      <c r="M179" s="164">
        <v>9</v>
      </c>
      <c r="N179" s="164">
        <v>7</v>
      </c>
      <c r="O179" s="164">
        <v>8</v>
      </c>
      <c r="P179" s="164">
        <v>24</v>
      </c>
      <c r="Q179" s="164">
        <v>20</v>
      </c>
      <c r="R179" s="164">
        <v>28</v>
      </c>
      <c r="S179" s="164">
        <v>25</v>
      </c>
      <c r="T179" s="164">
        <v>60</v>
      </c>
      <c r="U179" s="164">
        <v>59</v>
      </c>
      <c r="V179" s="164">
        <v>56</v>
      </c>
      <c r="W179" s="164">
        <v>59</v>
      </c>
      <c r="X179" s="164">
        <v>37</v>
      </c>
      <c r="Y179" s="164">
        <v>16</v>
      </c>
      <c r="Z179" s="164">
        <v>17</v>
      </c>
      <c r="AA179" s="164">
        <v>26</v>
      </c>
      <c r="AB179" s="164">
        <v>20</v>
      </c>
      <c r="AC179" s="164">
        <v>33</v>
      </c>
      <c r="AD179" s="164">
        <v>46</v>
      </c>
      <c r="AE179" s="164">
        <v>37</v>
      </c>
      <c r="AF179" s="164">
        <v>76</v>
      </c>
      <c r="AG179" s="164">
        <v>101</v>
      </c>
      <c r="AH179" s="164">
        <v>132</v>
      </c>
      <c r="AI179" s="164">
        <v>130</v>
      </c>
      <c r="AJ179" s="164">
        <v>143</v>
      </c>
      <c r="AK179" s="164">
        <v>143</v>
      </c>
      <c r="AL179" s="164">
        <v>143</v>
      </c>
      <c r="AM179" s="164">
        <v>143</v>
      </c>
      <c r="AO179" s="181">
        <v>14</v>
      </c>
      <c r="AP179" s="179">
        <v>17</v>
      </c>
      <c r="AQ179" s="179">
        <v>9</v>
      </c>
      <c r="AR179" s="166">
        <f t="shared" si="190"/>
        <v>0</v>
      </c>
      <c r="AS179">
        <f t="shared" si="191"/>
        <v>-126</v>
      </c>
      <c r="AT179">
        <f t="shared" si="192"/>
        <v>-134</v>
      </c>
      <c r="AU179">
        <v>-17.690000000000001</v>
      </c>
      <c r="AV179" s="187">
        <v>0</v>
      </c>
      <c r="AW179" s="173">
        <v>0</v>
      </c>
      <c r="AX179" s="186">
        <v>0</v>
      </c>
      <c r="AY179" s="186"/>
      <c r="AZ179" s="187"/>
      <c r="BA179" s="182"/>
      <c r="BB179" s="165">
        <f t="shared" si="193"/>
        <v>189</v>
      </c>
      <c r="BC179" s="165">
        <f t="shared" si="194"/>
        <v>191</v>
      </c>
      <c r="BD179" s="165">
        <f t="shared" si="195"/>
        <v>193</v>
      </c>
      <c r="BE179" s="165">
        <f t="shared" si="196"/>
        <v>192</v>
      </c>
      <c r="BF179" s="165">
        <f t="shared" si="197"/>
        <v>193</v>
      </c>
      <c r="BG179" s="165">
        <f t="shared" si="198"/>
        <v>186</v>
      </c>
      <c r="BH179" s="165">
        <f t="shared" si="199"/>
        <v>191</v>
      </c>
      <c r="BI179" s="165">
        <f t="shared" si="200"/>
        <v>191</v>
      </c>
      <c r="BJ179" s="165">
        <f t="shared" si="201"/>
        <v>189</v>
      </c>
      <c r="BK179" s="165">
        <f t="shared" si="202"/>
        <v>191</v>
      </c>
      <c r="BL179" s="165">
        <f t="shared" si="203"/>
        <v>190</v>
      </c>
      <c r="BM179" s="165">
        <f t="shared" si="204"/>
        <v>174</v>
      </c>
      <c r="BN179" s="165">
        <f t="shared" si="205"/>
        <v>178</v>
      </c>
      <c r="BO179" s="165">
        <f t="shared" si="206"/>
        <v>170</v>
      </c>
      <c r="BP179" s="165">
        <f t="shared" si="207"/>
        <v>173</v>
      </c>
      <c r="BQ179" s="165">
        <f t="shared" si="208"/>
        <v>138</v>
      </c>
      <c r="BR179" s="165">
        <f t="shared" si="209"/>
        <v>139</v>
      </c>
      <c r="BS179" s="165">
        <f t="shared" si="210"/>
        <v>142</v>
      </c>
      <c r="BT179" s="165">
        <f t="shared" si="211"/>
        <v>139</v>
      </c>
      <c r="BU179" s="165">
        <f t="shared" si="212"/>
        <v>161</v>
      </c>
      <c r="BV179" s="165">
        <f t="shared" si="213"/>
        <v>182</v>
      </c>
      <c r="BW179" s="165">
        <f t="shared" si="214"/>
        <v>181</v>
      </c>
      <c r="BX179" s="165">
        <f t="shared" si="215"/>
        <v>172</v>
      </c>
      <c r="BY179" s="165">
        <f t="shared" si="216"/>
        <v>178</v>
      </c>
      <c r="BZ179" s="165">
        <f t="shared" si="217"/>
        <v>165</v>
      </c>
      <c r="CA179" s="165">
        <f t="shared" si="218"/>
        <v>152</v>
      </c>
      <c r="CB179" s="165">
        <f t="shared" si="219"/>
        <v>161</v>
      </c>
      <c r="CC179" s="165">
        <f t="shared" si="220"/>
        <v>122</v>
      </c>
      <c r="CD179" s="165">
        <f t="shared" si="221"/>
        <v>97</v>
      </c>
      <c r="CE179" s="165">
        <f t="shared" si="222"/>
        <v>66</v>
      </c>
      <c r="CF179" s="165">
        <f t="shared" si="223"/>
        <v>68</v>
      </c>
      <c r="CG179" s="165">
        <f t="shared" si="224"/>
        <v>55</v>
      </c>
      <c r="CH179" s="165">
        <f t="shared" si="225"/>
        <v>55</v>
      </c>
      <c r="CI179" s="165">
        <f t="shared" si="226"/>
        <v>55</v>
      </c>
      <c r="CJ179" s="165">
        <f t="shared" si="227"/>
        <v>55</v>
      </c>
    </row>
    <row r="180" spans="1:88" x14ac:dyDescent="0.2">
      <c r="A180" t="s">
        <v>356</v>
      </c>
      <c r="B180" t="s">
        <v>431</v>
      </c>
      <c r="C180" t="s">
        <v>357</v>
      </c>
      <c r="E180" s="74">
        <v>89</v>
      </c>
      <c r="F180" s="83">
        <v>55</v>
      </c>
      <c r="G180" s="61">
        <v>34</v>
      </c>
      <c r="H180" s="126">
        <v>27</v>
      </c>
      <c r="I180" s="124">
        <v>26</v>
      </c>
      <c r="J180" s="56">
        <v>33</v>
      </c>
      <c r="K180" s="96">
        <v>136</v>
      </c>
      <c r="L180" s="164">
        <v>123</v>
      </c>
      <c r="M180" s="164">
        <v>48</v>
      </c>
      <c r="N180" s="164">
        <v>62</v>
      </c>
      <c r="O180" s="164">
        <v>80</v>
      </c>
      <c r="P180" s="164">
        <v>86</v>
      </c>
      <c r="Q180" s="164">
        <v>52</v>
      </c>
      <c r="R180" s="164">
        <v>60</v>
      </c>
      <c r="S180" s="164">
        <v>107</v>
      </c>
      <c r="T180" s="164">
        <v>97</v>
      </c>
      <c r="U180" s="164">
        <v>121</v>
      </c>
      <c r="V180" s="164">
        <v>125</v>
      </c>
      <c r="W180" s="164">
        <v>153</v>
      </c>
      <c r="X180" s="164">
        <v>111</v>
      </c>
      <c r="Y180" s="164">
        <v>131</v>
      </c>
      <c r="Z180" s="164">
        <v>129</v>
      </c>
      <c r="AA180" s="164">
        <v>131</v>
      </c>
      <c r="AB180" s="164">
        <v>172</v>
      </c>
      <c r="AC180" s="164">
        <v>181</v>
      </c>
      <c r="AD180" s="164">
        <v>178</v>
      </c>
      <c r="AE180" s="164">
        <v>174</v>
      </c>
      <c r="AF180" s="164">
        <v>178</v>
      </c>
      <c r="AG180" s="164">
        <v>169</v>
      </c>
      <c r="AH180" s="164">
        <v>182</v>
      </c>
      <c r="AI180" s="164">
        <v>185</v>
      </c>
      <c r="AJ180" s="164">
        <v>188</v>
      </c>
      <c r="AK180" s="164">
        <v>165</v>
      </c>
      <c r="AL180" s="164">
        <v>176</v>
      </c>
      <c r="AM180" s="164">
        <v>176</v>
      </c>
      <c r="AO180" s="181">
        <v>14</v>
      </c>
      <c r="AP180" s="179">
        <v>129</v>
      </c>
      <c r="AQ180" s="179">
        <v>48</v>
      </c>
      <c r="AR180" s="166">
        <f t="shared" si="190"/>
        <v>0</v>
      </c>
      <c r="AS180">
        <f t="shared" si="191"/>
        <v>-47</v>
      </c>
      <c r="AT180">
        <f t="shared" si="192"/>
        <v>-128</v>
      </c>
      <c r="AU180">
        <v>-17.920000000000002</v>
      </c>
      <c r="AV180" s="187">
        <v>0</v>
      </c>
      <c r="AW180" s="173">
        <v>0</v>
      </c>
      <c r="AX180" s="186">
        <v>0</v>
      </c>
      <c r="AY180" s="186"/>
      <c r="AZ180" s="187"/>
      <c r="BA180" s="182"/>
      <c r="BB180" s="165">
        <f t="shared" si="193"/>
        <v>109</v>
      </c>
      <c r="BC180" s="165">
        <f t="shared" si="194"/>
        <v>143</v>
      </c>
      <c r="BD180" s="165">
        <f t="shared" si="195"/>
        <v>164</v>
      </c>
      <c r="BE180" s="165">
        <f t="shared" si="196"/>
        <v>171</v>
      </c>
      <c r="BF180" s="165">
        <f t="shared" si="197"/>
        <v>172</v>
      </c>
      <c r="BG180" s="165">
        <f t="shared" si="198"/>
        <v>165</v>
      </c>
      <c r="BH180" s="165">
        <f t="shared" si="199"/>
        <v>62</v>
      </c>
      <c r="BI180" s="165">
        <f t="shared" si="200"/>
        <v>75</v>
      </c>
      <c r="BJ180" s="165">
        <f t="shared" si="201"/>
        <v>150</v>
      </c>
      <c r="BK180" s="165">
        <f t="shared" si="202"/>
        <v>136</v>
      </c>
      <c r="BL180" s="165">
        <f t="shared" si="203"/>
        <v>118</v>
      </c>
      <c r="BM180" s="165">
        <f t="shared" si="204"/>
        <v>112</v>
      </c>
      <c r="BN180" s="165">
        <f t="shared" si="205"/>
        <v>146</v>
      </c>
      <c r="BO180" s="165">
        <f t="shared" si="206"/>
        <v>138</v>
      </c>
      <c r="BP180" s="165">
        <f t="shared" si="207"/>
        <v>91</v>
      </c>
      <c r="BQ180" s="165">
        <f t="shared" si="208"/>
        <v>101</v>
      </c>
      <c r="BR180" s="165">
        <f t="shared" si="209"/>
        <v>77</v>
      </c>
      <c r="BS180" s="165">
        <f t="shared" si="210"/>
        <v>73</v>
      </c>
      <c r="BT180" s="165">
        <f t="shared" si="211"/>
        <v>45</v>
      </c>
      <c r="BU180" s="165">
        <f t="shared" si="212"/>
        <v>87</v>
      </c>
      <c r="BV180" s="165">
        <f t="shared" si="213"/>
        <v>67</v>
      </c>
      <c r="BW180" s="165">
        <f t="shared" si="214"/>
        <v>69</v>
      </c>
      <c r="BX180" s="165">
        <f t="shared" si="215"/>
        <v>67</v>
      </c>
      <c r="BY180" s="165">
        <f t="shared" si="216"/>
        <v>26</v>
      </c>
      <c r="BZ180" s="165">
        <f t="shared" si="217"/>
        <v>17</v>
      </c>
      <c r="CA180" s="165">
        <f t="shared" si="218"/>
        <v>20</v>
      </c>
      <c r="CB180" s="165">
        <f t="shared" si="219"/>
        <v>24</v>
      </c>
      <c r="CC180" s="165">
        <f t="shared" si="220"/>
        <v>20</v>
      </c>
      <c r="CD180" s="165">
        <f t="shared" si="221"/>
        <v>29</v>
      </c>
      <c r="CE180" s="165">
        <f t="shared" si="222"/>
        <v>16</v>
      </c>
      <c r="CF180" s="165">
        <f t="shared" si="223"/>
        <v>13</v>
      </c>
      <c r="CG180" s="165">
        <f t="shared" si="224"/>
        <v>10</v>
      </c>
      <c r="CH180" s="165">
        <f t="shared" si="225"/>
        <v>33</v>
      </c>
      <c r="CI180" s="165">
        <f t="shared" si="226"/>
        <v>22</v>
      </c>
      <c r="CJ180" s="165">
        <f t="shared" si="227"/>
        <v>22</v>
      </c>
    </row>
    <row r="181" spans="1:88" x14ac:dyDescent="0.2">
      <c r="A181" t="s">
        <v>84</v>
      </c>
      <c r="B181" t="s">
        <v>412</v>
      </c>
      <c r="C181" t="s">
        <v>85</v>
      </c>
      <c r="E181" s="96">
        <v>136</v>
      </c>
      <c r="F181" s="105">
        <v>113</v>
      </c>
      <c r="G181" s="34">
        <v>67</v>
      </c>
      <c r="H181" s="21">
        <v>72</v>
      </c>
      <c r="I181" s="63">
        <v>49</v>
      </c>
      <c r="J181" s="61">
        <v>34</v>
      </c>
      <c r="K181" s="108">
        <v>65</v>
      </c>
      <c r="L181" s="164">
        <v>90</v>
      </c>
      <c r="M181" s="164">
        <v>56</v>
      </c>
      <c r="N181" s="164">
        <v>18</v>
      </c>
      <c r="O181" s="164">
        <v>20</v>
      </c>
      <c r="P181" s="164">
        <v>10</v>
      </c>
      <c r="Q181" s="164">
        <v>8</v>
      </c>
      <c r="R181" s="164">
        <v>8</v>
      </c>
      <c r="S181" s="164">
        <v>10</v>
      </c>
      <c r="T181" s="164">
        <v>9</v>
      </c>
      <c r="U181" s="164">
        <v>10</v>
      </c>
      <c r="V181" s="164">
        <v>9</v>
      </c>
      <c r="W181" s="164">
        <v>8</v>
      </c>
      <c r="X181" s="164">
        <v>10</v>
      </c>
      <c r="Y181" s="164">
        <v>10</v>
      </c>
      <c r="Z181" s="164">
        <v>13</v>
      </c>
      <c r="AA181" s="164">
        <v>23</v>
      </c>
      <c r="AB181" s="164">
        <v>39</v>
      </c>
      <c r="AC181" s="164">
        <v>96</v>
      </c>
      <c r="AD181" s="164">
        <v>74</v>
      </c>
      <c r="AE181" s="164">
        <v>92</v>
      </c>
      <c r="AF181" s="164">
        <v>170</v>
      </c>
      <c r="AG181" s="164">
        <v>175</v>
      </c>
      <c r="AH181" s="164">
        <v>158</v>
      </c>
      <c r="AI181" s="164">
        <v>157</v>
      </c>
      <c r="AJ181" s="164">
        <v>152</v>
      </c>
      <c r="AK181" s="164">
        <v>167</v>
      </c>
      <c r="AL181" s="164">
        <v>181</v>
      </c>
      <c r="AM181" s="164">
        <v>187</v>
      </c>
      <c r="AO181" s="181">
        <v>44</v>
      </c>
      <c r="AP181" s="179">
        <v>13</v>
      </c>
      <c r="AQ181" s="179">
        <v>56</v>
      </c>
      <c r="AR181" s="166">
        <f t="shared" si="190"/>
        <v>-6</v>
      </c>
      <c r="AS181">
        <f t="shared" si="191"/>
        <v>-174</v>
      </c>
      <c r="AT181">
        <f t="shared" si="192"/>
        <v>-131</v>
      </c>
      <c r="AU181">
        <v>-18.54</v>
      </c>
      <c r="AV181" s="187">
        <v>0</v>
      </c>
      <c r="AW181" s="173">
        <v>1</v>
      </c>
      <c r="AX181" s="186">
        <v>0</v>
      </c>
      <c r="AY181" s="186"/>
      <c r="AZ181" s="187"/>
      <c r="BA181" s="182"/>
      <c r="BB181" s="165">
        <f t="shared" si="193"/>
        <v>62</v>
      </c>
      <c r="BC181" s="165">
        <f t="shared" si="194"/>
        <v>85</v>
      </c>
      <c r="BD181" s="165">
        <f t="shared" si="195"/>
        <v>131</v>
      </c>
      <c r="BE181" s="165">
        <f t="shared" si="196"/>
        <v>126</v>
      </c>
      <c r="BF181" s="165">
        <f t="shared" si="197"/>
        <v>149</v>
      </c>
      <c r="BG181" s="165">
        <f t="shared" si="198"/>
        <v>164</v>
      </c>
      <c r="BH181" s="165">
        <f t="shared" si="199"/>
        <v>133</v>
      </c>
      <c r="BI181" s="165">
        <f t="shared" si="200"/>
        <v>108</v>
      </c>
      <c r="BJ181" s="165">
        <f t="shared" si="201"/>
        <v>142</v>
      </c>
      <c r="BK181" s="165">
        <f t="shared" si="202"/>
        <v>180</v>
      </c>
      <c r="BL181" s="165">
        <f t="shared" si="203"/>
        <v>178</v>
      </c>
      <c r="BM181" s="165">
        <f t="shared" si="204"/>
        <v>188</v>
      </c>
      <c r="BN181" s="165">
        <f t="shared" si="205"/>
        <v>190</v>
      </c>
      <c r="BO181" s="165">
        <f t="shared" si="206"/>
        <v>190</v>
      </c>
      <c r="BP181" s="165">
        <f t="shared" si="207"/>
        <v>188</v>
      </c>
      <c r="BQ181" s="165">
        <f t="shared" si="208"/>
        <v>189</v>
      </c>
      <c r="BR181" s="165">
        <f t="shared" si="209"/>
        <v>188</v>
      </c>
      <c r="BS181" s="165">
        <f t="shared" si="210"/>
        <v>189</v>
      </c>
      <c r="BT181" s="165">
        <f t="shared" si="211"/>
        <v>190</v>
      </c>
      <c r="BU181" s="165">
        <f t="shared" si="212"/>
        <v>188</v>
      </c>
      <c r="BV181" s="165">
        <f t="shared" si="213"/>
        <v>188</v>
      </c>
      <c r="BW181" s="165">
        <f t="shared" si="214"/>
        <v>185</v>
      </c>
      <c r="BX181" s="165">
        <f t="shared" si="215"/>
        <v>175</v>
      </c>
      <c r="BY181" s="165">
        <f t="shared" si="216"/>
        <v>159</v>
      </c>
      <c r="BZ181" s="165">
        <f t="shared" si="217"/>
        <v>102</v>
      </c>
      <c r="CA181" s="165">
        <f t="shared" si="218"/>
        <v>124</v>
      </c>
      <c r="CB181" s="165">
        <f t="shared" si="219"/>
        <v>106</v>
      </c>
      <c r="CC181" s="165">
        <f t="shared" si="220"/>
        <v>28</v>
      </c>
      <c r="CD181" s="165">
        <f t="shared" si="221"/>
        <v>23</v>
      </c>
      <c r="CE181" s="165">
        <f t="shared" si="222"/>
        <v>40</v>
      </c>
      <c r="CF181" s="165">
        <f t="shared" si="223"/>
        <v>41</v>
      </c>
      <c r="CG181" s="165">
        <f t="shared" si="224"/>
        <v>46</v>
      </c>
      <c r="CH181" s="165">
        <f t="shared" si="225"/>
        <v>31</v>
      </c>
      <c r="CI181" s="165">
        <f t="shared" si="226"/>
        <v>17</v>
      </c>
      <c r="CJ181" s="165">
        <f t="shared" si="227"/>
        <v>11</v>
      </c>
    </row>
    <row r="182" spans="1:88" x14ac:dyDescent="0.2">
      <c r="A182" t="s">
        <v>88</v>
      </c>
      <c r="B182" t="s">
        <v>412</v>
      </c>
      <c r="C182" t="s">
        <v>89</v>
      </c>
      <c r="E182" s="24">
        <v>190</v>
      </c>
      <c r="F182" s="24">
        <v>185</v>
      </c>
      <c r="G182" s="25">
        <v>173</v>
      </c>
      <c r="H182" s="136">
        <v>162</v>
      </c>
      <c r="I182" s="29">
        <v>161</v>
      </c>
      <c r="J182" s="113">
        <v>153</v>
      </c>
      <c r="K182" s="101">
        <v>149</v>
      </c>
      <c r="L182" s="164">
        <v>124</v>
      </c>
      <c r="M182" s="164">
        <v>57</v>
      </c>
      <c r="N182" s="164">
        <v>25</v>
      </c>
      <c r="O182" s="164">
        <v>22</v>
      </c>
      <c r="P182" s="164">
        <v>22</v>
      </c>
      <c r="Q182" s="164">
        <v>31</v>
      </c>
      <c r="R182" s="164">
        <v>69</v>
      </c>
      <c r="S182" s="164">
        <v>100</v>
      </c>
      <c r="T182" s="164">
        <v>82</v>
      </c>
      <c r="U182" s="164">
        <v>65</v>
      </c>
      <c r="V182" s="164">
        <v>38</v>
      </c>
      <c r="W182" s="164">
        <v>22</v>
      </c>
      <c r="X182" s="164">
        <v>19</v>
      </c>
      <c r="Y182" s="164">
        <v>15</v>
      </c>
      <c r="Z182" s="164">
        <v>21</v>
      </c>
      <c r="AA182" s="164">
        <v>20</v>
      </c>
      <c r="AB182" s="164">
        <v>22</v>
      </c>
      <c r="AC182" s="164">
        <v>27</v>
      </c>
      <c r="AD182" s="164">
        <v>18</v>
      </c>
      <c r="AE182" s="164">
        <v>31</v>
      </c>
      <c r="AF182" s="164">
        <v>89</v>
      </c>
      <c r="AG182" s="164">
        <v>121</v>
      </c>
      <c r="AH182" s="164">
        <v>156</v>
      </c>
      <c r="AI182" s="164">
        <v>175</v>
      </c>
      <c r="AJ182" s="164">
        <v>177</v>
      </c>
      <c r="AK182" s="164">
        <v>168</v>
      </c>
      <c r="AL182" s="164">
        <v>186</v>
      </c>
      <c r="AM182" s="164">
        <v>177</v>
      </c>
      <c r="AO182" s="181">
        <v>12</v>
      </c>
      <c r="AP182" s="179">
        <v>21</v>
      </c>
      <c r="AQ182" s="179">
        <v>57</v>
      </c>
      <c r="AR182" s="166">
        <f t="shared" si="190"/>
        <v>9</v>
      </c>
      <c r="AS182">
        <f t="shared" si="191"/>
        <v>-156</v>
      </c>
      <c r="AT182">
        <f t="shared" si="192"/>
        <v>-120</v>
      </c>
      <c r="AU182">
        <v>-18.63</v>
      </c>
      <c r="AV182" s="187">
        <v>0</v>
      </c>
      <c r="AW182" s="173">
        <v>0</v>
      </c>
      <c r="AX182" s="186">
        <v>0</v>
      </c>
      <c r="AY182" s="186"/>
      <c r="AZ182" s="187"/>
      <c r="BA182" s="182"/>
      <c r="BB182" s="165">
        <f t="shared" si="193"/>
        <v>8</v>
      </c>
      <c r="BC182" s="165">
        <f t="shared" si="194"/>
        <v>13</v>
      </c>
      <c r="BD182" s="165">
        <f t="shared" si="195"/>
        <v>25</v>
      </c>
      <c r="BE182" s="165">
        <f t="shared" si="196"/>
        <v>36</v>
      </c>
      <c r="BF182" s="165">
        <f t="shared" si="197"/>
        <v>37</v>
      </c>
      <c r="BG182" s="165">
        <f t="shared" si="198"/>
        <v>45</v>
      </c>
      <c r="BH182" s="165">
        <f t="shared" si="199"/>
        <v>49</v>
      </c>
      <c r="BI182" s="165">
        <f t="shared" si="200"/>
        <v>74</v>
      </c>
      <c r="BJ182" s="165">
        <f t="shared" si="201"/>
        <v>141</v>
      </c>
      <c r="BK182" s="165">
        <f t="shared" si="202"/>
        <v>173</v>
      </c>
      <c r="BL182" s="165">
        <f t="shared" si="203"/>
        <v>176</v>
      </c>
      <c r="BM182" s="165">
        <f t="shared" si="204"/>
        <v>176</v>
      </c>
      <c r="BN182" s="165">
        <f t="shared" si="205"/>
        <v>167</v>
      </c>
      <c r="BO182" s="165">
        <f t="shared" si="206"/>
        <v>129</v>
      </c>
      <c r="BP182" s="165">
        <f t="shared" si="207"/>
        <v>98</v>
      </c>
      <c r="BQ182" s="165">
        <f t="shared" si="208"/>
        <v>116</v>
      </c>
      <c r="BR182" s="165">
        <f t="shared" si="209"/>
        <v>133</v>
      </c>
      <c r="BS182" s="165">
        <f t="shared" si="210"/>
        <v>160</v>
      </c>
      <c r="BT182" s="165">
        <f t="shared" si="211"/>
        <v>176</v>
      </c>
      <c r="BU182" s="165">
        <f t="shared" si="212"/>
        <v>179</v>
      </c>
      <c r="BV182" s="165">
        <f t="shared" si="213"/>
        <v>183</v>
      </c>
      <c r="BW182" s="165">
        <f t="shared" si="214"/>
        <v>177</v>
      </c>
      <c r="BX182" s="165">
        <f t="shared" si="215"/>
        <v>178</v>
      </c>
      <c r="BY182" s="165">
        <f t="shared" si="216"/>
        <v>176</v>
      </c>
      <c r="BZ182" s="165">
        <f t="shared" si="217"/>
        <v>171</v>
      </c>
      <c r="CA182" s="165">
        <f t="shared" si="218"/>
        <v>180</v>
      </c>
      <c r="CB182" s="165">
        <f t="shared" si="219"/>
        <v>167</v>
      </c>
      <c r="CC182" s="165">
        <f t="shared" si="220"/>
        <v>109</v>
      </c>
      <c r="CD182" s="165">
        <f t="shared" si="221"/>
        <v>77</v>
      </c>
      <c r="CE182" s="165">
        <f t="shared" si="222"/>
        <v>42</v>
      </c>
      <c r="CF182" s="165">
        <f t="shared" si="223"/>
        <v>23</v>
      </c>
      <c r="CG182" s="165">
        <f t="shared" si="224"/>
        <v>21</v>
      </c>
      <c r="CH182" s="165">
        <f t="shared" si="225"/>
        <v>30</v>
      </c>
      <c r="CI182" s="165">
        <f t="shared" si="226"/>
        <v>12</v>
      </c>
      <c r="CJ182" s="165">
        <f t="shared" si="227"/>
        <v>21</v>
      </c>
    </row>
    <row r="183" spans="1:88" x14ac:dyDescent="0.2">
      <c r="A183" t="s">
        <v>264</v>
      </c>
      <c r="B183" t="s">
        <v>426</v>
      </c>
      <c r="C183" t="s">
        <v>265</v>
      </c>
      <c r="E183" s="66">
        <v>57</v>
      </c>
      <c r="F183" s="37">
        <v>36</v>
      </c>
      <c r="G183" s="127">
        <v>41</v>
      </c>
      <c r="H183" s="61">
        <v>34</v>
      </c>
      <c r="I183" s="130">
        <v>32</v>
      </c>
      <c r="J183" s="60">
        <v>45</v>
      </c>
      <c r="K183" s="67">
        <v>87</v>
      </c>
      <c r="L183" s="164">
        <v>46</v>
      </c>
      <c r="M183" s="164">
        <v>27</v>
      </c>
      <c r="N183" s="164">
        <v>11</v>
      </c>
      <c r="O183" s="164">
        <v>9</v>
      </c>
      <c r="P183" s="164">
        <v>12</v>
      </c>
      <c r="Q183" s="164">
        <v>11</v>
      </c>
      <c r="R183" s="164">
        <v>20</v>
      </c>
      <c r="S183" s="164">
        <v>27</v>
      </c>
      <c r="T183" s="164">
        <v>54</v>
      </c>
      <c r="U183" s="164">
        <v>58</v>
      </c>
      <c r="V183" s="164">
        <v>35</v>
      </c>
      <c r="W183" s="164">
        <v>81</v>
      </c>
      <c r="X183" s="164">
        <v>73</v>
      </c>
      <c r="Y183" s="164">
        <v>69</v>
      </c>
      <c r="Z183" s="164">
        <v>66</v>
      </c>
      <c r="AA183" s="164">
        <v>62</v>
      </c>
      <c r="AB183" s="164">
        <v>79</v>
      </c>
      <c r="AC183" s="164">
        <v>76</v>
      </c>
      <c r="AD183" s="164">
        <v>65</v>
      </c>
      <c r="AE183" s="164">
        <v>72</v>
      </c>
      <c r="AF183" s="164">
        <v>137</v>
      </c>
      <c r="AG183" s="164">
        <v>161</v>
      </c>
      <c r="AH183" s="164">
        <v>163</v>
      </c>
      <c r="AI183" s="164">
        <v>171</v>
      </c>
      <c r="AJ183" s="164">
        <v>171</v>
      </c>
      <c r="AK183" s="164">
        <v>163</v>
      </c>
      <c r="AL183" s="164">
        <v>187</v>
      </c>
      <c r="AM183" s="164">
        <v>186</v>
      </c>
      <c r="AO183" s="181">
        <v>42</v>
      </c>
      <c r="AP183" s="179">
        <v>66</v>
      </c>
      <c r="AQ183" s="179">
        <v>27</v>
      </c>
      <c r="AR183" s="166">
        <f t="shared" si="190"/>
        <v>1</v>
      </c>
      <c r="AS183">
        <f t="shared" si="191"/>
        <v>-120</v>
      </c>
      <c r="AT183">
        <f t="shared" si="192"/>
        <v>-159</v>
      </c>
      <c r="AU183">
        <v>-18.829999999999998</v>
      </c>
      <c r="AV183" s="187">
        <v>0</v>
      </c>
      <c r="AW183" s="173">
        <v>0</v>
      </c>
      <c r="AX183" s="186">
        <v>0</v>
      </c>
      <c r="AY183" s="186"/>
      <c r="AZ183" s="187"/>
      <c r="BA183" s="182"/>
      <c r="BB183" s="165">
        <f t="shared" si="193"/>
        <v>141</v>
      </c>
      <c r="BC183" s="165">
        <f t="shared" si="194"/>
        <v>162</v>
      </c>
      <c r="BD183" s="165">
        <f t="shared" si="195"/>
        <v>157</v>
      </c>
      <c r="BE183" s="165">
        <f t="shared" si="196"/>
        <v>164</v>
      </c>
      <c r="BF183" s="165">
        <f t="shared" si="197"/>
        <v>166</v>
      </c>
      <c r="BG183" s="165">
        <f t="shared" si="198"/>
        <v>153</v>
      </c>
      <c r="BH183" s="165">
        <f t="shared" si="199"/>
        <v>111</v>
      </c>
      <c r="BI183" s="165">
        <f t="shared" si="200"/>
        <v>152</v>
      </c>
      <c r="BJ183" s="165">
        <f t="shared" si="201"/>
        <v>171</v>
      </c>
      <c r="BK183" s="165">
        <f t="shared" si="202"/>
        <v>187</v>
      </c>
      <c r="BL183" s="165">
        <f t="shared" si="203"/>
        <v>189</v>
      </c>
      <c r="BM183" s="165">
        <f t="shared" si="204"/>
        <v>186</v>
      </c>
      <c r="BN183" s="165">
        <f t="shared" si="205"/>
        <v>187</v>
      </c>
      <c r="BO183" s="165">
        <f t="shared" si="206"/>
        <v>178</v>
      </c>
      <c r="BP183" s="165">
        <f t="shared" si="207"/>
        <v>171</v>
      </c>
      <c r="BQ183" s="165">
        <f t="shared" si="208"/>
        <v>144</v>
      </c>
      <c r="BR183" s="165">
        <f t="shared" si="209"/>
        <v>140</v>
      </c>
      <c r="BS183" s="165">
        <f t="shared" si="210"/>
        <v>163</v>
      </c>
      <c r="BT183" s="165">
        <f t="shared" si="211"/>
        <v>117</v>
      </c>
      <c r="BU183" s="165">
        <f t="shared" si="212"/>
        <v>125</v>
      </c>
      <c r="BV183" s="165">
        <f t="shared" si="213"/>
        <v>129</v>
      </c>
      <c r="BW183" s="165">
        <f t="shared" si="214"/>
        <v>132</v>
      </c>
      <c r="BX183" s="165">
        <f t="shared" si="215"/>
        <v>136</v>
      </c>
      <c r="BY183" s="165">
        <f t="shared" si="216"/>
        <v>119</v>
      </c>
      <c r="BZ183" s="165">
        <f t="shared" si="217"/>
        <v>122</v>
      </c>
      <c r="CA183" s="165">
        <f t="shared" si="218"/>
        <v>133</v>
      </c>
      <c r="CB183" s="165">
        <f t="shared" si="219"/>
        <v>126</v>
      </c>
      <c r="CC183" s="165">
        <f t="shared" si="220"/>
        <v>61</v>
      </c>
      <c r="CD183" s="165">
        <f t="shared" si="221"/>
        <v>37</v>
      </c>
      <c r="CE183" s="165">
        <f t="shared" si="222"/>
        <v>35</v>
      </c>
      <c r="CF183" s="165">
        <f t="shared" si="223"/>
        <v>27</v>
      </c>
      <c r="CG183" s="165">
        <f t="shared" si="224"/>
        <v>27</v>
      </c>
      <c r="CH183" s="165">
        <f t="shared" si="225"/>
        <v>35</v>
      </c>
      <c r="CI183" s="165">
        <f t="shared" si="226"/>
        <v>11</v>
      </c>
      <c r="CJ183" s="165">
        <f t="shared" si="227"/>
        <v>12</v>
      </c>
    </row>
    <row r="184" spans="1:88" x14ac:dyDescent="0.2">
      <c r="A184" t="s">
        <v>12</v>
      </c>
      <c r="B184" t="s">
        <v>403</v>
      </c>
      <c r="C184" t="s">
        <v>13</v>
      </c>
      <c r="E184" s="5">
        <v>43</v>
      </c>
      <c r="F184" s="22">
        <v>42</v>
      </c>
      <c r="G184" s="17">
        <v>50</v>
      </c>
      <c r="H184" s="23">
        <v>16</v>
      </c>
      <c r="I184" s="23">
        <v>6</v>
      </c>
      <c r="J184" s="23">
        <v>4</v>
      </c>
      <c r="K184" s="23">
        <v>5</v>
      </c>
      <c r="L184" s="164">
        <v>5</v>
      </c>
      <c r="M184" s="164">
        <v>14</v>
      </c>
      <c r="N184" s="164">
        <v>30</v>
      </c>
      <c r="O184" s="164">
        <v>19</v>
      </c>
      <c r="P184" s="164">
        <v>17</v>
      </c>
      <c r="Q184" s="164">
        <v>29</v>
      </c>
      <c r="R184" s="164">
        <v>42</v>
      </c>
      <c r="S184" s="164">
        <v>76</v>
      </c>
      <c r="T184" s="164">
        <v>81</v>
      </c>
      <c r="U184" s="164">
        <v>74</v>
      </c>
      <c r="V184" s="164">
        <v>66</v>
      </c>
      <c r="W184" s="164">
        <v>47</v>
      </c>
      <c r="X184" s="164">
        <v>42</v>
      </c>
      <c r="Y184" s="164">
        <v>30</v>
      </c>
      <c r="Z184" s="164">
        <v>30</v>
      </c>
      <c r="AA184" s="164">
        <v>24</v>
      </c>
      <c r="AB184" s="164">
        <v>44</v>
      </c>
      <c r="AC184" s="164">
        <v>84</v>
      </c>
      <c r="AD184" s="164">
        <v>150</v>
      </c>
      <c r="AE184" s="164">
        <v>161</v>
      </c>
      <c r="AF184" s="164">
        <v>157</v>
      </c>
      <c r="AG184" s="164">
        <v>182</v>
      </c>
      <c r="AH184" s="164">
        <v>185</v>
      </c>
      <c r="AI184" s="164">
        <v>190</v>
      </c>
      <c r="AJ184" s="164">
        <v>192</v>
      </c>
      <c r="AK184" s="164">
        <v>192</v>
      </c>
      <c r="AL184" s="164">
        <v>195</v>
      </c>
      <c r="AM184" s="164">
        <v>193</v>
      </c>
      <c r="AO184" s="181">
        <v>9</v>
      </c>
      <c r="AP184" s="179">
        <v>30</v>
      </c>
      <c r="AQ184" s="179">
        <v>14</v>
      </c>
      <c r="AR184" s="166">
        <f t="shared" si="190"/>
        <v>2</v>
      </c>
      <c r="AS184">
        <f t="shared" si="191"/>
        <v>-163</v>
      </c>
      <c r="AT184">
        <f t="shared" si="192"/>
        <v>-179</v>
      </c>
      <c r="AU184">
        <v>-18.940000000000001</v>
      </c>
      <c r="AV184" s="187">
        <v>0</v>
      </c>
      <c r="AW184" s="173">
        <v>0</v>
      </c>
      <c r="AX184" s="186">
        <v>0</v>
      </c>
      <c r="AY184" s="186"/>
      <c r="AZ184" s="187"/>
      <c r="BA184" s="182"/>
      <c r="BB184" s="165">
        <f t="shared" si="193"/>
        <v>155</v>
      </c>
      <c r="BC184" s="165">
        <f t="shared" si="194"/>
        <v>156</v>
      </c>
      <c r="BD184" s="165">
        <f t="shared" si="195"/>
        <v>148</v>
      </c>
      <c r="BE184" s="165">
        <f t="shared" si="196"/>
        <v>182</v>
      </c>
      <c r="BF184" s="165">
        <f t="shared" si="197"/>
        <v>192</v>
      </c>
      <c r="BG184" s="165">
        <f t="shared" si="198"/>
        <v>194</v>
      </c>
      <c r="BH184" s="165">
        <f t="shared" si="199"/>
        <v>193</v>
      </c>
      <c r="BI184" s="165">
        <f t="shared" si="200"/>
        <v>193</v>
      </c>
      <c r="BJ184" s="165">
        <f t="shared" si="201"/>
        <v>184</v>
      </c>
      <c r="BK184" s="165">
        <f t="shared" si="202"/>
        <v>168</v>
      </c>
      <c r="BL184" s="165">
        <f t="shared" si="203"/>
        <v>179</v>
      </c>
      <c r="BM184" s="165">
        <f t="shared" si="204"/>
        <v>181</v>
      </c>
      <c r="BN184" s="165">
        <f t="shared" si="205"/>
        <v>169</v>
      </c>
      <c r="BO184" s="165">
        <f t="shared" si="206"/>
        <v>156</v>
      </c>
      <c r="BP184" s="165">
        <f t="shared" si="207"/>
        <v>122</v>
      </c>
      <c r="BQ184" s="165">
        <f t="shared" si="208"/>
        <v>117</v>
      </c>
      <c r="BR184" s="165">
        <f t="shared" si="209"/>
        <v>124</v>
      </c>
      <c r="BS184" s="165">
        <f t="shared" si="210"/>
        <v>132</v>
      </c>
      <c r="BT184" s="165">
        <f t="shared" si="211"/>
        <v>151</v>
      </c>
      <c r="BU184" s="165">
        <f t="shared" si="212"/>
        <v>156</v>
      </c>
      <c r="BV184" s="165">
        <f t="shared" si="213"/>
        <v>168</v>
      </c>
      <c r="BW184" s="165">
        <f t="shared" si="214"/>
        <v>168</v>
      </c>
      <c r="BX184" s="165">
        <f t="shared" si="215"/>
        <v>174</v>
      </c>
      <c r="BY184" s="165">
        <f t="shared" si="216"/>
        <v>154</v>
      </c>
      <c r="BZ184" s="165">
        <f t="shared" si="217"/>
        <v>114</v>
      </c>
      <c r="CA184" s="165">
        <f t="shared" si="218"/>
        <v>48</v>
      </c>
      <c r="CB184" s="165">
        <f t="shared" si="219"/>
        <v>37</v>
      </c>
      <c r="CC184" s="165">
        <f t="shared" si="220"/>
        <v>41</v>
      </c>
      <c r="CD184" s="165">
        <f t="shared" si="221"/>
        <v>16</v>
      </c>
      <c r="CE184" s="165">
        <f t="shared" si="222"/>
        <v>13</v>
      </c>
      <c r="CF184" s="165">
        <f t="shared" si="223"/>
        <v>8</v>
      </c>
      <c r="CG184" s="165">
        <f t="shared" si="224"/>
        <v>6</v>
      </c>
      <c r="CH184" s="165">
        <f t="shared" si="225"/>
        <v>6</v>
      </c>
      <c r="CI184" s="165">
        <f t="shared" si="226"/>
        <v>3</v>
      </c>
      <c r="CJ184" s="165">
        <f t="shared" si="227"/>
        <v>5</v>
      </c>
    </row>
    <row r="185" spans="1:88" x14ac:dyDescent="0.2">
      <c r="A185" t="s">
        <v>310</v>
      </c>
      <c r="B185" t="s">
        <v>430</v>
      </c>
      <c r="C185" t="s">
        <v>311</v>
      </c>
      <c r="E185" s="23">
        <v>12</v>
      </c>
      <c r="F185" s="23">
        <v>9</v>
      </c>
      <c r="G185" s="23">
        <v>9</v>
      </c>
      <c r="H185" s="23">
        <v>7</v>
      </c>
      <c r="I185" s="23">
        <v>7</v>
      </c>
      <c r="J185" s="23">
        <v>7</v>
      </c>
      <c r="K185" s="23">
        <v>8</v>
      </c>
      <c r="L185" s="164">
        <v>9</v>
      </c>
      <c r="M185" s="164">
        <v>15</v>
      </c>
      <c r="N185" s="164">
        <v>51</v>
      </c>
      <c r="O185" s="164">
        <v>44</v>
      </c>
      <c r="P185" s="164">
        <v>61</v>
      </c>
      <c r="Q185" s="164">
        <v>48</v>
      </c>
      <c r="R185" s="164">
        <v>58</v>
      </c>
      <c r="S185" s="164">
        <v>79</v>
      </c>
      <c r="T185" s="164">
        <v>102</v>
      </c>
      <c r="U185" s="164">
        <v>103</v>
      </c>
      <c r="V185" s="164">
        <v>78</v>
      </c>
      <c r="W185" s="164">
        <v>65</v>
      </c>
      <c r="X185" s="164">
        <v>77</v>
      </c>
      <c r="Y185" s="164">
        <v>46</v>
      </c>
      <c r="Z185" s="164">
        <v>29</v>
      </c>
      <c r="AA185" s="164">
        <v>39</v>
      </c>
      <c r="AB185" s="164">
        <v>65</v>
      </c>
      <c r="AC185" s="164">
        <v>99</v>
      </c>
      <c r="AD185" s="164">
        <v>141</v>
      </c>
      <c r="AE185" s="164">
        <v>136</v>
      </c>
      <c r="AF185" s="164">
        <v>143</v>
      </c>
      <c r="AG185" s="164">
        <v>157</v>
      </c>
      <c r="AH185" s="164">
        <v>160</v>
      </c>
      <c r="AI185" s="164">
        <v>152</v>
      </c>
      <c r="AJ185" s="164">
        <v>156</v>
      </c>
      <c r="AK185" s="164">
        <v>146</v>
      </c>
      <c r="AL185" s="164">
        <v>160</v>
      </c>
      <c r="AM185" s="164">
        <v>168</v>
      </c>
      <c r="AO185" s="181">
        <v>34</v>
      </c>
      <c r="AP185" s="179">
        <v>29</v>
      </c>
      <c r="AQ185" s="179">
        <v>15</v>
      </c>
      <c r="AR185" s="166">
        <f t="shared" si="190"/>
        <v>-8</v>
      </c>
      <c r="AS185">
        <f t="shared" si="191"/>
        <v>-139</v>
      </c>
      <c r="AT185">
        <f t="shared" si="192"/>
        <v>-153</v>
      </c>
      <c r="AU185">
        <v>-19.36</v>
      </c>
      <c r="AV185" s="187">
        <v>0</v>
      </c>
      <c r="AW185" s="173">
        <v>0</v>
      </c>
      <c r="AX185" s="186">
        <v>0</v>
      </c>
      <c r="AY185" s="186"/>
      <c r="AZ185" s="187"/>
      <c r="BA185" s="182"/>
      <c r="BB185" s="165">
        <f t="shared" si="193"/>
        <v>186</v>
      </c>
      <c r="BC185" s="165">
        <f t="shared" si="194"/>
        <v>189</v>
      </c>
      <c r="BD185" s="165">
        <f t="shared" si="195"/>
        <v>189</v>
      </c>
      <c r="BE185" s="165">
        <f t="shared" si="196"/>
        <v>191</v>
      </c>
      <c r="BF185" s="165">
        <f t="shared" si="197"/>
        <v>191</v>
      </c>
      <c r="BG185" s="165">
        <f t="shared" si="198"/>
        <v>191</v>
      </c>
      <c r="BH185" s="165">
        <f t="shared" si="199"/>
        <v>190</v>
      </c>
      <c r="BI185" s="165">
        <f t="shared" si="200"/>
        <v>189</v>
      </c>
      <c r="BJ185" s="165">
        <f t="shared" si="201"/>
        <v>183</v>
      </c>
      <c r="BK185" s="165">
        <f t="shared" si="202"/>
        <v>147</v>
      </c>
      <c r="BL185" s="165">
        <f t="shared" si="203"/>
        <v>154</v>
      </c>
      <c r="BM185" s="165">
        <f t="shared" si="204"/>
        <v>137</v>
      </c>
      <c r="BN185" s="165">
        <f t="shared" si="205"/>
        <v>150</v>
      </c>
      <c r="BO185" s="165">
        <f t="shared" si="206"/>
        <v>140</v>
      </c>
      <c r="BP185" s="165">
        <f t="shared" si="207"/>
        <v>119</v>
      </c>
      <c r="BQ185" s="165">
        <f t="shared" si="208"/>
        <v>96</v>
      </c>
      <c r="BR185" s="165">
        <f t="shared" si="209"/>
        <v>95</v>
      </c>
      <c r="BS185" s="165">
        <f t="shared" si="210"/>
        <v>120</v>
      </c>
      <c r="BT185" s="165">
        <f t="shared" si="211"/>
        <v>133</v>
      </c>
      <c r="BU185" s="165">
        <f t="shared" si="212"/>
        <v>121</v>
      </c>
      <c r="BV185" s="165">
        <f t="shared" si="213"/>
        <v>152</v>
      </c>
      <c r="BW185" s="165">
        <f t="shared" si="214"/>
        <v>169</v>
      </c>
      <c r="BX185" s="165">
        <f t="shared" si="215"/>
        <v>159</v>
      </c>
      <c r="BY185" s="165">
        <f t="shared" si="216"/>
        <v>133</v>
      </c>
      <c r="BZ185" s="165">
        <f t="shared" si="217"/>
        <v>99</v>
      </c>
      <c r="CA185" s="165">
        <f t="shared" si="218"/>
        <v>57</v>
      </c>
      <c r="CB185" s="165">
        <f t="shared" si="219"/>
        <v>62</v>
      </c>
      <c r="CC185" s="165">
        <f t="shared" si="220"/>
        <v>55</v>
      </c>
      <c r="CD185" s="165">
        <f t="shared" si="221"/>
        <v>41</v>
      </c>
      <c r="CE185" s="165">
        <f t="shared" si="222"/>
        <v>38</v>
      </c>
      <c r="CF185" s="165">
        <f t="shared" si="223"/>
        <v>46</v>
      </c>
      <c r="CG185" s="165">
        <f t="shared" si="224"/>
        <v>42</v>
      </c>
      <c r="CH185" s="165">
        <f t="shared" si="225"/>
        <v>52</v>
      </c>
      <c r="CI185" s="165">
        <f t="shared" si="226"/>
        <v>38</v>
      </c>
      <c r="CJ185" s="165">
        <f t="shared" si="227"/>
        <v>30</v>
      </c>
    </row>
    <row r="186" spans="1:88" x14ac:dyDescent="0.2">
      <c r="A186" t="s">
        <v>246</v>
      </c>
      <c r="B186" t="s">
        <v>426</v>
      </c>
      <c r="C186" t="s">
        <v>247</v>
      </c>
      <c r="E186" s="75">
        <v>122</v>
      </c>
      <c r="F186" s="140">
        <v>135</v>
      </c>
      <c r="G186" s="10">
        <v>172</v>
      </c>
      <c r="H186" s="32">
        <v>160</v>
      </c>
      <c r="I186" s="102">
        <v>171</v>
      </c>
      <c r="J186" s="76">
        <v>168</v>
      </c>
      <c r="K186" s="43">
        <v>145</v>
      </c>
      <c r="L186" s="164">
        <v>144</v>
      </c>
      <c r="M186" s="164">
        <v>99</v>
      </c>
      <c r="N186" s="164">
        <v>59</v>
      </c>
      <c r="O186" s="164">
        <v>63</v>
      </c>
      <c r="P186" s="164">
        <v>50</v>
      </c>
      <c r="Q186" s="164">
        <v>35</v>
      </c>
      <c r="R186" s="164">
        <v>51</v>
      </c>
      <c r="S186" s="164">
        <v>48</v>
      </c>
      <c r="T186" s="164">
        <v>64</v>
      </c>
      <c r="U186" s="164">
        <v>73</v>
      </c>
      <c r="V186" s="164">
        <v>94</v>
      </c>
      <c r="W186" s="164">
        <v>63</v>
      </c>
      <c r="X186" s="164">
        <v>90</v>
      </c>
      <c r="Y186" s="164">
        <v>95</v>
      </c>
      <c r="Z186" s="164">
        <v>92</v>
      </c>
      <c r="AA186" s="164">
        <v>111</v>
      </c>
      <c r="AB186" s="164">
        <v>145</v>
      </c>
      <c r="AC186" s="164">
        <v>125</v>
      </c>
      <c r="AD186" s="164">
        <v>120</v>
      </c>
      <c r="AE186" s="164">
        <v>132</v>
      </c>
      <c r="AF186" s="164">
        <v>159</v>
      </c>
      <c r="AG186" s="164">
        <v>170</v>
      </c>
      <c r="AH186" s="164">
        <v>168</v>
      </c>
      <c r="AI186" s="164">
        <v>161</v>
      </c>
      <c r="AJ186" s="164">
        <v>165</v>
      </c>
      <c r="AK186" s="164">
        <v>150</v>
      </c>
      <c r="AL186" s="164">
        <v>140</v>
      </c>
      <c r="AM186" s="164">
        <v>159</v>
      </c>
      <c r="AO186" s="181">
        <v>795</v>
      </c>
      <c r="AP186" s="179">
        <v>92</v>
      </c>
      <c r="AQ186" s="179">
        <v>99</v>
      </c>
      <c r="AR186" s="166">
        <f t="shared" si="190"/>
        <v>-19</v>
      </c>
      <c r="AS186">
        <f t="shared" si="191"/>
        <v>-67</v>
      </c>
      <c r="AT186">
        <f t="shared" si="192"/>
        <v>-60</v>
      </c>
      <c r="AU186">
        <v>-19.38</v>
      </c>
      <c r="AV186" s="187">
        <v>4</v>
      </c>
      <c r="AW186" s="173">
        <v>7</v>
      </c>
      <c r="AX186" s="186">
        <v>3</v>
      </c>
      <c r="AY186" s="186"/>
      <c r="AZ186" s="187"/>
      <c r="BA186" s="182"/>
      <c r="BB186" s="165">
        <f t="shared" si="193"/>
        <v>76</v>
      </c>
      <c r="BC186" s="165">
        <f t="shared" si="194"/>
        <v>63</v>
      </c>
      <c r="BD186" s="165">
        <f t="shared" si="195"/>
        <v>26</v>
      </c>
      <c r="BE186" s="165">
        <f t="shared" si="196"/>
        <v>38</v>
      </c>
      <c r="BF186" s="165">
        <f t="shared" si="197"/>
        <v>27</v>
      </c>
      <c r="BG186" s="165">
        <f t="shared" si="198"/>
        <v>30</v>
      </c>
      <c r="BH186" s="165">
        <f t="shared" si="199"/>
        <v>53</v>
      </c>
      <c r="BI186" s="165">
        <f t="shared" si="200"/>
        <v>54</v>
      </c>
      <c r="BJ186" s="165">
        <f t="shared" si="201"/>
        <v>99</v>
      </c>
      <c r="BK186" s="165">
        <f t="shared" si="202"/>
        <v>139</v>
      </c>
      <c r="BL186" s="165">
        <f t="shared" si="203"/>
        <v>135</v>
      </c>
      <c r="BM186" s="165">
        <f t="shared" si="204"/>
        <v>148</v>
      </c>
      <c r="BN186" s="165">
        <f t="shared" si="205"/>
        <v>163</v>
      </c>
      <c r="BO186" s="165">
        <f t="shared" si="206"/>
        <v>147</v>
      </c>
      <c r="BP186" s="165">
        <f t="shared" si="207"/>
        <v>150</v>
      </c>
      <c r="BQ186" s="165">
        <f t="shared" si="208"/>
        <v>134</v>
      </c>
      <c r="BR186" s="165">
        <f t="shared" si="209"/>
        <v>125</v>
      </c>
      <c r="BS186" s="165">
        <f t="shared" si="210"/>
        <v>104</v>
      </c>
      <c r="BT186" s="165">
        <f t="shared" si="211"/>
        <v>135</v>
      </c>
      <c r="BU186" s="165">
        <f t="shared" si="212"/>
        <v>108</v>
      </c>
      <c r="BV186" s="165">
        <f t="shared" si="213"/>
        <v>103</v>
      </c>
      <c r="BW186" s="165">
        <f t="shared" si="214"/>
        <v>106</v>
      </c>
      <c r="BX186" s="165">
        <f t="shared" si="215"/>
        <v>87</v>
      </c>
      <c r="BY186" s="165">
        <f t="shared" si="216"/>
        <v>53</v>
      </c>
      <c r="BZ186" s="165">
        <f t="shared" si="217"/>
        <v>73</v>
      </c>
      <c r="CA186" s="165">
        <f t="shared" si="218"/>
        <v>78</v>
      </c>
      <c r="CB186" s="165">
        <f t="shared" si="219"/>
        <v>66</v>
      </c>
      <c r="CC186" s="165">
        <f t="shared" si="220"/>
        <v>39</v>
      </c>
      <c r="CD186" s="165">
        <f t="shared" si="221"/>
        <v>28</v>
      </c>
      <c r="CE186" s="165">
        <f t="shared" si="222"/>
        <v>30</v>
      </c>
      <c r="CF186" s="165">
        <f t="shared" si="223"/>
        <v>37</v>
      </c>
      <c r="CG186" s="165">
        <f t="shared" si="224"/>
        <v>33</v>
      </c>
      <c r="CH186" s="165">
        <f t="shared" si="225"/>
        <v>48</v>
      </c>
      <c r="CI186" s="165">
        <f t="shared" si="226"/>
        <v>58</v>
      </c>
      <c r="CJ186" s="165">
        <f t="shared" si="227"/>
        <v>39</v>
      </c>
    </row>
    <row r="187" spans="1:88" x14ac:dyDescent="0.2">
      <c r="A187" t="s">
        <v>130</v>
      </c>
      <c r="B187" t="s">
        <v>416</v>
      </c>
      <c r="C187" t="s">
        <v>131</v>
      </c>
      <c r="E187" s="13">
        <v>170</v>
      </c>
      <c r="F187" s="152">
        <v>177</v>
      </c>
      <c r="G187" s="26">
        <v>169</v>
      </c>
      <c r="H187" s="149">
        <v>147</v>
      </c>
      <c r="I187" s="147">
        <v>108</v>
      </c>
      <c r="J187" s="96">
        <v>136</v>
      </c>
      <c r="K187" s="29">
        <v>161</v>
      </c>
      <c r="L187" s="164">
        <v>117</v>
      </c>
      <c r="M187" s="164">
        <v>95</v>
      </c>
      <c r="N187" s="164">
        <v>69</v>
      </c>
      <c r="O187" s="164">
        <v>61</v>
      </c>
      <c r="P187" s="164">
        <v>60</v>
      </c>
      <c r="Q187" s="164">
        <v>54</v>
      </c>
      <c r="R187" s="164">
        <v>98</v>
      </c>
      <c r="S187" s="164">
        <v>105</v>
      </c>
      <c r="T187" s="164">
        <v>89</v>
      </c>
      <c r="U187" s="164">
        <v>87</v>
      </c>
      <c r="V187" s="164">
        <v>85</v>
      </c>
      <c r="W187" s="164">
        <v>46</v>
      </c>
      <c r="X187" s="164">
        <v>68</v>
      </c>
      <c r="Y187" s="164">
        <v>73</v>
      </c>
      <c r="Z187" s="164">
        <v>62</v>
      </c>
      <c r="AA187" s="164">
        <v>60</v>
      </c>
      <c r="AB187" s="164">
        <v>54</v>
      </c>
      <c r="AC187" s="164">
        <v>47</v>
      </c>
      <c r="AD187" s="164">
        <v>40</v>
      </c>
      <c r="AE187" s="164">
        <v>43</v>
      </c>
      <c r="AF187" s="164">
        <v>92</v>
      </c>
      <c r="AG187" s="164">
        <v>119</v>
      </c>
      <c r="AH187" s="164">
        <v>146</v>
      </c>
      <c r="AI187" s="164">
        <v>178</v>
      </c>
      <c r="AJ187" s="164">
        <v>163</v>
      </c>
      <c r="AK187" s="164">
        <v>166</v>
      </c>
      <c r="AL187" s="164">
        <v>179</v>
      </c>
      <c r="AM187" s="164">
        <v>184</v>
      </c>
      <c r="AO187" s="181">
        <v>13</v>
      </c>
      <c r="AP187" s="179">
        <v>62</v>
      </c>
      <c r="AQ187" s="179">
        <v>95</v>
      </c>
      <c r="AR187" s="166">
        <f t="shared" si="190"/>
        <v>-5</v>
      </c>
      <c r="AS187">
        <f t="shared" si="191"/>
        <v>-122</v>
      </c>
      <c r="AT187">
        <f t="shared" si="192"/>
        <v>-89</v>
      </c>
      <c r="AU187">
        <v>-19.96</v>
      </c>
      <c r="AV187" s="187">
        <v>0</v>
      </c>
      <c r="AW187" s="173">
        <v>0</v>
      </c>
      <c r="AX187" s="186">
        <v>0</v>
      </c>
      <c r="AY187" s="186"/>
      <c r="AZ187" s="187"/>
      <c r="BA187" s="182"/>
      <c r="BB187" s="165">
        <f t="shared" si="193"/>
        <v>28</v>
      </c>
      <c r="BC187" s="165">
        <f t="shared" si="194"/>
        <v>21</v>
      </c>
      <c r="BD187" s="165">
        <f t="shared" si="195"/>
        <v>29</v>
      </c>
      <c r="BE187" s="165">
        <f t="shared" si="196"/>
        <v>51</v>
      </c>
      <c r="BF187" s="165">
        <f t="shared" si="197"/>
        <v>90</v>
      </c>
      <c r="BG187" s="165">
        <f t="shared" si="198"/>
        <v>62</v>
      </c>
      <c r="BH187" s="165">
        <f t="shared" si="199"/>
        <v>37</v>
      </c>
      <c r="BI187" s="165">
        <f t="shared" si="200"/>
        <v>81</v>
      </c>
      <c r="BJ187" s="165">
        <f t="shared" si="201"/>
        <v>103</v>
      </c>
      <c r="BK187" s="165">
        <f t="shared" si="202"/>
        <v>129</v>
      </c>
      <c r="BL187" s="165">
        <f t="shared" si="203"/>
        <v>137</v>
      </c>
      <c r="BM187" s="165">
        <f t="shared" si="204"/>
        <v>138</v>
      </c>
      <c r="BN187" s="165">
        <f t="shared" si="205"/>
        <v>144</v>
      </c>
      <c r="BO187" s="165">
        <f t="shared" si="206"/>
        <v>100</v>
      </c>
      <c r="BP187" s="165">
        <f t="shared" si="207"/>
        <v>93</v>
      </c>
      <c r="BQ187" s="165">
        <f t="shared" si="208"/>
        <v>109</v>
      </c>
      <c r="BR187" s="165">
        <f t="shared" si="209"/>
        <v>111</v>
      </c>
      <c r="BS187" s="165">
        <f t="shared" si="210"/>
        <v>113</v>
      </c>
      <c r="BT187" s="165">
        <f t="shared" si="211"/>
        <v>152</v>
      </c>
      <c r="BU187" s="165">
        <f t="shared" si="212"/>
        <v>130</v>
      </c>
      <c r="BV187" s="165">
        <f t="shared" si="213"/>
        <v>125</v>
      </c>
      <c r="BW187" s="165">
        <f t="shared" si="214"/>
        <v>136</v>
      </c>
      <c r="BX187" s="165">
        <f t="shared" si="215"/>
        <v>138</v>
      </c>
      <c r="BY187" s="165">
        <f t="shared" si="216"/>
        <v>144</v>
      </c>
      <c r="BZ187" s="165">
        <f t="shared" si="217"/>
        <v>151</v>
      </c>
      <c r="CA187" s="165">
        <f t="shared" si="218"/>
        <v>158</v>
      </c>
      <c r="CB187" s="165">
        <f t="shared" si="219"/>
        <v>155</v>
      </c>
      <c r="CC187" s="165">
        <f t="shared" si="220"/>
        <v>106</v>
      </c>
      <c r="CD187" s="165">
        <f t="shared" si="221"/>
        <v>79</v>
      </c>
      <c r="CE187" s="165">
        <f t="shared" si="222"/>
        <v>52</v>
      </c>
      <c r="CF187" s="165">
        <f t="shared" si="223"/>
        <v>20</v>
      </c>
      <c r="CG187" s="165">
        <f t="shared" si="224"/>
        <v>35</v>
      </c>
      <c r="CH187" s="165">
        <f t="shared" si="225"/>
        <v>32</v>
      </c>
      <c r="CI187" s="165">
        <f t="shared" si="226"/>
        <v>19</v>
      </c>
      <c r="CJ187" s="165">
        <f t="shared" si="227"/>
        <v>14</v>
      </c>
    </row>
    <row r="188" spans="1:88" x14ac:dyDescent="0.2">
      <c r="A188" t="s">
        <v>92</v>
      </c>
      <c r="B188" t="s">
        <v>412</v>
      </c>
      <c r="C188" t="s">
        <v>93</v>
      </c>
      <c r="E188" s="24">
        <v>197</v>
      </c>
      <c r="F188" s="24">
        <v>190</v>
      </c>
      <c r="G188" s="24">
        <v>183</v>
      </c>
      <c r="H188" s="24">
        <v>178</v>
      </c>
      <c r="I188" s="10">
        <v>172</v>
      </c>
      <c r="J188" s="102">
        <v>171</v>
      </c>
      <c r="K188" s="24">
        <v>190</v>
      </c>
      <c r="L188" s="164">
        <v>192</v>
      </c>
      <c r="M188" s="164">
        <v>194</v>
      </c>
      <c r="N188" s="164">
        <v>189</v>
      </c>
      <c r="O188" s="164">
        <v>173</v>
      </c>
      <c r="P188" s="164">
        <v>163</v>
      </c>
      <c r="Q188" s="164">
        <v>145</v>
      </c>
      <c r="R188" s="164">
        <v>166</v>
      </c>
      <c r="S188" s="164">
        <v>154</v>
      </c>
      <c r="T188" s="164">
        <v>154</v>
      </c>
      <c r="U188" s="164">
        <v>124</v>
      </c>
      <c r="V188" s="164">
        <v>77</v>
      </c>
      <c r="W188" s="164">
        <v>94</v>
      </c>
      <c r="X188" s="164">
        <v>96</v>
      </c>
      <c r="Y188" s="164">
        <v>161</v>
      </c>
      <c r="Z188" s="164">
        <v>181</v>
      </c>
      <c r="AA188" s="164">
        <v>188</v>
      </c>
      <c r="AB188" s="164">
        <v>192</v>
      </c>
      <c r="AC188" s="164">
        <v>195</v>
      </c>
      <c r="AD188" s="164">
        <v>190</v>
      </c>
      <c r="AE188" s="164">
        <v>195</v>
      </c>
      <c r="AF188" s="164">
        <v>196</v>
      </c>
      <c r="AG188" s="164">
        <v>193</v>
      </c>
      <c r="AH188" s="164">
        <v>193</v>
      </c>
      <c r="AI188" s="164">
        <v>194</v>
      </c>
      <c r="AJ188" s="164">
        <v>191</v>
      </c>
      <c r="AK188" s="164">
        <v>196</v>
      </c>
      <c r="AL188" s="164">
        <v>196</v>
      </c>
      <c r="AM188" s="164">
        <v>194</v>
      </c>
      <c r="AO188" s="181">
        <v>19</v>
      </c>
      <c r="AP188" s="179">
        <v>181</v>
      </c>
      <c r="AQ188" s="179">
        <v>194</v>
      </c>
      <c r="AR188" s="166">
        <f t="shared" si="190"/>
        <v>2</v>
      </c>
      <c r="AS188">
        <f t="shared" si="191"/>
        <v>-13</v>
      </c>
      <c r="AT188">
        <f t="shared" si="192"/>
        <v>0</v>
      </c>
      <c r="AU188">
        <v>-20.13</v>
      </c>
      <c r="AV188" s="187">
        <v>0</v>
      </c>
      <c r="AW188" s="173">
        <v>0</v>
      </c>
      <c r="AX188" s="186">
        <v>0</v>
      </c>
      <c r="AY188" s="186"/>
      <c r="AZ188" s="187"/>
      <c r="BA188" s="182"/>
      <c r="BB188" s="165">
        <f t="shared" si="193"/>
        <v>1</v>
      </c>
      <c r="BC188" s="165">
        <f t="shared" si="194"/>
        <v>8</v>
      </c>
      <c r="BD188" s="165">
        <f t="shared" si="195"/>
        <v>15</v>
      </c>
      <c r="BE188" s="165">
        <f t="shared" si="196"/>
        <v>20</v>
      </c>
      <c r="BF188" s="165">
        <f t="shared" si="197"/>
        <v>26</v>
      </c>
      <c r="BG188" s="165">
        <f t="shared" si="198"/>
        <v>27</v>
      </c>
      <c r="BH188" s="165">
        <f t="shared" si="199"/>
        <v>8</v>
      </c>
      <c r="BI188" s="165">
        <f t="shared" si="200"/>
        <v>6</v>
      </c>
      <c r="BJ188" s="165">
        <f t="shared" si="201"/>
        <v>4</v>
      </c>
      <c r="BK188" s="165">
        <f t="shared" si="202"/>
        <v>9</v>
      </c>
      <c r="BL188" s="165">
        <f t="shared" si="203"/>
        <v>25</v>
      </c>
      <c r="BM188" s="165">
        <f t="shared" si="204"/>
        <v>35</v>
      </c>
      <c r="BN188" s="165">
        <f t="shared" si="205"/>
        <v>53</v>
      </c>
      <c r="BO188" s="165">
        <f t="shared" si="206"/>
        <v>32</v>
      </c>
      <c r="BP188" s="165">
        <f t="shared" si="207"/>
        <v>44</v>
      </c>
      <c r="BQ188" s="165">
        <f t="shared" si="208"/>
        <v>44</v>
      </c>
      <c r="BR188" s="165">
        <f t="shared" si="209"/>
        <v>74</v>
      </c>
      <c r="BS188" s="165">
        <f t="shared" si="210"/>
        <v>121</v>
      </c>
      <c r="BT188" s="165">
        <f t="shared" si="211"/>
        <v>104</v>
      </c>
      <c r="BU188" s="165">
        <f t="shared" si="212"/>
        <v>102</v>
      </c>
      <c r="BV188" s="165">
        <f t="shared" si="213"/>
        <v>37</v>
      </c>
      <c r="BW188" s="165">
        <f t="shared" si="214"/>
        <v>17</v>
      </c>
      <c r="BX188" s="165">
        <f t="shared" si="215"/>
        <v>10</v>
      </c>
      <c r="BY188" s="165">
        <f t="shared" si="216"/>
        <v>6</v>
      </c>
      <c r="BZ188" s="165">
        <f t="shared" si="217"/>
        <v>3</v>
      </c>
      <c r="CA188" s="165">
        <f t="shared" si="218"/>
        <v>8</v>
      </c>
      <c r="CB188" s="165">
        <f t="shared" si="219"/>
        <v>3</v>
      </c>
      <c r="CC188" s="165">
        <f t="shared" si="220"/>
        <v>2</v>
      </c>
      <c r="CD188" s="165">
        <f t="shared" si="221"/>
        <v>5</v>
      </c>
      <c r="CE188" s="165">
        <f t="shared" si="222"/>
        <v>5</v>
      </c>
      <c r="CF188" s="165">
        <f t="shared" si="223"/>
        <v>4</v>
      </c>
      <c r="CG188" s="165">
        <f t="shared" si="224"/>
        <v>7</v>
      </c>
      <c r="CH188" s="165">
        <f t="shared" si="225"/>
        <v>2</v>
      </c>
      <c r="CI188" s="165">
        <f t="shared" si="226"/>
        <v>2</v>
      </c>
      <c r="CJ188" s="165">
        <f t="shared" si="227"/>
        <v>4</v>
      </c>
    </row>
    <row r="189" spans="1:88" x14ac:dyDescent="0.2">
      <c r="A189" t="s">
        <v>112</v>
      </c>
      <c r="B189" t="s">
        <v>409</v>
      </c>
      <c r="C189" t="s">
        <v>113</v>
      </c>
      <c r="E189" s="58">
        <v>37</v>
      </c>
      <c r="F189" s="36">
        <v>28</v>
      </c>
      <c r="G189" s="81">
        <v>23</v>
      </c>
      <c r="H189" s="129">
        <v>21</v>
      </c>
      <c r="I189" s="23">
        <v>11</v>
      </c>
      <c r="J189" s="23">
        <v>11</v>
      </c>
      <c r="K189" s="23">
        <v>10</v>
      </c>
      <c r="L189" s="164">
        <v>6</v>
      </c>
      <c r="M189" s="164">
        <v>6</v>
      </c>
      <c r="N189" s="164">
        <v>6</v>
      </c>
      <c r="O189" s="164">
        <v>5</v>
      </c>
      <c r="P189" s="164">
        <v>5</v>
      </c>
      <c r="Q189" s="164">
        <v>6</v>
      </c>
      <c r="R189" s="164">
        <v>9</v>
      </c>
      <c r="S189" s="164">
        <v>11</v>
      </c>
      <c r="T189" s="164">
        <v>12</v>
      </c>
      <c r="U189" s="164">
        <v>12</v>
      </c>
      <c r="V189" s="164">
        <v>12</v>
      </c>
      <c r="W189" s="164">
        <v>12</v>
      </c>
      <c r="X189" s="164">
        <v>15</v>
      </c>
      <c r="Y189" s="164">
        <v>14</v>
      </c>
      <c r="Z189" s="164">
        <v>27</v>
      </c>
      <c r="AA189" s="164">
        <v>32</v>
      </c>
      <c r="AB189" s="164">
        <v>25</v>
      </c>
      <c r="AC189" s="164">
        <v>32</v>
      </c>
      <c r="AD189" s="164">
        <v>31</v>
      </c>
      <c r="AE189" s="164">
        <v>29</v>
      </c>
      <c r="AF189" s="164">
        <v>71</v>
      </c>
      <c r="AG189" s="164">
        <v>102</v>
      </c>
      <c r="AH189" s="164">
        <v>95</v>
      </c>
      <c r="AI189" s="164">
        <v>89</v>
      </c>
      <c r="AJ189" s="164">
        <v>95</v>
      </c>
      <c r="AK189" s="164">
        <v>131</v>
      </c>
      <c r="AL189" s="164">
        <v>130</v>
      </c>
      <c r="AM189" s="164">
        <v>144</v>
      </c>
      <c r="AO189" s="181">
        <v>53</v>
      </c>
      <c r="AP189" s="179">
        <v>27</v>
      </c>
      <c r="AQ189" s="179">
        <v>6</v>
      </c>
      <c r="AR189" s="166">
        <f t="shared" si="190"/>
        <v>-14</v>
      </c>
      <c r="AS189">
        <f t="shared" si="191"/>
        <v>-117</v>
      </c>
      <c r="AT189">
        <f t="shared" si="192"/>
        <v>-138</v>
      </c>
      <c r="AU189">
        <v>-20.260000000000002</v>
      </c>
      <c r="AV189" s="187">
        <v>1</v>
      </c>
      <c r="AW189" s="173">
        <v>0</v>
      </c>
      <c r="AX189" s="186">
        <v>0</v>
      </c>
      <c r="AY189" s="186"/>
      <c r="AZ189" s="187"/>
      <c r="BA189" s="182"/>
      <c r="BB189" s="165">
        <f t="shared" si="193"/>
        <v>161</v>
      </c>
      <c r="BC189" s="165">
        <f t="shared" si="194"/>
        <v>170</v>
      </c>
      <c r="BD189" s="165">
        <f t="shared" si="195"/>
        <v>175</v>
      </c>
      <c r="BE189" s="165">
        <f t="shared" si="196"/>
        <v>177</v>
      </c>
      <c r="BF189" s="165">
        <f t="shared" si="197"/>
        <v>187</v>
      </c>
      <c r="BG189" s="165">
        <f t="shared" si="198"/>
        <v>187</v>
      </c>
      <c r="BH189" s="165">
        <f t="shared" si="199"/>
        <v>188</v>
      </c>
      <c r="BI189" s="165">
        <f t="shared" si="200"/>
        <v>192</v>
      </c>
      <c r="BJ189" s="165">
        <f t="shared" si="201"/>
        <v>192</v>
      </c>
      <c r="BK189" s="165">
        <f t="shared" si="202"/>
        <v>192</v>
      </c>
      <c r="BL189" s="165">
        <f t="shared" si="203"/>
        <v>193</v>
      </c>
      <c r="BM189" s="165">
        <f t="shared" si="204"/>
        <v>193</v>
      </c>
      <c r="BN189" s="165">
        <f t="shared" si="205"/>
        <v>192</v>
      </c>
      <c r="BO189" s="165">
        <f t="shared" si="206"/>
        <v>189</v>
      </c>
      <c r="BP189" s="165">
        <f t="shared" si="207"/>
        <v>187</v>
      </c>
      <c r="BQ189" s="165">
        <f t="shared" si="208"/>
        <v>186</v>
      </c>
      <c r="BR189" s="165">
        <f t="shared" si="209"/>
        <v>186</v>
      </c>
      <c r="BS189" s="165">
        <f t="shared" si="210"/>
        <v>186</v>
      </c>
      <c r="BT189" s="165">
        <f t="shared" si="211"/>
        <v>186</v>
      </c>
      <c r="BU189" s="165">
        <f t="shared" si="212"/>
        <v>183</v>
      </c>
      <c r="BV189" s="165">
        <f t="shared" si="213"/>
        <v>184</v>
      </c>
      <c r="BW189" s="165">
        <f t="shared" si="214"/>
        <v>171</v>
      </c>
      <c r="BX189" s="165">
        <f t="shared" si="215"/>
        <v>166</v>
      </c>
      <c r="BY189" s="165">
        <f t="shared" si="216"/>
        <v>173</v>
      </c>
      <c r="BZ189" s="165">
        <f t="shared" si="217"/>
        <v>166</v>
      </c>
      <c r="CA189" s="165">
        <f t="shared" si="218"/>
        <v>167</v>
      </c>
      <c r="CB189" s="165">
        <f t="shared" si="219"/>
        <v>169</v>
      </c>
      <c r="CC189" s="165">
        <f t="shared" si="220"/>
        <v>127</v>
      </c>
      <c r="CD189" s="165">
        <f t="shared" si="221"/>
        <v>96</v>
      </c>
      <c r="CE189" s="165">
        <f t="shared" si="222"/>
        <v>103</v>
      </c>
      <c r="CF189" s="165">
        <f t="shared" si="223"/>
        <v>109</v>
      </c>
      <c r="CG189" s="165">
        <f t="shared" si="224"/>
        <v>103</v>
      </c>
      <c r="CH189" s="165">
        <f t="shared" si="225"/>
        <v>67</v>
      </c>
      <c r="CI189" s="165">
        <f t="shared" si="226"/>
        <v>68</v>
      </c>
      <c r="CJ189" s="165">
        <f t="shared" si="227"/>
        <v>54</v>
      </c>
    </row>
    <row r="190" spans="1:88" x14ac:dyDescent="0.2">
      <c r="A190" t="s">
        <v>128</v>
      </c>
      <c r="B190" t="s">
        <v>416</v>
      </c>
      <c r="C190" t="s">
        <v>129</v>
      </c>
      <c r="E190" s="22">
        <v>42</v>
      </c>
      <c r="F190" s="128">
        <v>40</v>
      </c>
      <c r="G190" s="130">
        <v>32</v>
      </c>
      <c r="H190" s="55">
        <v>30</v>
      </c>
      <c r="I190" s="23">
        <v>17</v>
      </c>
      <c r="J190" s="23">
        <v>17</v>
      </c>
      <c r="K190" s="123">
        <v>61</v>
      </c>
      <c r="L190" s="164">
        <v>81</v>
      </c>
      <c r="M190" s="164">
        <v>79</v>
      </c>
      <c r="N190" s="164">
        <v>63</v>
      </c>
      <c r="O190" s="164">
        <v>50</v>
      </c>
      <c r="P190" s="164">
        <v>54</v>
      </c>
      <c r="Q190" s="164">
        <v>58</v>
      </c>
      <c r="R190" s="164">
        <v>104</v>
      </c>
      <c r="S190" s="164">
        <v>126</v>
      </c>
      <c r="T190" s="164">
        <v>135</v>
      </c>
      <c r="U190" s="164">
        <v>131</v>
      </c>
      <c r="V190" s="164">
        <v>109</v>
      </c>
      <c r="W190" s="164">
        <v>70</v>
      </c>
      <c r="X190" s="164">
        <v>67</v>
      </c>
      <c r="Y190" s="164">
        <v>49</v>
      </c>
      <c r="Z190" s="164">
        <v>44</v>
      </c>
      <c r="AA190" s="164">
        <v>33</v>
      </c>
      <c r="AB190" s="164">
        <v>29</v>
      </c>
      <c r="AC190" s="164">
        <v>25</v>
      </c>
      <c r="AD190" s="164">
        <v>36</v>
      </c>
      <c r="AE190" s="164">
        <v>34</v>
      </c>
      <c r="AF190" s="164">
        <v>90</v>
      </c>
      <c r="AG190" s="164">
        <v>76</v>
      </c>
      <c r="AH190" s="164">
        <v>134</v>
      </c>
      <c r="AI190" s="164">
        <v>143</v>
      </c>
      <c r="AJ190" s="164">
        <v>150</v>
      </c>
      <c r="AK190" s="164">
        <v>175</v>
      </c>
      <c r="AL190" s="164">
        <v>113</v>
      </c>
      <c r="AM190" s="164">
        <v>135</v>
      </c>
      <c r="AO190" s="181">
        <v>33</v>
      </c>
      <c r="AP190" s="179">
        <v>44</v>
      </c>
      <c r="AQ190" s="179">
        <v>79</v>
      </c>
      <c r="AR190" s="166">
        <f t="shared" si="190"/>
        <v>-22</v>
      </c>
      <c r="AS190">
        <f t="shared" si="191"/>
        <v>-91</v>
      </c>
      <c r="AT190">
        <f t="shared" si="192"/>
        <v>-56</v>
      </c>
      <c r="AU190">
        <v>-20.37</v>
      </c>
      <c r="AV190" s="187">
        <v>0</v>
      </c>
      <c r="AW190" s="173">
        <v>0</v>
      </c>
      <c r="AX190" s="186">
        <v>0</v>
      </c>
      <c r="AY190" s="186"/>
      <c r="AZ190" s="187"/>
      <c r="BA190" s="182"/>
      <c r="BB190" s="165">
        <f t="shared" si="193"/>
        <v>156</v>
      </c>
      <c r="BC190" s="165">
        <f t="shared" si="194"/>
        <v>158</v>
      </c>
      <c r="BD190" s="165">
        <f t="shared" si="195"/>
        <v>166</v>
      </c>
      <c r="BE190" s="165">
        <f t="shared" si="196"/>
        <v>168</v>
      </c>
      <c r="BF190" s="165">
        <f t="shared" si="197"/>
        <v>181</v>
      </c>
      <c r="BG190" s="165">
        <f t="shared" si="198"/>
        <v>181</v>
      </c>
      <c r="BH190" s="165">
        <f t="shared" si="199"/>
        <v>137</v>
      </c>
      <c r="BI190" s="165">
        <f t="shared" si="200"/>
        <v>117</v>
      </c>
      <c r="BJ190" s="165">
        <f t="shared" si="201"/>
        <v>119</v>
      </c>
      <c r="BK190" s="165">
        <f t="shared" si="202"/>
        <v>135</v>
      </c>
      <c r="BL190" s="165">
        <f t="shared" si="203"/>
        <v>148</v>
      </c>
      <c r="BM190" s="165">
        <f t="shared" si="204"/>
        <v>144</v>
      </c>
      <c r="BN190" s="165">
        <f t="shared" si="205"/>
        <v>140</v>
      </c>
      <c r="BO190" s="165">
        <f t="shared" si="206"/>
        <v>94</v>
      </c>
      <c r="BP190" s="165">
        <f t="shared" si="207"/>
        <v>72</v>
      </c>
      <c r="BQ190" s="165">
        <f t="shared" si="208"/>
        <v>63</v>
      </c>
      <c r="BR190" s="165">
        <f t="shared" si="209"/>
        <v>67</v>
      </c>
      <c r="BS190" s="165">
        <f t="shared" si="210"/>
        <v>89</v>
      </c>
      <c r="BT190" s="165">
        <f t="shared" si="211"/>
        <v>128</v>
      </c>
      <c r="BU190" s="165">
        <f t="shared" si="212"/>
        <v>131</v>
      </c>
      <c r="BV190" s="165">
        <f t="shared" si="213"/>
        <v>149</v>
      </c>
      <c r="BW190" s="165">
        <f t="shared" si="214"/>
        <v>154</v>
      </c>
      <c r="BX190" s="165">
        <f t="shared" si="215"/>
        <v>165</v>
      </c>
      <c r="BY190" s="165">
        <f t="shared" si="216"/>
        <v>169</v>
      </c>
      <c r="BZ190" s="165">
        <f t="shared" si="217"/>
        <v>173</v>
      </c>
      <c r="CA190" s="165">
        <f t="shared" si="218"/>
        <v>162</v>
      </c>
      <c r="CB190" s="165">
        <f t="shared" si="219"/>
        <v>164</v>
      </c>
      <c r="CC190" s="165">
        <f t="shared" si="220"/>
        <v>108</v>
      </c>
      <c r="CD190" s="165">
        <f t="shared" si="221"/>
        <v>122</v>
      </c>
      <c r="CE190" s="165">
        <f t="shared" si="222"/>
        <v>64</v>
      </c>
      <c r="CF190" s="165">
        <f t="shared" si="223"/>
        <v>55</v>
      </c>
      <c r="CG190" s="165">
        <f t="shared" si="224"/>
        <v>48</v>
      </c>
      <c r="CH190" s="165">
        <f t="shared" si="225"/>
        <v>23</v>
      </c>
      <c r="CI190" s="165">
        <f t="shared" si="226"/>
        <v>85</v>
      </c>
      <c r="CJ190" s="165">
        <f t="shared" si="227"/>
        <v>63</v>
      </c>
    </row>
    <row r="191" spans="1:88" x14ac:dyDescent="0.2">
      <c r="A191" t="s">
        <v>62</v>
      </c>
      <c r="B191" t="s">
        <v>408</v>
      </c>
      <c r="C191" t="s">
        <v>63</v>
      </c>
      <c r="E191" s="7">
        <v>158</v>
      </c>
      <c r="F191" s="111">
        <v>140</v>
      </c>
      <c r="G191" s="46">
        <v>127</v>
      </c>
      <c r="H191" s="112">
        <v>119</v>
      </c>
      <c r="I191" s="75">
        <v>122</v>
      </c>
      <c r="J191" s="104">
        <v>106</v>
      </c>
      <c r="K191" s="107">
        <v>60</v>
      </c>
      <c r="L191" s="164">
        <v>58</v>
      </c>
      <c r="M191" s="164">
        <v>66</v>
      </c>
      <c r="N191" s="164">
        <v>81</v>
      </c>
      <c r="O191" s="164">
        <v>69</v>
      </c>
      <c r="P191" s="164">
        <v>99</v>
      </c>
      <c r="Q191" s="164">
        <v>152</v>
      </c>
      <c r="R191" s="164">
        <v>154</v>
      </c>
      <c r="S191" s="164">
        <v>141</v>
      </c>
      <c r="T191" s="164">
        <v>155</v>
      </c>
      <c r="U191" s="164">
        <v>154</v>
      </c>
      <c r="V191" s="164">
        <v>145</v>
      </c>
      <c r="W191" s="164">
        <v>157</v>
      </c>
      <c r="X191" s="164">
        <v>149</v>
      </c>
      <c r="Y191" s="164">
        <v>130</v>
      </c>
      <c r="Z191" s="164">
        <v>121</v>
      </c>
      <c r="AA191" s="164">
        <v>94</v>
      </c>
      <c r="AB191" s="164">
        <v>77</v>
      </c>
      <c r="AC191" s="164">
        <v>60</v>
      </c>
      <c r="AD191" s="164">
        <v>63</v>
      </c>
      <c r="AE191" s="164">
        <v>55</v>
      </c>
      <c r="AF191" s="164">
        <v>84</v>
      </c>
      <c r="AG191" s="164">
        <v>120</v>
      </c>
      <c r="AH191" s="164">
        <v>116</v>
      </c>
      <c r="AI191" s="164">
        <v>116</v>
      </c>
      <c r="AJ191" s="164">
        <v>137</v>
      </c>
      <c r="AK191" s="164">
        <v>154</v>
      </c>
      <c r="AL191" s="164">
        <v>163</v>
      </c>
      <c r="AM191" s="164">
        <v>170</v>
      </c>
      <c r="AO191" s="181">
        <v>4</v>
      </c>
      <c r="AP191" s="179">
        <v>121</v>
      </c>
      <c r="AQ191" s="179">
        <v>66</v>
      </c>
      <c r="AR191" s="166">
        <f t="shared" si="190"/>
        <v>-7</v>
      </c>
      <c r="AS191">
        <f t="shared" si="191"/>
        <v>-49</v>
      </c>
      <c r="AT191">
        <f t="shared" si="192"/>
        <v>-104</v>
      </c>
      <c r="AU191">
        <v>-20.8</v>
      </c>
      <c r="AV191" s="187">
        <v>0</v>
      </c>
      <c r="AW191" s="173">
        <v>0</v>
      </c>
      <c r="AX191" s="186">
        <v>0</v>
      </c>
      <c r="AY191" s="186"/>
      <c r="AZ191" s="187"/>
      <c r="BA191" s="182"/>
      <c r="BB191" s="165">
        <f t="shared" si="193"/>
        <v>40</v>
      </c>
      <c r="BC191" s="165">
        <f t="shared" si="194"/>
        <v>58</v>
      </c>
      <c r="BD191" s="165">
        <f t="shared" si="195"/>
        <v>71</v>
      </c>
      <c r="BE191" s="165">
        <f t="shared" si="196"/>
        <v>79</v>
      </c>
      <c r="BF191" s="165">
        <f t="shared" si="197"/>
        <v>76</v>
      </c>
      <c r="BG191" s="165">
        <f t="shared" si="198"/>
        <v>92</v>
      </c>
      <c r="BH191" s="165">
        <f t="shared" si="199"/>
        <v>138</v>
      </c>
      <c r="BI191" s="165">
        <f t="shared" si="200"/>
        <v>140</v>
      </c>
      <c r="BJ191" s="165">
        <f t="shared" si="201"/>
        <v>132</v>
      </c>
      <c r="BK191" s="165">
        <f t="shared" si="202"/>
        <v>117</v>
      </c>
      <c r="BL191" s="165">
        <f t="shared" si="203"/>
        <v>129</v>
      </c>
      <c r="BM191" s="165">
        <f t="shared" si="204"/>
        <v>99</v>
      </c>
      <c r="BN191" s="165">
        <f t="shared" si="205"/>
        <v>46</v>
      </c>
      <c r="BO191" s="165">
        <f t="shared" si="206"/>
        <v>44</v>
      </c>
      <c r="BP191" s="165">
        <f t="shared" si="207"/>
        <v>57</v>
      </c>
      <c r="BQ191" s="165">
        <f t="shared" si="208"/>
        <v>43</v>
      </c>
      <c r="BR191" s="165">
        <f t="shared" si="209"/>
        <v>44</v>
      </c>
      <c r="BS191" s="165">
        <f t="shared" si="210"/>
        <v>53</v>
      </c>
      <c r="BT191" s="165">
        <f t="shared" si="211"/>
        <v>41</v>
      </c>
      <c r="BU191" s="165">
        <f t="shared" si="212"/>
        <v>49</v>
      </c>
      <c r="BV191" s="165">
        <f t="shared" si="213"/>
        <v>68</v>
      </c>
      <c r="BW191" s="165">
        <f t="shared" si="214"/>
        <v>77</v>
      </c>
      <c r="BX191" s="165">
        <f t="shared" si="215"/>
        <v>104</v>
      </c>
      <c r="BY191" s="165">
        <f t="shared" si="216"/>
        <v>121</v>
      </c>
      <c r="BZ191" s="165">
        <f t="shared" si="217"/>
        <v>138</v>
      </c>
      <c r="CA191" s="165">
        <f t="shared" si="218"/>
        <v>135</v>
      </c>
      <c r="CB191" s="165">
        <f t="shared" si="219"/>
        <v>143</v>
      </c>
      <c r="CC191" s="165">
        <f t="shared" si="220"/>
        <v>114</v>
      </c>
      <c r="CD191" s="165">
        <f t="shared" si="221"/>
        <v>78</v>
      </c>
      <c r="CE191" s="165">
        <f t="shared" si="222"/>
        <v>82</v>
      </c>
      <c r="CF191" s="165">
        <f t="shared" si="223"/>
        <v>82</v>
      </c>
      <c r="CG191" s="165">
        <f t="shared" si="224"/>
        <v>61</v>
      </c>
      <c r="CH191" s="165">
        <f t="shared" si="225"/>
        <v>44</v>
      </c>
      <c r="CI191" s="165">
        <f t="shared" si="226"/>
        <v>35</v>
      </c>
      <c r="CJ191" s="165">
        <f t="shared" si="227"/>
        <v>28</v>
      </c>
    </row>
    <row r="192" spans="1:88" x14ac:dyDescent="0.2">
      <c r="A192" t="s">
        <v>86</v>
      </c>
      <c r="B192" t="s">
        <v>412</v>
      </c>
      <c r="C192" t="s">
        <v>87</v>
      </c>
      <c r="E192" s="105">
        <v>113</v>
      </c>
      <c r="F192" s="133">
        <v>130</v>
      </c>
      <c r="G192" s="32">
        <v>160</v>
      </c>
      <c r="H192" s="134">
        <v>155</v>
      </c>
      <c r="I192" s="101">
        <v>149</v>
      </c>
      <c r="J192" s="135">
        <v>143</v>
      </c>
      <c r="K192" s="14">
        <v>156</v>
      </c>
      <c r="L192" s="164">
        <v>153</v>
      </c>
      <c r="M192" s="164">
        <v>127</v>
      </c>
      <c r="N192" s="164">
        <v>20</v>
      </c>
      <c r="O192" s="164">
        <v>71</v>
      </c>
      <c r="P192" s="164">
        <v>52</v>
      </c>
      <c r="Q192" s="164">
        <v>15</v>
      </c>
      <c r="R192" s="164">
        <v>38</v>
      </c>
      <c r="S192" s="164">
        <v>32</v>
      </c>
      <c r="T192" s="164">
        <v>16</v>
      </c>
      <c r="U192" s="164">
        <v>14</v>
      </c>
      <c r="V192" s="164">
        <v>14</v>
      </c>
      <c r="W192" s="164">
        <v>9</v>
      </c>
      <c r="X192" s="164">
        <v>5</v>
      </c>
      <c r="Y192" s="164">
        <v>5</v>
      </c>
      <c r="Z192" s="164">
        <v>6</v>
      </c>
      <c r="AA192" s="164">
        <v>15</v>
      </c>
      <c r="AB192" s="164">
        <v>32</v>
      </c>
      <c r="AC192" s="164">
        <v>118</v>
      </c>
      <c r="AD192" s="164">
        <v>52</v>
      </c>
      <c r="AE192" s="164">
        <v>117</v>
      </c>
      <c r="AF192" s="164">
        <v>118</v>
      </c>
      <c r="AG192" s="164">
        <v>115</v>
      </c>
      <c r="AH192" s="164">
        <v>141</v>
      </c>
      <c r="AI192" s="164">
        <v>118</v>
      </c>
      <c r="AJ192" s="164">
        <v>123</v>
      </c>
      <c r="AK192" s="164">
        <v>137</v>
      </c>
      <c r="AL192" s="164">
        <v>166</v>
      </c>
      <c r="AM192" s="164">
        <v>182</v>
      </c>
      <c r="AO192" s="181">
        <v>26</v>
      </c>
      <c r="AP192" s="179">
        <v>6</v>
      </c>
      <c r="AQ192" s="179">
        <v>127</v>
      </c>
      <c r="AR192" s="166">
        <f t="shared" si="190"/>
        <v>-16</v>
      </c>
      <c r="AS192">
        <f t="shared" si="191"/>
        <v>-176</v>
      </c>
      <c r="AT192">
        <f t="shared" si="192"/>
        <v>-55</v>
      </c>
      <c r="AU192">
        <v>-21.31</v>
      </c>
      <c r="AV192" s="187">
        <v>0</v>
      </c>
      <c r="AW192" s="173">
        <v>0</v>
      </c>
      <c r="AX192" s="186">
        <v>0</v>
      </c>
      <c r="AY192" s="186"/>
      <c r="AZ192" s="187"/>
      <c r="BA192" s="182"/>
      <c r="BB192" s="165">
        <f t="shared" si="193"/>
        <v>85</v>
      </c>
      <c r="BC192" s="165">
        <f t="shared" si="194"/>
        <v>68</v>
      </c>
      <c r="BD192" s="165">
        <f t="shared" si="195"/>
        <v>38</v>
      </c>
      <c r="BE192" s="165">
        <f t="shared" si="196"/>
        <v>43</v>
      </c>
      <c r="BF192" s="165">
        <f t="shared" si="197"/>
        <v>49</v>
      </c>
      <c r="BG192" s="165">
        <f t="shared" si="198"/>
        <v>55</v>
      </c>
      <c r="BH192" s="165">
        <f t="shared" si="199"/>
        <v>42</v>
      </c>
      <c r="BI192" s="165">
        <f t="shared" si="200"/>
        <v>45</v>
      </c>
      <c r="BJ192" s="165">
        <f t="shared" si="201"/>
        <v>71</v>
      </c>
      <c r="BK192" s="165">
        <f t="shared" si="202"/>
        <v>178</v>
      </c>
      <c r="BL192" s="165">
        <f t="shared" si="203"/>
        <v>127</v>
      </c>
      <c r="BM192" s="165">
        <f t="shared" si="204"/>
        <v>146</v>
      </c>
      <c r="BN192" s="165">
        <f t="shared" si="205"/>
        <v>183</v>
      </c>
      <c r="BO192" s="165">
        <f t="shared" si="206"/>
        <v>160</v>
      </c>
      <c r="BP192" s="165">
        <f t="shared" si="207"/>
        <v>166</v>
      </c>
      <c r="BQ192" s="165">
        <f t="shared" si="208"/>
        <v>182</v>
      </c>
      <c r="BR192" s="165">
        <f t="shared" si="209"/>
        <v>184</v>
      </c>
      <c r="BS192" s="165">
        <f t="shared" si="210"/>
        <v>184</v>
      </c>
      <c r="BT192" s="165">
        <f t="shared" si="211"/>
        <v>189</v>
      </c>
      <c r="BU192" s="165">
        <f t="shared" si="212"/>
        <v>193</v>
      </c>
      <c r="BV192" s="165">
        <f t="shared" si="213"/>
        <v>193</v>
      </c>
      <c r="BW192" s="165">
        <f t="shared" si="214"/>
        <v>192</v>
      </c>
      <c r="BX192" s="165">
        <f t="shared" si="215"/>
        <v>183</v>
      </c>
      <c r="BY192" s="165">
        <f t="shared" si="216"/>
        <v>166</v>
      </c>
      <c r="BZ192" s="165">
        <f t="shared" si="217"/>
        <v>80</v>
      </c>
      <c r="CA192" s="165">
        <f t="shared" si="218"/>
        <v>146</v>
      </c>
      <c r="CB192" s="165">
        <f t="shared" si="219"/>
        <v>81</v>
      </c>
      <c r="CC192" s="165">
        <f t="shared" si="220"/>
        <v>80</v>
      </c>
      <c r="CD192" s="165">
        <f t="shared" si="221"/>
        <v>83</v>
      </c>
      <c r="CE192" s="165">
        <f t="shared" si="222"/>
        <v>57</v>
      </c>
      <c r="CF192" s="165">
        <f t="shared" si="223"/>
        <v>80</v>
      </c>
      <c r="CG192" s="165">
        <f t="shared" si="224"/>
        <v>75</v>
      </c>
      <c r="CH192" s="165">
        <f t="shared" si="225"/>
        <v>61</v>
      </c>
      <c r="CI192" s="165">
        <f t="shared" si="226"/>
        <v>32</v>
      </c>
      <c r="CJ192" s="165">
        <f t="shared" si="227"/>
        <v>16</v>
      </c>
    </row>
    <row r="193" spans="1:88" x14ac:dyDescent="0.2">
      <c r="A193" t="s">
        <v>146</v>
      </c>
      <c r="B193" t="s">
        <v>419</v>
      </c>
      <c r="C193" t="s">
        <v>147</v>
      </c>
      <c r="E193" s="24">
        <v>196</v>
      </c>
      <c r="F193" s="24">
        <v>193</v>
      </c>
      <c r="G193" s="24">
        <v>192</v>
      </c>
      <c r="H193" s="25">
        <v>173</v>
      </c>
      <c r="I193" s="151">
        <v>165</v>
      </c>
      <c r="J193" s="150">
        <v>167</v>
      </c>
      <c r="K193" s="109">
        <v>164</v>
      </c>
      <c r="L193" s="164">
        <v>163</v>
      </c>
      <c r="M193" s="164">
        <v>164</v>
      </c>
      <c r="N193" s="164">
        <v>145</v>
      </c>
      <c r="O193" s="164">
        <v>176</v>
      </c>
      <c r="P193" s="164">
        <v>173</v>
      </c>
      <c r="Q193" s="164">
        <v>181</v>
      </c>
      <c r="R193" s="164">
        <v>184</v>
      </c>
      <c r="S193" s="164">
        <v>165</v>
      </c>
      <c r="T193" s="164">
        <v>98</v>
      </c>
      <c r="U193" s="164">
        <v>129</v>
      </c>
      <c r="V193" s="164">
        <v>13</v>
      </c>
      <c r="W193" s="164">
        <v>10</v>
      </c>
      <c r="X193" s="164">
        <v>7</v>
      </c>
      <c r="Y193" s="164">
        <v>6</v>
      </c>
      <c r="Z193" s="164">
        <v>9</v>
      </c>
      <c r="AA193" s="164">
        <v>7</v>
      </c>
      <c r="AB193" s="164">
        <v>35</v>
      </c>
      <c r="AC193" s="164">
        <v>97</v>
      </c>
      <c r="AD193" s="164">
        <v>136</v>
      </c>
      <c r="AE193" s="164">
        <v>181</v>
      </c>
      <c r="AF193" s="164">
        <v>192</v>
      </c>
      <c r="AG193" s="164">
        <v>188</v>
      </c>
      <c r="AH193" s="164">
        <v>195</v>
      </c>
      <c r="AI193" s="164">
        <v>196</v>
      </c>
      <c r="AJ193" s="164">
        <v>195</v>
      </c>
      <c r="AK193" s="164">
        <v>193</v>
      </c>
      <c r="AL193" s="164">
        <v>189</v>
      </c>
      <c r="AM193" s="164">
        <v>181</v>
      </c>
      <c r="AO193" s="181">
        <v>19</v>
      </c>
      <c r="AP193" s="179">
        <v>9</v>
      </c>
      <c r="AQ193" s="179">
        <v>164</v>
      </c>
      <c r="AR193" s="166">
        <f t="shared" si="190"/>
        <v>8</v>
      </c>
      <c r="AS193">
        <f t="shared" si="191"/>
        <v>-172</v>
      </c>
      <c r="AT193">
        <f t="shared" si="192"/>
        <v>-17</v>
      </c>
      <c r="AU193">
        <v>-21.83</v>
      </c>
      <c r="AV193" s="187">
        <v>0</v>
      </c>
      <c r="AW193" s="173">
        <v>0</v>
      </c>
      <c r="AX193" s="186">
        <v>0</v>
      </c>
      <c r="AY193" s="186"/>
      <c r="AZ193" s="187"/>
      <c r="BA193" s="182"/>
      <c r="BB193" s="165">
        <f t="shared" si="193"/>
        <v>2</v>
      </c>
      <c r="BC193" s="165">
        <f t="shared" si="194"/>
        <v>5</v>
      </c>
      <c r="BD193" s="165">
        <f t="shared" si="195"/>
        <v>6</v>
      </c>
      <c r="BE193" s="165">
        <f t="shared" si="196"/>
        <v>25</v>
      </c>
      <c r="BF193" s="165">
        <f t="shared" si="197"/>
        <v>33</v>
      </c>
      <c r="BG193" s="165">
        <f t="shared" si="198"/>
        <v>31</v>
      </c>
      <c r="BH193" s="165">
        <f t="shared" si="199"/>
        <v>34</v>
      </c>
      <c r="BI193" s="165">
        <f t="shared" si="200"/>
        <v>35</v>
      </c>
      <c r="BJ193" s="165">
        <f t="shared" si="201"/>
        <v>34</v>
      </c>
      <c r="BK193" s="165">
        <f t="shared" si="202"/>
        <v>53</v>
      </c>
      <c r="BL193" s="165">
        <f t="shared" si="203"/>
        <v>22</v>
      </c>
      <c r="BM193" s="165">
        <f t="shared" si="204"/>
        <v>25</v>
      </c>
      <c r="BN193" s="165">
        <f t="shared" si="205"/>
        <v>17</v>
      </c>
      <c r="BO193" s="165">
        <f t="shared" si="206"/>
        <v>14</v>
      </c>
      <c r="BP193" s="165">
        <f t="shared" si="207"/>
        <v>33</v>
      </c>
      <c r="BQ193" s="165">
        <f t="shared" si="208"/>
        <v>100</v>
      </c>
      <c r="BR193" s="165">
        <f t="shared" si="209"/>
        <v>69</v>
      </c>
      <c r="BS193" s="165">
        <f t="shared" si="210"/>
        <v>185</v>
      </c>
      <c r="BT193" s="165">
        <f t="shared" si="211"/>
        <v>188</v>
      </c>
      <c r="BU193" s="165">
        <f t="shared" si="212"/>
        <v>191</v>
      </c>
      <c r="BV193" s="165">
        <f t="shared" si="213"/>
        <v>192</v>
      </c>
      <c r="BW193" s="165">
        <f t="shared" si="214"/>
        <v>189</v>
      </c>
      <c r="BX193" s="165">
        <f t="shared" si="215"/>
        <v>191</v>
      </c>
      <c r="BY193" s="165">
        <f t="shared" si="216"/>
        <v>163</v>
      </c>
      <c r="BZ193" s="165">
        <f t="shared" si="217"/>
        <v>101</v>
      </c>
      <c r="CA193" s="165">
        <f t="shared" si="218"/>
        <v>62</v>
      </c>
      <c r="CB193" s="165">
        <f t="shared" si="219"/>
        <v>17</v>
      </c>
      <c r="CC193" s="165">
        <f t="shared" si="220"/>
        <v>6</v>
      </c>
      <c r="CD193" s="165">
        <f t="shared" si="221"/>
        <v>10</v>
      </c>
      <c r="CE193" s="165">
        <f t="shared" si="222"/>
        <v>3</v>
      </c>
      <c r="CF193" s="165">
        <f t="shared" si="223"/>
        <v>2</v>
      </c>
      <c r="CG193" s="165">
        <f t="shared" si="224"/>
        <v>3</v>
      </c>
      <c r="CH193" s="165">
        <f t="shared" si="225"/>
        <v>5</v>
      </c>
      <c r="CI193" s="165">
        <f t="shared" si="226"/>
        <v>9</v>
      </c>
      <c r="CJ193" s="165">
        <f t="shared" si="227"/>
        <v>17</v>
      </c>
    </row>
    <row r="194" spans="1:88" x14ac:dyDescent="0.2">
      <c r="A194" t="s">
        <v>320</v>
      </c>
      <c r="B194" t="s">
        <v>430</v>
      </c>
      <c r="C194" t="s">
        <v>321</v>
      </c>
      <c r="E194" s="79">
        <v>22</v>
      </c>
      <c r="F194" s="131">
        <v>25</v>
      </c>
      <c r="G194" s="59">
        <v>44</v>
      </c>
      <c r="H194" s="114">
        <v>58</v>
      </c>
      <c r="I194" s="88">
        <v>98</v>
      </c>
      <c r="J194" s="19">
        <v>81</v>
      </c>
      <c r="K194" s="36">
        <v>28</v>
      </c>
      <c r="L194" s="164">
        <v>68</v>
      </c>
      <c r="M194" s="164">
        <v>72</v>
      </c>
      <c r="N194" s="164">
        <v>75</v>
      </c>
      <c r="O194" s="164">
        <v>40</v>
      </c>
      <c r="P194" s="164">
        <v>111</v>
      </c>
      <c r="Q194" s="164">
        <v>122</v>
      </c>
      <c r="R194" s="164">
        <v>158</v>
      </c>
      <c r="S194" s="164">
        <v>169</v>
      </c>
      <c r="T194" s="164">
        <v>159</v>
      </c>
      <c r="U194" s="164">
        <v>171</v>
      </c>
      <c r="V194" s="164">
        <v>180</v>
      </c>
      <c r="W194" s="164">
        <v>180</v>
      </c>
      <c r="X194" s="164">
        <v>171</v>
      </c>
      <c r="Y194" s="164">
        <v>154</v>
      </c>
      <c r="Z194" s="164">
        <v>175</v>
      </c>
      <c r="AA194" s="164">
        <v>182</v>
      </c>
      <c r="AB194" s="164">
        <v>179</v>
      </c>
      <c r="AC194" s="164">
        <v>183</v>
      </c>
      <c r="AD194" s="164">
        <v>186</v>
      </c>
      <c r="AE194" s="164">
        <v>179</v>
      </c>
      <c r="AF194" s="164">
        <v>185</v>
      </c>
      <c r="AG194" s="164">
        <v>183</v>
      </c>
      <c r="AH194" s="164">
        <v>184</v>
      </c>
      <c r="AI194" s="164">
        <v>176</v>
      </c>
      <c r="AJ194" s="164">
        <v>164</v>
      </c>
      <c r="AK194" s="164">
        <v>186</v>
      </c>
      <c r="AL194" s="164">
        <v>190</v>
      </c>
      <c r="AM194" s="164">
        <v>196</v>
      </c>
      <c r="AO194" s="181">
        <v>18</v>
      </c>
      <c r="AP194" s="179">
        <v>175</v>
      </c>
      <c r="AQ194" s="179">
        <v>72</v>
      </c>
      <c r="AR194" s="166">
        <f t="shared" si="190"/>
        <v>-6</v>
      </c>
      <c r="AS194">
        <f t="shared" si="191"/>
        <v>-21</v>
      </c>
      <c r="AT194">
        <f t="shared" si="192"/>
        <v>-124</v>
      </c>
      <c r="AU194">
        <v>-21.91</v>
      </c>
      <c r="AV194" s="187">
        <v>0</v>
      </c>
      <c r="AW194" s="173">
        <v>0</v>
      </c>
      <c r="AX194" s="186">
        <v>0</v>
      </c>
      <c r="AY194" s="186"/>
      <c r="AZ194" s="187"/>
      <c r="BA194" s="182"/>
      <c r="BB194" s="165">
        <f t="shared" si="193"/>
        <v>176</v>
      </c>
      <c r="BC194" s="165">
        <f t="shared" si="194"/>
        <v>173</v>
      </c>
      <c r="BD194" s="165">
        <f t="shared" si="195"/>
        <v>154</v>
      </c>
      <c r="BE194" s="165">
        <f t="shared" si="196"/>
        <v>140</v>
      </c>
      <c r="BF194" s="165">
        <f t="shared" si="197"/>
        <v>100</v>
      </c>
      <c r="BG194" s="165">
        <f t="shared" si="198"/>
        <v>117</v>
      </c>
      <c r="BH194" s="165">
        <f t="shared" si="199"/>
        <v>170</v>
      </c>
      <c r="BI194" s="165">
        <f t="shared" si="200"/>
        <v>130</v>
      </c>
      <c r="BJ194" s="165">
        <f t="shared" si="201"/>
        <v>126</v>
      </c>
      <c r="BK194" s="165">
        <f t="shared" si="202"/>
        <v>123</v>
      </c>
      <c r="BL194" s="165">
        <f t="shared" si="203"/>
        <v>158</v>
      </c>
      <c r="BM194" s="165">
        <f t="shared" si="204"/>
        <v>87</v>
      </c>
      <c r="BN194" s="165">
        <f t="shared" si="205"/>
        <v>76</v>
      </c>
      <c r="BO194" s="165">
        <f t="shared" si="206"/>
        <v>40</v>
      </c>
      <c r="BP194" s="165">
        <f t="shared" si="207"/>
        <v>29</v>
      </c>
      <c r="BQ194" s="165">
        <f t="shared" si="208"/>
        <v>39</v>
      </c>
      <c r="BR194" s="165">
        <f t="shared" si="209"/>
        <v>27</v>
      </c>
      <c r="BS194" s="165">
        <f t="shared" si="210"/>
        <v>18</v>
      </c>
      <c r="BT194" s="165">
        <f t="shared" si="211"/>
        <v>18</v>
      </c>
      <c r="BU194" s="165">
        <f t="shared" si="212"/>
        <v>27</v>
      </c>
      <c r="BV194" s="165">
        <f t="shared" si="213"/>
        <v>44</v>
      </c>
      <c r="BW194" s="165">
        <f t="shared" si="214"/>
        <v>23</v>
      </c>
      <c r="BX194" s="165">
        <f t="shared" si="215"/>
        <v>16</v>
      </c>
      <c r="BY194" s="165">
        <f t="shared" si="216"/>
        <v>19</v>
      </c>
      <c r="BZ194" s="165">
        <f t="shared" si="217"/>
        <v>15</v>
      </c>
      <c r="CA194" s="165">
        <f t="shared" si="218"/>
        <v>12</v>
      </c>
      <c r="CB194" s="165">
        <f t="shared" si="219"/>
        <v>19</v>
      </c>
      <c r="CC194" s="165">
        <f t="shared" si="220"/>
        <v>13</v>
      </c>
      <c r="CD194" s="165">
        <f t="shared" si="221"/>
        <v>15</v>
      </c>
      <c r="CE194" s="165">
        <f t="shared" si="222"/>
        <v>14</v>
      </c>
      <c r="CF194" s="165">
        <f t="shared" si="223"/>
        <v>22</v>
      </c>
      <c r="CG194" s="165">
        <f t="shared" si="224"/>
        <v>34</v>
      </c>
      <c r="CH194" s="165">
        <f t="shared" si="225"/>
        <v>12</v>
      </c>
      <c r="CI194" s="165">
        <f t="shared" si="226"/>
        <v>8</v>
      </c>
      <c r="CJ194" s="165">
        <f t="shared" si="227"/>
        <v>2</v>
      </c>
    </row>
    <row r="195" spans="1:88" x14ac:dyDescent="0.2">
      <c r="A195" t="s">
        <v>94</v>
      </c>
      <c r="B195" t="s">
        <v>412</v>
      </c>
      <c r="C195" t="s">
        <v>95</v>
      </c>
      <c r="E195" s="137">
        <v>95</v>
      </c>
      <c r="F195" s="4">
        <v>74</v>
      </c>
      <c r="G195" s="83">
        <v>55</v>
      </c>
      <c r="H195" s="57">
        <v>35</v>
      </c>
      <c r="I195" s="33">
        <v>53</v>
      </c>
      <c r="J195" s="88">
        <v>98</v>
      </c>
      <c r="K195" s="138">
        <v>104</v>
      </c>
      <c r="L195" s="164">
        <v>80</v>
      </c>
      <c r="M195" s="164">
        <v>30</v>
      </c>
      <c r="N195" s="164">
        <v>14</v>
      </c>
      <c r="O195" s="164">
        <v>17</v>
      </c>
      <c r="P195" s="164">
        <v>16</v>
      </c>
      <c r="Q195" s="164">
        <v>13</v>
      </c>
      <c r="R195" s="164">
        <v>14</v>
      </c>
      <c r="S195" s="164">
        <v>21</v>
      </c>
      <c r="T195" s="164">
        <v>23</v>
      </c>
      <c r="U195" s="164">
        <v>17</v>
      </c>
      <c r="V195" s="164">
        <v>15</v>
      </c>
      <c r="W195" s="164">
        <v>16</v>
      </c>
      <c r="X195" s="164">
        <v>16</v>
      </c>
      <c r="Y195" s="164">
        <v>19</v>
      </c>
      <c r="Z195" s="164">
        <v>38</v>
      </c>
      <c r="AA195" s="164">
        <v>59</v>
      </c>
      <c r="AB195" s="164">
        <v>63</v>
      </c>
      <c r="AC195" s="164">
        <v>130</v>
      </c>
      <c r="AD195" s="164">
        <v>106</v>
      </c>
      <c r="AE195" s="164">
        <v>128</v>
      </c>
      <c r="AF195" s="164">
        <v>182</v>
      </c>
      <c r="AG195" s="164">
        <v>167</v>
      </c>
      <c r="AH195" s="164">
        <v>178</v>
      </c>
      <c r="AI195" s="164">
        <v>168</v>
      </c>
      <c r="AJ195" s="164">
        <v>170</v>
      </c>
      <c r="AK195" s="164">
        <v>178</v>
      </c>
      <c r="AL195" s="164">
        <v>188</v>
      </c>
      <c r="AM195" s="164">
        <v>180</v>
      </c>
      <c r="AO195" s="181">
        <v>123</v>
      </c>
      <c r="AP195" s="179">
        <v>38</v>
      </c>
      <c r="AQ195" s="179">
        <v>30</v>
      </c>
      <c r="AR195" s="166">
        <f t="shared" si="190"/>
        <v>8</v>
      </c>
      <c r="AS195">
        <f t="shared" si="191"/>
        <v>-142</v>
      </c>
      <c r="AT195">
        <f t="shared" si="192"/>
        <v>-150</v>
      </c>
      <c r="AU195">
        <v>-24.25</v>
      </c>
      <c r="AV195" s="187">
        <v>2</v>
      </c>
      <c r="AW195" s="173">
        <v>3</v>
      </c>
      <c r="AX195" s="186">
        <v>1</v>
      </c>
      <c r="AY195" s="186"/>
      <c r="AZ195" s="187"/>
      <c r="BA195" s="182"/>
      <c r="BB195" s="165">
        <f t="shared" si="193"/>
        <v>103</v>
      </c>
      <c r="BC195" s="165">
        <f t="shared" si="194"/>
        <v>124</v>
      </c>
      <c r="BD195" s="165">
        <f t="shared" si="195"/>
        <v>143</v>
      </c>
      <c r="BE195" s="165">
        <f t="shared" si="196"/>
        <v>163</v>
      </c>
      <c r="BF195" s="165">
        <f t="shared" si="197"/>
        <v>145</v>
      </c>
      <c r="BG195" s="165">
        <f t="shared" si="198"/>
        <v>100</v>
      </c>
      <c r="BH195" s="165">
        <f t="shared" si="199"/>
        <v>94</v>
      </c>
      <c r="BI195" s="165">
        <f t="shared" si="200"/>
        <v>118</v>
      </c>
      <c r="BJ195" s="165">
        <f t="shared" si="201"/>
        <v>168</v>
      </c>
      <c r="BK195" s="165">
        <f t="shared" si="202"/>
        <v>184</v>
      </c>
      <c r="BL195" s="165">
        <f t="shared" si="203"/>
        <v>181</v>
      </c>
      <c r="BM195" s="165">
        <f t="shared" si="204"/>
        <v>182</v>
      </c>
      <c r="BN195" s="165">
        <f t="shared" si="205"/>
        <v>185</v>
      </c>
      <c r="BO195" s="165">
        <f t="shared" si="206"/>
        <v>184</v>
      </c>
      <c r="BP195" s="165">
        <f t="shared" si="207"/>
        <v>177</v>
      </c>
      <c r="BQ195" s="165">
        <f t="shared" si="208"/>
        <v>175</v>
      </c>
      <c r="BR195" s="165">
        <f t="shared" si="209"/>
        <v>181</v>
      </c>
      <c r="BS195" s="165">
        <f t="shared" si="210"/>
        <v>183</v>
      </c>
      <c r="BT195" s="165">
        <f t="shared" si="211"/>
        <v>182</v>
      </c>
      <c r="BU195" s="165">
        <f t="shared" si="212"/>
        <v>182</v>
      </c>
      <c r="BV195" s="165">
        <f t="shared" si="213"/>
        <v>179</v>
      </c>
      <c r="BW195" s="165">
        <f t="shared" si="214"/>
        <v>160</v>
      </c>
      <c r="BX195" s="165">
        <f t="shared" si="215"/>
        <v>139</v>
      </c>
      <c r="BY195" s="165">
        <f t="shared" si="216"/>
        <v>135</v>
      </c>
      <c r="BZ195" s="165">
        <f t="shared" si="217"/>
        <v>68</v>
      </c>
      <c r="CA195" s="165">
        <f t="shared" si="218"/>
        <v>92</v>
      </c>
      <c r="CB195" s="165">
        <f t="shared" si="219"/>
        <v>70</v>
      </c>
      <c r="CC195" s="165">
        <f t="shared" si="220"/>
        <v>16</v>
      </c>
      <c r="CD195" s="165">
        <f t="shared" si="221"/>
        <v>31</v>
      </c>
      <c r="CE195" s="165">
        <f t="shared" si="222"/>
        <v>20</v>
      </c>
      <c r="CF195" s="165">
        <f t="shared" si="223"/>
        <v>30</v>
      </c>
      <c r="CG195" s="165">
        <f t="shared" si="224"/>
        <v>28</v>
      </c>
      <c r="CH195" s="165">
        <f t="shared" si="225"/>
        <v>20</v>
      </c>
      <c r="CI195" s="165">
        <f t="shared" si="226"/>
        <v>10</v>
      </c>
      <c r="CJ195" s="165">
        <f t="shared" si="227"/>
        <v>18</v>
      </c>
    </row>
    <row r="196" spans="1:88" x14ac:dyDescent="0.2">
      <c r="A196" t="s">
        <v>14</v>
      </c>
      <c r="B196" t="s">
        <v>404</v>
      </c>
      <c r="C196" t="s">
        <v>15</v>
      </c>
      <c r="E196" s="24">
        <v>192</v>
      </c>
      <c r="F196" s="24">
        <v>197</v>
      </c>
      <c r="G196" s="24">
        <v>194</v>
      </c>
      <c r="H196" s="24">
        <v>188</v>
      </c>
      <c r="I196" s="24">
        <v>181</v>
      </c>
      <c r="J196" s="25">
        <v>173</v>
      </c>
      <c r="K196" s="26">
        <v>169</v>
      </c>
      <c r="L196" s="164">
        <v>169</v>
      </c>
      <c r="M196" s="164">
        <v>153</v>
      </c>
      <c r="N196" s="164">
        <v>104</v>
      </c>
      <c r="O196" s="164">
        <v>120</v>
      </c>
      <c r="P196" s="164">
        <v>95</v>
      </c>
      <c r="Q196" s="164">
        <v>70</v>
      </c>
      <c r="R196" s="164">
        <v>73</v>
      </c>
      <c r="S196" s="164">
        <v>73</v>
      </c>
      <c r="T196" s="164">
        <v>66</v>
      </c>
      <c r="U196" s="164">
        <v>50</v>
      </c>
      <c r="V196" s="164">
        <v>10</v>
      </c>
      <c r="W196" s="164">
        <v>6</v>
      </c>
      <c r="X196" s="164">
        <v>8</v>
      </c>
      <c r="Y196" s="164">
        <v>4</v>
      </c>
      <c r="Z196" s="164">
        <v>4</v>
      </c>
      <c r="AA196" s="164">
        <v>5</v>
      </c>
      <c r="AB196" s="164">
        <v>4</v>
      </c>
      <c r="AC196" s="164">
        <v>13</v>
      </c>
      <c r="AD196" s="164">
        <v>6</v>
      </c>
      <c r="AE196" s="164">
        <v>10</v>
      </c>
      <c r="AF196" s="164">
        <v>5</v>
      </c>
      <c r="AG196" s="164">
        <v>10</v>
      </c>
      <c r="AH196" s="164">
        <v>16</v>
      </c>
      <c r="AI196" s="164">
        <v>61</v>
      </c>
      <c r="AJ196" s="164">
        <v>51</v>
      </c>
      <c r="AK196" s="164">
        <v>70</v>
      </c>
      <c r="AL196" s="164">
        <v>65</v>
      </c>
      <c r="AM196" s="164">
        <v>90</v>
      </c>
      <c r="AO196" s="181">
        <v>32</v>
      </c>
      <c r="AP196" s="179">
        <v>4</v>
      </c>
      <c r="AQ196" s="179">
        <v>153</v>
      </c>
      <c r="AR196" s="166">
        <f t="shared" si="190"/>
        <v>-25</v>
      </c>
      <c r="AS196">
        <f t="shared" si="191"/>
        <v>-86</v>
      </c>
      <c r="AT196">
        <f t="shared" si="192"/>
        <v>63</v>
      </c>
      <c r="AU196">
        <v>-24.69</v>
      </c>
      <c r="AV196" s="187">
        <v>1</v>
      </c>
      <c r="AW196" s="173">
        <v>0</v>
      </c>
      <c r="AX196" s="186">
        <v>0</v>
      </c>
      <c r="AY196" s="186"/>
      <c r="AZ196" s="186"/>
      <c r="BA196" s="182"/>
      <c r="BB196" s="165">
        <f t="shared" si="193"/>
        <v>6</v>
      </c>
      <c r="BC196" s="165">
        <f t="shared" si="194"/>
        <v>1</v>
      </c>
      <c r="BD196" s="165">
        <f t="shared" si="195"/>
        <v>4</v>
      </c>
      <c r="BE196" s="165">
        <f t="shared" si="196"/>
        <v>10</v>
      </c>
      <c r="BF196" s="165">
        <f t="shared" si="197"/>
        <v>17</v>
      </c>
      <c r="BG196" s="165">
        <f t="shared" si="198"/>
        <v>25</v>
      </c>
      <c r="BH196" s="165">
        <f t="shared" si="199"/>
        <v>29</v>
      </c>
      <c r="BI196" s="165">
        <f t="shared" si="200"/>
        <v>29</v>
      </c>
      <c r="BJ196" s="165">
        <f t="shared" si="201"/>
        <v>45</v>
      </c>
      <c r="BK196" s="165">
        <f t="shared" si="202"/>
        <v>94</v>
      </c>
      <c r="BL196" s="165">
        <f t="shared" si="203"/>
        <v>78</v>
      </c>
      <c r="BM196" s="165">
        <f t="shared" si="204"/>
        <v>103</v>
      </c>
      <c r="BN196" s="165">
        <f t="shared" si="205"/>
        <v>128</v>
      </c>
      <c r="BO196" s="165">
        <f t="shared" si="206"/>
        <v>125</v>
      </c>
      <c r="BP196" s="165">
        <f t="shared" si="207"/>
        <v>125</v>
      </c>
      <c r="BQ196" s="165">
        <f t="shared" si="208"/>
        <v>132</v>
      </c>
      <c r="BR196" s="165">
        <f t="shared" si="209"/>
        <v>148</v>
      </c>
      <c r="BS196" s="165">
        <f t="shared" si="210"/>
        <v>188</v>
      </c>
      <c r="BT196" s="165">
        <f t="shared" si="211"/>
        <v>192</v>
      </c>
      <c r="BU196" s="165">
        <f t="shared" si="212"/>
        <v>190</v>
      </c>
      <c r="BV196" s="165">
        <f t="shared" si="213"/>
        <v>194</v>
      </c>
      <c r="BW196" s="165">
        <f t="shared" si="214"/>
        <v>194</v>
      </c>
      <c r="BX196" s="165">
        <f t="shared" si="215"/>
        <v>193</v>
      </c>
      <c r="BY196" s="165">
        <f t="shared" si="216"/>
        <v>194</v>
      </c>
      <c r="BZ196" s="165">
        <f t="shared" si="217"/>
        <v>185</v>
      </c>
      <c r="CA196" s="165">
        <f t="shared" si="218"/>
        <v>192</v>
      </c>
      <c r="CB196" s="165">
        <f t="shared" si="219"/>
        <v>188</v>
      </c>
      <c r="CC196" s="165">
        <f t="shared" si="220"/>
        <v>193</v>
      </c>
      <c r="CD196" s="165">
        <f t="shared" si="221"/>
        <v>188</v>
      </c>
      <c r="CE196" s="165">
        <f t="shared" si="222"/>
        <v>182</v>
      </c>
      <c r="CF196" s="165">
        <f t="shared" si="223"/>
        <v>137</v>
      </c>
      <c r="CG196" s="165">
        <f t="shared" si="224"/>
        <v>147</v>
      </c>
      <c r="CH196" s="165">
        <f t="shared" si="225"/>
        <v>128</v>
      </c>
      <c r="CI196" s="165">
        <f t="shared" si="226"/>
        <v>133</v>
      </c>
      <c r="CJ196" s="165">
        <f t="shared" si="227"/>
        <v>108</v>
      </c>
    </row>
    <row r="197" spans="1:88" x14ac:dyDescent="0.2">
      <c r="A197" t="s">
        <v>326</v>
      </c>
      <c r="B197" t="s">
        <v>430</v>
      </c>
      <c r="C197" t="s">
        <v>327</v>
      </c>
      <c r="E197" s="99">
        <v>84</v>
      </c>
      <c r="F197" s="68">
        <v>97</v>
      </c>
      <c r="G197" s="160">
        <v>174</v>
      </c>
      <c r="H197" s="24">
        <v>185</v>
      </c>
      <c r="I197" s="24">
        <v>193</v>
      </c>
      <c r="J197" s="24">
        <v>196</v>
      </c>
      <c r="K197" s="24">
        <v>195</v>
      </c>
      <c r="L197" s="164">
        <v>195</v>
      </c>
      <c r="M197" s="164">
        <v>192</v>
      </c>
      <c r="N197" s="164">
        <v>180</v>
      </c>
      <c r="O197" s="164">
        <v>190</v>
      </c>
      <c r="P197" s="164">
        <v>190</v>
      </c>
      <c r="Q197" s="164">
        <v>169</v>
      </c>
      <c r="R197" s="164">
        <v>189</v>
      </c>
      <c r="S197" s="164">
        <v>187</v>
      </c>
      <c r="T197" s="164">
        <v>187</v>
      </c>
      <c r="U197" s="164">
        <v>179</v>
      </c>
      <c r="V197" s="164">
        <v>194</v>
      </c>
      <c r="W197" s="164">
        <v>196</v>
      </c>
      <c r="X197" s="164">
        <v>195</v>
      </c>
      <c r="Y197" s="164">
        <v>192</v>
      </c>
      <c r="Z197" s="164">
        <v>194</v>
      </c>
      <c r="AA197" s="164">
        <v>197</v>
      </c>
      <c r="AB197" s="164">
        <v>197</v>
      </c>
      <c r="AC197" s="164">
        <v>197</v>
      </c>
      <c r="AD197" s="164">
        <v>197</v>
      </c>
      <c r="AE197" s="164">
        <v>197</v>
      </c>
      <c r="AF197" s="164">
        <v>197</v>
      </c>
      <c r="AG197" s="164">
        <v>196</v>
      </c>
      <c r="AH197" s="164">
        <v>197</v>
      </c>
      <c r="AI197" s="164">
        <v>197</v>
      </c>
      <c r="AJ197" s="164">
        <v>197</v>
      </c>
      <c r="AK197" s="164">
        <v>197</v>
      </c>
      <c r="AL197" s="164">
        <v>197</v>
      </c>
      <c r="AM197" s="164">
        <v>197</v>
      </c>
      <c r="AO197" s="181">
        <v>6</v>
      </c>
      <c r="AP197" s="179">
        <v>194</v>
      </c>
      <c r="AQ197" s="179">
        <v>192</v>
      </c>
      <c r="AR197" s="166">
        <f t="shared" si="190"/>
        <v>0</v>
      </c>
      <c r="AS197">
        <f t="shared" si="191"/>
        <v>-3</v>
      </c>
      <c r="AT197">
        <f t="shared" si="192"/>
        <v>-5</v>
      </c>
      <c r="AU197">
        <v>-28.42</v>
      </c>
      <c r="AV197" s="187">
        <v>0</v>
      </c>
      <c r="AW197" s="173">
        <v>0</v>
      </c>
      <c r="AX197" s="186">
        <v>0</v>
      </c>
      <c r="AY197" s="186"/>
      <c r="AZ197" s="186"/>
      <c r="BA197" s="182"/>
      <c r="BB197" s="165">
        <f t="shared" si="193"/>
        <v>114</v>
      </c>
      <c r="BC197" s="165">
        <f t="shared" si="194"/>
        <v>101</v>
      </c>
      <c r="BD197" s="165">
        <f t="shared" si="195"/>
        <v>24</v>
      </c>
      <c r="BE197" s="165">
        <f t="shared" si="196"/>
        <v>13</v>
      </c>
      <c r="BF197" s="165">
        <f t="shared" si="197"/>
        <v>5</v>
      </c>
      <c r="BG197" s="165">
        <f t="shared" si="198"/>
        <v>2</v>
      </c>
      <c r="BH197" s="165">
        <f t="shared" si="199"/>
        <v>3</v>
      </c>
      <c r="BI197" s="165">
        <f t="shared" si="200"/>
        <v>3</v>
      </c>
      <c r="BJ197" s="165">
        <f t="shared" si="201"/>
        <v>6</v>
      </c>
      <c r="BK197" s="165">
        <f t="shared" si="202"/>
        <v>18</v>
      </c>
      <c r="BL197" s="165">
        <f t="shared" si="203"/>
        <v>8</v>
      </c>
      <c r="BM197" s="165">
        <f t="shared" si="204"/>
        <v>8</v>
      </c>
      <c r="BN197" s="165">
        <f t="shared" si="205"/>
        <v>29</v>
      </c>
      <c r="BO197" s="165">
        <f t="shared" si="206"/>
        <v>9</v>
      </c>
      <c r="BP197" s="165">
        <f t="shared" si="207"/>
        <v>11</v>
      </c>
      <c r="BQ197" s="165">
        <f t="shared" si="208"/>
        <v>11</v>
      </c>
      <c r="BR197" s="165">
        <f t="shared" si="209"/>
        <v>19</v>
      </c>
      <c r="BS197" s="165">
        <f t="shared" si="210"/>
        <v>4</v>
      </c>
      <c r="BT197" s="165">
        <f t="shared" si="211"/>
        <v>2</v>
      </c>
      <c r="BU197" s="165">
        <f t="shared" si="212"/>
        <v>3</v>
      </c>
      <c r="BV197" s="165">
        <f t="shared" si="213"/>
        <v>6</v>
      </c>
      <c r="BW197" s="165">
        <f t="shared" si="214"/>
        <v>4</v>
      </c>
      <c r="BX197" s="165">
        <f t="shared" si="215"/>
        <v>1</v>
      </c>
      <c r="BY197" s="165">
        <f t="shared" si="216"/>
        <v>1</v>
      </c>
      <c r="BZ197" s="165">
        <f t="shared" si="217"/>
        <v>1</v>
      </c>
      <c r="CA197" s="165">
        <f t="shared" si="218"/>
        <v>1</v>
      </c>
      <c r="CB197" s="165">
        <f t="shared" si="219"/>
        <v>1</v>
      </c>
      <c r="CC197" s="165">
        <f t="shared" si="220"/>
        <v>1</v>
      </c>
      <c r="CD197" s="165">
        <f t="shared" si="221"/>
        <v>2</v>
      </c>
      <c r="CE197" s="165">
        <f t="shared" si="222"/>
        <v>1</v>
      </c>
      <c r="CF197" s="165">
        <f t="shared" si="223"/>
        <v>1</v>
      </c>
      <c r="CG197" s="165">
        <f t="shared" si="224"/>
        <v>1</v>
      </c>
      <c r="CH197" s="165">
        <f t="shared" si="225"/>
        <v>1</v>
      </c>
      <c r="CI197" s="165">
        <f t="shared" si="226"/>
        <v>1</v>
      </c>
      <c r="CJ197" s="165">
        <f t="shared" si="227"/>
        <v>1</v>
      </c>
    </row>
    <row r="198" spans="1:88" x14ac:dyDescent="0.2">
      <c r="A198" s="174" t="s">
        <v>216</v>
      </c>
      <c r="B198" s="174" t="s">
        <v>424</v>
      </c>
      <c r="C198" s="174" t="s">
        <v>217</v>
      </c>
      <c r="D198" s="174"/>
      <c r="E198" s="80">
        <v>24</v>
      </c>
      <c r="F198" s="127">
        <v>41</v>
      </c>
      <c r="G198" s="121">
        <v>112</v>
      </c>
      <c r="H198" s="78">
        <v>48</v>
      </c>
      <c r="I198" s="95">
        <v>118</v>
      </c>
      <c r="J198" s="151">
        <v>165</v>
      </c>
      <c r="K198" s="152">
        <v>177</v>
      </c>
      <c r="L198" s="164">
        <v>172</v>
      </c>
      <c r="M198" s="164">
        <v>171</v>
      </c>
      <c r="N198" s="164">
        <v>151</v>
      </c>
      <c r="O198" s="164">
        <v>126</v>
      </c>
      <c r="P198" s="164">
        <v>137</v>
      </c>
      <c r="Q198" s="164">
        <v>103</v>
      </c>
      <c r="R198" s="164">
        <v>80</v>
      </c>
      <c r="S198" s="164">
        <v>62</v>
      </c>
      <c r="T198" s="164">
        <v>47</v>
      </c>
      <c r="U198" s="164">
        <v>22</v>
      </c>
      <c r="V198" s="164">
        <v>18</v>
      </c>
      <c r="W198" s="164">
        <v>19</v>
      </c>
      <c r="X198" s="164">
        <v>27</v>
      </c>
      <c r="Y198" s="164">
        <v>42</v>
      </c>
      <c r="Z198" s="164">
        <v>64</v>
      </c>
      <c r="AA198" s="164">
        <v>110</v>
      </c>
      <c r="AB198" s="164">
        <v>116</v>
      </c>
      <c r="AC198" s="164">
        <v>159</v>
      </c>
      <c r="AD198" s="164">
        <v>147</v>
      </c>
      <c r="AE198" s="164">
        <v>165</v>
      </c>
      <c r="AF198" s="164">
        <v>180</v>
      </c>
      <c r="AG198" s="164">
        <v>180</v>
      </c>
      <c r="AH198" s="164">
        <v>192</v>
      </c>
      <c r="AI198" s="164">
        <v>193</v>
      </c>
      <c r="AJ198" s="164">
        <v>194</v>
      </c>
      <c r="AK198" s="164">
        <v>195</v>
      </c>
      <c r="AL198" s="164">
        <v>150</v>
      </c>
      <c r="AM198" s="164">
        <v>163</v>
      </c>
      <c r="AN198" s="174"/>
      <c r="AO198" s="181">
        <v>23</v>
      </c>
      <c r="AP198" s="179">
        <v>64</v>
      </c>
      <c r="AQ198" s="179">
        <v>171</v>
      </c>
      <c r="AR198" s="166">
        <f t="shared" si="190"/>
        <v>-13</v>
      </c>
      <c r="AS198" s="174">
        <f t="shared" si="191"/>
        <v>-99</v>
      </c>
      <c r="AT198" s="174">
        <f t="shared" si="192"/>
        <v>8</v>
      </c>
      <c r="AU198" s="174">
        <v>-31.58</v>
      </c>
      <c r="AV198" s="187">
        <v>0</v>
      </c>
      <c r="AW198" s="174">
        <v>0</v>
      </c>
      <c r="AX198" s="186">
        <v>0</v>
      </c>
      <c r="AY198" s="186"/>
      <c r="AZ198" s="186"/>
      <c r="BA198" s="182"/>
      <c r="BB198" s="165">
        <f t="shared" si="193"/>
        <v>174</v>
      </c>
      <c r="BC198" s="165">
        <f t="shared" si="194"/>
        <v>157</v>
      </c>
      <c r="BD198" s="165">
        <f t="shared" si="195"/>
        <v>86</v>
      </c>
      <c r="BE198" s="165">
        <f t="shared" si="196"/>
        <v>150</v>
      </c>
      <c r="BF198" s="165">
        <f t="shared" si="197"/>
        <v>80</v>
      </c>
      <c r="BG198" s="165">
        <f t="shared" si="198"/>
        <v>33</v>
      </c>
      <c r="BH198" s="165">
        <f t="shared" si="199"/>
        <v>21</v>
      </c>
      <c r="BI198" s="165">
        <f t="shared" si="200"/>
        <v>26</v>
      </c>
      <c r="BJ198" s="165">
        <f t="shared" si="201"/>
        <v>27</v>
      </c>
      <c r="BK198" s="165">
        <f t="shared" si="202"/>
        <v>47</v>
      </c>
      <c r="BL198" s="165">
        <f t="shared" si="203"/>
        <v>72</v>
      </c>
      <c r="BM198" s="165">
        <f t="shared" si="204"/>
        <v>61</v>
      </c>
      <c r="BN198" s="165">
        <f t="shared" si="205"/>
        <v>95</v>
      </c>
      <c r="BO198" s="165">
        <f t="shared" si="206"/>
        <v>118</v>
      </c>
      <c r="BP198" s="165">
        <f t="shared" si="207"/>
        <v>136</v>
      </c>
      <c r="BQ198" s="165">
        <f t="shared" si="208"/>
        <v>151</v>
      </c>
      <c r="BR198" s="165">
        <f t="shared" si="209"/>
        <v>176</v>
      </c>
      <c r="BS198" s="165">
        <f t="shared" si="210"/>
        <v>180</v>
      </c>
      <c r="BT198" s="165">
        <f t="shared" si="211"/>
        <v>179</v>
      </c>
      <c r="BU198" s="165">
        <f t="shared" si="212"/>
        <v>171</v>
      </c>
      <c r="BV198" s="165">
        <f t="shared" si="213"/>
        <v>156</v>
      </c>
      <c r="BW198" s="165">
        <f t="shared" si="214"/>
        <v>134</v>
      </c>
      <c r="BX198" s="165">
        <f t="shared" si="215"/>
        <v>88</v>
      </c>
      <c r="BY198" s="165">
        <f t="shared" si="216"/>
        <v>82</v>
      </c>
      <c r="BZ198" s="165">
        <f t="shared" si="217"/>
        <v>39</v>
      </c>
      <c r="CA198" s="165">
        <f t="shared" si="218"/>
        <v>51</v>
      </c>
      <c r="CB198" s="165">
        <f t="shared" si="219"/>
        <v>33</v>
      </c>
      <c r="CC198" s="165">
        <f t="shared" si="220"/>
        <v>18</v>
      </c>
      <c r="CD198" s="165">
        <f t="shared" si="221"/>
        <v>18</v>
      </c>
      <c r="CE198" s="165">
        <f t="shared" si="222"/>
        <v>6</v>
      </c>
      <c r="CF198" s="165">
        <f t="shared" si="223"/>
        <v>5</v>
      </c>
      <c r="CG198" s="165">
        <f t="shared" si="224"/>
        <v>4</v>
      </c>
      <c r="CH198" s="165">
        <f t="shared" si="225"/>
        <v>3</v>
      </c>
      <c r="CI198" s="165">
        <f t="shared" si="226"/>
        <v>48</v>
      </c>
      <c r="CJ198" s="165">
        <f t="shared" si="227"/>
        <v>35</v>
      </c>
    </row>
    <row r="199" spans="1:88" x14ac:dyDescent="0.2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W199" s="169"/>
      <c r="AX199" s="168"/>
      <c r="AY199" s="186"/>
      <c r="AZ199" s="186"/>
      <c r="BA199" s="182"/>
    </row>
    <row r="200" spans="1:88" x14ac:dyDescent="0.2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W200" s="169"/>
      <c r="AX200" s="168"/>
      <c r="AY200" s="186"/>
      <c r="AZ200" s="186"/>
      <c r="BA200" s="182"/>
    </row>
    <row r="201" spans="1:88" x14ac:dyDescent="0.2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W201" s="169"/>
      <c r="AX201" s="168"/>
      <c r="AY201" s="186"/>
      <c r="AZ201" s="186"/>
      <c r="BA201" s="182"/>
    </row>
    <row r="202" spans="1:88" x14ac:dyDescent="0.2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W202" s="169"/>
      <c r="AX202" s="168"/>
      <c r="AY202" s="186"/>
      <c r="AZ202" s="186"/>
      <c r="BA202" s="182"/>
    </row>
    <row r="203" spans="1:88" x14ac:dyDescent="0.2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W203" s="169"/>
      <c r="AX203" s="168"/>
      <c r="AY203" s="186"/>
      <c r="AZ203" s="186"/>
      <c r="BA203" s="182"/>
    </row>
    <row r="204" spans="1:88" x14ac:dyDescent="0.2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W204" s="169"/>
      <c r="AX204" s="168"/>
      <c r="AY204" s="186"/>
      <c r="AZ204" s="186"/>
      <c r="BA204" s="182"/>
    </row>
    <row r="205" spans="1:88" x14ac:dyDescent="0.2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74"/>
      <c r="AW205" s="169"/>
      <c r="AX205" s="168"/>
      <c r="AY205" s="186"/>
      <c r="AZ205" s="186"/>
      <c r="BA205" s="182"/>
    </row>
    <row r="206" spans="1:88" x14ac:dyDescent="0.2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W206" s="169"/>
      <c r="AX206" s="168"/>
      <c r="AY206" s="186"/>
      <c r="AZ206" s="186"/>
      <c r="BA206" s="182"/>
    </row>
    <row r="207" spans="1:88" x14ac:dyDescent="0.2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W207" s="169"/>
      <c r="AX207" s="168"/>
      <c r="AY207" s="186"/>
      <c r="AZ207" s="186"/>
      <c r="BA207" s="182"/>
    </row>
    <row r="208" spans="1:88" x14ac:dyDescent="0.2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W208" s="169"/>
      <c r="AX208" s="168"/>
      <c r="AY208" s="186"/>
      <c r="AZ208" s="186"/>
      <c r="BA208" s="182"/>
    </row>
    <row r="209" spans="5:53" x14ac:dyDescent="0.2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W209" s="169"/>
      <c r="AX209" s="168"/>
      <c r="AY209" s="186"/>
      <c r="AZ209" s="186"/>
      <c r="BA209" s="182"/>
    </row>
    <row r="210" spans="5:53" x14ac:dyDescent="0.2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W210" s="169"/>
      <c r="AX210" s="168"/>
      <c r="AY210" s="186"/>
      <c r="AZ210" s="186"/>
      <c r="BA210" s="182"/>
    </row>
    <row r="211" spans="5:53" x14ac:dyDescent="0.2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74"/>
      <c r="AW211" s="169"/>
      <c r="AX211" s="168"/>
      <c r="AY211" s="186"/>
      <c r="AZ211" s="186"/>
      <c r="BA211" s="182"/>
    </row>
    <row r="212" spans="5:53" x14ac:dyDescent="0.2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W212" s="169"/>
      <c r="AX212" s="168"/>
      <c r="AY212" s="186"/>
      <c r="AZ212" s="186"/>
      <c r="BA212" s="182"/>
    </row>
    <row r="213" spans="5:53" x14ac:dyDescent="0.2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W213" s="169"/>
      <c r="AX213" s="168"/>
      <c r="AY213" s="186"/>
      <c r="AZ213" s="186"/>
      <c r="BA213" s="182"/>
    </row>
    <row r="214" spans="5:53" x14ac:dyDescent="0.2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W214" s="169"/>
      <c r="AX214" s="168"/>
      <c r="AY214" s="186"/>
      <c r="AZ214" s="186"/>
      <c r="BA214" s="182"/>
    </row>
    <row r="215" spans="5:53" x14ac:dyDescent="0.2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74"/>
      <c r="AW215" s="169"/>
      <c r="AX215" s="168"/>
      <c r="AY215" s="186"/>
      <c r="AZ215" s="186"/>
      <c r="BA215" s="182"/>
    </row>
    <row r="216" spans="5:53" x14ac:dyDescent="0.2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W216" s="169"/>
      <c r="AX216" s="168"/>
      <c r="AY216" s="186"/>
      <c r="AZ216" s="186"/>
      <c r="BA216" s="182"/>
    </row>
    <row r="217" spans="5:53" x14ac:dyDescent="0.2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W217" s="169"/>
      <c r="AX217" s="168"/>
      <c r="AY217" s="186"/>
      <c r="AZ217" s="186"/>
      <c r="BA217" s="182"/>
    </row>
    <row r="218" spans="5:53" x14ac:dyDescent="0.2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W218" s="169"/>
      <c r="AX218" s="168"/>
      <c r="AY218" s="186"/>
      <c r="AZ218" s="186"/>
      <c r="BA218" s="182"/>
    </row>
    <row r="219" spans="5:53" x14ac:dyDescent="0.2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W219" s="169"/>
      <c r="AX219" s="168"/>
      <c r="AY219" s="186"/>
      <c r="AZ219" s="186"/>
      <c r="BA219" s="182"/>
    </row>
    <row r="220" spans="5:53" x14ac:dyDescent="0.2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74"/>
      <c r="AW220" s="169"/>
      <c r="AX220" s="168"/>
      <c r="AY220" s="186"/>
      <c r="AZ220" s="186"/>
      <c r="BA220" s="182"/>
    </row>
    <row r="221" spans="5:53" x14ac:dyDescent="0.2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W221" s="169"/>
      <c r="AX221" s="168"/>
      <c r="AY221" s="186"/>
      <c r="AZ221" s="186"/>
      <c r="BA221" s="182"/>
    </row>
    <row r="222" spans="5:53" x14ac:dyDescent="0.2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74"/>
      <c r="AW222" s="169"/>
      <c r="AX222" s="168"/>
      <c r="AY222" s="186"/>
      <c r="AZ222" s="186"/>
      <c r="BA222" s="182"/>
    </row>
    <row r="223" spans="5:53" x14ac:dyDescent="0.2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W223" s="169"/>
      <c r="AX223" s="168"/>
      <c r="AY223" s="186"/>
      <c r="AZ223" s="186"/>
      <c r="BA223" s="182"/>
    </row>
    <row r="224" spans="5:53" x14ac:dyDescent="0.2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W224" s="169"/>
      <c r="AX224" s="168"/>
      <c r="AY224" s="186"/>
      <c r="AZ224" s="186"/>
      <c r="BA224" s="182"/>
    </row>
    <row r="225" spans="5:53" x14ac:dyDescent="0.2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W225" s="169"/>
      <c r="AX225" s="168"/>
      <c r="AY225" s="186"/>
      <c r="AZ225" s="186"/>
      <c r="BA225" s="182"/>
    </row>
    <row r="226" spans="5:53" x14ac:dyDescent="0.2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W226" s="169"/>
      <c r="AX226" s="168"/>
      <c r="AY226" s="186"/>
      <c r="AZ226" s="186"/>
      <c r="BA226" s="182"/>
    </row>
    <row r="227" spans="5:53" x14ac:dyDescent="0.2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W227" s="169"/>
      <c r="AX227" s="168"/>
      <c r="AY227" s="186"/>
      <c r="AZ227" s="186"/>
      <c r="BA227" s="182"/>
    </row>
    <row r="228" spans="5:53" x14ac:dyDescent="0.2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74"/>
      <c r="AW228" s="169"/>
      <c r="AX228" s="168"/>
      <c r="AY228" s="186"/>
      <c r="AZ228" s="186"/>
      <c r="BA228" s="182"/>
    </row>
    <row r="229" spans="5:53" x14ac:dyDescent="0.2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W229" s="169"/>
      <c r="AX229" s="168"/>
      <c r="AY229" s="186"/>
      <c r="AZ229" s="186"/>
      <c r="BA229" s="182"/>
    </row>
    <row r="230" spans="5:53" x14ac:dyDescent="0.2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74"/>
      <c r="AW230" s="169"/>
      <c r="AX230" s="168"/>
      <c r="AY230" s="186"/>
      <c r="AZ230" s="186"/>
      <c r="BA230" s="182"/>
    </row>
    <row r="231" spans="5:53" x14ac:dyDescent="0.2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W231" s="169"/>
      <c r="AX231" s="168"/>
      <c r="AY231" s="186"/>
      <c r="AZ231" s="186"/>
      <c r="BA231" s="182"/>
    </row>
    <row r="232" spans="5:53" x14ac:dyDescent="0.2">
      <c r="AW232" s="169"/>
      <c r="AX232" s="168"/>
      <c r="AY232" s="186"/>
      <c r="AZ232" s="186"/>
      <c r="BA232" s="182"/>
    </row>
    <row r="233" spans="5:53" x14ac:dyDescent="0.2">
      <c r="AW233" s="169"/>
      <c r="AX233" s="168"/>
      <c r="AY233" s="186"/>
      <c r="AZ233" s="186"/>
      <c r="BA233" s="182"/>
    </row>
    <row r="234" spans="5:53" x14ac:dyDescent="0.2">
      <c r="AW234" s="169"/>
      <c r="AX234" s="168"/>
      <c r="AY234" s="186"/>
      <c r="AZ234" s="186"/>
      <c r="BA234" s="182"/>
    </row>
    <row r="235" spans="5:53" x14ac:dyDescent="0.2">
      <c r="AW235" s="169"/>
      <c r="AX235" s="168"/>
      <c r="AY235" s="186"/>
      <c r="AZ235" s="186"/>
      <c r="BA235" s="182"/>
    </row>
    <row r="236" spans="5:53" x14ac:dyDescent="0.2">
      <c r="AM236" s="165"/>
      <c r="AW236" s="169"/>
      <c r="AX236" s="168"/>
      <c r="AY236" s="186"/>
      <c r="AZ236" s="186"/>
      <c r="BA236" s="182"/>
    </row>
    <row r="237" spans="5:53" x14ac:dyDescent="0.2">
      <c r="AM237" s="174"/>
      <c r="AW237" s="169"/>
      <c r="AX237" s="168"/>
      <c r="AY237" s="186"/>
      <c r="AZ237" s="186"/>
      <c r="BA237" s="182"/>
    </row>
    <row r="238" spans="5:53" x14ac:dyDescent="0.2">
      <c r="AM238" s="165"/>
      <c r="AW238" s="169"/>
      <c r="AX238" s="168"/>
      <c r="AY238" s="186"/>
      <c r="AZ238" s="186"/>
      <c r="BA238" s="182"/>
    </row>
    <row r="239" spans="5:53" x14ac:dyDescent="0.2">
      <c r="AW239" s="169"/>
      <c r="AX239" s="168"/>
      <c r="AY239" s="186"/>
      <c r="AZ239" s="186"/>
      <c r="BA239" s="182"/>
    </row>
    <row r="240" spans="5:53" x14ac:dyDescent="0.2">
      <c r="AM240" s="174"/>
      <c r="AW240" s="169"/>
      <c r="AX240" s="168"/>
      <c r="AY240" s="186"/>
      <c r="AZ240" s="186"/>
      <c r="BA240" s="182"/>
    </row>
    <row r="241" spans="39:53" x14ac:dyDescent="0.2">
      <c r="AM241" s="165"/>
      <c r="AW241" s="169"/>
      <c r="AX241" s="168"/>
      <c r="AY241" s="186"/>
      <c r="AZ241" s="186"/>
      <c r="BA241" s="182"/>
    </row>
    <row r="242" spans="39:53" x14ac:dyDescent="0.2">
      <c r="AM242" s="165"/>
      <c r="AW242" s="169"/>
      <c r="AX242" s="168"/>
      <c r="AY242" s="186"/>
      <c r="AZ242" s="186"/>
      <c r="BA242" s="182"/>
    </row>
    <row r="243" spans="39:53" x14ac:dyDescent="0.2">
      <c r="AM243" s="165"/>
      <c r="AW243" s="169"/>
      <c r="AX243" s="168"/>
      <c r="AY243" s="186"/>
      <c r="AZ243" s="186"/>
      <c r="BA243" s="182"/>
    </row>
    <row r="244" spans="39:53" x14ac:dyDescent="0.2">
      <c r="AM244" s="165"/>
      <c r="AW244" s="169"/>
      <c r="AX244" s="168"/>
      <c r="AY244" s="186"/>
      <c r="AZ244" s="186"/>
      <c r="BA244" s="182"/>
    </row>
    <row r="245" spans="39:53" x14ac:dyDescent="0.2">
      <c r="AM245" s="165"/>
      <c r="AY245" s="186"/>
      <c r="AZ245" s="186"/>
      <c r="BA245" s="182"/>
    </row>
    <row r="246" spans="39:53" x14ac:dyDescent="0.2">
      <c r="AM246" s="174"/>
      <c r="AY246" s="186"/>
      <c r="AZ246" s="186"/>
      <c r="BA246" s="182"/>
    </row>
    <row r="247" spans="39:53" x14ac:dyDescent="0.2">
      <c r="AM247" s="174"/>
      <c r="AY247" s="186"/>
      <c r="AZ247" s="186"/>
      <c r="BA247" s="182"/>
    </row>
    <row r="248" spans="39:53" x14ac:dyDescent="0.2">
      <c r="AM248" s="165"/>
      <c r="AY248" s="186"/>
      <c r="AZ248" s="186"/>
      <c r="BA248" s="182"/>
    </row>
    <row r="249" spans="39:53" x14ac:dyDescent="0.2">
      <c r="AM249" s="165"/>
      <c r="AY249" s="186"/>
      <c r="AZ249" s="186"/>
      <c r="BA249" s="182"/>
    </row>
    <row r="250" spans="39:53" x14ac:dyDescent="0.2">
      <c r="AM250" s="165"/>
      <c r="AY250" s="186"/>
      <c r="AZ250" s="186"/>
      <c r="BA250" s="182"/>
    </row>
    <row r="251" spans="39:53" x14ac:dyDescent="0.2">
      <c r="AY251" s="186"/>
      <c r="AZ251" s="186"/>
      <c r="BA251" s="182"/>
    </row>
    <row r="252" spans="39:53" x14ac:dyDescent="0.2">
      <c r="AM252" s="174"/>
      <c r="AY252" s="186"/>
      <c r="AZ252" s="186"/>
      <c r="BA252" s="182"/>
    </row>
    <row r="253" spans="39:53" x14ac:dyDescent="0.2">
      <c r="AM253" s="165"/>
      <c r="AY253" s="186"/>
      <c r="AZ253" s="186"/>
      <c r="BA253" s="182"/>
    </row>
    <row r="254" spans="39:53" x14ac:dyDescent="0.2">
      <c r="AM254" s="165"/>
      <c r="AY254" s="186"/>
      <c r="AZ254" s="186"/>
      <c r="BA254" s="182"/>
    </row>
    <row r="255" spans="39:53" x14ac:dyDescent="0.2">
      <c r="AM255" s="165"/>
      <c r="AY255" s="186"/>
      <c r="AZ255" s="186"/>
      <c r="BA255" s="182"/>
    </row>
    <row r="256" spans="39:53" x14ac:dyDescent="0.2">
      <c r="AY256" s="186"/>
      <c r="AZ256" s="186"/>
      <c r="BA256" s="182"/>
    </row>
    <row r="257" spans="5:88" x14ac:dyDescent="0.2">
      <c r="AM257" s="174"/>
      <c r="AY257" s="186"/>
      <c r="AZ257" s="186"/>
      <c r="BA257" s="182"/>
    </row>
    <row r="258" spans="5:88" x14ac:dyDescent="0.2">
      <c r="AM258" s="165"/>
      <c r="AY258" s="186"/>
      <c r="AZ258" s="186"/>
      <c r="BA258" s="182"/>
    </row>
    <row r="259" spans="5:88" x14ac:dyDescent="0.2">
      <c r="AM259" s="165"/>
      <c r="AY259" s="186"/>
      <c r="AZ259" s="186"/>
      <c r="BA259" s="182"/>
    </row>
    <row r="260" spans="5:88" x14ac:dyDescent="0.2">
      <c r="AM260" s="165"/>
      <c r="AY260" s="186"/>
      <c r="AZ260" s="186"/>
      <c r="BA260" s="182"/>
    </row>
    <row r="261" spans="5:88" x14ac:dyDescent="0.2">
      <c r="AM261" s="165"/>
      <c r="AY261" s="186"/>
      <c r="AZ261" s="186"/>
      <c r="BA261" s="182"/>
    </row>
    <row r="262" spans="5:88" x14ac:dyDescent="0.2">
      <c r="AM262" s="165"/>
      <c r="AY262" s="186"/>
      <c r="AZ262" s="186"/>
      <c r="BA262" s="182"/>
    </row>
    <row r="263" spans="5:88" x14ac:dyDescent="0.2">
      <c r="AM263" s="165"/>
      <c r="AY263" s="186"/>
      <c r="AZ263" s="186"/>
      <c r="BA263" s="180"/>
    </row>
    <row r="264" spans="5:88" x14ac:dyDescent="0.2">
      <c r="AM264" s="165"/>
      <c r="AY264" s="186"/>
      <c r="AZ264" s="186"/>
      <c r="BA264" s="180"/>
    </row>
    <row r="265" spans="5:88" x14ac:dyDescent="0.2">
      <c r="AM265" s="174"/>
      <c r="AY265" s="186"/>
      <c r="AZ265" s="186"/>
      <c r="BA265" s="180"/>
    </row>
    <row r="266" spans="5:88" x14ac:dyDescent="0.2">
      <c r="AM266" s="174"/>
      <c r="AY266" s="186"/>
      <c r="AZ266" s="186"/>
      <c r="BA266" s="180"/>
    </row>
    <row r="267" spans="5:88" x14ac:dyDescent="0.2">
      <c r="AY267" s="186"/>
      <c r="AZ267" s="186"/>
      <c r="BA267" s="180"/>
    </row>
    <row r="268" spans="5:88" x14ac:dyDescent="0.2">
      <c r="AY268" s="186"/>
      <c r="AZ268" s="186"/>
      <c r="BA268" s="180"/>
    </row>
    <row r="269" spans="5:88" x14ac:dyDescent="0.2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M269" s="165"/>
      <c r="AR269" s="174"/>
      <c r="AY269" s="186"/>
      <c r="AZ269" s="186"/>
      <c r="BA269" s="180"/>
      <c r="BB269" s="165">
        <f t="shared" ref="BB269:BB301" si="228">198-E269</f>
        <v>198</v>
      </c>
      <c r="BC269" s="165">
        <f t="shared" ref="BC269:BC301" si="229">198-F269</f>
        <v>198</v>
      </c>
      <c r="BD269" s="165">
        <f t="shared" ref="BD269:BD301" si="230">198-G269</f>
        <v>198</v>
      </c>
      <c r="BE269" s="165">
        <f t="shared" ref="BE269:BE301" si="231">198-H269</f>
        <v>198</v>
      </c>
      <c r="BF269" s="165">
        <f t="shared" ref="BF269:BF301" si="232">198-I269</f>
        <v>198</v>
      </c>
      <c r="BG269" s="165">
        <f t="shared" ref="BG269:BG301" si="233">198-J269</f>
        <v>198</v>
      </c>
      <c r="BH269" s="165">
        <f t="shared" ref="BH269:BH301" si="234">198-K269</f>
        <v>198</v>
      </c>
      <c r="BI269" s="165">
        <f t="shared" ref="BI269:BI301" si="235">198-L269</f>
        <v>198</v>
      </c>
      <c r="BJ269" s="165">
        <f t="shared" ref="BJ269:BJ301" si="236">198-M269</f>
        <v>198</v>
      </c>
      <c r="BK269" s="165">
        <f t="shared" ref="BK269:BK301" si="237">198-N269</f>
        <v>198</v>
      </c>
      <c r="BL269" s="165">
        <f t="shared" ref="BL269:BL301" si="238">198-O269</f>
        <v>198</v>
      </c>
      <c r="BM269" s="165">
        <f t="shared" ref="BM269:BM301" si="239">198-P269</f>
        <v>198</v>
      </c>
      <c r="BN269" s="165">
        <f t="shared" ref="BN269:BN301" si="240">198-Q269</f>
        <v>198</v>
      </c>
      <c r="BO269" s="165">
        <f t="shared" ref="BO269:BO301" si="241">198-R269</f>
        <v>198</v>
      </c>
      <c r="BP269" s="165">
        <f t="shared" ref="BP269:BP301" si="242">198-S269</f>
        <v>198</v>
      </c>
      <c r="BQ269" s="165">
        <f t="shared" ref="BQ269:BQ301" si="243">198-T269</f>
        <v>198</v>
      </c>
      <c r="BR269" s="165">
        <f t="shared" ref="BR269:BR301" si="244">198-U269</f>
        <v>198</v>
      </c>
      <c r="BS269" s="165">
        <f t="shared" ref="BS269:BS301" si="245">198-V269</f>
        <v>198</v>
      </c>
      <c r="BT269" s="165">
        <f t="shared" ref="BT269:BT301" si="246">198-W269</f>
        <v>198</v>
      </c>
      <c r="BU269" s="165">
        <f t="shared" ref="BU269:BU301" si="247">198-X269</f>
        <v>198</v>
      </c>
      <c r="BV269" s="165">
        <f t="shared" ref="BV269:BV301" si="248">198-Y269</f>
        <v>198</v>
      </c>
      <c r="BW269" s="165">
        <f t="shared" ref="BW269:BW301" si="249">198-Z269</f>
        <v>198</v>
      </c>
      <c r="BX269" s="165"/>
      <c r="BY269" s="165"/>
      <c r="BZ269" s="165"/>
      <c r="CA269" s="165"/>
      <c r="CB269" s="165"/>
      <c r="CC269" s="165"/>
      <c r="CD269" s="165"/>
      <c r="CE269" s="165"/>
      <c r="CF269" s="165"/>
      <c r="CG269" s="165"/>
      <c r="CH269" s="165"/>
      <c r="CI269" s="165"/>
      <c r="CJ269" s="165">
        <f t="shared" ref="CJ269:CJ301" si="250">198-AM269</f>
        <v>198</v>
      </c>
    </row>
    <row r="270" spans="5:88" x14ac:dyDescent="0.2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M270" s="165"/>
      <c r="AR270" s="174"/>
      <c r="AY270" s="186"/>
      <c r="AZ270" s="186"/>
      <c r="BA270" s="180"/>
      <c r="BB270" s="165">
        <f t="shared" si="228"/>
        <v>198</v>
      </c>
      <c r="BC270" s="165">
        <f t="shared" si="229"/>
        <v>198</v>
      </c>
      <c r="BD270" s="165">
        <f t="shared" si="230"/>
        <v>198</v>
      </c>
      <c r="BE270" s="165">
        <f t="shared" si="231"/>
        <v>198</v>
      </c>
      <c r="BF270" s="165">
        <f t="shared" si="232"/>
        <v>198</v>
      </c>
      <c r="BG270" s="165">
        <f t="shared" si="233"/>
        <v>198</v>
      </c>
      <c r="BH270" s="165">
        <f t="shared" si="234"/>
        <v>198</v>
      </c>
      <c r="BI270" s="165">
        <f t="shared" si="235"/>
        <v>198</v>
      </c>
      <c r="BJ270" s="165">
        <f t="shared" si="236"/>
        <v>198</v>
      </c>
      <c r="BK270" s="165">
        <f t="shared" si="237"/>
        <v>198</v>
      </c>
      <c r="BL270" s="165">
        <f t="shared" si="238"/>
        <v>198</v>
      </c>
      <c r="BM270" s="165">
        <f t="shared" si="239"/>
        <v>198</v>
      </c>
      <c r="BN270" s="165">
        <f t="shared" si="240"/>
        <v>198</v>
      </c>
      <c r="BO270" s="165">
        <f t="shared" si="241"/>
        <v>198</v>
      </c>
      <c r="BP270" s="165">
        <f t="shared" si="242"/>
        <v>198</v>
      </c>
      <c r="BQ270" s="165">
        <f t="shared" si="243"/>
        <v>198</v>
      </c>
      <c r="BR270" s="165">
        <f t="shared" si="244"/>
        <v>198</v>
      </c>
      <c r="BS270" s="165">
        <f t="shared" si="245"/>
        <v>198</v>
      </c>
      <c r="BT270" s="165">
        <f t="shared" si="246"/>
        <v>198</v>
      </c>
      <c r="BU270" s="165">
        <f t="shared" si="247"/>
        <v>198</v>
      </c>
      <c r="BV270" s="165">
        <f t="shared" si="248"/>
        <v>198</v>
      </c>
      <c r="BW270" s="165">
        <f t="shared" si="249"/>
        <v>198</v>
      </c>
      <c r="BX270" s="165"/>
      <c r="BY270" s="165"/>
      <c r="BZ270" s="165"/>
      <c r="CA270" s="165"/>
      <c r="CB270" s="165"/>
      <c r="CC270" s="165"/>
      <c r="CD270" s="165"/>
      <c r="CE270" s="165"/>
      <c r="CF270" s="165"/>
      <c r="CG270" s="165"/>
      <c r="CH270" s="165"/>
      <c r="CI270" s="165"/>
      <c r="CJ270" s="165">
        <f t="shared" si="250"/>
        <v>198</v>
      </c>
    </row>
    <row r="271" spans="5:88" x14ac:dyDescent="0.2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M271" s="165"/>
      <c r="AR271" s="174"/>
      <c r="AY271" s="186"/>
      <c r="AZ271" s="186"/>
      <c r="BA271" s="180"/>
      <c r="BB271" s="165">
        <f t="shared" si="228"/>
        <v>198</v>
      </c>
      <c r="BC271" s="165">
        <f t="shared" si="229"/>
        <v>198</v>
      </c>
      <c r="BD271" s="165">
        <f t="shared" si="230"/>
        <v>198</v>
      </c>
      <c r="BE271" s="165">
        <f t="shared" si="231"/>
        <v>198</v>
      </c>
      <c r="BF271" s="165">
        <f t="shared" si="232"/>
        <v>198</v>
      </c>
      <c r="BG271" s="165">
        <f t="shared" si="233"/>
        <v>198</v>
      </c>
      <c r="BH271" s="165">
        <f t="shared" si="234"/>
        <v>198</v>
      </c>
      <c r="BI271" s="165">
        <f t="shared" si="235"/>
        <v>198</v>
      </c>
      <c r="BJ271" s="165">
        <f t="shared" si="236"/>
        <v>198</v>
      </c>
      <c r="BK271" s="165">
        <f t="shared" si="237"/>
        <v>198</v>
      </c>
      <c r="BL271" s="165">
        <f t="shared" si="238"/>
        <v>198</v>
      </c>
      <c r="BM271" s="165">
        <f t="shared" si="239"/>
        <v>198</v>
      </c>
      <c r="BN271" s="165">
        <f t="shared" si="240"/>
        <v>198</v>
      </c>
      <c r="BO271" s="165">
        <f t="shared" si="241"/>
        <v>198</v>
      </c>
      <c r="BP271" s="165">
        <f t="shared" si="242"/>
        <v>198</v>
      </c>
      <c r="BQ271" s="165">
        <f t="shared" si="243"/>
        <v>198</v>
      </c>
      <c r="BR271" s="165">
        <f t="shared" si="244"/>
        <v>198</v>
      </c>
      <c r="BS271" s="165">
        <f t="shared" si="245"/>
        <v>198</v>
      </c>
      <c r="BT271" s="165">
        <f t="shared" si="246"/>
        <v>198</v>
      </c>
      <c r="BU271" s="165">
        <f t="shared" si="247"/>
        <v>198</v>
      </c>
      <c r="BV271" s="165">
        <f t="shared" si="248"/>
        <v>198</v>
      </c>
      <c r="BW271" s="165">
        <f t="shared" si="249"/>
        <v>198</v>
      </c>
      <c r="BX271" s="165"/>
      <c r="BY271" s="165"/>
      <c r="BZ271" s="165"/>
      <c r="CA271" s="165"/>
      <c r="CB271" s="165"/>
      <c r="CC271" s="165"/>
      <c r="CD271" s="165"/>
      <c r="CE271" s="165"/>
      <c r="CF271" s="165"/>
      <c r="CG271" s="165"/>
      <c r="CH271" s="165"/>
      <c r="CI271" s="165"/>
      <c r="CJ271" s="165">
        <f t="shared" si="250"/>
        <v>198</v>
      </c>
    </row>
    <row r="272" spans="5:88" x14ac:dyDescent="0.2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R272" s="174"/>
      <c r="AY272" s="186"/>
      <c r="AZ272" s="186"/>
      <c r="BA272" s="180"/>
      <c r="BB272" s="165">
        <f t="shared" si="228"/>
        <v>198</v>
      </c>
      <c r="BC272" s="165">
        <f t="shared" si="229"/>
        <v>198</v>
      </c>
      <c r="BD272" s="165">
        <f t="shared" si="230"/>
        <v>198</v>
      </c>
      <c r="BE272" s="165">
        <f t="shared" si="231"/>
        <v>198</v>
      </c>
      <c r="BF272" s="165">
        <f t="shared" si="232"/>
        <v>198</v>
      </c>
      <c r="BG272" s="165">
        <f t="shared" si="233"/>
        <v>198</v>
      </c>
      <c r="BH272" s="165">
        <f t="shared" si="234"/>
        <v>198</v>
      </c>
      <c r="BI272" s="165">
        <f t="shared" si="235"/>
        <v>198</v>
      </c>
      <c r="BJ272" s="165">
        <f t="shared" si="236"/>
        <v>198</v>
      </c>
      <c r="BK272" s="165">
        <f t="shared" si="237"/>
        <v>198</v>
      </c>
      <c r="BL272" s="165">
        <f t="shared" si="238"/>
        <v>198</v>
      </c>
      <c r="BM272" s="165">
        <f t="shared" si="239"/>
        <v>198</v>
      </c>
      <c r="BN272" s="165">
        <f t="shared" si="240"/>
        <v>198</v>
      </c>
      <c r="BO272" s="165">
        <f t="shared" si="241"/>
        <v>198</v>
      </c>
      <c r="BP272" s="165">
        <f t="shared" si="242"/>
        <v>198</v>
      </c>
      <c r="BQ272" s="165">
        <f t="shared" si="243"/>
        <v>198</v>
      </c>
      <c r="BR272" s="165">
        <f t="shared" si="244"/>
        <v>198</v>
      </c>
      <c r="BS272" s="165">
        <f t="shared" si="245"/>
        <v>198</v>
      </c>
      <c r="BT272" s="165">
        <f t="shared" si="246"/>
        <v>198</v>
      </c>
      <c r="BU272" s="165">
        <f t="shared" si="247"/>
        <v>198</v>
      </c>
      <c r="BV272" s="165">
        <f t="shared" si="248"/>
        <v>198</v>
      </c>
      <c r="BW272" s="165">
        <f t="shared" si="249"/>
        <v>198</v>
      </c>
      <c r="BX272" s="165"/>
      <c r="BY272" s="165"/>
      <c r="BZ272" s="165"/>
      <c r="CA272" s="165"/>
      <c r="CB272" s="165"/>
      <c r="CC272" s="165"/>
      <c r="CD272" s="165"/>
      <c r="CE272" s="165"/>
      <c r="CF272" s="165"/>
      <c r="CG272" s="165"/>
      <c r="CH272" s="165"/>
      <c r="CI272" s="165"/>
      <c r="CJ272" s="165">
        <f t="shared" si="250"/>
        <v>198</v>
      </c>
    </row>
    <row r="273" spans="5:88" x14ac:dyDescent="0.2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M273" s="165"/>
      <c r="AR273" s="174"/>
      <c r="AY273" s="186"/>
      <c r="AZ273" s="186"/>
      <c r="BA273" s="180"/>
      <c r="BB273" s="165">
        <f t="shared" si="228"/>
        <v>198</v>
      </c>
      <c r="BC273" s="165">
        <f t="shared" si="229"/>
        <v>198</v>
      </c>
      <c r="BD273" s="165">
        <f t="shared" si="230"/>
        <v>198</v>
      </c>
      <c r="BE273" s="165">
        <f t="shared" si="231"/>
        <v>198</v>
      </c>
      <c r="BF273" s="165">
        <f t="shared" si="232"/>
        <v>198</v>
      </c>
      <c r="BG273" s="165">
        <f t="shared" si="233"/>
        <v>198</v>
      </c>
      <c r="BH273" s="165">
        <f t="shared" si="234"/>
        <v>198</v>
      </c>
      <c r="BI273" s="165">
        <f t="shared" si="235"/>
        <v>198</v>
      </c>
      <c r="BJ273" s="165">
        <f t="shared" si="236"/>
        <v>198</v>
      </c>
      <c r="BK273" s="165">
        <f t="shared" si="237"/>
        <v>198</v>
      </c>
      <c r="BL273" s="165">
        <f t="shared" si="238"/>
        <v>198</v>
      </c>
      <c r="BM273" s="165">
        <f t="shared" si="239"/>
        <v>198</v>
      </c>
      <c r="BN273" s="165">
        <f t="shared" si="240"/>
        <v>198</v>
      </c>
      <c r="BO273" s="165">
        <f t="shared" si="241"/>
        <v>198</v>
      </c>
      <c r="BP273" s="165">
        <f t="shared" si="242"/>
        <v>198</v>
      </c>
      <c r="BQ273" s="165">
        <f t="shared" si="243"/>
        <v>198</v>
      </c>
      <c r="BR273" s="165">
        <f t="shared" si="244"/>
        <v>198</v>
      </c>
      <c r="BS273" s="165">
        <f t="shared" si="245"/>
        <v>198</v>
      </c>
      <c r="BT273" s="165">
        <f t="shared" si="246"/>
        <v>198</v>
      </c>
      <c r="BU273" s="165">
        <f t="shared" si="247"/>
        <v>198</v>
      </c>
      <c r="BV273" s="165">
        <f t="shared" si="248"/>
        <v>198</v>
      </c>
      <c r="BW273" s="165">
        <f t="shared" si="249"/>
        <v>198</v>
      </c>
      <c r="BX273" s="165"/>
      <c r="BY273" s="165"/>
      <c r="BZ273" s="165"/>
      <c r="CA273" s="165"/>
      <c r="CB273" s="165"/>
      <c r="CC273" s="165"/>
      <c r="CD273" s="165"/>
      <c r="CE273" s="165"/>
      <c r="CF273" s="165"/>
      <c r="CG273" s="165"/>
      <c r="CH273" s="165"/>
      <c r="CI273" s="165"/>
      <c r="CJ273" s="165">
        <f t="shared" si="250"/>
        <v>198</v>
      </c>
    </row>
    <row r="274" spans="5:88" x14ac:dyDescent="0.2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R274" s="174"/>
      <c r="AY274" s="186"/>
      <c r="AZ274" s="186"/>
      <c r="BA274" s="180"/>
      <c r="BB274" s="165">
        <f t="shared" si="228"/>
        <v>198</v>
      </c>
      <c r="BC274" s="165">
        <f t="shared" si="229"/>
        <v>198</v>
      </c>
      <c r="BD274" s="165">
        <f t="shared" si="230"/>
        <v>198</v>
      </c>
      <c r="BE274" s="165">
        <f t="shared" si="231"/>
        <v>198</v>
      </c>
      <c r="BF274" s="165">
        <f t="shared" si="232"/>
        <v>198</v>
      </c>
      <c r="BG274" s="165">
        <f t="shared" si="233"/>
        <v>198</v>
      </c>
      <c r="BH274" s="165">
        <f t="shared" si="234"/>
        <v>198</v>
      </c>
      <c r="BI274" s="165">
        <f t="shared" si="235"/>
        <v>198</v>
      </c>
      <c r="BJ274" s="165">
        <f t="shared" si="236"/>
        <v>198</v>
      </c>
      <c r="BK274" s="165">
        <f t="shared" si="237"/>
        <v>198</v>
      </c>
      <c r="BL274" s="165">
        <f t="shared" si="238"/>
        <v>198</v>
      </c>
      <c r="BM274" s="165">
        <f t="shared" si="239"/>
        <v>198</v>
      </c>
      <c r="BN274" s="165">
        <f t="shared" si="240"/>
        <v>198</v>
      </c>
      <c r="BO274" s="165">
        <f t="shared" si="241"/>
        <v>198</v>
      </c>
      <c r="BP274" s="165">
        <f t="shared" si="242"/>
        <v>198</v>
      </c>
      <c r="BQ274" s="165">
        <f t="shared" si="243"/>
        <v>198</v>
      </c>
      <c r="BR274" s="165">
        <f t="shared" si="244"/>
        <v>198</v>
      </c>
      <c r="BS274" s="165">
        <f t="shared" si="245"/>
        <v>198</v>
      </c>
      <c r="BT274" s="165">
        <f t="shared" si="246"/>
        <v>198</v>
      </c>
      <c r="BU274" s="165">
        <f t="shared" si="247"/>
        <v>198</v>
      </c>
      <c r="BV274" s="165">
        <f t="shared" si="248"/>
        <v>198</v>
      </c>
      <c r="BW274" s="165">
        <f t="shared" si="249"/>
        <v>198</v>
      </c>
      <c r="BX274" s="165"/>
      <c r="BY274" s="165"/>
      <c r="BZ274" s="165"/>
      <c r="CA274" s="165"/>
      <c r="CB274" s="165"/>
      <c r="CC274" s="165"/>
      <c r="CD274" s="165"/>
      <c r="CE274" s="165"/>
      <c r="CF274" s="165"/>
      <c r="CG274" s="165"/>
      <c r="CH274" s="165"/>
      <c r="CI274" s="165"/>
      <c r="CJ274" s="165">
        <f t="shared" si="250"/>
        <v>198</v>
      </c>
    </row>
    <row r="275" spans="5:88" x14ac:dyDescent="0.2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M275" s="165"/>
      <c r="AR275" s="174"/>
      <c r="AY275" s="186"/>
      <c r="AZ275" s="186"/>
      <c r="BA275" s="180"/>
      <c r="BB275" s="165">
        <f t="shared" si="228"/>
        <v>198</v>
      </c>
      <c r="BC275" s="165">
        <f t="shared" si="229"/>
        <v>198</v>
      </c>
      <c r="BD275" s="165">
        <f t="shared" si="230"/>
        <v>198</v>
      </c>
      <c r="BE275" s="165">
        <f t="shared" si="231"/>
        <v>198</v>
      </c>
      <c r="BF275" s="165">
        <f t="shared" si="232"/>
        <v>198</v>
      </c>
      <c r="BG275" s="165">
        <f t="shared" si="233"/>
        <v>198</v>
      </c>
      <c r="BH275" s="165">
        <f t="shared" si="234"/>
        <v>198</v>
      </c>
      <c r="BI275" s="165">
        <f t="shared" si="235"/>
        <v>198</v>
      </c>
      <c r="BJ275" s="165">
        <f t="shared" si="236"/>
        <v>198</v>
      </c>
      <c r="BK275" s="165">
        <f t="shared" si="237"/>
        <v>198</v>
      </c>
      <c r="BL275" s="165">
        <f t="shared" si="238"/>
        <v>198</v>
      </c>
      <c r="BM275" s="165">
        <f t="shared" si="239"/>
        <v>198</v>
      </c>
      <c r="BN275" s="165">
        <f t="shared" si="240"/>
        <v>198</v>
      </c>
      <c r="BO275" s="165">
        <f t="shared" si="241"/>
        <v>198</v>
      </c>
      <c r="BP275" s="165">
        <f t="shared" si="242"/>
        <v>198</v>
      </c>
      <c r="BQ275" s="165">
        <f t="shared" si="243"/>
        <v>198</v>
      </c>
      <c r="BR275" s="165">
        <f t="shared" si="244"/>
        <v>198</v>
      </c>
      <c r="BS275" s="165">
        <f t="shared" si="245"/>
        <v>198</v>
      </c>
      <c r="BT275" s="165">
        <f t="shared" si="246"/>
        <v>198</v>
      </c>
      <c r="BU275" s="165">
        <f t="shared" si="247"/>
        <v>198</v>
      </c>
      <c r="BV275" s="165">
        <f t="shared" si="248"/>
        <v>198</v>
      </c>
      <c r="BW275" s="165">
        <f t="shared" si="249"/>
        <v>198</v>
      </c>
      <c r="BX275" s="165"/>
      <c r="BY275" s="165"/>
      <c r="BZ275" s="165"/>
      <c r="CA275" s="165"/>
      <c r="CB275" s="165"/>
      <c r="CC275" s="165"/>
      <c r="CD275" s="165"/>
      <c r="CE275" s="165"/>
      <c r="CF275" s="165"/>
      <c r="CG275" s="165"/>
      <c r="CH275" s="165"/>
      <c r="CI275" s="165"/>
      <c r="CJ275" s="165">
        <f t="shared" si="250"/>
        <v>198</v>
      </c>
    </row>
    <row r="276" spans="5:88" x14ac:dyDescent="0.2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M276" s="165"/>
      <c r="AR276" s="174"/>
      <c r="AY276" s="186"/>
      <c r="AZ276" s="186"/>
      <c r="BA276" s="180"/>
      <c r="BB276" s="165">
        <f t="shared" si="228"/>
        <v>198</v>
      </c>
      <c r="BC276" s="165">
        <f t="shared" si="229"/>
        <v>198</v>
      </c>
      <c r="BD276" s="165">
        <f t="shared" si="230"/>
        <v>198</v>
      </c>
      <c r="BE276" s="165">
        <f t="shared" si="231"/>
        <v>198</v>
      </c>
      <c r="BF276" s="165">
        <f t="shared" si="232"/>
        <v>198</v>
      </c>
      <c r="BG276" s="165">
        <f t="shared" si="233"/>
        <v>198</v>
      </c>
      <c r="BH276" s="165">
        <f t="shared" si="234"/>
        <v>198</v>
      </c>
      <c r="BI276" s="165">
        <f t="shared" si="235"/>
        <v>198</v>
      </c>
      <c r="BJ276" s="165">
        <f t="shared" si="236"/>
        <v>198</v>
      </c>
      <c r="BK276" s="165">
        <f t="shared" si="237"/>
        <v>198</v>
      </c>
      <c r="BL276" s="165">
        <f t="shared" si="238"/>
        <v>198</v>
      </c>
      <c r="BM276" s="165">
        <f t="shared" si="239"/>
        <v>198</v>
      </c>
      <c r="BN276" s="165">
        <f t="shared" si="240"/>
        <v>198</v>
      </c>
      <c r="BO276" s="165">
        <f t="shared" si="241"/>
        <v>198</v>
      </c>
      <c r="BP276" s="165">
        <f t="shared" si="242"/>
        <v>198</v>
      </c>
      <c r="BQ276" s="165">
        <f t="shared" si="243"/>
        <v>198</v>
      </c>
      <c r="BR276" s="165">
        <f t="shared" si="244"/>
        <v>198</v>
      </c>
      <c r="BS276" s="165">
        <f t="shared" si="245"/>
        <v>198</v>
      </c>
      <c r="BT276" s="165">
        <f t="shared" si="246"/>
        <v>198</v>
      </c>
      <c r="BU276" s="165">
        <f t="shared" si="247"/>
        <v>198</v>
      </c>
      <c r="BV276" s="165">
        <f t="shared" si="248"/>
        <v>198</v>
      </c>
      <c r="BW276" s="165">
        <f t="shared" si="249"/>
        <v>198</v>
      </c>
      <c r="BX276" s="165"/>
      <c r="BY276" s="165"/>
      <c r="BZ276" s="165"/>
      <c r="CA276" s="165"/>
      <c r="CB276" s="165"/>
      <c r="CC276" s="165"/>
      <c r="CD276" s="165"/>
      <c r="CE276" s="165"/>
      <c r="CF276" s="165"/>
      <c r="CG276" s="165"/>
      <c r="CH276" s="165"/>
      <c r="CI276" s="165"/>
      <c r="CJ276" s="165">
        <f t="shared" si="250"/>
        <v>198</v>
      </c>
    </row>
    <row r="277" spans="5:88" x14ac:dyDescent="0.2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R277" s="174"/>
      <c r="AY277" s="186"/>
      <c r="AZ277" s="186"/>
      <c r="BA277" s="180"/>
      <c r="BB277" s="165">
        <f t="shared" si="228"/>
        <v>198</v>
      </c>
      <c r="BC277" s="165">
        <f t="shared" si="229"/>
        <v>198</v>
      </c>
      <c r="BD277" s="165">
        <f t="shared" si="230"/>
        <v>198</v>
      </c>
      <c r="BE277" s="165">
        <f t="shared" si="231"/>
        <v>198</v>
      </c>
      <c r="BF277" s="165">
        <f t="shared" si="232"/>
        <v>198</v>
      </c>
      <c r="BG277" s="165">
        <f t="shared" si="233"/>
        <v>198</v>
      </c>
      <c r="BH277" s="165">
        <f t="shared" si="234"/>
        <v>198</v>
      </c>
      <c r="BI277" s="165">
        <f t="shared" si="235"/>
        <v>198</v>
      </c>
      <c r="BJ277" s="165">
        <f t="shared" si="236"/>
        <v>198</v>
      </c>
      <c r="BK277" s="165">
        <f t="shared" si="237"/>
        <v>198</v>
      </c>
      <c r="BL277" s="165">
        <f t="shared" si="238"/>
        <v>198</v>
      </c>
      <c r="BM277" s="165">
        <f t="shared" si="239"/>
        <v>198</v>
      </c>
      <c r="BN277" s="165">
        <f t="shared" si="240"/>
        <v>198</v>
      </c>
      <c r="BO277" s="165">
        <f t="shared" si="241"/>
        <v>198</v>
      </c>
      <c r="BP277" s="165">
        <f t="shared" si="242"/>
        <v>198</v>
      </c>
      <c r="BQ277" s="165">
        <f t="shared" si="243"/>
        <v>198</v>
      </c>
      <c r="BR277" s="165">
        <f t="shared" si="244"/>
        <v>198</v>
      </c>
      <c r="BS277" s="165">
        <f t="shared" si="245"/>
        <v>198</v>
      </c>
      <c r="BT277" s="165">
        <f t="shared" si="246"/>
        <v>198</v>
      </c>
      <c r="BU277" s="165">
        <f t="shared" si="247"/>
        <v>198</v>
      </c>
      <c r="BV277" s="165">
        <f t="shared" si="248"/>
        <v>198</v>
      </c>
      <c r="BW277" s="165">
        <f t="shared" si="249"/>
        <v>198</v>
      </c>
      <c r="BX277" s="165"/>
      <c r="BY277" s="165"/>
      <c r="BZ277" s="165"/>
      <c r="CA277" s="165"/>
      <c r="CB277" s="165"/>
      <c r="CC277" s="165"/>
      <c r="CD277" s="165"/>
      <c r="CE277" s="165"/>
      <c r="CF277" s="165"/>
      <c r="CG277" s="165"/>
      <c r="CH277" s="165"/>
      <c r="CI277" s="165"/>
      <c r="CJ277" s="165">
        <f t="shared" si="250"/>
        <v>198</v>
      </c>
    </row>
    <row r="278" spans="5:88" x14ac:dyDescent="0.2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M278" s="165"/>
      <c r="AR278" s="174"/>
      <c r="AY278" s="186"/>
      <c r="AZ278" s="186"/>
      <c r="BA278" s="180"/>
      <c r="BB278" s="165">
        <f t="shared" si="228"/>
        <v>198</v>
      </c>
      <c r="BC278" s="165">
        <f t="shared" si="229"/>
        <v>198</v>
      </c>
      <c r="BD278" s="165">
        <f t="shared" si="230"/>
        <v>198</v>
      </c>
      <c r="BE278" s="165">
        <f t="shared" si="231"/>
        <v>198</v>
      </c>
      <c r="BF278" s="165">
        <f t="shared" si="232"/>
        <v>198</v>
      </c>
      <c r="BG278" s="165">
        <f t="shared" si="233"/>
        <v>198</v>
      </c>
      <c r="BH278" s="165">
        <f t="shared" si="234"/>
        <v>198</v>
      </c>
      <c r="BI278" s="165">
        <f t="shared" si="235"/>
        <v>198</v>
      </c>
      <c r="BJ278" s="165">
        <f t="shared" si="236"/>
        <v>198</v>
      </c>
      <c r="BK278" s="165">
        <f t="shared" si="237"/>
        <v>198</v>
      </c>
      <c r="BL278" s="165">
        <f t="shared" si="238"/>
        <v>198</v>
      </c>
      <c r="BM278" s="165">
        <f t="shared" si="239"/>
        <v>198</v>
      </c>
      <c r="BN278" s="165">
        <f t="shared" si="240"/>
        <v>198</v>
      </c>
      <c r="BO278" s="165">
        <f t="shared" si="241"/>
        <v>198</v>
      </c>
      <c r="BP278" s="165">
        <f t="shared" si="242"/>
        <v>198</v>
      </c>
      <c r="BQ278" s="165">
        <f t="shared" si="243"/>
        <v>198</v>
      </c>
      <c r="BR278" s="165">
        <f t="shared" si="244"/>
        <v>198</v>
      </c>
      <c r="BS278" s="165">
        <f t="shared" si="245"/>
        <v>198</v>
      </c>
      <c r="BT278" s="165">
        <f t="shared" si="246"/>
        <v>198</v>
      </c>
      <c r="BU278" s="165">
        <f t="shared" si="247"/>
        <v>198</v>
      </c>
      <c r="BV278" s="165">
        <f t="shared" si="248"/>
        <v>198</v>
      </c>
      <c r="BW278" s="165">
        <f t="shared" si="249"/>
        <v>198</v>
      </c>
      <c r="BX278" s="165"/>
      <c r="BY278" s="165"/>
      <c r="BZ278" s="165"/>
      <c r="CA278" s="165"/>
      <c r="CB278" s="165"/>
      <c r="CC278" s="165"/>
      <c r="CD278" s="165"/>
      <c r="CE278" s="165"/>
      <c r="CF278" s="165"/>
      <c r="CG278" s="165"/>
      <c r="CH278" s="165"/>
      <c r="CI278" s="165"/>
      <c r="CJ278" s="165">
        <f t="shared" si="250"/>
        <v>198</v>
      </c>
    </row>
    <row r="279" spans="5:88" x14ac:dyDescent="0.2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M279" s="165"/>
      <c r="AR279" s="174"/>
      <c r="AY279" s="186"/>
      <c r="AZ279" s="186"/>
      <c r="BA279" s="180"/>
      <c r="BB279" s="165">
        <f t="shared" si="228"/>
        <v>198</v>
      </c>
      <c r="BC279" s="165">
        <f t="shared" si="229"/>
        <v>198</v>
      </c>
      <c r="BD279" s="165">
        <f t="shared" si="230"/>
        <v>198</v>
      </c>
      <c r="BE279" s="165">
        <f t="shared" si="231"/>
        <v>198</v>
      </c>
      <c r="BF279" s="165">
        <f t="shared" si="232"/>
        <v>198</v>
      </c>
      <c r="BG279" s="165">
        <f t="shared" si="233"/>
        <v>198</v>
      </c>
      <c r="BH279" s="165">
        <f t="shared" si="234"/>
        <v>198</v>
      </c>
      <c r="BI279" s="165">
        <f t="shared" si="235"/>
        <v>198</v>
      </c>
      <c r="BJ279" s="165">
        <f t="shared" si="236"/>
        <v>198</v>
      </c>
      <c r="BK279" s="165">
        <f t="shared" si="237"/>
        <v>198</v>
      </c>
      <c r="BL279" s="165">
        <f t="shared" si="238"/>
        <v>198</v>
      </c>
      <c r="BM279" s="165">
        <f t="shared" si="239"/>
        <v>198</v>
      </c>
      <c r="BN279" s="165">
        <f t="shared" si="240"/>
        <v>198</v>
      </c>
      <c r="BO279" s="165">
        <f t="shared" si="241"/>
        <v>198</v>
      </c>
      <c r="BP279" s="165">
        <f t="shared" si="242"/>
        <v>198</v>
      </c>
      <c r="BQ279" s="165">
        <f t="shared" si="243"/>
        <v>198</v>
      </c>
      <c r="BR279" s="165">
        <f t="shared" si="244"/>
        <v>198</v>
      </c>
      <c r="BS279" s="165">
        <f t="shared" si="245"/>
        <v>198</v>
      </c>
      <c r="BT279" s="165">
        <f t="shared" si="246"/>
        <v>198</v>
      </c>
      <c r="BU279" s="165">
        <f t="shared" si="247"/>
        <v>198</v>
      </c>
      <c r="BV279" s="165">
        <f t="shared" si="248"/>
        <v>198</v>
      </c>
      <c r="BW279" s="165">
        <f t="shared" si="249"/>
        <v>198</v>
      </c>
      <c r="BX279" s="165"/>
      <c r="BY279" s="165"/>
      <c r="BZ279" s="165"/>
      <c r="CA279" s="165"/>
      <c r="CB279" s="165"/>
      <c r="CC279" s="165"/>
      <c r="CD279" s="165"/>
      <c r="CE279" s="165"/>
      <c r="CF279" s="165"/>
      <c r="CG279" s="165"/>
      <c r="CH279" s="165"/>
      <c r="CI279" s="165"/>
      <c r="CJ279" s="165">
        <f t="shared" si="250"/>
        <v>198</v>
      </c>
    </row>
    <row r="280" spans="5:88" x14ac:dyDescent="0.2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M280" s="165"/>
      <c r="AR280" s="174"/>
      <c r="AY280" s="186"/>
      <c r="AZ280" s="186"/>
      <c r="BA280" s="180"/>
      <c r="BB280" s="165">
        <f t="shared" si="228"/>
        <v>198</v>
      </c>
      <c r="BC280" s="165">
        <f t="shared" si="229"/>
        <v>198</v>
      </c>
      <c r="BD280" s="165">
        <f t="shared" si="230"/>
        <v>198</v>
      </c>
      <c r="BE280" s="165">
        <f t="shared" si="231"/>
        <v>198</v>
      </c>
      <c r="BF280" s="165">
        <f t="shared" si="232"/>
        <v>198</v>
      </c>
      <c r="BG280" s="165">
        <f t="shared" si="233"/>
        <v>198</v>
      </c>
      <c r="BH280" s="165">
        <f t="shared" si="234"/>
        <v>198</v>
      </c>
      <c r="BI280" s="165">
        <f t="shared" si="235"/>
        <v>198</v>
      </c>
      <c r="BJ280" s="165">
        <f t="shared" si="236"/>
        <v>198</v>
      </c>
      <c r="BK280" s="165">
        <f t="shared" si="237"/>
        <v>198</v>
      </c>
      <c r="BL280" s="165">
        <f t="shared" si="238"/>
        <v>198</v>
      </c>
      <c r="BM280" s="165">
        <f t="shared" si="239"/>
        <v>198</v>
      </c>
      <c r="BN280" s="165">
        <f t="shared" si="240"/>
        <v>198</v>
      </c>
      <c r="BO280" s="165">
        <f t="shared" si="241"/>
        <v>198</v>
      </c>
      <c r="BP280" s="165">
        <f t="shared" si="242"/>
        <v>198</v>
      </c>
      <c r="BQ280" s="165">
        <f t="shared" si="243"/>
        <v>198</v>
      </c>
      <c r="BR280" s="165">
        <f t="shared" si="244"/>
        <v>198</v>
      </c>
      <c r="BS280" s="165">
        <f t="shared" si="245"/>
        <v>198</v>
      </c>
      <c r="BT280" s="165">
        <f t="shared" si="246"/>
        <v>198</v>
      </c>
      <c r="BU280" s="165">
        <f t="shared" si="247"/>
        <v>198</v>
      </c>
      <c r="BV280" s="165">
        <f t="shared" si="248"/>
        <v>198</v>
      </c>
      <c r="BW280" s="165">
        <f t="shared" si="249"/>
        <v>198</v>
      </c>
      <c r="BX280" s="165"/>
      <c r="BY280" s="165"/>
      <c r="BZ280" s="165"/>
      <c r="CA280" s="165"/>
      <c r="CB280" s="165"/>
      <c r="CC280" s="165"/>
      <c r="CD280" s="165"/>
      <c r="CE280" s="165"/>
      <c r="CF280" s="165"/>
      <c r="CG280" s="165"/>
      <c r="CH280" s="165"/>
      <c r="CI280" s="165"/>
      <c r="CJ280" s="165">
        <f t="shared" si="250"/>
        <v>198</v>
      </c>
    </row>
    <row r="281" spans="5:88" x14ac:dyDescent="0.2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R281" s="174"/>
      <c r="AY281" s="186"/>
      <c r="AZ281" s="186"/>
      <c r="BA281" s="180"/>
      <c r="BB281" s="165">
        <f t="shared" si="228"/>
        <v>198</v>
      </c>
      <c r="BC281" s="165">
        <f t="shared" si="229"/>
        <v>198</v>
      </c>
      <c r="BD281" s="165">
        <f t="shared" si="230"/>
        <v>198</v>
      </c>
      <c r="BE281" s="165">
        <f t="shared" si="231"/>
        <v>198</v>
      </c>
      <c r="BF281" s="165">
        <f t="shared" si="232"/>
        <v>198</v>
      </c>
      <c r="BG281" s="165">
        <f t="shared" si="233"/>
        <v>198</v>
      </c>
      <c r="BH281" s="165">
        <f t="shared" si="234"/>
        <v>198</v>
      </c>
      <c r="BI281" s="165">
        <f t="shared" si="235"/>
        <v>198</v>
      </c>
      <c r="BJ281" s="165">
        <f t="shared" si="236"/>
        <v>198</v>
      </c>
      <c r="BK281" s="165">
        <f t="shared" si="237"/>
        <v>198</v>
      </c>
      <c r="BL281" s="165">
        <f t="shared" si="238"/>
        <v>198</v>
      </c>
      <c r="BM281" s="165">
        <f t="shared" si="239"/>
        <v>198</v>
      </c>
      <c r="BN281" s="165">
        <f t="shared" si="240"/>
        <v>198</v>
      </c>
      <c r="BO281" s="165">
        <f t="shared" si="241"/>
        <v>198</v>
      </c>
      <c r="BP281" s="165">
        <f t="shared" si="242"/>
        <v>198</v>
      </c>
      <c r="BQ281" s="165">
        <f t="shared" si="243"/>
        <v>198</v>
      </c>
      <c r="BR281" s="165">
        <f t="shared" si="244"/>
        <v>198</v>
      </c>
      <c r="BS281" s="165">
        <f t="shared" si="245"/>
        <v>198</v>
      </c>
      <c r="BT281" s="165">
        <f t="shared" si="246"/>
        <v>198</v>
      </c>
      <c r="BU281" s="165">
        <f t="shared" si="247"/>
        <v>198</v>
      </c>
      <c r="BV281" s="165">
        <f t="shared" si="248"/>
        <v>198</v>
      </c>
      <c r="BW281" s="165">
        <f t="shared" si="249"/>
        <v>198</v>
      </c>
      <c r="BX281" s="165"/>
      <c r="BY281" s="165"/>
      <c r="BZ281" s="165"/>
      <c r="CA281" s="165"/>
      <c r="CB281" s="165"/>
      <c r="CC281" s="165"/>
      <c r="CD281" s="165"/>
      <c r="CE281" s="165"/>
      <c r="CF281" s="165"/>
      <c r="CG281" s="165"/>
      <c r="CH281" s="165"/>
      <c r="CI281" s="165"/>
      <c r="CJ281" s="165">
        <f t="shared" si="250"/>
        <v>198</v>
      </c>
    </row>
    <row r="282" spans="5:88" x14ac:dyDescent="0.2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M282" s="165"/>
      <c r="AR282" s="174"/>
      <c r="AY282" s="186"/>
      <c r="AZ282" s="186"/>
      <c r="BA282" s="180"/>
      <c r="BB282" s="165">
        <f t="shared" si="228"/>
        <v>198</v>
      </c>
      <c r="BC282" s="165">
        <f t="shared" si="229"/>
        <v>198</v>
      </c>
      <c r="BD282" s="165">
        <f t="shared" si="230"/>
        <v>198</v>
      </c>
      <c r="BE282" s="165">
        <f t="shared" si="231"/>
        <v>198</v>
      </c>
      <c r="BF282" s="165">
        <f t="shared" si="232"/>
        <v>198</v>
      </c>
      <c r="BG282" s="165">
        <f t="shared" si="233"/>
        <v>198</v>
      </c>
      <c r="BH282" s="165">
        <f t="shared" si="234"/>
        <v>198</v>
      </c>
      <c r="BI282" s="165">
        <f t="shared" si="235"/>
        <v>198</v>
      </c>
      <c r="BJ282" s="165">
        <f t="shared" si="236"/>
        <v>198</v>
      </c>
      <c r="BK282" s="165">
        <f t="shared" si="237"/>
        <v>198</v>
      </c>
      <c r="BL282" s="165">
        <f t="shared" si="238"/>
        <v>198</v>
      </c>
      <c r="BM282" s="165">
        <f t="shared" si="239"/>
        <v>198</v>
      </c>
      <c r="BN282" s="165">
        <f t="shared" si="240"/>
        <v>198</v>
      </c>
      <c r="BO282" s="165">
        <f t="shared" si="241"/>
        <v>198</v>
      </c>
      <c r="BP282" s="165">
        <f t="shared" si="242"/>
        <v>198</v>
      </c>
      <c r="BQ282" s="165">
        <f t="shared" si="243"/>
        <v>198</v>
      </c>
      <c r="BR282" s="165">
        <f t="shared" si="244"/>
        <v>198</v>
      </c>
      <c r="BS282" s="165">
        <f t="shared" si="245"/>
        <v>198</v>
      </c>
      <c r="BT282" s="165">
        <f t="shared" si="246"/>
        <v>198</v>
      </c>
      <c r="BU282" s="165">
        <f t="shared" si="247"/>
        <v>198</v>
      </c>
      <c r="BV282" s="165">
        <f t="shared" si="248"/>
        <v>198</v>
      </c>
      <c r="BW282" s="165">
        <f t="shared" si="249"/>
        <v>198</v>
      </c>
      <c r="BX282" s="165"/>
      <c r="BY282" s="165"/>
      <c r="BZ282" s="165"/>
      <c r="CA282" s="165"/>
      <c r="CB282" s="165"/>
      <c r="CC282" s="165"/>
      <c r="CD282" s="165"/>
      <c r="CE282" s="165"/>
      <c r="CF282" s="165"/>
      <c r="CG282" s="165"/>
      <c r="CH282" s="165"/>
      <c r="CI282" s="165"/>
      <c r="CJ282" s="165">
        <f t="shared" si="250"/>
        <v>198</v>
      </c>
    </row>
    <row r="283" spans="5:88" x14ac:dyDescent="0.2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R283" s="174"/>
      <c r="AY283" s="186"/>
      <c r="AZ283" s="186"/>
      <c r="BA283" s="180"/>
      <c r="BB283" s="165">
        <f t="shared" si="228"/>
        <v>198</v>
      </c>
      <c r="BC283" s="165">
        <f t="shared" si="229"/>
        <v>198</v>
      </c>
      <c r="BD283" s="165">
        <f t="shared" si="230"/>
        <v>198</v>
      </c>
      <c r="BE283" s="165">
        <f t="shared" si="231"/>
        <v>198</v>
      </c>
      <c r="BF283" s="165">
        <f t="shared" si="232"/>
        <v>198</v>
      </c>
      <c r="BG283" s="165">
        <f t="shared" si="233"/>
        <v>198</v>
      </c>
      <c r="BH283" s="165">
        <f t="shared" si="234"/>
        <v>198</v>
      </c>
      <c r="BI283" s="165">
        <f t="shared" si="235"/>
        <v>198</v>
      </c>
      <c r="BJ283" s="165">
        <f t="shared" si="236"/>
        <v>198</v>
      </c>
      <c r="BK283" s="165">
        <f t="shared" si="237"/>
        <v>198</v>
      </c>
      <c r="BL283" s="165">
        <f t="shared" si="238"/>
        <v>198</v>
      </c>
      <c r="BM283" s="165">
        <f t="shared" si="239"/>
        <v>198</v>
      </c>
      <c r="BN283" s="165">
        <f t="shared" si="240"/>
        <v>198</v>
      </c>
      <c r="BO283" s="165">
        <f t="shared" si="241"/>
        <v>198</v>
      </c>
      <c r="BP283" s="165">
        <f t="shared" si="242"/>
        <v>198</v>
      </c>
      <c r="BQ283" s="165">
        <f t="shared" si="243"/>
        <v>198</v>
      </c>
      <c r="BR283" s="165">
        <f t="shared" si="244"/>
        <v>198</v>
      </c>
      <c r="BS283" s="165">
        <f t="shared" si="245"/>
        <v>198</v>
      </c>
      <c r="BT283" s="165">
        <f t="shared" si="246"/>
        <v>198</v>
      </c>
      <c r="BU283" s="165">
        <f t="shared" si="247"/>
        <v>198</v>
      </c>
      <c r="BV283" s="165">
        <f t="shared" si="248"/>
        <v>198</v>
      </c>
      <c r="BW283" s="165">
        <f t="shared" si="249"/>
        <v>198</v>
      </c>
      <c r="BX283" s="165"/>
      <c r="BY283" s="165"/>
      <c r="BZ283" s="165"/>
      <c r="CA283" s="165"/>
      <c r="CB283" s="165"/>
      <c r="CC283" s="165"/>
      <c r="CD283" s="165"/>
      <c r="CE283" s="165"/>
      <c r="CF283" s="165"/>
      <c r="CG283" s="165"/>
      <c r="CH283" s="165"/>
      <c r="CI283" s="165"/>
      <c r="CJ283" s="165">
        <f t="shared" si="250"/>
        <v>198</v>
      </c>
    </row>
    <row r="284" spans="5:88" x14ac:dyDescent="0.2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R284" s="174"/>
      <c r="AY284" s="186"/>
      <c r="AZ284" s="186"/>
      <c r="BA284" s="180"/>
      <c r="BB284" s="165">
        <f t="shared" si="228"/>
        <v>198</v>
      </c>
      <c r="BC284" s="165">
        <f t="shared" si="229"/>
        <v>198</v>
      </c>
      <c r="BD284" s="165">
        <f t="shared" si="230"/>
        <v>198</v>
      </c>
      <c r="BE284" s="165">
        <f t="shared" si="231"/>
        <v>198</v>
      </c>
      <c r="BF284" s="165">
        <f t="shared" si="232"/>
        <v>198</v>
      </c>
      <c r="BG284" s="165">
        <f t="shared" si="233"/>
        <v>198</v>
      </c>
      <c r="BH284" s="165">
        <f t="shared" si="234"/>
        <v>198</v>
      </c>
      <c r="BI284" s="165">
        <f t="shared" si="235"/>
        <v>198</v>
      </c>
      <c r="BJ284" s="165">
        <f t="shared" si="236"/>
        <v>198</v>
      </c>
      <c r="BK284" s="165">
        <f t="shared" si="237"/>
        <v>198</v>
      </c>
      <c r="BL284" s="165">
        <f t="shared" si="238"/>
        <v>198</v>
      </c>
      <c r="BM284" s="165">
        <f t="shared" si="239"/>
        <v>198</v>
      </c>
      <c r="BN284" s="165">
        <f t="shared" si="240"/>
        <v>198</v>
      </c>
      <c r="BO284" s="165">
        <f t="shared" si="241"/>
        <v>198</v>
      </c>
      <c r="BP284" s="165">
        <f t="shared" si="242"/>
        <v>198</v>
      </c>
      <c r="BQ284" s="165">
        <f t="shared" si="243"/>
        <v>198</v>
      </c>
      <c r="BR284" s="165">
        <f t="shared" si="244"/>
        <v>198</v>
      </c>
      <c r="BS284" s="165">
        <f t="shared" si="245"/>
        <v>198</v>
      </c>
      <c r="BT284" s="165">
        <f t="shared" si="246"/>
        <v>198</v>
      </c>
      <c r="BU284" s="165">
        <f t="shared" si="247"/>
        <v>198</v>
      </c>
      <c r="BV284" s="165">
        <f t="shared" si="248"/>
        <v>198</v>
      </c>
      <c r="BW284" s="165">
        <f t="shared" si="249"/>
        <v>198</v>
      </c>
      <c r="BX284" s="165"/>
      <c r="BY284" s="165"/>
      <c r="BZ284" s="165"/>
      <c r="CA284" s="165"/>
      <c r="CB284" s="165"/>
      <c r="CC284" s="165"/>
      <c r="CD284" s="165"/>
      <c r="CE284" s="165"/>
      <c r="CF284" s="165"/>
      <c r="CG284" s="165"/>
      <c r="CH284" s="165"/>
      <c r="CI284" s="165"/>
      <c r="CJ284" s="165">
        <f t="shared" si="250"/>
        <v>198</v>
      </c>
    </row>
    <row r="285" spans="5:88" x14ac:dyDescent="0.2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M285" s="165"/>
      <c r="AR285" s="174"/>
      <c r="AY285" s="186"/>
      <c r="AZ285" s="186"/>
      <c r="BA285" s="180"/>
      <c r="BB285" s="165">
        <f t="shared" si="228"/>
        <v>198</v>
      </c>
      <c r="BC285" s="165">
        <f t="shared" si="229"/>
        <v>198</v>
      </c>
      <c r="BD285" s="165">
        <f t="shared" si="230"/>
        <v>198</v>
      </c>
      <c r="BE285" s="165">
        <f t="shared" si="231"/>
        <v>198</v>
      </c>
      <c r="BF285" s="165">
        <f t="shared" si="232"/>
        <v>198</v>
      </c>
      <c r="BG285" s="165">
        <f t="shared" si="233"/>
        <v>198</v>
      </c>
      <c r="BH285" s="165">
        <f t="shared" si="234"/>
        <v>198</v>
      </c>
      <c r="BI285" s="165">
        <f t="shared" si="235"/>
        <v>198</v>
      </c>
      <c r="BJ285" s="165">
        <f t="shared" si="236"/>
        <v>198</v>
      </c>
      <c r="BK285" s="165">
        <f t="shared" si="237"/>
        <v>198</v>
      </c>
      <c r="BL285" s="165">
        <f t="shared" si="238"/>
        <v>198</v>
      </c>
      <c r="BM285" s="165">
        <f t="shared" si="239"/>
        <v>198</v>
      </c>
      <c r="BN285" s="165">
        <f t="shared" si="240"/>
        <v>198</v>
      </c>
      <c r="BO285" s="165">
        <f t="shared" si="241"/>
        <v>198</v>
      </c>
      <c r="BP285" s="165">
        <f t="shared" si="242"/>
        <v>198</v>
      </c>
      <c r="BQ285" s="165">
        <f t="shared" si="243"/>
        <v>198</v>
      </c>
      <c r="BR285" s="165">
        <f t="shared" si="244"/>
        <v>198</v>
      </c>
      <c r="BS285" s="165">
        <f t="shared" si="245"/>
        <v>198</v>
      </c>
      <c r="BT285" s="165">
        <f t="shared" si="246"/>
        <v>198</v>
      </c>
      <c r="BU285" s="165">
        <f t="shared" si="247"/>
        <v>198</v>
      </c>
      <c r="BV285" s="165">
        <f t="shared" si="248"/>
        <v>198</v>
      </c>
      <c r="BW285" s="165">
        <f t="shared" si="249"/>
        <v>198</v>
      </c>
      <c r="BX285" s="165"/>
      <c r="BY285" s="165"/>
      <c r="BZ285" s="165"/>
      <c r="CA285" s="165"/>
      <c r="CB285" s="165"/>
      <c r="CC285" s="165"/>
      <c r="CD285" s="165"/>
      <c r="CE285" s="165"/>
      <c r="CF285" s="165"/>
      <c r="CG285" s="165"/>
      <c r="CH285" s="165"/>
      <c r="CI285" s="165"/>
      <c r="CJ285" s="165">
        <f t="shared" si="250"/>
        <v>198</v>
      </c>
    </row>
    <row r="286" spans="5:88" x14ac:dyDescent="0.2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R286" s="174"/>
      <c r="AY286" s="186"/>
      <c r="AZ286" s="186"/>
      <c r="BA286" s="180"/>
      <c r="BB286" s="165">
        <f t="shared" si="228"/>
        <v>198</v>
      </c>
      <c r="BC286" s="165">
        <f t="shared" si="229"/>
        <v>198</v>
      </c>
      <c r="BD286" s="165">
        <f t="shared" si="230"/>
        <v>198</v>
      </c>
      <c r="BE286" s="165">
        <f t="shared" si="231"/>
        <v>198</v>
      </c>
      <c r="BF286" s="165">
        <f t="shared" si="232"/>
        <v>198</v>
      </c>
      <c r="BG286" s="165">
        <f t="shared" si="233"/>
        <v>198</v>
      </c>
      <c r="BH286" s="165">
        <f t="shared" si="234"/>
        <v>198</v>
      </c>
      <c r="BI286" s="165">
        <f t="shared" si="235"/>
        <v>198</v>
      </c>
      <c r="BJ286" s="165">
        <f t="shared" si="236"/>
        <v>198</v>
      </c>
      <c r="BK286" s="165">
        <f t="shared" si="237"/>
        <v>198</v>
      </c>
      <c r="BL286" s="165">
        <f t="shared" si="238"/>
        <v>198</v>
      </c>
      <c r="BM286" s="165">
        <f t="shared" si="239"/>
        <v>198</v>
      </c>
      <c r="BN286" s="165">
        <f t="shared" si="240"/>
        <v>198</v>
      </c>
      <c r="BO286" s="165">
        <f t="shared" si="241"/>
        <v>198</v>
      </c>
      <c r="BP286" s="165">
        <f t="shared" si="242"/>
        <v>198</v>
      </c>
      <c r="BQ286" s="165">
        <f t="shared" si="243"/>
        <v>198</v>
      </c>
      <c r="BR286" s="165">
        <f t="shared" si="244"/>
        <v>198</v>
      </c>
      <c r="BS286" s="165">
        <f t="shared" si="245"/>
        <v>198</v>
      </c>
      <c r="BT286" s="165">
        <f t="shared" si="246"/>
        <v>198</v>
      </c>
      <c r="BU286" s="165">
        <f t="shared" si="247"/>
        <v>198</v>
      </c>
      <c r="BV286" s="165">
        <f t="shared" si="248"/>
        <v>198</v>
      </c>
      <c r="BW286" s="165">
        <f t="shared" si="249"/>
        <v>198</v>
      </c>
      <c r="BX286" s="165"/>
      <c r="BY286" s="165"/>
      <c r="BZ286" s="165"/>
      <c r="CA286" s="165"/>
      <c r="CB286" s="165"/>
      <c r="CC286" s="165"/>
      <c r="CD286" s="165"/>
      <c r="CE286" s="165"/>
      <c r="CF286" s="165"/>
      <c r="CG286" s="165"/>
      <c r="CH286" s="165"/>
      <c r="CI286" s="165"/>
      <c r="CJ286" s="165">
        <f t="shared" si="250"/>
        <v>198</v>
      </c>
    </row>
    <row r="287" spans="5:88" x14ac:dyDescent="0.2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M287" s="165"/>
      <c r="AR287" s="174"/>
      <c r="AY287" s="186"/>
      <c r="AZ287" s="186"/>
      <c r="BA287" s="180"/>
      <c r="BB287" s="165">
        <f t="shared" si="228"/>
        <v>198</v>
      </c>
      <c r="BC287" s="165">
        <f t="shared" si="229"/>
        <v>198</v>
      </c>
      <c r="BD287" s="165">
        <f t="shared" si="230"/>
        <v>198</v>
      </c>
      <c r="BE287" s="165">
        <f t="shared" si="231"/>
        <v>198</v>
      </c>
      <c r="BF287" s="165">
        <f t="shared" si="232"/>
        <v>198</v>
      </c>
      <c r="BG287" s="165">
        <f t="shared" si="233"/>
        <v>198</v>
      </c>
      <c r="BH287" s="165">
        <f t="shared" si="234"/>
        <v>198</v>
      </c>
      <c r="BI287" s="165">
        <f t="shared" si="235"/>
        <v>198</v>
      </c>
      <c r="BJ287" s="165">
        <f t="shared" si="236"/>
        <v>198</v>
      </c>
      <c r="BK287" s="165">
        <f t="shared" si="237"/>
        <v>198</v>
      </c>
      <c r="BL287" s="165">
        <f t="shared" si="238"/>
        <v>198</v>
      </c>
      <c r="BM287" s="165">
        <f t="shared" si="239"/>
        <v>198</v>
      </c>
      <c r="BN287" s="165">
        <f t="shared" si="240"/>
        <v>198</v>
      </c>
      <c r="BO287" s="165">
        <f t="shared" si="241"/>
        <v>198</v>
      </c>
      <c r="BP287" s="165">
        <f t="shared" si="242"/>
        <v>198</v>
      </c>
      <c r="BQ287" s="165">
        <f t="shared" si="243"/>
        <v>198</v>
      </c>
      <c r="BR287" s="165">
        <f t="shared" si="244"/>
        <v>198</v>
      </c>
      <c r="BS287" s="165">
        <f t="shared" si="245"/>
        <v>198</v>
      </c>
      <c r="BT287" s="165">
        <f t="shared" si="246"/>
        <v>198</v>
      </c>
      <c r="BU287" s="165">
        <f t="shared" si="247"/>
        <v>198</v>
      </c>
      <c r="BV287" s="165">
        <f t="shared" si="248"/>
        <v>198</v>
      </c>
      <c r="BW287" s="165">
        <f t="shared" si="249"/>
        <v>198</v>
      </c>
      <c r="BX287" s="165"/>
      <c r="BY287" s="165"/>
      <c r="BZ287" s="165"/>
      <c r="CA287" s="165"/>
      <c r="CB287" s="165"/>
      <c r="CC287" s="165"/>
      <c r="CD287" s="165"/>
      <c r="CE287" s="165"/>
      <c r="CF287" s="165"/>
      <c r="CG287" s="165"/>
      <c r="CH287" s="165"/>
      <c r="CI287" s="165"/>
      <c r="CJ287" s="165">
        <f t="shared" si="250"/>
        <v>198</v>
      </c>
    </row>
    <row r="288" spans="5:88" x14ac:dyDescent="0.2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M288" s="165"/>
      <c r="AR288" s="174"/>
      <c r="AY288" s="186"/>
      <c r="AZ288" s="186"/>
      <c r="BA288" s="180"/>
      <c r="BB288" s="165">
        <f t="shared" si="228"/>
        <v>198</v>
      </c>
      <c r="BC288" s="165">
        <f t="shared" si="229"/>
        <v>198</v>
      </c>
      <c r="BD288" s="165">
        <f t="shared" si="230"/>
        <v>198</v>
      </c>
      <c r="BE288" s="165">
        <f t="shared" si="231"/>
        <v>198</v>
      </c>
      <c r="BF288" s="165">
        <f t="shared" si="232"/>
        <v>198</v>
      </c>
      <c r="BG288" s="165">
        <f t="shared" si="233"/>
        <v>198</v>
      </c>
      <c r="BH288" s="165">
        <f t="shared" si="234"/>
        <v>198</v>
      </c>
      <c r="BI288" s="165">
        <f t="shared" si="235"/>
        <v>198</v>
      </c>
      <c r="BJ288" s="165">
        <f t="shared" si="236"/>
        <v>198</v>
      </c>
      <c r="BK288" s="165">
        <f t="shared" si="237"/>
        <v>198</v>
      </c>
      <c r="BL288" s="165">
        <f t="shared" si="238"/>
        <v>198</v>
      </c>
      <c r="BM288" s="165">
        <f t="shared" si="239"/>
        <v>198</v>
      </c>
      <c r="BN288" s="165">
        <f t="shared" si="240"/>
        <v>198</v>
      </c>
      <c r="BO288" s="165">
        <f t="shared" si="241"/>
        <v>198</v>
      </c>
      <c r="BP288" s="165">
        <f t="shared" si="242"/>
        <v>198</v>
      </c>
      <c r="BQ288" s="165">
        <f t="shared" si="243"/>
        <v>198</v>
      </c>
      <c r="BR288" s="165">
        <f t="shared" si="244"/>
        <v>198</v>
      </c>
      <c r="BS288" s="165">
        <f t="shared" si="245"/>
        <v>198</v>
      </c>
      <c r="BT288" s="165">
        <f t="shared" si="246"/>
        <v>198</v>
      </c>
      <c r="BU288" s="165">
        <f t="shared" si="247"/>
        <v>198</v>
      </c>
      <c r="BV288" s="165">
        <f t="shared" si="248"/>
        <v>198</v>
      </c>
      <c r="BW288" s="165">
        <f t="shared" si="249"/>
        <v>198</v>
      </c>
      <c r="BX288" s="165"/>
      <c r="BY288" s="165"/>
      <c r="BZ288" s="165"/>
      <c r="CA288" s="165"/>
      <c r="CB288" s="165"/>
      <c r="CC288" s="165"/>
      <c r="CD288" s="165"/>
      <c r="CE288" s="165"/>
      <c r="CF288" s="165"/>
      <c r="CG288" s="165"/>
      <c r="CH288" s="165"/>
      <c r="CI288" s="165"/>
      <c r="CJ288" s="165">
        <f t="shared" si="250"/>
        <v>198</v>
      </c>
    </row>
    <row r="289" spans="5:88" x14ac:dyDescent="0.2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R289" s="174"/>
      <c r="AY289" s="186"/>
      <c r="AZ289" s="186"/>
      <c r="BA289" s="180"/>
      <c r="BB289" s="165">
        <f t="shared" si="228"/>
        <v>198</v>
      </c>
      <c r="BC289" s="165">
        <f t="shared" si="229"/>
        <v>198</v>
      </c>
      <c r="BD289" s="165">
        <f t="shared" si="230"/>
        <v>198</v>
      </c>
      <c r="BE289" s="165">
        <f t="shared" si="231"/>
        <v>198</v>
      </c>
      <c r="BF289" s="165">
        <f t="shared" si="232"/>
        <v>198</v>
      </c>
      <c r="BG289" s="165">
        <f t="shared" si="233"/>
        <v>198</v>
      </c>
      <c r="BH289" s="165">
        <f t="shared" si="234"/>
        <v>198</v>
      </c>
      <c r="BI289" s="165">
        <f t="shared" si="235"/>
        <v>198</v>
      </c>
      <c r="BJ289" s="165">
        <f t="shared" si="236"/>
        <v>198</v>
      </c>
      <c r="BK289" s="165">
        <f t="shared" si="237"/>
        <v>198</v>
      </c>
      <c r="BL289" s="165">
        <f t="shared" si="238"/>
        <v>198</v>
      </c>
      <c r="BM289" s="165">
        <f t="shared" si="239"/>
        <v>198</v>
      </c>
      <c r="BN289" s="165">
        <f t="shared" si="240"/>
        <v>198</v>
      </c>
      <c r="BO289" s="165">
        <f t="shared" si="241"/>
        <v>198</v>
      </c>
      <c r="BP289" s="165">
        <f t="shared" si="242"/>
        <v>198</v>
      </c>
      <c r="BQ289" s="165">
        <f t="shared" si="243"/>
        <v>198</v>
      </c>
      <c r="BR289" s="165">
        <f t="shared" si="244"/>
        <v>198</v>
      </c>
      <c r="BS289" s="165">
        <f t="shared" si="245"/>
        <v>198</v>
      </c>
      <c r="BT289" s="165">
        <f t="shared" si="246"/>
        <v>198</v>
      </c>
      <c r="BU289" s="165">
        <f t="shared" si="247"/>
        <v>198</v>
      </c>
      <c r="BV289" s="165">
        <f t="shared" si="248"/>
        <v>198</v>
      </c>
      <c r="BW289" s="165">
        <f t="shared" si="249"/>
        <v>198</v>
      </c>
      <c r="BX289" s="165"/>
      <c r="BY289" s="165"/>
      <c r="BZ289" s="165"/>
      <c r="CA289" s="165"/>
      <c r="CB289" s="165"/>
      <c r="CC289" s="165"/>
      <c r="CD289" s="165"/>
      <c r="CE289" s="165"/>
      <c r="CF289" s="165"/>
      <c r="CG289" s="165"/>
      <c r="CH289" s="165"/>
      <c r="CI289" s="165"/>
      <c r="CJ289" s="165">
        <f t="shared" si="250"/>
        <v>198</v>
      </c>
    </row>
    <row r="290" spans="5:88" x14ac:dyDescent="0.2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M290" s="165"/>
      <c r="AR290" s="174"/>
      <c r="AY290" s="186"/>
      <c r="AZ290" s="186"/>
      <c r="BA290" s="180"/>
      <c r="BB290" s="165">
        <f t="shared" si="228"/>
        <v>198</v>
      </c>
      <c r="BC290" s="165">
        <f t="shared" si="229"/>
        <v>198</v>
      </c>
      <c r="BD290" s="165">
        <f t="shared" si="230"/>
        <v>198</v>
      </c>
      <c r="BE290" s="165">
        <f t="shared" si="231"/>
        <v>198</v>
      </c>
      <c r="BF290" s="165">
        <f t="shared" si="232"/>
        <v>198</v>
      </c>
      <c r="BG290" s="165">
        <f t="shared" si="233"/>
        <v>198</v>
      </c>
      <c r="BH290" s="165">
        <f t="shared" si="234"/>
        <v>198</v>
      </c>
      <c r="BI290" s="165">
        <f t="shared" si="235"/>
        <v>198</v>
      </c>
      <c r="BJ290" s="165">
        <f t="shared" si="236"/>
        <v>198</v>
      </c>
      <c r="BK290" s="165">
        <f t="shared" si="237"/>
        <v>198</v>
      </c>
      <c r="BL290" s="165">
        <f t="shared" si="238"/>
        <v>198</v>
      </c>
      <c r="BM290" s="165">
        <f t="shared" si="239"/>
        <v>198</v>
      </c>
      <c r="BN290" s="165">
        <f t="shared" si="240"/>
        <v>198</v>
      </c>
      <c r="BO290" s="165">
        <f t="shared" si="241"/>
        <v>198</v>
      </c>
      <c r="BP290" s="165">
        <f t="shared" si="242"/>
        <v>198</v>
      </c>
      <c r="BQ290" s="165">
        <f t="shared" si="243"/>
        <v>198</v>
      </c>
      <c r="BR290" s="165">
        <f t="shared" si="244"/>
        <v>198</v>
      </c>
      <c r="BS290" s="165">
        <f t="shared" si="245"/>
        <v>198</v>
      </c>
      <c r="BT290" s="165">
        <f t="shared" si="246"/>
        <v>198</v>
      </c>
      <c r="BU290" s="165">
        <f t="shared" si="247"/>
        <v>198</v>
      </c>
      <c r="BV290" s="165">
        <f t="shared" si="248"/>
        <v>198</v>
      </c>
      <c r="BW290" s="165">
        <f t="shared" si="249"/>
        <v>198</v>
      </c>
      <c r="BX290" s="165"/>
      <c r="BY290" s="165"/>
      <c r="BZ290" s="165"/>
      <c r="CA290" s="165"/>
      <c r="CB290" s="165"/>
      <c r="CC290" s="165"/>
      <c r="CD290" s="165"/>
      <c r="CE290" s="165"/>
      <c r="CF290" s="165"/>
      <c r="CG290" s="165"/>
      <c r="CH290" s="165"/>
      <c r="CI290" s="165"/>
      <c r="CJ290" s="165">
        <f t="shared" si="250"/>
        <v>198</v>
      </c>
    </row>
    <row r="291" spans="5:88" x14ac:dyDescent="0.2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M291" s="165"/>
      <c r="AR291" s="174"/>
      <c r="AY291" s="186"/>
      <c r="AZ291" s="186"/>
      <c r="BA291" s="180"/>
      <c r="BB291" s="165">
        <f t="shared" si="228"/>
        <v>198</v>
      </c>
      <c r="BC291" s="165">
        <f t="shared" si="229"/>
        <v>198</v>
      </c>
      <c r="BD291" s="165">
        <f t="shared" si="230"/>
        <v>198</v>
      </c>
      <c r="BE291" s="165">
        <f t="shared" si="231"/>
        <v>198</v>
      </c>
      <c r="BF291" s="165">
        <f t="shared" si="232"/>
        <v>198</v>
      </c>
      <c r="BG291" s="165">
        <f t="shared" si="233"/>
        <v>198</v>
      </c>
      <c r="BH291" s="165">
        <f t="shared" si="234"/>
        <v>198</v>
      </c>
      <c r="BI291" s="165">
        <f t="shared" si="235"/>
        <v>198</v>
      </c>
      <c r="BJ291" s="165">
        <f t="shared" si="236"/>
        <v>198</v>
      </c>
      <c r="BK291" s="165">
        <f t="shared" si="237"/>
        <v>198</v>
      </c>
      <c r="BL291" s="165">
        <f t="shared" si="238"/>
        <v>198</v>
      </c>
      <c r="BM291" s="165">
        <f t="shared" si="239"/>
        <v>198</v>
      </c>
      <c r="BN291" s="165">
        <f t="shared" si="240"/>
        <v>198</v>
      </c>
      <c r="BO291" s="165">
        <f t="shared" si="241"/>
        <v>198</v>
      </c>
      <c r="BP291" s="165">
        <f t="shared" si="242"/>
        <v>198</v>
      </c>
      <c r="BQ291" s="165">
        <f t="shared" si="243"/>
        <v>198</v>
      </c>
      <c r="BR291" s="165">
        <f t="shared" si="244"/>
        <v>198</v>
      </c>
      <c r="BS291" s="165">
        <f t="shared" si="245"/>
        <v>198</v>
      </c>
      <c r="BT291" s="165">
        <f t="shared" si="246"/>
        <v>198</v>
      </c>
      <c r="BU291" s="165">
        <f t="shared" si="247"/>
        <v>198</v>
      </c>
      <c r="BV291" s="165">
        <f t="shared" si="248"/>
        <v>198</v>
      </c>
      <c r="BW291" s="165">
        <f t="shared" si="249"/>
        <v>198</v>
      </c>
      <c r="BX291" s="165"/>
      <c r="BY291" s="165"/>
      <c r="BZ291" s="165"/>
      <c r="CA291" s="165"/>
      <c r="CB291" s="165"/>
      <c r="CC291" s="165"/>
      <c r="CD291" s="165"/>
      <c r="CE291" s="165"/>
      <c r="CF291" s="165"/>
      <c r="CG291" s="165"/>
      <c r="CH291" s="165"/>
      <c r="CI291" s="165"/>
      <c r="CJ291" s="165">
        <f t="shared" si="250"/>
        <v>198</v>
      </c>
    </row>
    <row r="292" spans="5:88" x14ac:dyDescent="0.2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R292" s="174"/>
      <c r="AY292" s="186"/>
      <c r="AZ292" s="186"/>
      <c r="BA292" s="180"/>
      <c r="BB292" s="165">
        <f t="shared" si="228"/>
        <v>198</v>
      </c>
      <c r="BC292" s="165">
        <f t="shared" si="229"/>
        <v>198</v>
      </c>
      <c r="BD292" s="165">
        <f t="shared" si="230"/>
        <v>198</v>
      </c>
      <c r="BE292" s="165">
        <f t="shared" si="231"/>
        <v>198</v>
      </c>
      <c r="BF292" s="165">
        <f t="shared" si="232"/>
        <v>198</v>
      </c>
      <c r="BG292" s="165">
        <f t="shared" si="233"/>
        <v>198</v>
      </c>
      <c r="BH292" s="165">
        <f t="shared" si="234"/>
        <v>198</v>
      </c>
      <c r="BI292" s="165">
        <f t="shared" si="235"/>
        <v>198</v>
      </c>
      <c r="BJ292" s="165">
        <f t="shared" si="236"/>
        <v>198</v>
      </c>
      <c r="BK292" s="165">
        <f t="shared" si="237"/>
        <v>198</v>
      </c>
      <c r="BL292" s="165">
        <f t="shared" si="238"/>
        <v>198</v>
      </c>
      <c r="BM292" s="165">
        <f t="shared" si="239"/>
        <v>198</v>
      </c>
      <c r="BN292" s="165">
        <f t="shared" si="240"/>
        <v>198</v>
      </c>
      <c r="BO292" s="165">
        <f t="shared" si="241"/>
        <v>198</v>
      </c>
      <c r="BP292" s="165">
        <f t="shared" si="242"/>
        <v>198</v>
      </c>
      <c r="BQ292" s="165">
        <f t="shared" si="243"/>
        <v>198</v>
      </c>
      <c r="BR292" s="165">
        <f t="shared" si="244"/>
        <v>198</v>
      </c>
      <c r="BS292" s="165">
        <f t="shared" si="245"/>
        <v>198</v>
      </c>
      <c r="BT292" s="165">
        <f t="shared" si="246"/>
        <v>198</v>
      </c>
      <c r="BU292" s="165">
        <f t="shared" si="247"/>
        <v>198</v>
      </c>
      <c r="BV292" s="165">
        <f t="shared" si="248"/>
        <v>198</v>
      </c>
      <c r="BW292" s="165">
        <f t="shared" si="249"/>
        <v>198</v>
      </c>
      <c r="BX292" s="165"/>
      <c r="BY292" s="165"/>
      <c r="BZ292" s="165"/>
      <c r="CA292" s="165"/>
      <c r="CB292" s="165"/>
      <c r="CC292" s="165"/>
      <c r="CD292" s="165"/>
      <c r="CE292" s="165"/>
      <c r="CF292" s="165"/>
      <c r="CG292" s="165"/>
      <c r="CH292" s="165"/>
      <c r="CI292" s="165"/>
      <c r="CJ292" s="165">
        <f t="shared" si="250"/>
        <v>198</v>
      </c>
    </row>
    <row r="293" spans="5:88" x14ac:dyDescent="0.2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M293" s="165"/>
      <c r="AR293" s="174"/>
      <c r="AY293" s="186"/>
      <c r="AZ293" s="186"/>
      <c r="BA293" s="180"/>
      <c r="BB293" s="165">
        <f t="shared" si="228"/>
        <v>198</v>
      </c>
      <c r="BC293" s="165">
        <f t="shared" si="229"/>
        <v>198</v>
      </c>
      <c r="BD293" s="165">
        <f t="shared" si="230"/>
        <v>198</v>
      </c>
      <c r="BE293" s="165">
        <f t="shared" si="231"/>
        <v>198</v>
      </c>
      <c r="BF293" s="165">
        <f t="shared" si="232"/>
        <v>198</v>
      </c>
      <c r="BG293" s="165">
        <f t="shared" si="233"/>
        <v>198</v>
      </c>
      <c r="BH293" s="165">
        <f t="shared" si="234"/>
        <v>198</v>
      </c>
      <c r="BI293" s="165">
        <f t="shared" si="235"/>
        <v>198</v>
      </c>
      <c r="BJ293" s="165">
        <f t="shared" si="236"/>
        <v>198</v>
      </c>
      <c r="BK293" s="165">
        <f t="shared" si="237"/>
        <v>198</v>
      </c>
      <c r="BL293" s="165">
        <f t="shared" si="238"/>
        <v>198</v>
      </c>
      <c r="BM293" s="165">
        <f t="shared" si="239"/>
        <v>198</v>
      </c>
      <c r="BN293" s="165">
        <f t="shared" si="240"/>
        <v>198</v>
      </c>
      <c r="BO293" s="165">
        <f t="shared" si="241"/>
        <v>198</v>
      </c>
      <c r="BP293" s="165">
        <f t="shared" si="242"/>
        <v>198</v>
      </c>
      <c r="BQ293" s="165">
        <f t="shared" si="243"/>
        <v>198</v>
      </c>
      <c r="BR293" s="165">
        <f t="shared" si="244"/>
        <v>198</v>
      </c>
      <c r="BS293" s="165">
        <f t="shared" si="245"/>
        <v>198</v>
      </c>
      <c r="BT293" s="165">
        <f t="shared" si="246"/>
        <v>198</v>
      </c>
      <c r="BU293" s="165">
        <f t="shared" si="247"/>
        <v>198</v>
      </c>
      <c r="BV293" s="165">
        <f t="shared" si="248"/>
        <v>198</v>
      </c>
      <c r="BW293" s="165">
        <f t="shared" si="249"/>
        <v>198</v>
      </c>
      <c r="BX293" s="165"/>
      <c r="BY293" s="165"/>
      <c r="BZ293" s="165"/>
      <c r="CA293" s="165"/>
      <c r="CB293" s="165"/>
      <c r="CC293" s="165"/>
      <c r="CD293" s="165"/>
      <c r="CE293" s="165"/>
      <c r="CF293" s="165"/>
      <c r="CG293" s="165"/>
      <c r="CH293" s="165"/>
      <c r="CI293" s="165"/>
      <c r="CJ293" s="165">
        <f t="shared" si="250"/>
        <v>198</v>
      </c>
    </row>
    <row r="294" spans="5:88" x14ac:dyDescent="0.2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R294" s="174"/>
      <c r="AY294" s="186"/>
      <c r="AZ294" s="186"/>
      <c r="BA294" s="180"/>
      <c r="BB294" s="165">
        <f t="shared" si="228"/>
        <v>198</v>
      </c>
      <c r="BC294" s="165">
        <f t="shared" si="229"/>
        <v>198</v>
      </c>
      <c r="BD294" s="165">
        <f t="shared" si="230"/>
        <v>198</v>
      </c>
      <c r="BE294" s="165">
        <f t="shared" si="231"/>
        <v>198</v>
      </c>
      <c r="BF294" s="165">
        <f t="shared" si="232"/>
        <v>198</v>
      </c>
      <c r="BG294" s="165">
        <f t="shared" si="233"/>
        <v>198</v>
      </c>
      <c r="BH294" s="165">
        <f t="shared" si="234"/>
        <v>198</v>
      </c>
      <c r="BI294" s="165">
        <f t="shared" si="235"/>
        <v>198</v>
      </c>
      <c r="BJ294" s="165">
        <f t="shared" si="236"/>
        <v>198</v>
      </c>
      <c r="BK294" s="165">
        <f t="shared" si="237"/>
        <v>198</v>
      </c>
      <c r="BL294" s="165">
        <f t="shared" si="238"/>
        <v>198</v>
      </c>
      <c r="BM294" s="165">
        <f t="shared" si="239"/>
        <v>198</v>
      </c>
      <c r="BN294" s="165">
        <f t="shared" si="240"/>
        <v>198</v>
      </c>
      <c r="BO294" s="165">
        <f t="shared" si="241"/>
        <v>198</v>
      </c>
      <c r="BP294" s="165">
        <f t="shared" si="242"/>
        <v>198</v>
      </c>
      <c r="BQ294" s="165">
        <f t="shared" si="243"/>
        <v>198</v>
      </c>
      <c r="BR294" s="165">
        <f t="shared" si="244"/>
        <v>198</v>
      </c>
      <c r="BS294" s="165">
        <f t="shared" si="245"/>
        <v>198</v>
      </c>
      <c r="BT294" s="165">
        <f t="shared" si="246"/>
        <v>198</v>
      </c>
      <c r="BU294" s="165">
        <f t="shared" si="247"/>
        <v>198</v>
      </c>
      <c r="BV294" s="165">
        <f t="shared" si="248"/>
        <v>198</v>
      </c>
      <c r="BW294" s="165">
        <f t="shared" si="249"/>
        <v>198</v>
      </c>
      <c r="BX294" s="165"/>
      <c r="BY294" s="165"/>
      <c r="BZ294" s="165"/>
      <c r="CA294" s="165"/>
      <c r="CB294" s="165"/>
      <c r="CC294" s="165"/>
      <c r="CD294" s="165"/>
      <c r="CE294" s="165"/>
      <c r="CF294" s="165"/>
      <c r="CG294" s="165"/>
      <c r="CH294" s="165"/>
      <c r="CI294" s="165"/>
      <c r="CJ294" s="165">
        <f t="shared" si="250"/>
        <v>198</v>
      </c>
    </row>
    <row r="295" spans="5:88" x14ac:dyDescent="0.2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R295" s="174"/>
      <c r="AY295" s="186"/>
      <c r="AZ295" s="186"/>
      <c r="BA295" s="180"/>
      <c r="BB295" s="165">
        <f t="shared" si="228"/>
        <v>198</v>
      </c>
      <c r="BC295" s="165">
        <f t="shared" si="229"/>
        <v>198</v>
      </c>
      <c r="BD295" s="165">
        <f t="shared" si="230"/>
        <v>198</v>
      </c>
      <c r="BE295" s="165">
        <f t="shared" si="231"/>
        <v>198</v>
      </c>
      <c r="BF295" s="165">
        <f t="shared" si="232"/>
        <v>198</v>
      </c>
      <c r="BG295" s="165">
        <f t="shared" si="233"/>
        <v>198</v>
      </c>
      <c r="BH295" s="165">
        <f t="shared" si="234"/>
        <v>198</v>
      </c>
      <c r="BI295" s="165">
        <f t="shared" si="235"/>
        <v>198</v>
      </c>
      <c r="BJ295" s="165">
        <f t="shared" si="236"/>
        <v>198</v>
      </c>
      <c r="BK295" s="165">
        <f t="shared" si="237"/>
        <v>198</v>
      </c>
      <c r="BL295" s="165">
        <f t="shared" si="238"/>
        <v>198</v>
      </c>
      <c r="BM295" s="165">
        <f t="shared" si="239"/>
        <v>198</v>
      </c>
      <c r="BN295" s="165">
        <f t="shared" si="240"/>
        <v>198</v>
      </c>
      <c r="BO295" s="165">
        <f t="shared" si="241"/>
        <v>198</v>
      </c>
      <c r="BP295" s="165">
        <f t="shared" si="242"/>
        <v>198</v>
      </c>
      <c r="BQ295" s="165">
        <f t="shared" si="243"/>
        <v>198</v>
      </c>
      <c r="BR295" s="165">
        <f t="shared" si="244"/>
        <v>198</v>
      </c>
      <c r="BS295" s="165">
        <f t="shared" si="245"/>
        <v>198</v>
      </c>
      <c r="BT295" s="165">
        <f t="shared" si="246"/>
        <v>198</v>
      </c>
      <c r="BU295" s="165">
        <f t="shared" si="247"/>
        <v>198</v>
      </c>
      <c r="BV295" s="165">
        <f t="shared" si="248"/>
        <v>198</v>
      </c>
      <c r="BW295" s="165">
        <f t="shared" si="249"/>
        <v>198</v>
      </c>
      <c r="BX295" s="165"/>
      <c r="BY295" s="165"/>
      <c r="BZ295" s="165"/>
      <c r="CA295" s="165"/>
      <c r="CB295" s="165"/>
      <c r="CC295" s="165"/>
      <c r="CD295" s="165"/>
      <c r="CE295" s="165"/>
      <c r="CF295" s="165"/>
      <c r="CG295" s="165"/>
      <c r="CH295" s="165"/>
      <c r="CI295" s="165"/>
      <c r="CJ295" s="165">
        <f t="shared" si="250"/>
        <v>198</v>
      </c>
    </row>
    <row r="296" spans="5:88" x14ac:dyDescent="0.2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R296" s="174"/>
      <c r="AY296" s="186"/>
      <c r="AZ296" s="186"/>
      <c r="BA296" s="180"/>
      <c r="BB296" s="165">
        <f t="shared" si="228"/>
        <v>198</v>
      </c>
      <c r="BC296" s="165">
        <f t="shared" si="229"/>
        <v>198</v>
      </c>
      <c r="BD296" s="165">
        <f t="shared" si="230"/>
        <v>198</v>
      </c>
      <c r="BE296" s="165">
        <f t="shared" si="231"/>
        <v>198</v>
      </c>
      <c r="BF296" s="165">
        <f t="shared" si="232"/>
        <v>198</v>
      </c>
      <c r="BG296" s="165">
        <f t="shared" si="233"/>
        <v>198</v>
      </c>
      <c r="BH296" s="165">
        <f t="shared" si="234"/>
        <v>198</v>
      </c>
      <c r="BI296" s="165">
        <f t="shared" si="235"/>
        <v>198</v>
      </c>
      <c r="BJ296" s="165">
        <f t="shared" si="236"/>
        <v>198</v>
      </c>
      <c r="BK296" s="165">
        <f t="shared" si="237"/>
        <v>198</v>
      </c>
      <c r="BL296" s="165">
        <f t="shared" si="238"/>
        <v>198</v>
      </c>
      <c r="BM296" s="165">
        <f t="shared" si="239"/>
        <v>198</v>
      </c>
      <c r="BN296" s="165">
        <f t="shared" si="240"/>
        <v>198</v>
      </c>
      <c r="BO296" s="165">
        <f t="shared" si="241"/>
        <v>198</v>
      </c>
      <c r="BP296" s="165">
        <f t="shared" si="242"/>
        <v>198</v>
      </c>
      <c r="BQ296" s="165">
        <f t="shared" si="243"/>
        <v>198</v>
      </c>
      <c r="BR296" s="165">
        <f t="shared" si="244"/>
        <v>198</v>
      </c>
      <c r="BS296" s="165">
        <f t="shared" si="245"/>
        <v>198</v>
      </c>
      <c r="BT296" s="165">
        <f t="shared" si="246"/>
        <v>198</v>
      </c>
      <c r="BU296" s="165">
        <f t="shared" si="247"/>
        <v>198</v>
      </c>
      <c r="BV296" s="165">
        <f t="shared" si="248"/>
        <v>198</v>
      </c>
      <c r="BW296" s="165">
        <f t="shared" si="249"/>
        <v>198</v>
      </c>
      <c r="BX296" s="165"/>
      <c r="BY296" s="165"/>
      <c r="BZ296" s="165"/>
      <c r="CA296" s="165"/>
      <c r="CB296" s="165"/>
      <c r="CC296" s="165"/>
      <c r="CD296" s="165"/>
      <c r="CE296" s="165"/>
      <c r="CF296" s="165"/>
      <c r="CG296" s="165"/>
      <c r="CH296" s="165"/>
      <c r="CI296" s="165"/>
      <c r="CJ296" s="165">
        <f t="shared" si="250"/>
        <v>198</v>
      </c>
    </row>
    <row r="297" spans="5:88" x14ac:dyDescent="0.2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R297" s="174"/>
      <c r="AY297" s="186"/>
      <c r="AZ297" s="186"/>
      <c r="BA297" s="180"/>
      <c r="BB297" s="165">
        <f t="shared" si="228"/>
        <v>198</v>
      </c>
      <c r="BC297" s="165">
        <f t="shared" si="229"/>
        <v>198</v>
      </c>
      <c r="BD297" s="165">
        <f t="shared" si="230"/>
        <v>198</v>
      </c>
      <c r="BE297" s="165">
        <f t="shared" si="231"/>
        <v>198</v>
      </c>
      <c r="BF297" s="165">
        <f t="shared" si="232"/>
        <v>198</v>
      </c>
      <c r="BG297" s="165">
        <f t="shared" si="233"/>
        <v>198</v>
      </c>
      <c r="BH297" s="165">
        <f t="shared" si="234"/>
        <v>198</v>
      </c>
      <c r="BI297" s="165">
        <f t="shared" si="235"/>
        <v>198</v>
      </c>
      <c r="BJ297" s="165">
        <f t="shared" si="236"/>
        <v>198</v>
      </c>
      <c r="BK297" s="165">
        <f t="shared" si="237"/>
        <v>198</v>
      </c>
      <c r="BL297" s="165">
        <f t="shared" si="238"/>
        <v>198</v>
      </c>
      <c r="BM297" s="165">
        <f t="shared" si="239"/>
        <v>198</v>
      </c>
      <c r="BN297" s="165">
        <f t="shared" si="240"/>
        <v>198</v>
      </c>
      <c r="BO297" s="165">
        <f t="shared" si="241"/>
        <v>198</v>
      </c>
      <c r="BP297" s="165">
        <f t="shared" si="242"/>
        <v>198</v>
      </c>
      <c r="BQ297" s="165">
        <f t="shared" si="243"/>
        <v>198</v>
      </c>
      <c r="BR297" s="165">
        <f t="shared" si="244"/>
        <v>198</v>
      </c>
      <c r="BS297" s="165">
        <f t="shared" si="245"/>
        <v>198</v>
      </c>
      <c r="BT297" s="165">
        <f t="shared" si="246"/>
        <v>198</v>
      </c>
      <c r="BU297" s="165">
        <f t="shared" si="247"/>
        <v>198</v>
      </c>
      <c r="BV297" s="165">
        <f t="shared" si="248"/>
        <v>198</v>
      </c>
      <c r="BW297" s="165">
        <f t="shared" si="249"/>
        <v>198</v>
      </c>
      <c r="BX297" s="165"/>
      <c r="BY297" s="165"/>
      <c r="BZ297" s="165"/>
      <c r="CA297" s="165"/>
      <c r="CB297" s="165"/>
      <c r="CC297" s="165"/>
      <c r="CD297" s="165"/>
      <c r="CE297" s="165"/>
      <c r="CF297" s="165"/>
      <c r="CG297" s="165"/>
      <c r="CH297" s="165"/>
      <c r="CI297" s="165"/>
      <c r="CJ297" s="165">
        <f t="shared" si="250"/>
        <v>198</v>
      </c>
    </row>
    <row r="298" spans="5:88" x14ac:dyDescent="0.2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M298" s="165"/>
      <c r="AR298" s="174"/>
      <c r="AY298" s="186"/>
      <c r="AZ298" s="186"/>
      <c r="BA298" s="180"/>
      <c r="BB298" s="165">
        <f t="shared" si="228"/>
        <v>198</v>
      </c>
      <c r="BC298" s="165">
        <f t="shared" si="229"/>
        <v>198</v>
      </c>
      <c r="BD298" s="165">
        <f t="shared" si="230"/>
        <v>198</v>
      </c>
      <c r="BE298" s="165">
        <f t="shared" si="231"/>
        <v>198</v>
      </c>
      <c r="BF298" s="165">
        <f t="shared" si="232"/>
        <v>198</v>
      </c>
      <c r="BG298" s="165">
        <f t="shared" si="233"/>
        <v>198</v>
      </c>
      <c r="BH298" s="165">
        <f t="shared" si="234"/>
        <v>198</v>
      </c>
      <c r="BI298" s="165">
        <f t="shared" si="235"/>
        <v>198</v>
      </c>
      <c r="BJ298" s="165">
        <f t="shared" si="236"/>
        <v>198</v>
      </c>
      <c r="BK298" s="165">
        <f t="shared" si="237"/>
        <v>198</v>
      </c>
      <c r="BL298" s="165">
        <f t="shared" si="238"/>
        <v>198</v>
      </c>
      <c r="BM298" s="165">
        <f t="shared" si="239"/>
        <v>198</v>
      </c>
      <c r="BN298" s="165">
        <f t="shared" si="240"/>
        <v>198</v>
      </c>
      <c r="BO298" s="165">
        <f t="shared" si="241"/>
        <v>198</v>
      </c>
      <c r="BP298" s="165">
        <f t="shared" si="242"/>
        <v>198</v>
      </c>
      <c r="BQ298" s="165">
        <f t="shared" si="243"/>
        <v>198</v>
      </c>
      <c r="BR298" s="165">
        <f t="shared" si="244"/>
        <v>198</v>
      </c>
      <c r="BS298" s="165">
        <f t="shared" si="245"/>
        <v>198</v>
      </c>
      <c r="BT298" s="165">
        <f t="shared" si="246"/>
        <v>198</v>
      </c>
      <c r="BU298" s="165">
        <f t="shared" si="247"/>
        <v>198</v>
      </c>
      <c r="BV298" s="165">
        <f t="shared" si="248"/>
        <v>198</v>
      </c>
      <c r="BW298" s="165">
        <f t="shared" si="249"/>
        <v>198</v>
      </c>
      <c r="BX298" s="165"/>
      <c r="BY298" s="165"/>
      <c r="BZ298" s="165"/>
      <c r="CA298" s="165"/>
      <c r="CB298" s="165"/>
      <c r="CC298" s="165"/>
      <c r="CD298" s="165"/>
      <c r="CE298" s="165"/>
      <c r="CF298" s="165"/>
      <c r="CG298" s="165"/>
      <c r="CH298" s="165"/>
      <c r="CI298" s="165"/>
      <c r="CJ298" s="165">
        <f t="shared" si="250"/>
        <v>198</v>
      </c>
    </row>
    <row r="299" spans="5:88" x14ac:dyDescent="0.2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M299" s="165"/>
      <c r="AR299" s="174"/>
      <c r="AY299" s="186"/>
      <c r="AZ299" s="186"/>
      <c r="BA299" s="180"/>
      <c r="BB299" s="165">
        <f t="shared" si="228"/>
        <v>198</v>
      </c>
      <c r="BC299" s="165">
        <f t="shared" si="229"/>
        <v>198</v>
      </c>
      <c r="BD299" s="165">
        <f t="shared" si="230"/>
        <v>198</v>
      </c>
      <c r="BE299" s="165">
        <f t="shared" si="231"/>
        <v>198</v>
      </c>
      <c r="BF299" s="165">
        <f t="shared" si="232"/>
        <v>198</v>
      </c>
      <c r="BG299" s="165">
        <f t="shared" si="233"/>
        <v>198</v>
      </c>
      <c r="BH299" s="165">
        <f t="shared" si="234"/>
        <v>198</v>
      </c>
      <c r="BI299" s="165">
        <f t="shared" si="235"/>
        <v>198</v>
      </c>
      <c r="BJ299" s="165">
        <f t="shared" si="236"/>
        <v>198</v>
      </c>
      <c r="BK299" s="165">
        <f t="shared" si="237"/>
        <v>198</v>
      </c>
      <c r="BL299" s="165">
        <f t="shared" si="238"/>
        <v>198</v>
      </c>
      <c r="BM299" s="165">
        <f t="shared" si="239"/>
        <v>198</v>
      </c>
      <c r="BN299" s="165">
        <f t="shared" si="240"/>
        <v>198</v>
      </c>
      <c r="BO299" s="165">
        <f t="shared" si="241"/>
        <v>198</v>
      </c>
      <c r="BP299" s="165">
        <f t="shared" si="242"/>
        <v>198</v>
      </c>
      <c r="BQ299" s="165">
        <f t="shared" si="243"/>
        <v>198</v>
      </c>
      <c r="BR299" s="165">
        <f t="shared" si="244"/>
        <v>198</v>
      </c>
      <c r="BS299" s="165">
        <f t="shared" si="245"/>
        <v>198</v>
      </c>
      <c r="BT299" s="165">
        <f t="shared" si="246"/>
        <v>198</v>
      </c>
      <c r="BU299" s="165">
        <f t="shared" si="247"/>
        <v>198</v>
      </c>
      <c r="BV299" s="165">
        <f t="shared" si="248"/>
        <v>198</v>
      </c>
      <c r="BW299" s="165">
        <f t="shared" si="249"/>
        <v>198</v>
      </c>
      <c r="BX299" s="165"/>
      <c r="BY299" s="165"/>
      <c r="BZ299" s="165"/>
      <c r="CA299" s="165"/>
      <c r="CB299" s="165"/>
      <c r="CC299" s="165"/>
      <c r="CD299" s="165"/>
      <c r="CE299" s="165"/>
      <c r="CF299" s="165"/>
      <c r="CG299" s="165"/>
      <c r="CH299" s="165"/>
      <c r="CI299" s="165"/>
      <c r="CJ299" s="165">
        <f t="shared" si="250"/>
        <v>198</v>
      </c>
    </row>
    <row r="300" spans="5:88" x14ac:dyDescent="0.2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R300" s="174"/>
      <c r="AY300" s="186"/>
      <c r="AZ300" s="186"/>
      <c r="BA300" s="180"/>
      <c r="BB300" s="165">
        <f t="shared" si="228"/>
        <v>198</v>
      </c>
      <c r="BC300" s="165">
        <f t="shared" si="229"/>
        <v>198</v>
      </c>
      <c r="BD300" s="165">
        <f t="shared" si="230"/>
        <v>198</v>
      </c>
      <c r="BE300" s="165">
        <f t="shared" si="231"/>
        <v>198</v>
      </c>
      <c r="BF300" s="165">
        <f t="shared" si="232"/>
        <v>198</v>
      </c>
      <c r="BG300" s="165">
        <f t="shared" si="233"/>
        <v>198</v>
      </c>
      <c r="BH300" s="165">
        <f t="shared" si="234"/>
        <v>198</v>
      </c>
      <c r="BI300" s="165">
        <f t="shared" si="235"/>
        <v>198</v>
      </c>
      <c r="BJ300" s="165">
        <f t="shared" si="236"/>
        <v>198</v>
      </c>
      <c r="BK300" s="165">
        <f t="shared" si="237"/>
        <v>198</v>
      </c>
      <c r="BL300" s="165">
        <f t="shared" si="238"/>
        <v>198</v>
      </c>
      <c r="BM300" s="165">
        <f t="shared" si="239"/>
        <v>198</v>
      </c>
      <c r="BN300" s="165">
        <f t="shared" si="240"/>
        <v>198</v>
      </c>
      <c r="BO300" s="165">
        <f t="shared" si="241"/>
        <v>198</v>
      </c>
      <c r="BP300" s="165">
        <f t="shared" si="242"/>
        <v>198</v>
      </c>
      <c r="BQ300" s="165">
        <f t="shared" si="243"/>
        <v>198</v>
      </c>
      <c r="BR300" s="165">
        <f t="shared" si="244"/>
        <v>198</v>
      </c>
      <c r="BS300" s="165">
        <f t="shared" si="245"/>
        <v>198</v>
      </c>
      <c r="BT300" s="165">
        <f t="shared" si="246"/>
        <v>198</v>
      </c>
      <c r="BU300" s="165">
        <f t="shared" si="247"/>
        <v>198</v>
      </c>
      <c r="BV300" s="165">
        <f t="shared" si="248"/>
        <v>198</v>
      </c>
      <c r="BW300" s="165">
        <f t="shared" si="249"/>
        <v>198</v>
      </c>
      <c r="BX300" s="165"/>
      <c r="BY300" s="165"/>
      <c r="BZ300" s="165"/>
      <c r="CA300" s="165"/>
      <c r="CB300" s="165"/>
      <c r="CC300" s="165"/>
      <c r="CD300" s="165"/>
      <c r="CE300" s="165"/>
      <c r="CF300" s="165"/>
      <c r="CG300" s="165"/>
      <c r="CH300" s="165"/>
      <c r="CI300" s="165"/>
      <c r="CJ300" s="165">
        <f t="shared" si="250"/>
        <v>198</v>
      </c>
    </row>
    <row r="301" spans="5:88" x14ac:dyDescent="0.2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R301" s="174"/>
      <c r="AY301" s="186"/>
      <c r="AZ301" s="186"/>
      <c r="BA301" s="180"/>
      <c r="BB301" s="165">
        <f t="shared" si="228"/>
        <v>198</v>
      </c>
      <c r="BC301" s="165">
        <f t="shared" si="229"/>
        <v>198</v>
      </c>
      <c r="BD301" s="165">
        <f t="shared" si="230"/>
        <v>198</v>
      </c>
      <c r="BE301" s="165">
        <f t="shared" si="231"/>
        <v>198</v>
      </c>
      <c r="BF301" s="165">
        <f t="shared" si="232"/>
        <v>198</v>
      </c>
      <c r="BG301" s="165">
        <f t="shared" si="233"/>
        <v>198</v>
      </c>
      <c r="BH301" s="165">
        <f t="shared" si="234"/>
        <v>198</v>
      </c>
      <c r="BI301" s="165">
        <f t="shared" si="235"/>
        <v>198</v>
      </c>
      <c r="BJ301" s="165">
        <f t="shared" si="236"/>
        <v>198</v>
      </c>
      <c r="BK301" s="165">
        <f t="shared" si="237"/>
        <v>198</v>
      </c>
      <c r="BL301" s="165">
        <f t="shared" si="238"/>
        <v>198</v>
      </c>
      <c r="BM301" s="165">
        <f t="shared" si="239"/>
        <v>198</v>
      </c>
      <c r="BN301" s="165">
        <f t="shared" si="240"/>
        <v>198</v>
      </c>
      <c r="BO301" s="165">
        <f t="shared" si="241"/>
        <v>198</v>
      </c>
      <c r="BP301" s="165">
        <f t="shared" si="242"/>
        <v>198</v>
      </c>
      <c r="BQ301" s="165">
        <f t="shared" si="243"/>
        <v>198</v>
      </c>
      <c r="BR301" s="165">
        <f t="shared" si="244"/>
        <v>198</v>
      </c>
      <c r="BS301" s="165">
        <f t="shared" si="245"/>
        <v>198</v>
      </c>
      <c r="BT301" s="165">
        <f t="shared" si="246"/>
        <v>198</v>
      </c>
      <c r="BU301" s="165">
        <f t="shared" si="247"/>
        <v>198</v>
      </c>
      <c r="BV301" s="165">
        <f t="shared" si="248"/>
        <v>198</v>
      </c>
      <c r="BW301" s="165">
        <f t="shared" si="249"/>
        <v>198</v>
      </c>
      <c r="BX301" s="165"/>
      <c r="BY301" s="165"/>
      <c r="BZ301" s="165"/>
      <c r="CA301" s="165"/>
      <c r="CB301" s="165"/>
      <c r="CC301" s="165"/>
      <c r="CD301" s="165"/>
      <c r="CE301" s="165"/>
      <c r="CF301" s="165"/>
      <c r="CG301" s="165"/>
      <c r="CH301" s="165"/>
      <c r="CI301" s="165"/>
      <c r="CJ301" s="165">
        <f t="shared" si="250"/>
        <v>198</v>
      </c>
    </row>
    <row r="302" spans="5:88" x14ac:dyDescent="0.2">
      <c r="AM302" s="165"/>
    </row>
    <row r="303" spans="5:88" x14ac:dyDescent="0.2">
      <c r="AM303" s="165"/>
    </row>
    <row r="304" spans="5:88" x14ac:dyDescent="0.2">
      <c r="AM304" s="165"/>
    </row>
    <row r="305" spans="39:39" x14ac:dyDescent="0.2">
      <c r="AM305" s="165"/>
    </row>
    <row r="307" spans="39:39" x14ac:dyDescent="0.2">
      <c r="AM307" s="165"/>
    </row>
    <row r="309" spans="39:39" x14ac:dyDescent="0.2">
      <c r="AM309" s="165"/>
    </row>
    <row r="310" spans="39:39" x14ac:dyDescent="0.2">
      <c r="AM310" s="165"/>
    </row>
    <row r="311" spans="39:39" x14ac:dyDescent="0.2">
      <c r="AM311" s="165"/>
    </row>
    <row r="318" spans="39:39" x14ac:dyDescent="0.2">
      <c r="AM318" s="165"/>
    </row>
    <row r="322" spans="39:39" x14ac:dyDescent="0.2">
      <c r="AM322" s="165"/>
    </row>
    <row r="323" spans="39:39" x14ac:dyDescent="0.2">
      <c r="AM323" s="165"/>
    </row>
    <row r="324" spans="39:39" x14ac:dyDescent="0.2">
      <c r="AM324" s="165"/>
    </row>
    <row r="325" spans="39:39" x14ac:dyDescent="0.2">
      <c r="AM325" s="165"/>
    </row>
    <row r="326" spans="39:39" x14ac:dyDescent="0.2">
      <c r="AM326" s="165"/>
    </row>
    <row r="328" spans="39:39" x14ac:dyDescent="0.2">
      <c r="AM328" s="165"/>
    </row>
    <row r="329" spans="39:39" x14ac:dyDescent="0.2">
      <c r="AM329" s="165"/>
    </row>
    <row r="330" spans="39:39" x14ac:dyDescent="0.2">
      <c r="AM330" s="165"/>
    </row>
    <row r="331" spans="39:39" x14ac:dyDescent="0.2">
      <c r="AM331" s="165"/>
    </row>
    <row r="332" spans="39:39" x14ac:dyDescent="0.2">
      <c r="AM332" s="165"/>
    </row>
    <row r="336" spans="39:39" x14ac:dyDescent="0.2">
      <c r="AM336" s="165"/>
    </row>
    <row r="337" spans="39:39" x14ac:dyDescent="0.2">
      <c r="AM337" s="165"/>
    </row>
    <row r="340" spans="39:39" x14ac:dyDescent="0.2">
      <c r="AM340" s="165"/>
    </row>
    <row r="342" spans="39:39" x14ac:dyDescent="0.2">
      <c r="AM342" s="165"/>
    </row>
    <row r="343" spans="39:39" x14ac:dyDescent="0.2">
      <c r="AM343" s="165"/>
    </row>
    <row r="345" spans="39:39" x14ac:dyDescent="0.2">
      <c r="AM345" s="165"/>
    </row>
    <row r="347" spans="39:39" x14ac:dyDescent="0.2">
      <c r="AM347" s="165"/>
    </row>
    <row r="349" spans="39:39" x14ac:dyDescent="0.2">
      <c r="AM349" s="165"/>
    </row>
    <row r="353" spans="39:39" x14ac:dyDescent="0.2">
      <c r="AM353" s="165"/>
    </row>
    <row r="354" spans="39:39" x14ac:dyDescent="0.2">
      <c r="AM354" s="165"/>
    </row>
    <row r="356" spans="39:39" x14ac:dyDescent="0.2">
      <c r="AM356" s="165"/>
    </row>
    <row r="357" spans="39:39" x14ac:dyDescent="0.2">
      <c r="AM357" s="165"/>
    </row>
    <row r="358" spans="39:39" x14ac:dyDescent="0.2">
      <c r="AM358" s="165"/>
    </row>
  </sheetData>
  <autoFilter ref="A1:CJ198" xr:uid="{00000000-0001-0000-0000-000000000000}">
    <sortState xmlns:xlrd2="http://schemas.microsoft.com/office/spreadsheetml/2017/richdata2" ref="A2:CJ198">
      <sortCondition descending="1" ref="AU1:AU198"/>
    </sortState>
  </autoFilter>
  <sortState xmlns:xlrd2="http://schemas.microsoft.com/office/spreadsheetml/2017/richdata2" ref="A2:AX198">
    <sortCondition ref="AM1:AM198"/>
  </sortState>
  <conditionalFormatting sqref="E2:K198">
    <cfRule type="colorScale" priority="5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B2:BH198 CJ2:CJ198">
    <cfRule type="colorScale" priority="5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5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5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J2:BJ198">
    <cfRule type="colorScale" priority="5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5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5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4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4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4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4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N2:AN198">
    <cfRule type="colorScale" priority="4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4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3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P2:BP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3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U2:BU198">
    <cfRule type="colorScale" priority="3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2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V2:BV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W2:BW198">
    <cfRule type="colorScale" priority="2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M2:AM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X2:BX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Y2:BY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Z2:BZ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A2:CA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B2:CB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F2:AF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C2:CC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G2:AG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D2:CD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H2:AH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E2:CE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I2:AI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F2:CF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J2:AJ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G2:CG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K2:AK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H2:CH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L2:AL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I2:CI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Export!BB2:CJ2</xm:f>
              <xm:sqref>D2</xm:sqref>
            </x14:sparkline>
            <x14:sparkline>
              <xm:f>Export!BB3:CJ3</xm:f>
              <xm:sqref>D3</xm:sqref>
            </x14:sparkline>
            <x14:sparkline>
              <xm:f>Export!BB4:CJ4</xm:f>
              <xm:sqref>D4</xm:sqref>
            </x14:sparkline>
            <x14:sparkline>
              <xm:f>Export!BB5:CJ5</xm:f>
              <xm:sqref>D5</xm:sqref>
            </x14:sparkline>
            <x14:sparkline>
              <xm:f>Export!BB6:CJ6</xm:f>
              <xm:sqref>D6</xm:sqref>
            </x14:sparkline>
            <x14:sparkline>
              <xm:f>Export!BB7:CJ7</xm:f>
              <xm:sqref>D7</xm:sqref>
            </x14:sparkline>
            <x14:sparkline>
              <xm:f>Export!BB8:CJ8</xm:f>
              <xm:sqref>D8</xm:sqref>
            </x14:sparkline>
            <x14:sparkline>
              <xm:f>Export!BB9:CJ9</xm:f>
              <xm:sqref>D9</xm:sqref>
            </x14:sparkline>
            <x14:sparkline>
              <xm:f>Export!BB10:CJ10</xm:f>
              <xm:sqref>D10</xm:sqref>
            </x14:sparkline>
            <x14:sparkline>
              <xm:f>Export!BB11:CJ11</xm:f>
              <xm:sqref>D11</xm:sqref>
            </x14:sparkline>
            <x14:sparkline>
              <xm:f>Export!BB12:CJ12</xm:f>
              <xm:sqref>D12</xm:sqref>
            </x14:sparkline>
            <x14:sparkline>
              <xm:f>Export!BB13:CJ13</xm:f>
              <xm:sqref>D13</xm:sqref>
            </x14:sparkline>
            <x14:sparkline>
              <xm:f>Export!BB14:CJ14</xm:f>
              <xm:sqref>D14</xm:sqref>
            </x14:sparkline>
            <x14:sparkline>
              <xm:f>Export!BB15:CJ15</xm:f>
              <xm:sqref>D15</xm:sqref>
            </x14:sparkline>
            <x14:sparkline>
              <xm:f>Export!BB16:CJ16</xm:f>
              <xm:sqref>D16</xm:sqref>
            </x14:sparkline>
            <x14:sparkline>
              <xm:f>Export!BB17:CJ17</xm:f>
              <xm:sqref>D17</xm:sqref>
            </x14:sparkline>
            <x14:sparkline>
              <xm:f>Export!BB18:CJ18</xm:f>
              <xm:sqref>D18</xm:sqref>
            </x14:sparkline>
            <x14:sparkline>
              <xm:f>Export!BB19:CJ19</xm:f>
              <xm:sqref>D19</xm:sqref>
            </x14:sparkline>
            <x14:sparkline>
              <xm:f>Export!BB20:CJ20</xm:f>
              <xm:sqref>D20</xm:sqref>
            </x14:sparkline>
            <x14:sparkline>
              <xm:f>Export!BB21:CJ21</xm:f>
              <xm:sqref>D21</xm:sqref>
            </x14:sparkline>
            <x14:sparkline>
              <xm:f>Export!BB22:CJ22</xm:f>
              <xm:sqref>D22</xm:sqref>
            </x14:sparkline>
            <x14:sparkline>
              <xm:f>Export!BB23:CJ23</xm:f>
              <xm:sqref>D23</xm:sqref>
            </x14:sparkline>
            <x14:sparkline>
              <xm:f>Export!BB24:CJ24</xm:f>
              <xm:sqref>D24</xm:sqref>
            </x14:sparkline>
            <x14:sparkline>
              <xm:f>Export!BB25:CJ25</xm:f>
              <xm:sqref>D25</xm:sqref>
            </x14:sparkline>
            <x14:sparkline>
              <xm:f>Export!BB26:CJ26</xm:f>
              <xm:sqref>D26</xm:sqref>
            </x14:sparkline>
            <x14:sparkline>
              <xm:f>Export!BB27:CJ27</xm:f>
              <xm:sqref>D27</xm:sqref>
            </x14:sparkline>
            <x14:sparkline>
              <xm:f>Export!BB28:CJ28</xm:f>
              <xm:sqref>D28</xm:sqref>
            </x14:sparkline>
            <x14:sparkline>
              <xm:f>Export!BB29:CJ29</xm:f>
              <xm:sqref>D29</xm:sqref>
            </x14:sparkline>
            <x14:sparkline>
              <xm:f>Export!BB30:CJ30</xm:f>
              <xm:sqref>D30</xm:sqref>
            </x14:sparkline>
            <x14:sparkline>
              <xm:f>Export!BB31:CJ31</xm:f>
              <xm:sqref>D31</xm:sqref>
            </x14:sparkline>
            <x14:sparkline>
              <xm:f>Export!BB32:CJ32</xm:f>
              <xm:sqref>D32</xm:sqref>
            </x14:sparkline>
            <x14:sparkline>
              <xm:f>Export!BB33:CJ33</xm:f>
              <xm:sqref>D33</xm:sqref>
            </x14:sparkline>
            <x14:sparkline>
              <xm:f>Export!BB34:CJ34</xm:f>
              <xm:sqref>D34</xm:sqref>
            </x14:sparkline>
            <x14:sparkline>
              <xm:f>Export!BB35:CJ35</xm:f>
              <xm:sqref>D35</xm:sqref>
            </x14:sparkline>
            <x14:sparkline>
              <xm:f>Export!BB36:CJ36</xm:f>
              <xm:sqref>D36</xm:sqref>
            </x14:sparkline>
            <x14:sparkline>
              <xm:f>Export!BB37:CJ37</xm:f>
              <xm:sqref>D37</xm:sqref>
            </x14:sparkline>
            <x14:sparkline>
              <xm:f>Export!BB38:CJ38</xm:f>
              <xm:sqref>D38</xm:sqref>
            </x14:sparkline>
            <x14:sparkline>
              <xm:f>Export!BB39:CJ39</xm:f>
              <xm:sqref>D39</xm:sqref>
            </x14:sparkline>
            <x14:sparkline>
              <xm:f>Export!BB40:CJ40</xm:f>
              <xm:sqref>D40</xm:sqref>
            </x14:sparkline>
            <x14:sparkline>
              <xm:f>Export!BB41:CJ41</xm:f>
              <xm:sqref>D41</xm:sqref>
            </x14:sparkline>
            <x14:sparkline>
              <xm:f>Export!BB42:CJ42</xm:f>
              <xm:sqref>D42</xm:sqref>
            </x14:sparkline>
            <x14:sparkline>
              <xm:f>Export!BB43:CJ43</xm:f>
              <xm:sqref>D43</xm:sqref>
            </x14:sparkline>
            <x14:sparkline>
              <xm:f>Export!BB44:CJ44</xm:f>
              <xm:sqref>D44</xm:sqref>
            </x14:sparkline>
            <x14:sparkline>
              <xm:f>Export!BB45:CJ45</xm:f>
              <xm:sqref>D45</xm:sqref>
            </x14:sparkline>
            <x14:sparkline>
              <xm:f>Export!BB46:CJ46</xm:f>
              <xm:sqref>D46</xm:sqref>
            </x14:sparkline>
            <x14:sparkline>
              <xm:f>Export!BB47:CJ47</xm:f>
              <xm:sqref>D47</xm:sqref>
            </x14:sparkline>
            <x14:sparkline>
              <xm:f>Export!BB48:CJ48</xm:f>
              <xm:sqref>D48</xm:sqref>
            </x14:sparkline>
            <x14:sparkline>
              <xm:f>Export!BB49:CJ49</xm:f>
              <xm:sqref>D49</xm:sqref>
            </x14:sparkline>
            <x14:sparkline>
              <xm:f>Export!BB50:CJ50</xm:f>
              <xm:sqref>D50</xm:sqref>
            </x14:sparkline>
            <x14:sparkline>
              <xm:f>Export!BB51:CJ51</xm:f>
              <xm:sqref>D51</xm:sqref>
            </x14:sparkline>
            <x14:sparkline>
              <xm:f>Export!BB52:CJ52</xm:f>
              <xm:sqref>D52</xm:sqref>
            </x14:sparkline>
            <x14:sparkline>
              <xm:f>Export!BB53:CJ53</xm:f>
              <xm:sqref>D53</xm:sqref>
            </x14:sparkline>
            <x14:sparkline>
              <xm:f>Export!BB54:CJ54</xm:f>
              <xm:sqref>D54</xm:sqref>
            </x14:sparkline>
            <x14:sparkline>
              <xm:f>Export!BB55:CJ55</xm:f>
              <xm:sqref>D55</xm:sqref>
            </x14:sparkline>
            <x14:sparkline>
              <xm:f>Export!BB56:CJ56</xm:f>
              <xm:sqref>D56</xm:sqref>
            </x14:sparkline>
            <x14:sparkline>
              <xm:f>Export!BB57:CJ57</xm:f>
              <xm:sqref>D57</xm:sqref>
            </x14:sparkline>
            <x14:sparkline>
              <xm:f>Export!BB58:CJ58</xm:f>
              <xm:sqref>D58</xm:sqref>
            </x14:sparkline>
            <x14:sparkline>
              <xm:f>Export!BB59:CJ59</xm:f>
              <xm:sqref>D59</xm:sqref>
            </x14:sparkline>
            <x14:sparkline>
              <xm:f>Export!BB60:CJ60</xm:f>
              <xm:sqref>D60</xm:sqref>
            </x14:sparkline>
            <x14:sparkline>
              <xm:f>Export!BB61:CJ61</xm:f>
              <xm:sqref>D61</xm:sqref>
            </x14:sparkline>
            <x14:sparkline>
              <xm:f>Export!BB62:CJ62</xm:f>
              <xm:sqref>D62</xm:sqref>
            </x14:sparkline>
            <x14:sparkline>
              <xm:f>Export!BB63:CJ63</xm:f>
              <xm:sqref>D63</xm:sqref>
            </x14:sparkline>
            <x14:sparkline>
              <xm:f>Export!BB64:CJ64</xm:f>
              <xm:sqref>D64</xm:sqref>
            </x14:sparkline>
            <x14:sparkline>
              <xm:f>Export!BB65:CJ65</xm:f>
              <xm:sqref>D65</xm:sqref>
            </x14:sparkline>
            <x14:sparkline>
              <xm:f>Export!BB66:CJ66</xm:f>
              <xm:sqref>D66</xm:sqref>
            </x14:sparkline>
            <x14:sparkline>
              <xm:f>Export!BB67:CJ67</xm:f>
              <xm:sqref>D67</xm:sqref>
            </x14:sparkline>
            <x14:sparkline>
              <xm:f>Export!BB68:CJ68</xm:f>
              <xm:sqref>D68</xm:sqref>
            </x14:sparkline>
            <x14:sparkline>
              <xm:f>Export!BB69:CJ69</xm:f>
              <xm:sqref>D69</xm:sqref>
            </x14:sparkline>
            <x14:sparkline>
              <xm:f>Export!BB70:CJ70</xm:f>
              <xm:sqref>D70</xm:sqref>
            </x14:sparkline>
            <x14:sparkline>
              <xm:f>Export!BB71:CJ71</xm:f>
              <xm:sqref>D71</xm:sqref>
            </x14:sparkline>
            <x14:sparkline>
              <xm:f>Export!BB72:CJ72</xm:f>
              <xm:sqref>D72</xm:sqref>
            </x14:sparkline>
            <x14:sparkline>
              <xm:f>Export!BB73:CJ73</xm:f>
              <xm:sqref>D73</xm:sqref>
            </x14:sparkline>
            <x14:sparkline>
              <xm:f>Export!BB74:CJ74</xm:f>
              <xm:sqref>D74</xm:sqref>
            </x14:sparkline>
            <x14:sparkline>
              <xm:f>Export!BB75:CJ75</xm:f>
              <xm:sqref>D75</xm:sqref>
            </x14:sparkline>
            <x14:sparkline>
              <xm:f>Export!BB76:CJ76</xm:f>
              <xm:sqref>D76</xm:sqref>
            </x14:sparkline>
            <x14:sparkline>
              <xm:f>Export!BB77:CJ77</xm:f>
              <xm:sqref>D77</xm:sqref>
            </x14:sparkline>
            <x14:sparkline>
              <xm:f>Export!BB78:CJ78</xm:f>
              <xm:sqref>D78</xm:sqref>
            </x14:sparkline>
            <x14:sparkline>
              <xm:f>Export!BB79:CJ79</xm:f>
              <xm:sqref>D79</xm:sqref>
            </x14:sparkline>
            <x14:sparkline>
              <xm:f>Export!BB80:CJ80</xm:f>
              <xm:sqref>D80</xm:sqref>
            </x14:sparkline>
            <x14:sparkline>
              <xm:f>Export!BB81:CJ81</xm:f>
              <xm:sqref>D81</xm:sqref>
            </x14:sparkline>
            <x14:sparkline>
              <xm:f>Export!BB82:CJ82</xm:f>
              <xm:sqref>D82</xm:sqref>
            </x14:sparkline>
            <x14:sparkline>
              <xm:f>Export!BB83:CJ83</xm:f>
              <xm:sqref>D83</xm:sqref>
            </x14:sparkline>
            <x14:sparkline>
              <xm:f>Export!BB84:CJ84</xm:f>
              <xm:sqref>D84</xm:sqref>
            </x14:sparkline>
            <x14:sparkline>
              <xm:f>Export!BB85:CJ85</xm:f>
              <xm:sqref>D85</xm:sqref>
            </x14:sparkline>
            <x14:sparkline>
              <xm:f>Export!BB86:CJ86</xm:f>
              <xm:sqref>D86</xm:sqref>
            </x14:sparkline>
            <x14:sparkline>
              <xm:f>Export!BB87:CJ87</xm:f>
              <xm:sqref>D87</xm:sqref>
            </x14:sparkline>
            <x14:sparkline>
              <xm:f>Export!BB88:CJ88</xm:f>
              <xm:sqref>D88</xm:sqref>
            </x14:sparkline>
            <x14:sparkline>
              <xm:f>Export!BB89:CJ89</xm:f>
              <xm:sqref>D89</xm:sqref>
            </x14:sparkline>
            <x14:sparkline>
              <xm:f>Export!BB90:CJ90</xm:f>
              <xm:sqref>D90</xm:sqref>
            </x14:sparkline>
            <x14:sparkline>
              <xm:f>Export!BB91:CJ91</xm:f>
              <xm:sqref>D91</xm:sqref>
            </x14:sparkline>
            <x14:sparkline>
              <xm:f>Export!BB92:CJ92</xm:f>
              <xm:sqref>D92</xm:sqref>
            </x14:sparkline>
            <x14:sparkline>
              <xm:f>Export!BB93:CJ93</xm:f>
              <xm:sqref>D93</xm:sqref>
            </x14:sparkline>
            <x14:sparkline>
              <xm:f>Export!BB94:CJ94</xm:f>
              <xm:sqref>D94</xm:sqref>
            </x14:sparkline>
            <x14:sparkline>
              <xm:f>Export!BB95:CJ95</xm:f>
              <xm:sqref>D95</xm:sqref>
            </x14:sparkline>
            <x14:sparkline>
              <xm:f>Export!BB96:CJ96</xm:f>
              <xm:sqref>D96</xm:sqref>
            </x14:sparkline>
            <x14:sparkline>
              <xm:f>Export!BB97:CJ97</xm:f>
              <xm:sqref>D97</xm:sqref>
            </x14:sparkline>
            <x14:sparkline>
              <xm:f>Export!BB98:CJ98</xm:f>
              <xm:sqref>D98</xm:sqref>
            </x14:sparkline>
            <x14:sparkline>
              <xm:f>Export!BB99:CJ99</xm:f>
              <xm:sqref>D99</xm:sqref>
            </x14:sparkline>
            <x14:sparkline>
              <xm:f>Export!BB100:CJ100</xm:f>
              <xm:sqref>D100</xm:sqref>
            </x14:sparkline>
            <x14:sparkline>
              <xm:f>Export!BB101:CJ101</xm:f>
              <xm:sqref>D101</xm:sqref>
            </x14:sparkline>
            <x14:sparkline>
              <xm:f>Export!BB102:CJ102</xm:f>
              <xm:sqref>D102</xm:sqref>
            </x14:sparkline>
            <x14:sparkline>
              <xm:f>Export!BB103:CJ103</xm:f>
              <xm:sqref>D103</xm:sqref>
            </x14:sparkline>
            <x14:sparkline>
              <xm:f>Export!BB104:CJ104</xm:f>
              <xm:sqref>D104</xm:sqref>
            </x14:sparkline>
            <x14:sparkline>
              <xm:f>Export!BB105:CJ105</xm:f>
              <xm:sqref>D105</xm:sqref>
            </x14:sparkline>
            <x14:sparkline>
              <xm:f>Export!BB106:CJ106</xm:f>
              <xm:sqref>D106</xm:sqref>
            </x14:sparkline>
            <x14:sparkline>
              <xm:f>Export!BB107:CJ107</xm:f>
              <xm:sqref>D107</xm:sqref>
            </x14:sparkline>
            <x14:sparkline>
              <xm:f>Export!BB108:CJ108</xm:f>
              <xm:sqref>D108</xm:sqref>
            </x14:sparkline>
            <x14:sparkline>
              <xm:f>Export!BB109:CJ109</xm:f>
              <xm:sqref>D109</xm:sqref>
            </x14:sparkline>
            <x14:sparkline>
              <xm:f>Export!BB110:CJ110</xm:f>
              <xm:sqref>D110</xm:sqref>
            </x14:sparkline>
            <x14:sparkline>
              <xm:f>Export!BB111:CJ111</xm:f>
              <xm:sqref>D111</xm:sqref>
            </x14:sparkline>
            <x14:sparkline>
              <xm:f>Export!BB112:CJ112</xm:f>
              <xm:sqref>D112</xm:sqref>
            </x14:sparkline>
            <x14:sparkline>
              <xm:f>Export!BB113:CJ113</xm:f>
              <xm:sqref>D113</xm:sqref>
            </x14:sparkline>
            <x14:sparkline>
              <xm:f>Export!BB114:CJ114</xm:f>
              <xm:sqref>D114</xm:sqref>
            </x14:sparkline>
            <x14:sparkline>
              <xm:f>Export!BB115:CJ115</xm:f>
              <xm:sqref>D115</xm:sqref>
            </x14:sparkline>
            <x14:sparkline>
              <xm:f>Export!BB116:CJ116</xm:f>
              <xm:sqref>D116</xm:sqref>
            </x14:sparkline>
            <x14:sparkline>
              <xm:f>Export!BB117:CJ117</xm:f>
              <xm:sqref>D117</xm:sqref>
            </x14:sparkline>
            <x14:sparkline>
              <xm:f>Export!BB118:CJ118</xm:f>
              <xm:sqref>D118</xm:sqref>
            </x14:sparkline>
            <x14:sparkline>
              <xm:f>Export!BB119:CJ119</xm:f>
              <xm:sqref>D119</xm:sqref>
            </x14:sparkline>
            <x14:sparkline>
              <xm:f>Export!BB120:CJ120</xm:f>
              <xm:sqref>D120</xm:sqref>
            </x14:sparkline>
            <x14:sparkline>
              <xm:f>Export!BB121:CJ121</xm:f>
              <xm:sqref>D121</xm:sqref>
            </x14:sparkline>
            <x14:sparkline>
              <xm:f>Export!BB122:CJ122</xm:f>
              <xm:sqref>D122</xm:sqref>
            </x14:sparkline>
            <x14:sparkline>
              <xm:f>Export!BB123:CJ123</xm:f>
              <xm:sqref>D123</xm:sqref>
            </x14:sparkline>
            <x14:sparkline>
              <xm:f>Export!BB124:CJ124</xm:f>
              <xm:sqref>D124</xm:sqref>
            </x14:sparkline>
            <x14:sparkline>
              <xm:f>Export!BB125:CJ125</xm:f>
              <xm:sqref>D125</xm:sqref>
            </x14:sparkline>
            <x14:sparkline>
              <xm:f>Export!BB126:CJ126</xm:f>
              <xm:sqref>D126</xm:sqref>
            </x14:sparkline>
            <x14:sparkline>
              <xm:f>Export!BB127:CJ127</xm:f>
              <xm:sqref>D127</xm:sqref>
            </x14:sparkline>
            <x14:sparkline>
              <xm:f>Export!BB128:CJ128</xm:f>
              <xm:sqref>D128</xm:sqref>
            </x14:sparkline>
            <x14:sparkline>
              <xm:f>Export!BB129:CJ129</xm:f>
              <xm:sqref>D129</xm:sqref>
            </x14:sparkline>
            <x14:sparkline>
              <xm:f>Export!BB130:CJ130</xm:f>
              <xm:sqref>D130</xm:sqref>
            </x14:sparkline>
            <x14:sparkline>
              <xm:f>Export!BB131:CJ131</xm:f>
              <xm:sqref>D131</xm:sqref>
            </x14:sparkline>
            <x14:sparkline>
              <xm:f>Export!BB132:CJ132</xm:f>
              <xm:sqref>D132</xm:sqref>
            </x14:sparkline>
            <x14:sparkline>
              <xm:f>Export!BB133:CJ133</xm:f>
              <xm:sqref>D133</xm:sqref>
            </x14:sparkline>
            <x14:sparkline>
              <xm:f>Export!BB134:CJ134</xm:f>
              <xm:sqref>D134</xm:sqref>
            </x14:sparkline>
            <x14:sparkline>
              <xm:f>Export!BB135:CJ135</xm:f>
              <xm:sqref>D135</xm:sqref>
            </x14:sparkline>
            <x14:sparkline>
              <xm:f>Export!BB136:CJ136</xm:f>
              <xm:sqref>D136</xm:sqref>
            </x14:sparkline>
            <x14:sparkline>
              <xm:f>Export!BB137:CJ137</xm:f>
              <xm:sqref>D137</xm:sqref>
            </x14:sparkline>
            <x14:sparkline>
              <xm:f>Export!BB138:CJ138</xm:f>
              <xm:sqref>D138</xm:sqref>
            </x14:sparkline>
            <x14:sparkline>
              <xm:f>Export!BB139:CJ139</xm:f>
              <xm:sqref>D139</xm:sqref>
            </x14:sparkline>
            <x14:sparkline>
              <xm:f>Export!BB140:CJ140</xm:f>
              <xm:sqref>D140</xm:sqref>
            </x14:sparkline>
            <x14:sparkline>
              <xm:f>Export!BB141:CJ141</xm:f>
              <xm:sqref>D141</xm:sqref>
            </x14:sparkline>
            <x14:sparkline>
              <xm:f>Export!BB142:CJ142</xm:f>
              <xm:sqref>D142</xm:sqref>
            </x14:sparkline>
            <x14:sparkline>
              <xm:f>Export!BB143:CJ143</xm:f>
              <xm:sqref>D143</xm:sqref>
            </x14:sparkline>
            <x14:sparkline>
              <xm:f>Export!BB144:CJ144</xm:f>
              <xm:sqref>D144</xm:sqref>
            </x14:sparkline>
            <x14:sparkline>
              <xm:f>Export!BB145:CJ145</xm:f>
              <xm:sqref>D145</xm:sqref>
            </x14:sparkline>
            <x14:sparkline>
              <xm:f>Export!BB146:CJ146</xm:f>
              <xm:sqref>D146</xm:sqref>
            </x14:sparkline>
            <x14:sparkline>
              <xm:f>Export!BB147:CJ147</xm:f>
              <xm:sqref>D147</xm:sqref>
            </x14:sparkline>
            <x14:sparkline>
              <xm:f>Export!BB148:CJ148</xm:f>
              <xm:sqref>D148</xm:sqref>
            </x14:sparkline>
            <x14:sparkline>
              <xm:f>Export!BB149:CJ149</xm:f>
              <xm:sqref>D149</xm:sqref>
            </x14:sparkline>
            <x14:sparkline>
              <xm:f>Export!BB150:CJ150</xm:f>
              <xm:sqref>D150</xm:sqref>
            </x14:sparkline>
            <x14:sparkline>
              <xm:f>Export!BB151:CJ151</xm:f>
              <xm:sqref>D151</xm:sqref>
            </x14:sparkline>
            <x14:sparkline>
              <xm:f>Export!BB152:CJ152</xm:f>
              <xm:sqref>D152</xm:sqref>
            </x14:sparkline>
            <x14:sparkline>
              <xm:f>Export!BB153:CJ153</xm:f>
              <xm:sqref>D153</xm:sqref>
            </x14:sparkline>
            <x14:sparkline>
              <xm:f>Export!BB154:CJ154</xm:f>
              <xm:sqref>D154</xm:sqref>
            </x14:sparkline>
            <x14:sparkline>
              <xm:f>Export!BB155:CJ155</xm:f>
              <xm:sqref>D155</xm:sqref>
            </x14:sparkline>
            <x14:sparkline>
              <xm:f>Export!BB156:CJ156</xm:f>
              <xm:sqref>D156</xm:sqref>
            </x14:sparkline>
            <x14:sparkline>
              <xm:f>Export!BB157:CJ157</xm:f>
              <xm:sqref>D157</xm:sqref>
            </x14:sparkline>
            <x14:sparkline>
              <xm:f>Export!BB158:CJ158</xm:f>
              <xm:sqref>D158</xm:sqref>
            </x14:sparkline>
            <x14:sparkline>
              <xm:f>Export!BB159:CJ159</xm:f>
              <xm:sqref>D159</xm:sqref>
            </x14:sparkline>
            <x14:sparkline>
              <xm:f>Export!BB160:CJ160</xm:f>
              <xm:sqref>D160</xm:sqref>
            </x14:sparkline>
            <x14:sparkline>
              <xm:f>Export!BB161:CJ161</xm:f>
              <xm:sqref>D161</xm:sqref>
            </x14:sparkline>
            <x14:sparkline>
              <xm:f>Export!BB162:CJ162</xm:f>
              <xm:sqref>D162</xm:sqref>
            </x14:sparkline>
            <x14:sparkline>
              <xm:f>Export!BB163:CJ163</xm:f>
              <xm:sqref>D163</xm:sqref>
            </x14:sparkline>
            <x14:sparkline>
              <xm:f>Export!BB164:CJ164</xm:f>
              <xm:sqref>D164</xm:sqref>
            </x14:sparkline>
            <x14:sparkline>
              <xm:f>Export!BB165:CJ165</xm:f>
              <xm:sqref>D165</xm:sqref>
            </x14:sparkline>
            <x14:sparkline>
              <xm:f>Export!BB166:CJ166</xm:f>
              <xm:sqref>D166</xm:sqref>
            </x14:sparkline>
            <x14:sparkline>
              <xm:f>Export!BB167:CJ167</xm:f>
              <xm:sqref>D167</xm:sqref>
            </x14:sparkline>
            <x14:sparkline>
              <xm:f>Export!BB168:CJ168</xm:f>
              <xm:sqref>D168</xm:sqref>
            </x14:sparkline>
            <x14:sparkline>
              <xm:f>Export!BB169:CJ169</xm:f>
              <xm:sqref>D169</xm:sqref>
            </x14:sparkline>
            <x14:sparkline>
              <xm:f>Export!BB170:CJ170</xm:f>
              <xm:sqref>D170</xm:sqref>
            </x14:sparkline>
            <x14:sparkline>
              <xm:f>Export!BB171:CJ171</xm:f>
              <xm:sqref>D171</xm:sqref>
            </x14:sparkline>
            <x14:sparkline>
              <xm:f>Export!BB172:CJ172</xm:f>
              <xm:sqref>D172</xm:sqref>
            </x14:sparkline>
            <x14:sparkline>
              <xm:f>Export!BB173:CJ173</xm:f>
              <xm:sqref>D173</xm:sqref>
            </x14:sparkline>
            <x14:sparkline>
              <xm:f>Export!BB174:CJ174</xm:f>
              <xm:sqref>D174</xm:sqref>
            </x14:sparkline>
            <x14:sparkline>
              <xm:f>Export!BB175:CJ175</xm:f>
              <xm:sqref>D175</xm:sqref>
            </x14:sparkline>
            <x14:sparkline>
              <xm:f>Export!BB176:CJ176</xm:f>
              <xm:sqref>D176</xm:sqref>
            </x14:sparkline>
            <x14:sparkline>
              <xm:f>Export!BB177:CJ177</xm:f>
              <xm:sqref>D177</xm:sqref>
            </x14:sparkline>
            <x14:sparkline>
              <xm:f>Export!BB178:CJ178</xm:f>
              <xm:sqref>D178</xm:sqref>
            </x14:sparkline>
            <x14:sparkline>
              <xm:f>Export!BB179:CJ179</xm:f>
              <xm:sqref>D179</xm:sqref>
            </x14:sparkline>
            <x14:sparkline>
              <xm:f>Export!BB180:CJ180</xm:f>
              <xm:sqref>D180</xm:sqref>
            </x14:sparkline>
            <x14:sparkline>
              <xm:f>Export!BB181:CJ181</xm:f>
              <xm:sqref>D181</xm:sqref>
            </x14:sparkline>
            <x14:sparkline>
              <xm:f>Export!BB182:CJ182</xm:f>
              <xm:sqref>D182</xm:sqref>
            </x14:sparkline>
            <x14:sparkline>
              <xm:f>Export!BB183:CJ183</xm:f>
              <xm:sqref>D183</xm:sqref>
            </x14:sparkline>
            <x14:sparkline>
              <xm:f>Export!BB184:CJ184</xm:f>
              <xm:sqref>D184</xm:sqref>
            </x14:sparkline>
            <x14:sparkline>
              <xm:f>Export!BB185:CJ185</xm:f>
              <xm:sqref>D185</xm:sqref>
            </x14:sparkline>
            <x14:sparkline>
              <xm:f>Export!BB186:CJ186</xm:f>
              <xm:sqref>D186</xm:sqref>
            </x14:sparkline>
            <x14:sparkline>
              <xm:f>Export!BB187:CJ187</xm:f>
              <xm:sqref>D187</xm:sqref>
            </x14:sparkline>
            <x14:sparkline>
              <xm:f>Export!BB188:CJ188</xm:f>
              <xm:sqref>D188</xm:sqref>
            </x14:sparkline>
            <x14:sparkline>
              <xm:f>Export!BB189:CJ189</xm:f>
              <xm:sqref>D189</xm:sqref>
            </x14:sparkline>
            <x14:sparkline>
              <xm:f>Export!BB190:CJ190</xm:f>
              <xm:sqref>D190</xm:sqref>
            </x14:sparkline>
            <x14:sparkline>
              <xm:f>Export!BB191:CJ191</xm:f>
              <xm:sqref>D191</xm:sqref>
            </x14:sparkline>
            <x14:sparkline>
              <xm:f>Export!BB192:CJ192</xm:f>
              <xm:sqref>D192</xm:sqref>
            </x14:sparkline>
            <x14:sparkline>
              <xm:f>Export!BB193:CJ193</xm:f>
              <xm:sqref>D193</xm:sqref>
            </x14:sparkline>
            <x14:sparkline>
              <xm:f>Export!BB194:CJ194</xm:f>
              <xm:sqref>D194</xm:sqref>
            </x14:sparkline>
            <x14:sparkline>
              <xm:f>Export!BB195:CJ195</xm:f>
              <xm:sqref>D195</xm:sqref>
            </x14:sparkline>
            <x14:sparkline>
              <xm:f>Export!BB196:CJ196</xm:f>
              <xm:sqref>D196</xm:sqref>
            </x14:sparkline>
            <x14:sparkline>
              <xm:f>Export!BB197:CJ197</xm:f>
              <xm:sqref>D197</xm:sqref>
            </x14:sparkline>
            <x14:sparkline>
              <xm:f>Export!BB198:CJ198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08CEA-6C8D-4E5E-A627-F5167FA05784}">
  <ds:schemaRefs>
    <ds:schemaRef ds:uri="6a2cb9e6-b5e1-40b7-9637-1eba5574d408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4eaee834-d695-49c0-bd42-30ebe919a0fe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Yoshikawa Takako</cp:lastModifiedBy>
  <dcterms:created xsi:type="dcterms:W3CDTF">2010-07-07T15:59:25Z</dcterms:created>
  <dcterms:modified xsi:type="dcterms:W3CDTF">2022-03-12T21:23:23Z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