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252" windowWidth="15300" windowHeight="8616" tabRatio="853"/>
  </bookViews>
  <sheets>
    <sheet name="Title sheet" sheetId="1" r:id="rId1"/>
    <sheet name="contents page" sheetId="2" r:id="rId2"/>
    <sheet name="table 1" sheetId="3" r:id="rId3"/>
    <sheet name="table 2s" sheetId="5" r:id="rId4"/>
    <sheet name="table 3" sheetId="6" r:id="rId5"/>
    <sheet name="table 4s" sheetId="7" r:id="rId6"/>
    <sheet name="table 5s" sheetId="10" r:id="rId7"/>
    <sheet name="table 6s" sheetId="11" r:id="rId8"/>
    <sheet name="table 7s" sheetId="12" r:id="rId9"/>
    <sheet name="table 8s" sheetId="13" r:id="rId10"/>
    <sheet name="table 9s" sheetId="21" r:id="rId11"/>
    <sheet name="table 10" sheetId="14" r:id="rId12"/>
    <sheet name="table 11s" sheetId="16" r:id="rId13"/>
    <sheet name="table 12s" sheetId="17" r:id="rId14"/>
    <sheet name="table 13s" sheetId="18" r:id="rId15"/>
    <sheet name="table 14s" sheetId="19" r:id="rId16"/>
    <sheet name="table 15s" sheetId="20" r:id="rId17"/>
    <sheet name="table 16" sheetId="23" r:id="rId18"/>
  </sheets>
  <definedNames>
    <definedName name="_xlnm.Print_Area" localSheetId="1">'contents page'!$A$1:$B$69</definedName>
    <definedName name="_xlnm.Print_Area" localSheetId="14">'table 13s'!$A$2:$AB$57</definedName>
    <definedName name="_xlnm.Print_Area" localSheetId="16">'table 15s'!$A$2:$W$72</definedName>
    <definedName name="_xlnm.Print_Area" localSheetId="3">'table 2s'!$A$2:$G$54</definedName>
    <definedName name="_xlnm.Print_Area" localSheetId="5">'table 4s'!$A$2:$G$63</definedName>
    <definedName name="_xlnm.Print_Area" localSheetId="6">'table 5s'!$A$2:$M$29,'table 5s'!$O$2:$Y$48,'table 5s'!$AA$2:$AK$48,'table 5s'!$AM$2:$AW$42,'table 5s'!$AY$2:$BI$42</definedName>
    <definedName name="_xlnm.Print_Area" localSheetId="7">'table 6s'!$A$2:$E$29,'table 6s'!$G$2:$N$23,'table 6s'!$P$2:$AH$23,'table 6s'!$AJ$2:$BD$34,'table 6s'!$BF$2:$BZ$35</definedName>
    <definedName name="_xlnm.Print_Area" localSheetId="8">'table 7s'!$A$2:$M$64</definedName>
    <definedName name="_xlnm.Print_Area" localSheetId="9">'table 8s'!$A$2:$F$55</definedName>
    <definedName name="_xlnm.Print_Area" localSheetId="0">'Title sheet'!$A$1:$P$41</definedName>
    <definedName name="_xlnm.Print_Titles" localSheetId="16">'table 15s'!$A:$B</definedName>
  </definedNames>
  <calcPr calcId="145621"/>
</workbook>
</file>

<file path=xl/calcChain.xml><?xml version="1.0" encoding="utf-8"?>
<calcChain xmlns="http://schemas.openxmlformats.org/spreadsheetml/2006/main">
  <c r="B20" i="11" l="1"/>
  <c r="B13" i="11"/>
  <c r="D13" i="11"/>
  <c r="D6" i="11"/>
  <c r="B6" i="11"/>
  <c r="C13" i="11" l="1"/>
  <c r="E13" i="11"/>
  <c r="C22" i="11"/>
  <c r="C17" i="11"/>
  <c r="C11" i="11"/>
  <c r="C9" i="11"/>
  <c r="C25" i="11"/>
  <c r="C21" i="11"/>
  <c r="C16" i="11"/>
  <c r="C8" i="11"/>
  <c r="C7" i="11"/>
  <c r="C15" i="11"/>
  <c r="C10" i="11"/>
  <c r="C24" i="11"/>
  <c r="C23" i="11"/>
  <c r="C18" i="11"/>
  <c r="C14" i="11"/>
  <c r="C20" i="11"/>
  <c r="E8" i="11"/>
  <c r="E17" i="11"/>
  <c r="E22" i="11"/>
  <c r="E7" i="11"/>
  <c r="E9" i="11"/>
  <c r="E14" i="11"/>
  <c r="E18" i="11"/>
  <c r="E23" i="11"/>
  <c r="E20" i="11"/>
  <c r="E24" i="11"/>
  <c r="E10" i="11"/>
  <c r="E15" i="11"/>
  <c r="E11" i="11"/>
  <c r="E16" i="11"/>
  <c r="E21" i="11"/>
  <c r="E25" i="11"/>
</calcChain>
</file>

<file path=xl/sharedStrings.xml><?xml version="1.0" encoding="utf-8"?>
<sst xmlns="http://schemas.openxmlformats.org/spreadsheetml/2006/main" count="1821" uniqueCount="547">
  <si>
    <t>2a</t>
  </si>
  <si>
    <t>4a</t>
  </si>
  <si>
    <t>5a</t>
  </si>
  <si>
    <t>5b</t>
  </si>
  <si>
    <t>5c</t>
  </si>
  <si>
    <t>6a</t>
  </si>
  <si>
    <t>6b</t>
  </si>
  <si>
    <t>7a</t>
  </si>
  <si>
    <t>8a</t>
  </si>
  <si>
    <t>12a</t>
  </si>
  <si>
    <t>Year</t>
  </si>
  <si>
    <t>Number of community pharmacies</t>
  </si>
  <si>
    <t>England</t>
  </si>
  <si>
    <t>Prescription items dispensed (millions)</t>
  </si>
  <si>
    <t>Dispensing fees received (millions)</t>
  </si>
  <si>
    <t>Average number of fees per pharmacy</t>
  </si>
  <si>
    <t>ENGLAND</t>
  </si>
  <si>
    <t>London</t>
  </si>
  <si>
    <t>Total</t>
  </si>
  <si>
    <t>0-2,000</t>
  </si>
  <si>
    <t>2,001-4,000</t>
  </si>
  <si>
    <t>4,001-6,000</t>
  </si>
  <si>
    <t>6,001-8,000</t>
  </si>
  <si>
    <t>8,001-10,000</t>
  </si>
  <si>
    <t>+10,000</t>
  </si>
  <si>
    <t>Community Pharmacies</t>
  </si>
  <si>
    <t>Independent Contractors</t>
  </si>
  <si>
    <t>Multiple Contractors</t>
  </si>
  <si>
    <t>numbers and (percentage)</t>
  </si>
  <si>
    <t>66</t>
  </si>
  <si>
    <t>(100)</t>
  </si>
  <si>
    <t>177</t>
  </si>
  <si>
    <t>Controlled Area</t>
  </si>
  <si>
    <t>26</t>
  </si>
  <si>
    <t>(58)</t>
  </si>
  <si>
    <t>95</t>
  </si>
  <si>
    <t>(45)</t>
  </si>
  <si>
    <t>63</t>
  </si>
  <si>
    <t>(75)</t>
  </si>
  <si>
    <t>37</t>
  </si>
  <si>
    <t>(56)</t>
  </si>
  <si>
    <t>(30)</t>
  </si>
  <si>
    <t>(32)</t>
  </si>
  <si>
    <t>75</t>
  </si>
  <si>
    <t>(44)</t>
  </si>
  <si>
    <t>(36)</t>
  </si>
  <si>
    <t>24</t>
  </si>
  <si>
    <t>(19)</t>
  </si>
  <si>
    <t>Rurality (31)</t>
  </si>
  <si>
    <t>12</t>
  </si>
  <si>
    <t>34</t>
  </si>
  <si>
    <t>3</t>
  </si>
  <si>
    <t>(5)</t>
  </si>
  <si>
    <t>14</t>
  </si>
  <si>
    <t>(12)</t>
  </si>
  <si>
    <t>25</t>
  </si>
  <si>
    <t>(14)</t>
  </si>
  <si>
    <t>18</t>
  </si>
  <si>
    <t>(11)</t>
  </si>
  <si>
    <t>(3)</t>
  </si>
  <si>
    <t>7</t>
  </si>
  <si>
    <t>Doctors (61, 65 (1) &amp; 65 (4) (b))</t>
  </si>
  <si>
    <t>31</t>
  </si>
  <si>
    <t>(26)</t>
  </si>
  <si>
    <t>13</t>
  </si>
  <si>
    <t>(55)</t>
  </si>
  <si>
    <t>(66)</t>
  </si>
  <si>
    <t>39</t>
  </si>
  <si>
    <t>47</t>
  </si>
  <si>
    <t>1</t>
  </si>
  <si>
    <t>0</t>
  </si>
  <si>
    <t>Non-controlled Area</t>
  </si>
  <si>
    <t>11</t>
  </si>
  <si>
    <t>6</t>
  </si>
  <si>
    <t>Full application  (5 (1) (a), 12, 13))</t>
  </si>
  <si>
    <t>16</t>
  </si>
  <si>
    <t>36</t>
  </si>
  <si>
    <t>68</t>
  </si>
  <si>
    <t>All Areas (incl. minor relocations)</t>
  </si>
  <si>
    <t>(65)</t>
  </si>
  <si>
    <t>60</t>
  </si>
  <si>
    <t>45</t>
  </si>
  <si>
    <t>38</t>
  </si>
  <si>
    <t>(0)</t>
  </si>
  <si>
    <t>(50)</t>
  </si>
  <si>
    <t>(35)</t>
  </si>
  <si>
    <t>(33)</t>
  </si>
  <si>
    <t>20</t>
  </si>
  <si>
    <t>27</t>
  </si>
  <si>
    <t>(18)</t>
  </si>
  <si>
    <t>(34)</t>
  </si>
  <si>
    <t>5</t>
  </si>
  <si>
    <t>4</t>
  </si>
  <si>
    <t>(15)</t>
  </si>
  <si>
    <t>(1)</t>
  </si>
  <si>
    <t>(38)</t>
  </si>
  <si>
    <t>9</t>
  </si>
  <si>
    <t>(31)</t>
  </si>
  <si>
    <t>(22)</t>
  </si>
  <si>
    <t>(53)</t>
  </si>
  <si>
    <t>(69)</t>
  </si>
  <si>
    <t>(73)</t>
  </si>
  <si>
    <t>Pharmacy (5 (1) (a), 12, 13, 18 &amp; 36))</t>
  </si>
  <si>
    <t>(9)</t>
  </si>
  <si>
    <t>32</t>
  </si>
  <si>
    <t>10</t>
  </si>
  <si>
    <t>29</t>
  </si>
  <si>
    <t>184</t>
  </si>
  <si>
    <t>229</t>
  </si>
  <si>
    <t>339</t>
  </si>
  <si>
    <t>175</t>
  </si>
  <si>
    <t>192</t>
  </si>
  <si>
    <t>49</t>
  </si>
  <si>
    <t>(82)</t>
  </si>
  <si>
    <t>110</t>
  </si>
  <si>
    <t>160</t>
  </si>
  <si>
    <t>(70)</t>
  </si>
  <si>
    <t>252</t>
  </si>
  <si>
    <t>(74)</t>
  </si>
  <si>
    <t>122</t>
  </si>
  <si>
    <t>130</t>
  </si>
  <si>
    <t>(68)</t>
  </si>
  <si>
    <t>2</t>
  </si>
  <si>
    <t>(27)</t>
  </si>
  <si>
    <t>53</t>
  </si>
  <si>
    <t>(28)</t>
  </si>
  <si>
    <r>
      <t>numbers and</t>
    </r>
    <r>
      <rPr>
        <i/>
        <sz val="9"/>
        <rFont val="Arial"/>
        <family val="2"/>
      </rPr>
      <t xml:space="preserve"> (percentage)</t>
    </r>
  </si>
  <si>
    <t>28</t>
  </si>
  <si>
    <t>22</t>
  </si>
  <si>
    <t>19</t>
  </si>
  <si>
    <t>23</t>
  </si>
  <si>
    <t>30</t>
  </si>
  <si>
    <t>(78)</t>
  </si>
  <si>
    <t>(88)</t>
  </si>
  <si>
    <t>(25)</t>
  </si>
  <si>
    <t>106</t>
  </si>
  <si>
    <t>33</t>
  </si>
  <si>
    <t>(80)</t>
  </si>
  <si>
    <t>(20)</t>
  </si>
  <si>
    <t>46</t>
  </si>
  <si>
    <t>78</t>
  </si>
  <si>
    <t>42</t>
  </si>
  <si>
    <t>(72)</t>
  </si>
  <si>
    <t>44</t>
  </si>
  <si>
    <t>(71)</t>
  </si>
  <si>
    <t>(24)</t>
  </si>
  <si>
    <t>(13)</t>
  </si>
  <si>
    <t>(42)</t>
  </si>
  <si>
    <t>(67)</t>
  </si>
  <si>
    <t>Number of applications:</t>
  </si>
  <si>
    <t>- DECIDED</t>
  </si>
  <si>
    <t>(21)</t>
  </si>
  <si>
    <t>(51)</t>
  </si>
  <si>
    <t>64</t>
  </si>
  <si>
    <t>(46)</t>
  </si>
  <si>
    <t>Pharmacy - Reserved Location (35)</t>
  </si>
  <si>
    <t>Total of which:</t>
  </si>
  <si>
    <t>the applicant was the appellant</t>
  </si>
  <si>
    <t>50</t>
  </si>
  <si>
    <t>(52)</t>
  </si>
  <si>
    <t>the applicant was not the appellant</t>
  </si>
  <si>
    <t>(64)</t>
  </si>
  <si>
    <t>(47)</t>
  </si>
  <si>
    <t>(48)</t>
  </si>
  <si>
    <t>149</t>
  </si>
  <si>
    <t>225</t>
  </si>
  <si>
    <t>118</t>
  </si>
  <si>
    <t>150</t>
  </si>
  <si>
    <t>40</t>
  </si>
  <si>
    <t>81</t>
  </si>
  <si>
    <t>107</t>
  </si>
  <si>
    <t>85</t>
  </si>
  <si>
    <t>104</t>
  </si>
  <si>
    <t>80</t>
  </si>
  <si>
    <t>114</t>
  </si>
  <si>
    <t>56</t>
  </si>
  <si>
    <t>65</t>
  </si>
  <si>
    <t>105</t>
  </si>
  <si>
    <t>136</t>
  </si>
  <si>
    <t>Source: NHS Litigation Authority Family Health Services Appeal Unit</t>
  </si>
  <si>
    <r>
      <t>number and</t>
    </r>
    <r>
      <rPr>
        <i/>
        <sz val="10"/>
        <rFont val="Arial"/>
        <family val="2"/>
      </rPr>
      <t xml:space="preserve"> (percentage)</t>
    </r>
  </si>
  <si>
    <t>Number of appliance contractors</t>
  </si>
  <si>
    <r>
      <t xml:space="preserve">Number and </t>
    </r>
    <r>
      <rPr>
        <b/>
        <i/>
        <sz val="10"/>
        <rFont val="Arial"/>
        <family val="2"/>
      </rPr>
      <t xml:space="preserve">(percentage) </t>
    </r>
    <r>
      <rPr>
        <b/>
        <sz val="10"/>
        <rFont val="Arial"/>
        <family val="2"/>
      </rPr>
      <t>of appliance contractors actively dispensing in year</t>
    </r>
    <r>
      <rPr>
        <sz val="10"/>
        <rFont val="Arial"/>
        <family val="2"/>
      </rPr>
      <t xml:space="preserve"> </t>
    </r>
  </si>
  <si>
    <t>Number of Items dispensed (000s)</t>
  </si>
  <si>
    <t>number and (percentage)</t>
  </si>
  <si>
    <r>
      <t>numbers and</t>
    </r>
    <r>
      <rPr>
        <i/>
        <sz val="10"/>
        <rFont val="Arial"/>
        <family val="2"/>
      </rPr>
      <t xml:space="preserve"> (percentage)</t>
    </r>
  </si>
  <si>
    <t>Pharmacies providing MUR services</t>
  </si>
  <si>
    <t>Percentage of Pharmacies providing MUR services</t>
  </si>
  <si>
    <t>Total MURs</t>
  </si>
  <si>
    <t>Average MURs per pharmacy</t>
  </si>
  <si>
    <r>
      <t>numbers and</t>
    </r>
    <r>
      <rPr>
        <i/>
        <sz val="10"/>
        <rFont val="Arial"/>
        <family val="2"/>
      </rPr>
      <t xml:space="preserve"> (percentage)</t>
    </r>
  </si>
  <si>
    <t>Number of community pharmacy and appliance contractors</t>
  </si>
  <si>
    <t>Home</t>
  </si>
  <si>
    <t>Premises</t>
  </si>
  <si>
    <t>Total AURs</t>
  </si>
  <si>
    <t>Average AURs per community pharmacy and appliance contractor</t>
  </si>
  <si>
    <t>Total SAC</t>
  </si>
  <si>
    <t>Average SAC per community pharmacy and appliance contractor</t>
  </si>
  <si>
    <t>Anticoagulant Monitoring</t>
  </si>
  <si>
    <t>Care Home</t>
  </si>
  <si>
    <t>Disease Specific Medicines Management</t>
  </si>
  <si>
    <t>Gluten Free Food Supply</t>
  </si>
  <si>
    <t>Home Delivery</t>
  </si>
  <si>
    <t>Language Access</t>
  </si>
  <si>
    <t>Medication Review</t>
  </si>
  <si>
    <t>Meds Assessment &amp; Compliance Support</t>
  </si>
  <si>
    <t>Minor Ailment Scheme</t>
  </si>
  <si>
    <t>Needle and Syringe Exchange</t>
  </si>
  <si>
    <t>On Demand Availability of Specialist Drugs</t>
  </si>
  <si>
    <t>Out of Hours</t>
  </si>
  <si>
    <t>Patient Group Direction</t>
  </si>
  <si>
    <t>Prescriber Support</t>
  </si>
  <si>
    <t>Schools</t>
  </si>
  <si>
    <t>Screening</t>
  </si>
  <si>
    <t>Stop Smoking</t>
  </si>
  <si>
    <t>Supervised Administration</t>
  </si>
  <si>
    <t>Supplementary Prescribing</t>
  </si>
  <si>
    <t>-</t>
  </si>
  <si>
    <t>Source: Health and Social Care Information Centre</t>
  </si>
  <si>
    <t>New Premises</t>
  </si>
  <si>
    <t>Controlled area reserve location decided</t>
  </si>
  <si>
    <t>Non controlled</t>
  </si>
  <si>
    <t>yes</t>
  </si>
  <si>
    <t>no</t>
  </si>
  <si>
    <t>total</t>
  </si>
  <si>
    <t>Pharmacy</t>
  </si>
  <si>
    <t>Routine - current needs</t>
  </si>
  <si>
    <t>Routine - future needs</t>
  </si>
  <si>
    <t>Routine - improvements or better access</t>
  </si>
  <si>
    <t>Routine - future improvements or better access</t>
  </si>
  <si>
    <t>Routine - unforeseen benefits</t>
  </si>
  <si>
    <t>Excepted - additional services</t>
  </si>
  <si>
    <t>Excepted - distance selling premises</t>
  </si>
  <si>
    <t>Excepted - change of ownership</t>
  </si>
  <si>
    <t>Excepted - combined change of ownership and relocation that does not result in significant change</t>
  </si>
  <si>
    <t>Excepted - temporary listing arising out of a suspension</t>
  </si>
  <si>
    <t>Excepted - right of return</t>
  </si>
  <si>
    <t>Excepted - emergency requiring the flexible provision of pharmaceutical services</t>
  </si>
  <si>
    <t>Dispensing Appliance Contractors (DAC)</t>
  </si>
  <si>
    <t>Outstanding 31/03/2013</t>
  </si>
  <si>
    <t>Doctor</t>
  </si>
  <si>
    <t>Doctor - outline consent</t>
  </si>
  <si>
    <t>Additional Premises</t>
  </si>
  <si>
    <t>Number of applications - Decided</t>
  </si>
  <si>
    <t>Number of applications - Granted</t>
  </si>
  <si>
    <r>
      <rPr>
        <sz val="10"/>
        <rFont val="Arial"/>
        <family val="2"/>
      </rPr>
      <t>number and</t>
    </r>
    <r>
      <rPr>
        <i/>
        <sz val="10"/>
        <rFont val="Arial"/>
        <family val="2"/>
      </rPr>
      <t xml:space="preserve"> (percentage)</t>
    </r>
  </si>
  <si>
    <t>Number of community pharmacy</t>
  </si>
  <si>
    <t>Percentage of community pharmacy providing NMS</t>
  </si>
  <si>
    <t>Total NMS</t>
  </si>
  <si>
    <t>Average NMS per community pharmacy contractor</t>
  </si>
  <si>
    <t>1. A multiple contractor is defined as consisting of 6 pharmacies or more. Contractors with 5 pharmacies or less are regarded as independent</t>
  </si>
  <si>
    <t>Granted</t>
  </si>
  <si>
    <t>Refused</t>
  </si>
  <si>
    <t>Withdrawn</t>
  </si>
  <si>
    <t>Doctors</t>
  </si>
  <si>
    <t xml:space="preserve"> ESPLPS contractors</t>
  </si>
  <si>
    <t>other LPS contractors</t>
  </si>
  <si>
    <r>
      <t xml:space="preserve">Total </t>
    </r>
    <r>
      <rPr>
        <b/>
        <sz val="10"/>
        <rFont val="Arial"/>
        <family val="2"/>
      </rPr>
      <t>LPS contractors</t>
    </r>
  </si>
  <si>
    <r>
      <t xml:space="preserve">numbers and </t>
    </r>
    <r>
      <rPr>
        <i/>
        <sz val="10"/>
        <rFont val="Arial"/>
        <family val="2"/>
      </rPr>
      <t>(percentage)</t>
    </r>
  </si>
  <si>
    <t>2b</t>
  </si>
  <si>
    <t>13a</t>
  </si>
  <si>
    <t>Prescription items dispensed per month (000)s</t>
  </si>
  <si>
    <t>Pharmacies per 100,000 population</t>
  </si>
  <si>
    <t>14a</t>
  </si>
  <si>
    <t xml:space="preserve">Outline Consent/Premises Approval </t>
  </si>
  <si>
    <t>controlled area</t>
  </si>
  <si>
    <t>non-controlled area</t>
  </si>
  <si>
    <t>Excepted Application - relocations</t>
  </si>
  <si>
    <t>Q53</t>
  </si>
  <si>
    <t>Q64</t>
  </si>
  <si>
    <t>Q54</t>
  </si>
  <si>
    <t>Q65</t>
  </si>
  <si>
    <t>Q44</t>
  </si>
  <si>
    <t>Q49</t>
  </si>
  <si>
    <t>Q55</t>
  </si>
  <si>
    <t>Q66</t>
  </si>
  <si>
    <t>Q45</t>
  </si>
  <si>
    <t>Q56</t>
  </si>
  <si>
    <t>Q57</t>
  </si>
  <si>
    <t>Q46</t>
  </si>
  <si>
    <t>Q58</t>
  </si>
  <si>
    <t>Q67</t>
  </si>
  <si>
    <t>Q47</t>
  </si>
  <si>
    <t>Q59</t>
  </si>
  <si>
    <t>Q48</t>
  </si>
  <si>
    <t>Q50</t>
  </si>
  <si>
    <t>Q60</t>
  </si>
  <si>
    <t>Q51</t>
  </si>
  <si>
    <t>Q68</t>
  </si>
  <si>
    <t>Q69</t>
  </si>
  <si>
    <t>Q70</t>
  </si>
  <si>
    <t>Q52</t>
  </si>
  <si>
    <t>Y54</t>
  </si>
  <si>
    <t>North of England</t>
  </si>
  <si>
    <t>Y55</t>
  </si>
  <si>
    <t>Midlands and East of England</t>
  </si>
  <si>
    <t>Y56</t>
  </si>
  <si>
    <t>Y57</t>
  </si>
  <si>
    <t>South of England</t>
  </si>
  <si>
    <t>Cheshire, Warrington and Wirral Area Team</t>
  </si>
  <si>
    <t>Durham, Darlington and Tees Area Team</t>
  </si>
  <si>
    <t>Greater Manchester Area Team</t>
  </si>
  <si>
    <t>Lancashire Area Team</t>
  </si>
  <si>
    <t>Merseyside Area Team</t>
  </si>
  <si>
    <t>Cumbria, Northumberland, Tyne and Wear Area Team</t>
  </si>
  <si>
    <t>North Yorkshire and Humber Area Team</t>
  </si>
  <si>
    <t>South Yorkshire and Bassetlaw Area Team</t>
  </si>
  <si>
    <t>West Yorkshire Area Team</t>
  </si>
  <si>
    <t>Arden, Herefordshire and Worcestershire Area Team</t>
  </si>
  <si>
    <t>Birmingham and The Black Country Area Team</t>
  </si>
  <si>
    <t>Derbyshire and Nottinghamshire Area Team</t>
  </si>
  <si>
    <t>East Anglia Area Team</t>
  </si>
  <si>
    <t>Essex Area Team</t>
  </si>
  <si>
    <t>Hertfordshire and the South Midlands Area Team</t>
  </si>
  <si>
    <t>Leicestershire and Lincolnshire Area Team</t>
  </si>
  <si>
    <t>Shropshire and Staffordshire Area Team</t>
  </si>
  <si>
    <t>Bath, Gloucestershire, Swindon and Wiltshire Area Team</t>
  </si>
  <si>
    <t>Bristol, North Somerset, Somerset and South Gloucestershire Area Team</t>
  </si>
  <si>
    <t>Devon, Cornwall and Isles of Scilly Area Team</t>
  </si>
  <si>
    <t>Kent and Medway Area Team</t>
  </si>
  <si>
    <t>Surrey and Sussex Area Team</t>
  </si>
  <si>
    <t>Thames Valley Area Team</t>
  </si>
  <si>
    <t>Wessex Area Team</t>
  </si>
  <si>
    <t>Q71</t>
  </si>
  <si>
    <t>London Area Team</t>
  </si>
  <si>
    <t>5d</t>
  </si>
  <si>
    <t>6c</t>
  </si>
  <si>
    <t>11a</t>
  </si>
  <si>
    <t>11b</t>
  </si>
  <si>
    <t>12b</t>
  </si>
  <si>
    <t>13b</t>
  </si>
  <si>
    <t>Lapsed</t>
  </si>
  <si>
    <t xml:space="preserve">Excepted - relocation within a HWB's area that does not result in significant change </t>
  </si>
  <si>
    <t>Excepted - relocation across a HWB boundary that does not result in significant change</t>
  </si>
  <si>
    <t>Note: Approval does not necessarily result in the opening of a pharmacy</t>
  </si>
  <si>
    <t>Appeal withdrawn - application refused</t>
  </si>
  <si>
    <t>Appeal withdrawn - application granted</t>
  </si>
  <si>
    <t>Application granted</t>
  </si>
  <si>
    <t>Application refused</t>
  </si>
  <si>
    <t>Remit back to NHSE</t>
  </si>
  <si>
    <t>- DISMISSED</t>
  </si>
  <si>
    <t xml:space="preserve">Total decided </t>
  </si>
  <si>
    <t xml:space="preserve">total controlled area </t>
  </si>
  <si>
    <t xml:space="preserve">total non controlled area </t>
  </si>
  <si>
    <t>total appeals</t>
  </si>
  <si>
    <r>
      <t xml:space="preserve">number and </t>
    </r>
    <r>
      <rPr>
        <i/>
        <sz val="10"/>
        <rFont val="Arial"/>
        <family val="2"/>
      </rPr>
      <t>(percentage)</t>
    </r>
  </si>
  <si>
    <t>Anticoagulant Monitoring Service</t>
  </si>
  <si>
    <t>Care Home Service</t>
  </si>
  <si>
    <t>Disease Specific Medicines Management Service</t>
  </si>
  <si>
    <t>Gluten Free Food Supply Service</t>
  </si>
  <si>
    <t>Home Delivery Service</t>
  </si>
  <si>
    <t>Language Access Service</t>
  </si>
  <si>
    <t>Medication Review Service</t>
  </si>
  <si>
    <t>Medicines Assessment and Compliance Support Service</t>
  </si>
  <si>
    <t>Needle and Syringe Exchange Service</t>
  </si>
  <si>
    <t>On Demand Availability of Specialist Drugs Services</t>
  </si>
  <si>
    <t>Out of Hours Service</t>
  </si>
  <si>
    <t>Patient Group Direction Service</t>
  </si>
  <si>
    <t>Prescriber Support Service</t>
  </si>
  <si>
    <t>Schools Service</t>
  </si>
  <si>
    <t>Screening Service</t>
  </si>
  <si>
    <t>Stop Smoking Service</t>
  </si>
  <si>
    <t>Supervised Administration Service</t>
  </si>
  <si>
    <t>Supplementary Prescribing Service</t>
  </si>
  <si>
    <t>Total Services commissioned</t>
  </si>
  <si>
    <t>Community Pharmacies Opening</t>
  </si>
  <si>
    <t>Community Pharmacies Closing</t>
  </si>
  <si>
    <t>Community pharmacy and appliance contractors providing AUR services</t>
  </si>
  <si>
    <t>Percentage of community pharmacy and appliance contractors providing AUR services</t>
  </si>
  <si>
    <t>Pharmacies providing NMS services</t>
  </si>
  <si>
    <t>Percentage of Pharmacies providing NMS services</t>
  </si>
  <si>
    <t>Total NMSs</t>
  </si>
  <si>
    <t>Average NMSs per pharmacy</t>
  </si>
  <si>
    <t>Community pharmacy and appliance contractors providing SAC</t>
  </si>
  <si>
    <t>Percentage of community pharmacy and appliance contractors providing SAC</t>
  </si>
  <si>
    <t>Table</t>
  </si>
  <si>
    <t>Title</t>
  </si>
  <si>
    <t>4b</t>
  </si>
  <si>
    <t>numbers</t>
  </si>
  <si>
    <t>7b</t>
  </si>
  <si>
    <t>15a</t>
  </si>
  <si>
    <t>8b</t>
  </si>
  <si>
    <t>Average monthly items per pharmacy</t>
  </si>
  <si>
    <t xml:space="preserve">1.  Includes pharmacies who provided Medicine Use Reviews during the year but who were not in contract as at 31 March </t>
  </si>
  <si>
    <t>Independent Prescribing Service</t>
  </si>
  <si>
    <r>
      <t>the applicant was the appellant</t>
    </r>
    <r>
      <rPr>
        <vertAlign val="superscript"/>
        <sz val="10"/>
        <rFont val="Arial"/>
        <family val="2"/>
      </rPr>
      <t>1</t>
    </r>
  </si>
  <si>
    <r>
      <t>the applicant was not the appellant</t>
    </r>
    <r>
      <rPr>
        <vertAlign val="superscript"/>
        <sz val="10"/>
        <rFont val="Arial"/>
        <family val="2"/>
      </rPr>
      <t>2</t>
    </r>
  </si>
  <si>
    <t>9a</t>
  </si>
  <si>
    <t>5e</t>
  </si>
  <si>
    <t>6d</t>
  </si>
  <si>
    <t>15b</t>
  </si>
  <si>
    <t>Source: NHS Prescription Services</t>
  </si>
  <si>
    <t>Sources: NHS Prescription Services, Health and Social Care information Centre</t>
  </si>
  <si>
    <t>Number of community pharmacies at 31 March</t>
  </si>
  <si>
    <t>Average net ingredient cost per fee</t>
  </si>
  <si>
    <t>Total services commissioned</t>
  </si>
  <si>
    <t>Table 5e: Decisions on applications relating to NHS (Pharmaceutical Services and Local Pharmaceutical Services) 2013 Regulations, numbers and percentage granted by application type, England 2013-14 - Additional Premises</t>
  </si>
  <si>
    <t>1. An individual community pharmacy may be commissioned to offer more than one enhanced service. The figures provided show the number of pharmacies commissioned to provide each servcies not the services being provided.</t>
  </si>
  <si>
    <t>1. An individual community pharmacy may be commissioned to offer more than one enhanced service. The figures provided show the number of pharmacies commissioned to provide each service not the services being provided.</t>
  </si>
  <si>
    <t>General Pharmaceutical Services in England 2005/06 to 2014/15</t>
  </si>
  <si>
    <t>Number of community pharmacies on the pharmaceutical list, items dispensed, dispensing fees received, average fees per pharmacy and average net ingredient cost per fee, England, 2005/06 to 2014/15</t>
  </si>
  <si>
    <t>Community pharmacies on the pharmaceutical list, prescription items dispensed per month and population by NHS Area Team, England 2014/15</t>
  </si>
  <si>
    <t>Decisions on applications relating to 2013 Regulations, numbers and percentage decided by application type, England 2014/15 - New Premises</t>
  </si>
  <si>
    <t>Decisions on applications relating to 2013 Regulations, numbers and percentage decided by application type, England 2014/15 - Additional Premises</t>
  </si>
  <si>
    <t>Decisions on applications relating to 2013 Regulations, numbers and percentage granted by application type, England 2014/15 - New Premises</t>
  </si>
  <si>
    <t>Decisions on applications relating to 2013 Regulations, numbers and percentage granted by application type, England 2014/15 - Additional Services</t>
  </si>
  <si>
    <t>Decisions on applications on appeal relating to 2013 Regulations, number and percentage of appeals by application type and appeal decision, England 2014/15</t>
  </si>
  <si>
    <t>Decisions on applications on appeal relating to 2013 Regulations, number and percentage of appeals decided by application type and detailed appeal decision, England 2014/15</t>
  </si>
  <si>
    <t>Community pharmacies opening and closing by NHS Area Team, England 2014/15</t>
  </si>
  <si>
    <t xml:space="preserve">Number of Enhanced Services commissioned from community pharmacies on the pharmaceutical list by NHS Area Team, England 2014/15 </t>
  </si>
  <si>
    <t>Table 1: Number of community pharmacies on the phramceutical list, items dispensed, dispensing fees received, average fees per pharmacy and average net ingredient cost per fee, England, 2005/06 to 2014/15</t>
  </si>
  <si>
    <t>2005/06</t>
  </si>
  <si>
    <t>2006/07</t>
  </si>
  <si>
    <t>2007/08</t>
  </si>
  <si>
    <t>2008/09</t>
  </si>
  <si>
    <t>2009/10</t>
  </si>
  <si>
    <t>2010/11</t>
  </si>
  <si>
    <t>2011/12</t>
  </si>
  <si>
    <t>2012/13</t>
  </si>
  <si>
    <t>2013/14</t>
  </si>
  <si>
    <t>2014/15</t>
  </si>
  <si>
    <t>Copyright © 2015, Health and Social Care Information Centre. All Rights Reserved.</t>
  </si>
  <si>
    <t>Population (000)s Mid 2013</t>
  </si>
  <si>
    <t>Table 3: Number of community pharmacies on the pharmaceutical list, number &amp; percentage of prescription items dispensed by monthly dispensing volume bands, England 2006/07 to 2014/15</t>
  </si>
  <si>
    <r>
      <t>Table 4a: Number and percentage of community pharmacies owned by independent and multiple contractors</t>
    </r>
    <r>
      <rPr>
        <b/>
        <vertAlign val="superscript"/>
        <sz val="10"/>
        <rFont val="Arial"/>
        <family val="2"/>
      </rPr>
      <t>1</t>
    </r>
    <r>
      <rPr>
        <b/>
        <sz val="10"/>
        <rFont val="Arial"/>
        <family val="2"/>
      </rPr>
      <t xml:space="preserve"> on a phramceutical list at 31 March, England 2006/07 to 2014/15</t>
    </r>
  </si>
  <si>
    <t>Table 5a: Decisions on applications relating to NHS (Pharmaceutical Services and Local Pharmaceutical Services) 2013 Regulations, new and additional premises decisions made by PCTs 2012/13 (part year from 1st September 2012) and NHS England 2013/14 to 2014/15</t>
  </si>
  <si>
    <t>Table 5b: Decisions on applications relating to NHS (Pharmaceutical Services and Local Pharmaceutical Services) 2013 Regulations, numbers and percentage decided by application type, England 2014/15 - New Premises</t>
  </si>
  <si>
    <t>Table 5c: Decisions on applications relating to NHS (Pharmaceutical Services and Local Pharmaceutical Services) 2013 Regulations, numbers and percentage decided by application type, England 2014/15 - Additional Premises</t>
  </si>
  <si>
    <t>Table 5d: Decisions on applications relating to NHS (Pharmaceutical Services and Local Pharmaceutical Services) 2013 Regulations, numbers and percentage granted by application type, England 2014/15 - New Premises</t>
  </si>
  <si>
    <r>
      <t xml:space="preserve">numbers and </t>
    </r>
    <r>
      <rPr>
        <i/>
        <sz val="10"/>
        <color theme="1"/>
        <rFont val="Arial"/>
        <family val="2"/>
        <scheme val="minor"/>
      </rPr>
      <t>(percentage)</t>
    </r>
  </si>
  <si>
    <t>2005/2006</t>
  </si>
  <si>
    <t>2006/2007</t>
  </si>
  <si>
    <t>2007/2008</t>
  </si>
  <si>
    <t>2008/2009</t>
  </si>
  <si>
    <t>2009/2010</t>
  </si>
  <si>
    <t>Appeal Decisions</t>
  </si>
  <si>
    <t>Appeal Decision</t>
  </si>
  <si>
    <t>Substantial change</t>
  </si>
  <si>
    <t>Percentage of total decisions</t>
  </si>
  <si>
    <t>Total Decisions</t>
  </si>
  <si>
    <t>Controlled area</t>
  </si>
  <si>
    <t>Non-controlled area</t>
  </si>
  <si>
    <t>Table 8a: Community pharmacies opening and closing, England, 2006/07 to 2014/15</t>
  </si>
  <si>
    <t>Total LPS contractors</t>
  </si>
  <si>
    <t>Table 9b: Community pharmacies receiving payment under the Essential Small Pharmacies Local Pharmaceutical Services scheme and Local Pharmaceutical Service schemes at 31 March,  number and percentage by NHS Area Team, England,  2013/14 and 2014/15</t>
  </si>
  <si>
    <t xml:space="preserve">1.  Includes contractors who provided Appliance Use Reviews during the year but who were not in contract as at 31 March </t>
  </si>
  <si>
    <t xml:space="preserve">1.  Includes contractors who provided Stoma Appliance Customisation during the year but who were not in contract as at 31 March </t>
  </si>
  <si>
    <r>
      <t xml:space="preserve">Table 15a: Number and percentage of Enhanced Services commissioned from community pharmacies on the pharmaceutical list </t>
    </r>
    <r>
      <rPr>
        <b/>
        <vertAlign val="superscript"/>
        <sz val="10"/>
        <rFont val="Arial"/>
        <family val="2"/>
      </rPr>
      <t xml:space="preserve">1 </t>
    </r>
    <r>
      <rPr>
        <b/>
        <sz val="10"/>
        <rFont val="Arial"/>
        <family val="2"/>
      </rPr>
      <t>, England, 2005/06 to 2014/15 (2013/14 to 2014/15 data not fully comparable with previous data due to reasons explained in section 6.3 of the publication document)</t>
    </r>
  </si>
  <si>
    <t>Table 15b:  Number of Enhanced Services commissioned from community pharmacies on the pharmaceutical list, by NHS Area Team, England 2014/15</t>
  </si>
  <si>
    <t xml:space="preserve">Copyright © 2015, The Health and Social Care Information Centre. All rights reserved </t>
  </si>
  <si>
    <t>Total exemptions</t>
  </si>
  <si>
    <r>
      <t>100 hour pharmacies</t>
    </r>
    <r>
      <rPr>
        <b/>
        <i/>
        <vertAlign val="superscript"/>
        <sz val="10"/>
        <rFont val="Arial"/>
        <family val="2"/>
      </rPr>
      <t>2</t>
    </r>
  </si>
  <si>
    <r>
      <t>Out of town shopping development pharmacies</t>
    </r>
    <r>
      <rPr>
        <b/>
        <i/>
        <vertAlign val="superscript"/>
        <sz val="10"/>
        <rFont val="Arial"/>
        <family val="2"/>
      </rPr>
      <t>2</t>
    </r>
  </si>
  <si>
    <r>
      <t>One stop Primary Care Centres</t>
    </r>
    <r>
      <rPr>
        <b/>
        <i/>
        <vertAlign val="superscript"/>
        <sz val="10"/>
        <rFont val="Arial"/>
        <family val="2"/>
      </rPr>
      <t>2</t>
    </r>
  </si>
  <si>
    <t>"-" data not collected.</t>
  </si>
  <si>
    <t>All "exempt category" pharmacies</t>
  </si>
  <si>
    <t>Current "exempt category" pharmacies</t>
  </si>
  <si>
    <t>Previous "exempt category" pharmacies</t>
  </si>
  <si>
    <r>
      <t xml:space="preserve"> Distance Selling</t>
    </r>
    <r>
      <rPr>
        <b/>
        <i/>
        <vertAlign val="superscript"/>
        <sz val="10"/>
        <rFont val="Arial"/>
        <family val="2"/>
      </rPr>
      <t>1</t>
    </r>
  </si>
  <si>
    <t>2. Data for these "exempt category" pharmacies were reinstated to the data collection in 2014/15 following customer feedback during consultation in 2013.</t>
  </si>
  <si>
    <r>
      <t xml:space="preserve"> Distance Selling</t>
    </r>
    <r>
      <rPr>
        <b/>
        <vertAlign val="superscript"/>
        <sz val="10"/>
        <rFont val="Arial"/>
        <family val="2"/>
      </rPr>
      <t>2</t>
    </r>
  </si>
  <si>
    <t>1. Data only collected from 2008/09</t>
  </si>
  <si>
    <r>
      <t>Table 7a: Number and percentage of "exempt category"  pharmacies, England, 2008/09</t>
    </r>
    <r>
      <rPr>
        <b/>
        <vertAlign val="superscript"/>
        <sz val="10"/>
        <rFont val="Arial"/>
        <family val="2"/>
      </rPr>
      <t>1</t>
    </r>
    <r>
      <rPr>
        <b/>
        <sz val="10"/>
        <rFont val="Arial"/>
        <family val="2"/>
      </rPr>
      <t xml:space="preserve"> to 2014/15</t>
    </r>
  </si>
  <si>
    <t>Table 2a:  Community pharmacies on the phramceutical list, average prescriptions items dispensed per month per pharmacy, England 2006/07 to 2014/15</t>
  </si>
  <si>
    <t>Number and percentage of  "exempt category" pharmacies, England 2008/09 to 2014/15</t>
  </si>
  <si>
    <t>Number and percentage of  "exempt category" pharmacies by NHS Area Team, England 2014/15</t>
  </si>
  <si>
    <t>Community pharmacies opening and closing, England 2006/07 to 2014/15</t>
  </si>
  <si>
    <t>Community pharmacy and appliance contractors on the pharmaceutical list, number and percentage providing Appliance Use Reviews, England, 2010/11 to 2014/15</t>
  </si>
  <si>
    <t>Community pharmacy and appliance contractors on the pharmaceutical list, number and percentage providing Stoma Appliance Customisation services, England, 2010/11 to 2014/15</t>
  </si>
  <si>
    <t>Number and percentage of Enhanced Services commissioned from community pharmacies on the pharmaceutical list, England 2005/06 to 2014/15 (2014/15 data is not fully comparable with previous data due to the reasons explained in section 6.3 of the publication document)</t>
  </si>
  <si>
    <t>Community pharmacies on the pharmaceutical list, average prescriptions items dispensed per month per pharmacy, England 2006/07 to 2014/15</t>
  </si>
  <si>
    <t>Number of community pharmacies on the pharmaceutical list, number &amp; percentage of prescription items dispensed by monthly dispensing volume bands, England 2006/07 to 2014/15</t>
  </si>
  <si>
    <t>Number and percentage of community pharmacies owned by independent and multiple contractors on a pharmaceutical list at 31 March, England 2006/07 to 2014/15</t>
  </si>
  <si>
    <t>Decisions on applications on appeal relating to 2005 Regulations, number and percentage of appeals decided by application type and the status of appellant, England 2005/06 to 2014/15</t>
  </si>
  <si>
    <t>Decisions on applications on appeal relating to 2005 Regulations, numbers and percentage of appeals dismissed by application type and the status of appellant, England 2005/06 to 2014/15</t>
  </si>
  <si>
    <t>Community pharmacies receiving payment under the Essential Small Pharmacy Local Pharmaceutical Services scheme and Local Pharmaceutical Services scheme at 31 March, number and percentage in England 2006/07 to 2014/15</t>
  </si>
  <si>
    <t xml:space="preserve">Appliance contractors on the pharmaceutical list actively dispensing at 31 March, England 2005/06 to 2014/15 </t>
  </si>
  <si>
    <t xml:space="preserve">Table 10: Appliance contractors on the pharmaceutical list actively dispensing at 31 March, England 2005/06 to 2014/15 </t>
  </si>
  <si>
    <t>Community pharmacies on the pharmaceutical list, number and percentage providing Medicine Use Reviews, England 2006/07 to 2014/15</t>
  </si>
  <si>
    <t>Community pharmacies on the pharmaceutical list, number and percentage providing New Medicines Services, England 2012/13 to 2014/15</t>
  </si>
  <si>
    <t xml:space="preserve">2. Under the 2013 regulations the only "exempt category" pharmacy is "Distance Selling" formally known as "Mail Order or internet based" under the previous regulations. </t>
  </si>
  <si>
    <t xml:space="preserve">1. Under the 2013 regulations the only "exempt category" pharmacy is "Distance Selling" formally known as "Mail Order or internet based" under the previous regulations. </t>
  </si>
  <si>
    <r>
      <t>2012/13</t>
    </r>
    <r>
      <rPr>
        <vertAlign val="superscript"/>
        <sz val="10"/>
        <color theme="1"/>
        <rFont val="Arial"/>
        <family val="2"/>
        <scheme val="minor"/>
      </rPr>
      <t>1</t>
    </r>
  </si>
  <si>
    <t>1. Only from 1st September 2012 due to change in regulations.</t>
  </si>
  <si>
    <t>2. Approval does not necessarily result in the opening of a pharmacy</t>
  </si>
  <si>
    <r>
      <t>total applications decided</t>
    </r>
    <r>
      <rPr>
        <vertAlign val="superscript"/>
        <sz val="10"/>
        <color theme="1"/>
        <rFont val="Arial"/>
        <family val="2"/>
        <scheme val="minor"/>
      </rPr>
      <t>2</t>
    </r>
  </si>
  <si>
    <t>Table 2b: Community pharmacies on the pharmaceutical list, prescription items dispensed per month and population by NHS Area Team, England 2014/15</t>
  </si>
  <si>
    <r>
      <t>Table 4b: Number and percentage of community pharmacies independent and multiple contractors</t>
    </r>
    <r>
      <rPr>
        <b/>
        <vertAlign val="superscript"/>
        <sz val="10"/>
        <rFont val="Arial"/>
        <family val="2"/>
      </rPr>
      <t>1</t>
    </r>
    <r>
      <rPr>
        <b/>
        <sz val="10"/>
        <rFont val="Arial"/>
        <family val="2"/>
      </rPr>
      <t xml:space="preserve"> on a phramceutical list at 31 March, by NHS Area Team, England 2013/14 to 2014/15</t>
    </r>
  </si>
  <si>
    <t>Table 7b: Number and percentage of  "exempt category" Distance Selling pharmacies by NHS Area Team, England 2014/15</t>
  </si>
  <si>
    <t xml:space="preserve">3. Due to changes in the regulations these "exempt category" pharmacies were no longer a control of entry "exempt category" from 1st September 2012. Data for these categories were not collected from 1st September 2012. These were reinstated to the data collection in 2014/15 following customer feedback during a consultation in 2013. </t>
  </si>
  <si>
    <r>
      <t>100 hour pharmacies</t>
    </r>
    <r>
      <rPr>
        <b/>
        <vertAlign val="superscript"/>
        <sz val="10"/>
        <rFont val="Arial"/>
        <family val="2"/>
      </rPr>
      <t>3</t>
    </r>
  </si>
  <si>
    <r>
      <t>Out of town shopping development pharmacies</t>
    </r>
    <r>
      <rPr>
        <b/>
        <vertAlign val="superscript"/>
        <sz val="10"/>
        <rFont val="Arial"/>
        <family val="2"/>
      </rPr>
      <t>3</t>
    </r>
  </si>
  <si>
    <r>
      <t>One stop Primary Care Centres</t>
    </r>
    <r>
      <rPr>
        <b/>
        <vertAlign val="superscript"/>
        <sz val="10"/>
        <rFont val="Arial"/>
        <family val="2"/>
      </rPr>
      <t>3</t>
    </r>
  </si>
  <si>
    <t>Table 8b: Community pharmacies opening and closing by NHS Area Team, England 2013/14 to 2014/15</t>
  </si>
  <si>
    <t>Prescription Items dispensed by community pharmacy and appliance contractors (millions)</t>
  </si>
  <si>
    <t>Items dispensed via EPS (millions)</t>
  </si>
  <si>
    <t>Percentage of items dispensed via EPS</t>
  </si>
  <si>
    <r>
      <t>Community pharmacy and appliance contractors providing SAC</t>
    </r>
    <r>
      <rPr>
        <b/>
        <vertAlign val="superscript"/>
        <sz val="10"/>
        <rFont val="Arial"/>
        <family val="2"/>
      </rPr>
      <t>1</t>
    </r>
  </si>
  <si>
    <r>
      <t>Table 14a: Community pharmacy and appliance contractors on the pharmaceutical list, number and percentage providing Stoma Appliance Customisation services</t>
    </r>
    <r>
      <rPr>
        <b/>
        <sz val="10"/>
        <rFont val="Arial"/>
        <family val="2"/>
      </rPr>
      <t>, England, 2010/11 to 2014/15</t>
    </r>
  </si>
  <si>
    <t>Table 14b: Community pharmacy and appliance contractors on the pharmaceutical list, number and percentage providing Stoma Appliance Customisation services by NHS Area Team, England 2013/14 to 2014/15</t>
  </si>
  <si>
    <t>2. No services were commissioned on behalf of Local Authorities by NHS England</t>
  </si>
  <si>
    <r>
      <t>Table 13b: Community pharmacy and appliance contractors on the pharmaceutical list, number and percentage providing Appliance Use Reviews</t>
    </r>
    <r>
      <rPr>
        <b/>
        <sz val="10"/>
        <rFont val="Arial"/>
        <family val="2"/>
      </rPr>
      <t xml:space="preserve"> by NHS Area Team, England 2013/14 to 2014/15</t>
    </r>
  </si>
  <si>
    <r>
      <t>Community pharmacy and appliance contractors providing AUR services</t>
    </r>
    <r>
      <rPr>
        <b/>
        <vertAlign val="superscript"/>
        <sz val="10"/>
        <rFont val="Arial"/>
        <family val="2"/>
      </rPr>
      <t>1</t>
    </r>
  </si>
  <si>
    <r>
      <t>Table 13a: Community pharmacy and appliance contractors on the pharmaceutical list, number and percentage providing Appliance Use Reviews</t>
    </r>
    <r>
      <rPr>
        <b/>
        <sz val="10"/>
        <rFont val="Arial"/>
        <family val="2"/>
      </rPr>
      <t>, England, 2010/11 to 2014/15</t>
    </r>
  </si>
  <si>
    <r>
      <t>Table 12a: Community pharmacies on the pharmaceutical list, number and percentage providing New Medicines Services</t>
    </r>
    <r>
      <rPr>
        <b/>
        <sz val="10"/>
        <rFont val="Arial"/>
        <family val="2"/>
      </rPr>
      <t>, England 2012/13 to 2014/15</t>
    </r>
  </si>
  <si>
    <r>
      <t>Community pharmacy contractors providing NMS</t>
    </r>
    <r>
      <rPr>
        <b/>
        <vertAlign val="superscript"/>
        <sz val="10"/>
        <rFont val="Arial"/>
        <family val="2"/>
      </rPr>
      <t>1</t>
    </r>
  </si>
  <si>
    <t>Table 12b: Community pharmacies on the pharmaceutical list, number and percentage providing New Medicines Services by NHS Area Team, England 2013/4 and 2014/15</t>
  </si>
  <si>
    <r>
      <t>Pharmacies providing NMS services</t>
    </r>
    <r>
      <rPr>
        <b/>
        <vertAlign val="superscript"/>
        <sz val="10"/>
        <rFont val="Arial"/>
        <family val="2"/>
      </rPr>
      <t>1</t>
    </r>
  </si>
  <si>
    <r>
      <t>Table 11a: Community pharmacies on the phramacaeutical list, number and percentage providing Medicine Use Reviews</t>
    </r>
    <r>
      <rPr>
        <b/>
        <sz val="10"/>
        <rFont val="Arial"/>
        <family val="2"/>
      </rPr>
      <t>,</t>
    </r>
    <r>
      <rPr>
        <b/>
        <vertAlign val="superscript"/>
        <sz val="10"/>
        <rFont val="Arial"/>
        <family val="2"/>
      </rPr>
      <t xml:space="preserve">  </t>
    </r>
    <r>
      <rPr>
        <b/>
        <sz val="10"/>
        <rFont val="Arial"/>
        <family val="2"/>
      </rPr>
      <t>England 2006/07 to 2014/15</t>
    </r>
  </si>
  <si>
    <r>
      <t>Pharmacies providing MUR services</t>
    </r>
    <r>
      <rPr>
        <b/>
        <vertAlign val="superscript"/>
        <sz val="10"/>
        <rFont val="Arial"/>
        <family val="2"/>
      </rPr>
      <t>1</t>
    </r>
  </si>
  <si>
    <r>
      <t>Table 11b: Community pharmacies on the pharmaceutical list, number and percentage providing Medicine Use Reviews</t>
    </r>
    <r>
      <rPr>
        <b/>
        <sz val="10"/>
        <rFont val="Arial"/>
        <family val="2"/>
      </rPr>
      <t xml:space="preserve"> by NHS Area Team in England 2013/14 and 2014/15</t>
    </r>
  </si>
  <si>
    <r>
      <t>Community pharmacy and appliance contractors dispensing via EPS</t>
    </r>
    <r>
      <rPr>
        <b/>
        <vertAlign val="superscript"/>
        <sz val="10"/>
        <rFont val="Arial"/>
        <family val="2"/>
      </rPr>
      <t>1</t>
    </r>
  </si>
  <si>
    <t>Percentage of community pharmacy and appliance contractors dispensing via EPS</t>
  </si>
  <si>
    <t>Average number of items dispensed via EPS per community pharmacy and appliance contractor dispensing via EPS</t>
  </si>
  <si>
    <t>9b</t>
  </si>
  <si>
    <t>14b</t>
  </si>
  <si>
    <t>Community pharmacy and appliance contractors on the pharmaceutical list at 31 March, number and percentage providing Electronic Prescription Services by NHS Area Team in England 2014/15</t>
  </si>
  <si>
    <t>Appendix 1 - publication tables in excel format and at NHS Area Team level</t>
  </si>
  <si>
    <t>Outstanding as at 31 March 2015</t>
  </si>
  <si>
    <t>Outstanding 31/03/2015</t>
  </si>
  <si>
    <t>Table 16: Community pharmacy and appliance contractors on the pharmaceutical list at 31 March, number and percentage dispensing via Electronic Prescription Services by NHS Area Team in England 2014/15</t>
  </si>
  <si>
    <t>Source: NHS Prescription Services, Health and Social Care Information Centre</t>
  </si>
  <si>
    <t>Table 6b: Decisions on applications on appeal relating to NHS (Pharmaceutical Services and Local Pharmaceutical Services) 2013 Regulations, number and percentage of appeals by application type and appeal decision, England 2014/15</t>
  </si>
  <si>
    <t>Table 6c: Decisions on applications on appeal relating to NHS (Pharmaceutical Services and Local Pharmaceutical Services) 2013 Regulations, number and percentage of appeals decided by application type and detailed appeal decision, England 2014-15</t>
  </si>
  <si>
    <t>Table 6d: Decisions on applications on appeal relating to NHS (Pharmaceutical Services) 2005 Regulations, number and percentage of appeals decided by application type and the status of appellant, England, 2005/06 to 2014/15</t>
  </si>
  <si>
    <t>Table 6e: Decisions on applications on appeal relating to NHS (Pharmaceutical Services) 2005 Regulations, numbers and percentage of appeals dismissed by application type and the status of appellant,  England, 2005/06 to 2014/15</t>
  </si>
  <si>
    <t>Decisions on applications on appeal relating to NHS (Pharmaceutical Services and Local Pharmaceutical Services) 2013 Regulations, number and percentage of appeals by application type and appeal decision, England 2014/15</t>
  </si>
  <si>
    <t>6e</t>
  </si>
  <si>
    <r>
      <t xml:space="preserve">Independent Prescribing </t>
    </r>
    <r>
      <rPr>
        <vertAlign val="superscript"/>
        <sz val="10"/>
        <rFont val="Arial"/>
        <family val="2"/>
      </rPr>
      <t>3</t>
    </r>
  </si>
  <si>
    <r>
      <t>2013/14</t>
    </r>
    <r>
      <rPr>
        <vertAlign val="superscript"/>
        <sz val="10"/>
        <rFont val="Arial"/>
        <family val="2"/>
      </rPr>
      <t>2</t>
    </r>
  </si>
  <si>
    <t xml:space="preserve">2. Data from 2013/14 are not fully comparable with previous years as the commissioning landscape changed on 1 April 2013. See section 6.3 of the report for further details. </t>
  </si>
  <si>
    <t>3. Independent Prescribing was not separately identified until the 2008/09 dataset.</t>
  </si>
  <si>
    <t>return to index</t>
  </si>
  <si>
    <t xml:space="preserve">1.  Includes contractors who dispensed via Electronic Prescription Services during the year but who were not in contract as at 31 March </t>
  </si>
  <si>
    <t>Table 9a: Community pharmacies receiving payment under the Essential Small Pharmacy Local Pharmaceutical Services scheme and Local Pharmaceutical Services scheme at 31 March, number and percentage, England 2006/07 to 2014/15</t>
  </si>
  <si>
    <r>
      <t xml:space="preserve">Number </t>
    </r>
    <r>
      <rPr>
        <b/>
        <i/>
        <sz val="10"/>
        <rFont val="Arial"/>
        <family val="2"/>
      </rPr>
      <t>(and percentage)</t>
    </r>
    <r>
      <rPr>
        <b/>
        <sz val="10"/>
        <rFont val="Arial"/>
        <family val="2"/>
      </rPr>
      <t xml:space="preserve"> of community pharmacies at 31 March</t>
    </r>
  </si>
  <si>
    <r>
      <t>Number and</t>
    </r>
    <r>
      <rPr>
        <b/>
        <i/>
        <sz val="10"/>
        <rFont val="Arial"/>
        <family val="2"/>
      </rPr>
      <t xml:space="preserve"> (percentage)  </t>
    </r>
    <r>
      <rPr>
        <b/>
        <sz val="10"/>
        <rFont val="Arial"/>
        <family val="2"/>
      </rPr>
      <t>of prescription items dispensed per year (000s)</t>
    </r>
  </si>
  <si>
    <t>percentage of total decisions</t>
  </si>
  <si>
    <t>Table 6a: Decisions on applications on appeal relating to 2013 Pharmaceutical Services Regulations, number and percentage of appeals by appeal decision, England 2013/14 and 2014/15</t>
  </si>
  <si>
    <t>Number and percentage of community pharmacies independent and multiple contractors on a pharmaceutical list at 31 March, by NHS Area Team, England 2013/14 to 2014/15</t>
  </si>
  <si>
    <t>Decisions on applications relating to 2013 Regulations, new and additional premises decisions made by PCTs 2012/13 (part year from 1st September 2012) and NHS England 2013/14 to 2014/15</t>
  </si>
  <si>
    <t>Community pharmacies receiving payment under the Essential Small Pharmacies Local Pharmaceutical Services scheme and Local Pharmaceutical Service schemes at 31 March,  number and percentage by NHS Area Team, England,  2013/14 to 2014/15</t>
  </si>
  <si>
    <t>Community pharmacies on the pharmaceutical list, number and percentage providing Medicine Use Reviews by NHS Area Team, England 2013/14 to 2014/15</t>
  </si>
  <si>
    <t>Community pharmacies on the pharmaceutical list, number and percentage providing New Medicines Services by NHS Area Team, England 2013/14 to 2014/15</t>
  </si>
  <si>
    <t>Community pharmacy and appliance contractors on the pharmaceutical list, number and percentage providing Appliance Use Reviews by NHS Area Team, England 2013/14 to 2014/15</t>
  </si>
  <si>
    <t>Community pharmacy and appliance contractors on the pharmaceutical list, number and percentage providing Stoma Appliance Customisation services by NHS Area Team, England 2013/14 to 2014/15</t>
  </si>
  <si>
    <t>Sources: NHS Prescription Services, Population estimates - Office for National Statistics, Health and Social Care Information Centre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</si>
</sst>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quot;#,##0.00;[Red]\-&quot;£&quot;#,##0.00"/>
    <numFmt numFmtId="43" formatCode="_-* #,##0.00_-;\-* #,##0.00_-;_-* &quot;-&quot;??_-;_-@_-"/>
    <numFmt numFmtId="164" formatCode="0.0"/>
    <numFmt numFmtId="165" formatCode="&quot;£&quot;#,##0.00"/>
    <numFmt numFmtId="166" formatCode="\(0\)"/>
    <numFmt numFmtId="167" formatCode="\(0.0\)"/>
    <numFmt numFmtId="168" formatCode="#,##0.0"/>
  </numFmts>
  <fonts count="34" x14ac:knownFonts="1">
    <font>
      <sz val="11"/>
      <color theme="1"/>
      <name val="Arial"/>
      <family val="2"/>
      <scheme val="minor"/>
    </font>
    <font>
      <sz val="11"/>
      <color theme="1"/>
      <name val="Arial"/>
      <family val="2"/>
      <scheme val="minor"/>
    </font>
    <font>
      <b/>
      <sz val="10"/>
      <name val="Arial"/>
      <family val="2"/>
    </font>
    <font>
      <sz val="10"/>
      <name val="Arial"/>
      <family val="2"/>
    </font>
    <font>
      <i/>
      <sz val="10"/>
      <name val="Arial"/>
      <family val="2"/>
    </font>
    <font>
      <i/>
      <sz val="8"/>
      <name val="Arial"/>
      <family val="2"/>
    </font>
    <font>
      <sz val="8"/>
      <name val="Arial"/>
      <family val="2"/>
    </font>
    <font>
      <sz val="9"/>
      <name val="Arial"/>
      <family val="2"/>
    </font>
    <font>
      <i/>
      <sz val="9"/>
      <name val="Arial"/>
      <family val="2"/>
    </font>
    <font>
      <b/>
      <sz val="10"/>
      <name val="Arial"/>
      <family val="2"/>
    </font>
    <font>
      <sz val="10"/>
      <name val="Arial"/>
      <family val="2"/>
    </font>
    <font>
      <b/>
      <vertAlign val="superscript"/>
      <sz val="10"/>
      <name val="Arial"/>
      <family val="2"/>
    </font>
    <font>
      <b/>
      <i/>
      <sz val="10"/>
      <name val="Arial"/>
      <family val="2"/>
    </font>
    <font>
      <i/>
      <sz val="10"/>
      <name val="Arial"/>
      <family val="2"/>
    </font>
    <font>
      <b/>
      <i/>
      <sz val="10"/>
      <name val="Arial"/>
      <family val="2"/>
    </font>
    <font>
      <vertAlign val="superscript"/>
      <sz val="10"/>
      <name val="Arial"/>
      <family val="2"/>
    </font>
    <font>
      <sz val="10.5"/>
      <color rgb="FF000000"/>
      <name val="Arial"/>
      <family val="2"/>
      <scheme val="minor"/>
    </font>
    <font>
      <sz val="10"/>
      <color rgb="FF000000"/>
      <name val="Arial"/>
      <family val="2"/>
      <scheme val="minor"/>
    </font>
    <font>
      <sz val="10"/>
      <color theme="1"/>
      <name val="Arial"/>
      <family val="2"/>
      <scheme val="minor"/>
    </font>
    <font>
      <b/>
      <sz val="10"/>
      <color theme="1"/>
      <name val="Arial"/>
      <family val="2"/>
      <scheme val="minor"/>
    </font>
    <font>
      <i/>
      <sz val="10"/>
      <color theme="1"/>
      <name val="Arial"/>
      <family val="2"/>
      <scheme val="minor"/>
    </font>
    <font>
      <b/>
      <i/>
      <sz val="10"/>
      <color theme="1"/>
      <name val="Arial"/>
      <family val="2"/>
      <scheme val="minor"/>
    </font>
    <font>
      <sz val="10"/>
      <color theme="1"/>
      <name val="Arial"/>
      <family val="2"/>
    </font>
    <font>
      <b/>
      <sz val="11"/>
      <color theme="1"/>
      <name val="Arial"/>
      <family val="2"/>
      <scheme val="minor"/>
    </font>
    <font>
      <b/>
      <sz val="20"/>
      <color rgb="FFFF0000"/>
      <name val="Arial"/>
      <family val="2"/>
    </font>
    <font>
      <u/>
      <sz val="11"/>
      <color theme="10"/>
      <name val="Arial"/>
      <family val="2"/>
      <scheme val="minor"/>
    </font>
    <font>
      <b/>
      <sz val="11"/>
      <color rgb="FFFF0000"/>
      <name val="Arial"/>
      <family val="2"/>
      <scheme val="minor"/>
    </font>
    <font>
      <b/>
      <sz val="10"/>
      <color rgb="FFFF0000"/>
      <name val="Arial"/>
      <family val="2"/>
    </font>
    <font>
      <sz val="11"/>
      <color rgb="FF1F497D"/>
      <name val="Calibri"/>
      <family val="2"/>
    </font>
    <font>
      <b/>
      <sz val="14"/>
      <color rgb="FFFF0000"/>
      <name val="Arial"/>
      <family val="2"/>
    </font>
    <font>
      <b/>
      <i/>
      <vertAlign val="superscript"/>
      <sz val="10"/>
      <name val="Arial"/>
      <family val="2"/>
    </font>
    <font>
      <vertAlign val="superscript"/>
      <sz val="10"/>
      <color theme="1"/>
      <name val="Arial"/>
      <family val="2"/>
      <scheme val="minor"/>
    </font>
    <font>
      <u/>
      <sz val="11"/>
      <color theme="1" tint="0.249977111117893"/>
      <name val="Arial"/>
      <family val="2"/>
      <scheme val="minor"/>
    </font>
    <font>
      <sz val="10"/>
      <color theme="1" tint="0.249977111117893"/>
      <name val="Arial"/>
      <family val="2"/>
    </font>
  </fonts>
  <fills count="2">
    <fill>
      <patternFill patternType="none"/>
    </fill>
    <fill>
      <patternFill patternType="gray125"/>
    </fill>
  </fills>
  <borders count="1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ck">
        <color indexed="64"/>
      </left>
      <right/>
      <top/>
      <bottom style="thin">
        <color indexed="64"/>
      </bottom>
      <diagonal/>
    </border>
    <border>
      <left style="thick">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25" fillId="0" borderId="0" applyNumberFormat="0" applyFill="0" applyBorder="0" applyAlignment="0" applyProtection="0"/>
  </cellStyleXfs>
  <cellXfs count="548">
    <xf numFmtId="0" fontId="0" fillId="0" borderId="0" xfId="0"/>
    <xf numFmtId="0" fontId="3" fillId="0" borderId="0" xfId="0" applyFont="1" applyAlignment="1">
      <alignment wrapText="1"/>
    </xf>
    <xf numFmtId="0" fontId="7" fillId="0" borderId="0" xfId="0" applyFont="1" applyAlignment="1">
      <alignment horizontal="right"/>
    </xf>
    <xf numFmtId="0" fontId="5" fillId="0" borderId="0" xfId="0" applyFont="1" applyBorder="1" applyAlignment="1"/>
    <xf numFmtId="0" fontId="10" fillId="0" borderId="0" xfId="0" applyFont="1"/>
    <xf numFmtId="0" fontId="2" fillId="0" borderId="0" xfId="0" applyFont="1"/>
    <xf numFmtId="3" fontId="2" fillId="0" borderId="0" xfId="0" applyNumberFormat="1" applyFont="1" applyAlignment="1">
      <alignment horizontal="right"/>
    </xf>
    <xf numFmtId="0" fontId="2" fillId="0" borderId="0" xfId="0" applyFont="1" applyAlignment="1">
      <alignment horizontal="right"/>
    </xf>
    <xf numFmtId="3" fontId="2" fillId="0" borderId="0" xfId="0" applyNumberFormat="1" applyFont="1" applyFill="1" applyAlignment="1">
      <alignment horizontal="right"/>
    </xf>
    <xf numFmtId="0" fontId="3" fillId="0" borderId="0" xfId="0" applyFont="1"/>
    <xf numFmtId="0" fontId="3" fillId="0" borderId="0" xfId="0" applyFont="1" applyAlignment="1">
      <alignment horizontal="right"/>
    </xf>
    <xf numFmtId="0" fontId="2" fillId="0" borderId="0" xfId="0" applyFont="1" applyAlignment="1">
      <alignment horizontal="right" wrapText="1"/>
    </xf>
    <xf numFmtId="3" fontId="3" fillId="0" borderId="0" xfId="0" applyNumberFormat="1" applyFont="1"/>
    <xf numFmtId="3" fontId="3" fillId="0" borderId="0" xfId="0" applyNumberFormat="1" applyFont="1" applyAlignment="1">
      <alignment horizontal="right"/>
    </xf>
    <xf numFmtId="3" fontId="3" fillId="0" borderId="0" xfId="0" applyNumberFormat="1" applyFont="1" applyAlignment="1">
      <alignment horizontal="right" wrapText="1"/>
    </xf>
    <xf numFmtId="3" fontId="3" fillId="0" borderId="0" xfId="0" applyNumberFormat="1" applyFont="1" applyFill="1" applyAlignment="1">
      <alignment horizontal="right"/>
    </xf>
    <xf numFmtId="0" fontId="3" fillId="0" borderId="0" xfId="0" applyFont="1" applyBorder="1"/>
    <xf numFmtId="0" fontId="3" fillId="0" borderId="0" xfId="0" applyFont="1" applyBorder="1" applyAlignment="1">
      <alignment horizontal="right"/>
    </xf>
    <xf numFmtId="3" fontId="3" fillId="0" borderId="0" xfId="0" applyNumberFormat="1" applyFont="1" applyBorder="1" applyAlignment="1">
      <alignment horizontal="right"/>
    </xf>
    <xf numFmtId="0" fontId="3" fillId="0" borderId="2" xfId="0" applyFont="1" applyBorder="1"/>
    <xf numFmtId="0" fontId="3" fillId="0" borderId="0" xfId="0" applyFont="1" applyFill="1" applyAlignment="1">
      <alignment horizontal="left"/>
    </xf>
    <xf numFmtId="0" fontId="13" fillId="0" borderId="0" xfId="0" applyFont="1" applyBorder="1" applyAlignment="1"/>
    <xf numFmtId="0" fontId="0" fillId="0" borderId="0" xfId="0" applyFill="1"/>
    <xf numFmtId="166" fontId="13" fillId="0" borderId="0" xfId="0" applyNumberFormat="1" applyFont="1" applyAlignment="1">
      <alignment horizontal="left" wrapText="1"/>
    </xf>
    <xf numFmtId="166" fontId="13" fillId="0" borderId="0" xfId="0" applyNumberFormat="1" applyFont="1" applyBorder="1" applyAlignment="1">
      <alignment horizontal="left" wrapText="1"/>
    </xf>
    <xf numFmtId="0" fontId="10" fillId="0" borderId="0" xfId="0" applyFont="1" applyFill="1"/>
    <xf numFmtId="0" fontId="7" fillId="0" borderId="0" xfId="0" applyFont="1" applyBorder="1" applyAlignment="1">
      <alignment horizontal="right" wrapText="1"/>
    </xf>
    <xf numFmtId="0" fontId="8" fillId="0" borderId="0" xfId="0" applyFont="1" applyBorder="1" applyAlignment="1">
      <alignment horizontal="right" wrapText="1"/>
    </xf>
    <xf numFmtId="0" fontId="2" fillId="0" borderId="0" xfId="0" applyFont="1" applyFill="1"/>
    <xf numFmtId="0" fontId="3" fillId="0" borderId="0" xfId="0" applyFont="1" applyFill="1"/>
    <xf numFmtId="0" fontId="3" fillId="0" borderId="0" xfId="0" applyFont="1" applyFill="1" applyAlignment="1">
      <alignment wrapText="1"/>
    </xf>
    <xf numFmtId="166" fontId="4" fillId="0" borderId="0" xfId="0" applyNumberFormat="1" applyFont="1" applyBorder="1" applyAlignment="1">
      <alignment horizontal="left" wrapText="1"/>
    </xf>
    <xf numFmtId="0" fontId="3" fillId="0" borderId="0" xfId="0" applyFont="1" applyFill="1" applyBorder="1"/>
    <xf numFmtId="0" fontId="2" fillId="0" borderId="0" xfId="0" applyFont="1" applyFill="1" applyBorder="1"/>
    <xf numFmtId="0" fontId="2" fillId="0" borderId="0" xfId="0" applyFont="1" applyFill="1" applyAlignment="1">
      <alignment vertical="center"/>
    </xf>
    <xf numFmtId="3" fontId="3" fillId="0" borderId="0" xfId="0" applyNumberFormat="1" applyFont="1" applyFill="1" applyAlignment="1">
      <alignment horizontal="right" vertical="center"/>
    </xf>
    <xf numFmtId="167" fontId="4" fillId="0" borderId="0" xfId="2" applyNumberFormat="1" applyFont="1" applyFill="1" applyAlignment="1">
      <alignment horizontal="left"/>
    </xf>
    <xf numFmtId="167" fontId="4" fillId="0" borderId="0" xfId="2" applyNumberFormat="1" applyFont="1" applyFill="1" applyBorder="1" applyAlignment="1">
      <alignment horizontal="left"/>
    </xf>
    <xf numFmtId="0" fontId="3" fillId="0" borderId="0" xfId="0" applyFont="1" applyFill="1" applyAlignment="1"/>
    <xf numFmtId="0" fontId="3" fillId="0" borderId="0" xfId="0" applyFont="1" applyAlignment="1">
      <alignment horizontal="center"/>
    </xf>
    <xf numFmtId="166" fontId="4" fillId="0" borderId="0" xfId="0" applyNumberFormat="1" applyFont="1" applyAlignment="1">
      <alignment horizontal="left"/>
    </xf>
    <xf numFmtId="0" fontId="3" fillId="0" borderId="0" xfId="0" applyNumberFormat="1" applyFont="1" applyAlignment="1">
      <alignment horizontal="right"/>
    </xf>
    <xf numFmtId="0" fontId="3" fillId="0" borderId="0" xfId="0" applyFont="1" applyFill="1" applyAlignment="1">
      <alignment horizontal="right"/>
    </xf>
    <xf numFmtId="0" fontId="3" fillId="0" borderId="0" xfId="0" applyNumberFormat="1" applyFont="1" applyFill="1" applyAlignment="1">
      <alignment horizontal="right"/>
    </xf>
    <xf numFmtId="166" fontId="4" fillId="0" borderId="0" xfId="0" applyNumberFormat="1" applyFont="1" applyFill="1" applyAlignment="1">
      <alignment horizontal="left"/>
    </xf>
    <xf numFmtId="0" fontId="3" fillId="0" borderId="0" xfId="0" applyFont="1" applyFill="1" applyBorder="1" applyAlignment="1">
      <alignment horizontal="center"/>
    </xf>
    <xf numFmtId="0" fontId="3" fillId="0" borderId="0" xfId="0" applyFont="1" applyFill="1" applyBorder="1" applyAlignment="1">
      <alignment horizontal="right"/>
    </xf>
    <xf numFmtId="166" fontId="4" fillId="0" borderId="0" xfId="0" applyNumberFormat="1" applyFont="1" applyFill="1" applyBorder="1" applyAlignment="1">
      <alignment horizontal="left"/>
    </xf>
    <xf numFmtId="168" fontId="3" fillId="0" borderId="0" xfId="0" applyNumberFormat="1" applyFont="1" applyAlignment="1">
      <alignment horizontal="center"/>
    </xf>
    <xf numFmtId="168" fontId="3" fillId="0" borderId="0" xfId="0" applyNumberFormat="1" applyFont="1" applyBorder="1" applyAlignment="1">
      <alignment horizontal="center"/>
    </xf>
    <xf numFmtId="168" fontId="3" fillId="0" borderId="0" xfId="0" applyNumberFormat="1" applyFont="1" applyFill="1" applyBorder="1" applyAlignment="1">
      <alignment horizontal="center"/>
    </xf>
    <xf numFmtId="0" fontId="3" fillId="0" borderId="0" xfId="0" applyFont="1" applyBorder="1" applyAlignment="1">
      <alignment horizontal="center"/>
    </xf>
    <xf numFmtId="166" fontId="3" fillId="0" borderId="0" xfId="0" applyNumberFormat="1" applyFont="1" applyBorder="1" applyAlignment="1">
      <alignment horizontal="left"/>
    </xf>
    <xf numFmtId="166" fontId="7" fillId="0" borderId="0" xfId="0" applyNumberFormat="1" applyFont="1" applyAlignment="1">
      <alignment horizontal="right"/>
    </xf>
    <xf numFmtId="168" fontId="7" fillId="0" borderId="0" xfId="0" applyNumberFormat="1" applyFont="1" applyAlignment="1">
      <alignment horizontal="right"/>
    </xf>
    <xf numFmtId="166" fontId="12" fillId="0" borderId="0" xfId="0" applyNumberFormat="1" applyFont="1" applyFill="1" applyAlignment="1">
      <alignment horizontal="left" wrapText="1"/>
    </xf>
    <xf numFmtId="0" fontId="10" fillId="0" borderId="2" xfId="0" applyFont="1" applyBorder="1"/>
    <xf numFmtId="0" fontId="10" fillId="0" borderId="0" xfId="0" applyFont="1" applyBorder="1"/>
    <xf numFmtId="0" fontId="10" fillId="0" borderId="0" xfId="0" applyFont="1" applyFill="1" applyBorder="1"/>
    <xf numFmtId="0" fontId="3" fillId="0" borderId="2" xfId="0" applyFont="1" applyFill="1" applyBorder="1"/>
    <xf numFmtId="3" fontId="10" fillId="0" borderId="0" xfId="0" applyNumberFormat="1" applyFont="1" applyFill="1" applyAlignment="1">
      <alignment horizontal="right" wrapText="1"/>
    </xf>
    <xf numFmtId="3" fontId="3" fillId="0" borderId="0" xfId="0" applyNumberFormat="1" applyFont="1" applyFill="1" applyBorder="1" applyAlignment="1">
      <alignment horizontal="right" wrapText="1"/>
    </xf>
    <xf numFmtId="3" fontId="10" fillId="0" borderId="0" xfId="0" applyNumberFormat="1" applyFont="1" applyFill="1" applyBorder="1" applyAlignment="1">
      <alignment horizontal="right" wrapText="1"/>
    </xf>
    <xf numFmtId="166" fontId="13" fillId="0" borderId="0" xfId="0" applyNumberFormat="1" applyFont="1" applyFill="1" applyBorder="1" applyAlignment="1">
      <alignment horizontal="left"/>
    </xf>
    <xf numFmtId="0" fontId="9" fillId="0" borderId="3" xfId="0" applyFont="1" applyFill="1" applyBorder="1" applyAlignment="1">
      <alignment wrapText="1"/>
    </xf>
    <xf numFmtId="0" fontId="10" fillId="0" borderId="3" xfId="0" applyFont="1" applyBorder="1"/>
    <xf numFmtId="0" fontId="3" fillId="0" borderId="0" xfId="0" applyFont="1" applyFill="1" applyBorder="1" applyAlignment="1"/>
    <xf numFmtId="167" fontId="12" fillId="0" borderId="0" xfId="0" applyNumberFormat="1" applyFont="1" applyFill="1" applyAlignment="1">
      <alignment horizontal="right"/>
    </xf>
    <xf numFmtId="167" fontId="14" fillId="0" borderId="0" xfId="0" applyNumberFormat="1" applyFont="1" applyFill="1" applyBorder="1" applyAlignment="1"/>
    <xf numFmtId="167" fontId="4" fillId="0" borderId="0" xfId="0" applyNumberFormat="1" applyFont="1" applyFill="1" applyBorder="1" applyAlignment="1"/>
    <xf numFmtId="0" fontId="13" fillId="0" borderId="0" xfId="0" applyFont="1" applyFill="1" applyBorder="1" applyAlignment="1"/>
    <xf numFmtId="0" fontId="2" fillId="0" borderId="3" xfId="0" applyFont="1" applyFill="1" applyBorder="1" applyAlignment="1">
      <alignment wrapText="1"/>
    </xf>
    <xf numFmtId="0" fontId="4" fillId="0" borderId="2" xfId="0" applyFont="1" applyFill="1" applyBorder="1" applyAlignment="1">
      <alignment horizontal="center"/>
    </xf>
    <xf numFmtId="3" fontId="2" fillId="0" borderId="2" xfId="0" applyNumberFormat="1" applyFont="1" applyFill="1" applyBorder="1" applyAlignment="1">
      <alignment horizontal="center" vertical="center" wrapText="1"/>
    </xf>
    <xf numFmtId="0" fontId="2" fillId="0" borderId="0" xfId="0" applyFont="1" applyFill="1" applyBorder="1" applyAlignment="1"/>
    <xf numFmtId="3" fontId="2" fillId="0" borderId="0" xfId="0" applyNumberFormat="1" applyFont="1" applyFill="1" applyBorder="1" applyAlignment="1">
      <alignment horizontal="right"/>
    </xf>
    <xf numFmtId="3" fontId="2" fillId="0" borderId="0" xfId="0" applyNumberFormat="1" applyFont="1" applyFill="1" applyBorder="1" applyAlignment="1"/>
    <xf numFmtId="3" fontId="3" fillId="0" borderId="0" xfId="0" applyNumberFormat="1" applyFont="1" applyFill="1" applyBorder="1" applyAlignment="1">
      <alignment horizontal="right"/>
    </xf>
    <xf numFmtId="3" fontId="3" fillId="0" borderId="0" xfId="0" applyNumberFormat="1" applyFont="1" applyFill="1" applyBorder="1" applyAlignment="1"/>
    <xf numFmtId="1" fontId="3" fillId="0" borderId="0" xfId="0" applyNumberFormat="1" applyFont="1" applyFill="1" applyBorder="1" applyAlignment="1">
      <alignment horizontal="right"/>
    </xf>
    <xf numFmtId="0" fontId="5" fillId="0" borderId="0" xfId="0" applyFont="1" applyFill="1" applyBorder="1"/>
    <xf numFmtId="0" fontId="6" fillId="0" borderId="0" xfId="0" applyFont="1" applyFill="1" applyBorder="1"/>
    <xf numFmtId="3" fontId="3" fillId="0" borderId="2" xfId="0" applyNumberFormat="1" applyFont="1" applyFill="1" applyBorder="1" applyAlignment="1"/>
    <xf numFmtId="167" fontId="14" fillId="0" borderId="0" xfId="0" applyNumberFormat="1" applyFont="1"/>
    <xf numFmtId="167" fontId="12" fillId="0" borderId="0" xfId="0" applyNumberFormat="1" applyFont="1"/>
    <xf numFmtId="167" fontId="12" fillId="0" borderId="0" xfId="0" applyNumberFormat="1" applyFont="1" applyFill="1"/>
    <xf numFmtId="167" fontId="14" fillId="0" borderId="0" xfId="0" applyNumberFormat="1" applyFont="1" applyFill="1" applyBorder="1"/>
    <xf numFmtId="167" fontId="4" fillId="0" borderId="0" xfId="0" applyNumberFormat="1" applyFont="1"/>
    <xf numFmtId="167" fontId="13" fillId="0" borderId="0" xfId="0" applyNumberFormat="1" applyFont="1"/>
    <xf numFmtId="167" fontId="13" fillId="0" borderId="0" xfId="0" applyNumberFormat="1" applyFont="1" applyFill="1"/>
    <xf numFmtId="167" fontId="4" fillId="0" borderId="0" xfId="0" applyNumberFormat="1" applyFont="1" applyFill="1" applyBorder="1"/>
    <xf numFmtId="167" fontId="4" fillId="0" borderId="0" xfId="0" applyNumberFormat="1" applyFont="1" applyFill="1"/>
    <xf numFmtId="0" fontId="16" fillId="0" borderId="0" xfId="0" applyFont="1" applyAlignment="1">
      <alignment horizontal="left" vertical="center" readingOrder="1"/>
    </xf>
    <xf numFmtId="0" fontId="17" fillId="0" borderId="0" xfId="0" applyFont="1" applyAlignment="1">
      <alignment horizontal="left" vertical="center" readingOrder="1"/>
    </xf>
    <xf numFmtId="0" fontId="2" fillId="0" borderId="0" xfId="0" applyFont="1" applyBorder="1" applyAlignment="1">
      <alignment vertical="top" wrapText="1"/>
    </xf>
    <xf numFmtId="0" fontId="18" fillId="0" borderId="0" xfId="0" applyFont="1"/>
    <xf numFmtId="0" fontId="3" fillId="0" borderId="1" xfId="0" applyFont="1" applyBorder="1" applyAlignment="1">
      <alignment horizontal="center"/>
    </xf>
    <xf numFmtId="0" fontId="3" fillId="0" borderId="1" xfId="0" applyFont="1" applyBorder="1" applyAlignment="1">
      <alignment horizontal="right"/>
    </xf>
    <xf numFmtId="0" fontId="14" fillId="0" borderId="0" xfId="0" applyFont="1" applyAlignment="1"/>
    <xf numFmtId="0" fontId="14" fillId="0" borderId="0" xfId="0" applyFont="1"/>
    <xf numFmtId="0" fontId="14" fillId="0" borderId="0" xfId="0" applyFont="1" applyFill="1"/>
    <xf numFmtId="0" fontId="2" fillId="0" borderId="0" xfId="0" applyFont="1" applyFill="1" applyAlignment="1">
      <alignment horizontal="right"/>
    </xf>
    <xf numFmtId="164" fontId="3" fillId="0" borderId="0" xfId="0" applyNumberFormat="1" applyFont="1" applyAlignment="1">
      <alignment horizontal="right"/>
    </xf>
    <xf numFmtId="164" fontId="3" fillId="0" borderId="0" xfId="0" applyNumberFormat="1" applyFont="1" applyFill="1" applyAlignment="1">
      <alignment horizontal="right"/>
    </xf>
    <xf numFmtId="0" fontId="4" fillId="0" borderId="0" xfId="0" applyFont="1" applyFill="1" applyAlignment="1">
      <alignment horizontal="right"/>
    </xf>
    <xf numFmtId="3" fontId="3" fillId="0" borderId="0" xfId="3" applyNumberFormat="1" applyFont="1" applyFill="1" applyBorder="1"/>
    <xf numFmtId="0" fontId="14" fillId="0" borderId="0" xfId="0" applyFont="1" applyAlignment="1">
      <alignment wrapText="1"/>
    </xf>
    <xf numFmtId="0" fontId="14" fillId="0" borderId="0" xfId="0" applyFont="1" applyFill="1" applyAlignment="1">
      <alignment wrapText="1"/>
    </xf>
    <xf numFmtId="0" fontId="2" fillId="0" borderId="0" xfId="0" applyFont="1" applyFill="1" applyAlignment="1">
      <alignment horizontal="right" wrapText="1"/>
    </xf>
    <xf numFmtId="3" fontId="3" fillId="0" borderId="0" xfId="0" applyNumberFormat="1" applyFont="1" applyFill="1" applyAlignment="1">
      <alignment horizontal="right" wrapText="1"/>
    </xf>
    <xf numFmtId="0" fontId="3" fillId="0" borderId="0" xfId="0" applyFont="1" applyAlignment="1">
      <alignment horizontal="right" wrapText="1"/>
    </xf>
    <xf numFmtId="0" fontId="3" fillId="0" borderId="0" xfId="0" applyFont="1" applyFill="1" applyAlignment="1">
      <alignment horizontal="right" wrapText="1"/>
    </xf>
    <xf numFmtId="8" fontId="3" fillId="0" borderId="2" xfId="0" applyNumberFormat="1" applyFont="1" applyBorder="1" applyAlignment="1">
      <alignment horizontal="right" wrapText="1"/>
    </xf>
    <xf numFmtId="165" fontId="3" fillId="0" borderId="2" xfId="0" applyNumberFormat="1" applyFont="1" applyFill="1" applyBorder="1" applyAlignment="1">
      <alignment horizontal="right" wrapText="1"/>
    </xf>
    <xf numFmtId="0" fontId="4" fillId="0" borderId="0" xfId="0" applyFont="1" applyBorder="1" applyAlignment="1"/>
    <xf numFmtId="0" fontId="14" fillId="0" borderId="0" xfId="0" applyFont="1" applyBorder="1" applyAlignment="1">
      <alignment horizontal="center" wrapText="1"/>
    </xf>
    <xf numFmtId="0" fontId="3" fillId="0" borderId="0" xfId="0" applyFont="1" applyAlignment="1">
      <alignment horizontal="center" wrapText="1"/>
    </xf>
    <xf numFmtId="3" fontId="3" fillId="0" borderId="0" xfId="0" applyNumberFormat="1" applyFont="1" applyAlignment="1">
      <alignment horizontal="center"/>
    </xf>
    <xf numFmtId="166" fontId="4" fillId="0" borderId="0" xfId="0" applyNumberFormat="1" applyFont="1" applyAlignment="1">
      <alignment horizontal="left" wrapText="1"/>
    </xf>
    <xf numFmtId="0" fontId="3" fillId="0" borderId="0" xfId="0" applyFont="1" applyBorder="1" applyAlignment="1">
      <alignment horizontal="center" wrapText="1"/>
    </xf>
    <xf numFmtId="3" fontId="3" fillId="0" borderId="0" xfId="0" applyNumberFormat="1" applyFont="1" applyBorder="1" applyAlignment="1">
      <alignment horizontal="center"/>
    </xf>
    <xf numFmtId="0" fontId="18" fillId="0" borderId="0" xfId="0" applyFont="1" applyBorder="1" applyAlignment="1">
      <alignment horizontal="center" wrapText="1"/>
    </xf>
    <xf numFmtId="166" fontId="4" fillId="0" borderId="0" xfId="0" applyNumberFormat="1" applyFont="1" applyFill="1" applyAlignment="1">
      <alignment horizontal="left" wrapText="1"/>
    </xf>
    <xf numFmtId="0" fontId="18" fillId="0" borderId="2" xfId="0" applyFont="1" applyBorder="1"/>
    <xf numFmtId="0" fontId="19" fillId="0" borderId="0" xfId="0" applyFont="1"/>
    <xf numFmtId="166" fontId="20" fillId="0" borderId="0" xfId="0" applyNumberFormat="1" applyFont="1" applyAlignment="1">
      <alignment horizontal="left"/>
    </xf>
    <xf numFmtId="166" fontId="21" fillId="0" borderId="0" xfId="0" applyNumberFormat="1" applyFont="1" applyAlignment="1">
      <alignment horizontal="left"/>
    </xf>
    <xf numFmtId="0" fontId="18" fillId="0" borderId="0" xfId="0" applyFont="1" applyAlignment="1">
      <alignment wrapText="1"/>
    </xf>
    <xf numFmtId="0" fontId="4" fillId="0" borderId="0" xfId="0" applyFont="1" applyFill="1" applyBorder="1" applyAlignment="1">
      <alignment horizontal="right"/>
    </xf>
    <xf numFmtId="166" fontId="18" fillId="0" borderId="0" xfId="0" applyNumberFormat="1" applyFont="1" applyAlignment="1">
      <alignment horizontal="left"/>
    </xf>
    <xf numFmtId="0" fontId="19" fillId="0" borderId="2" xfId="0" applyFont="1" applyBorder="1"/>
    <xf numFmtId="0" fontId="18" fillId="0" borderId="0" xfId="0" applyFont="1" applyBorder="1"/>
    <xf numFmtId="3" fontId="22" fillId="0" borderId="0" xfId="0" applyNumberFormat="1" applyFont="1" applyBorder="1" applyAlignment="1">
      <alignment horizontal="right" vertical="center"/>
    </xf>
    <xf numFmtId="1" fontId="3" fillId="0" borderId="0" xfId="2" applyNumberFormat="1" applyFont="1" applyFill="1" applyBorder="1" applyAlignment="1">
      <alignment horizontal="right"/>
    </xf>
    <xf numFmtId="0" fontId="3" fillId="0" borderId="0" xfId="0" quotePrefix="1" applyFont="1" applyFill="1" applyBorder="1" applyAlignment="1">
      <alignment horizontal="right"/>
    </xf>
    <xf numFmtId="0" fontId="3" fillId="0" borderId="0" xfId="0" applyFont="1" applyFill="1" applyBorder="1" applyAlignment="1">
      <alignment wrapText="1"/>
    </xf>
    <xf numFmtId="3" fontId="2" fillId="0" borderId="0" xfId="0" applyNumberFormat="1" applyFont="1" applyFill="1" applyAlignment="1"/>
    <xf numFmtId="3" fontId="3" fillId="0" borderId="0" xfId="0" applyNumberFormat="1" applyFont="1" applyFill="1" applyAlignment="1"/>
    <xf numFmtId="1" fontId="2" fillId="0" borderId="0" xfId="0" applyNumberFormat="1" applyFont="1" applyFill="1" applyAlignment="1">
      <alignment horizontal="right"/>
    </xf>
    <xf numFmtId="1" fontId="3" fillId="0" borderId="0" xfId="0" applyNumberFormat="1" applyFont="1" applyFill="1" applyAlignment="1">
      <alignment horizontal="right"/>
    </xf>
    <xf numFmtId="167" fontId="4" fillId="0" borderId="0" xfId="0" applyNumberFormat="1" applyFont="1" applyFill="1" applyAlignment="1"/>
    <xf numFmtId="0" fontId="2" fillId="0" borderId="1" xfId="0" applyFont="1" applyFill="1" applyBorder="1" applyAlignment="1">
      <alignment wrapText="1"/>
    </xf>
    <xf numFmtId="0" fontId="13" fillId="0" borderId="0" xfId="0" applyFont="1" applyFill="1"/>
    <xf numFmtId="0" fontId="18" fillId="0" borderId="1" xfId="0" applyFont="1" applyBorder="1"/>
    <xf numFmtId="0" fontId="2" fillId="0" borderId="0" xfId="0" applyFont="1" applyFill="1" applyBorder="1" applyAlignment="1">
      <alignment wrapText="1"/>
    </xf>
    <xf numFmtId="0" fontId="9" fillId="0" borderId="0" xfId="0" applyFont="1" applyFill="1" applyBorder="1" applyAlignment="1">
      <alignment wrapText="1"/>
    </xf>
    <xf numFmtId="0" fontId="3"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2" fillId="0" borderId="1" xfId="0" applyFont="1" applyBorder="1"/>
    <xf numFmtId="0" fontId="2" fillId="0" borderId="1" xfId="0" applyFont="1" applyBorder="1" applyAlignment="1">
      <alignment wrapText="1"/>
    </xf>
    <xf numFmtId="0" fontId="0" fillId="0" borderId="0" xfId="0" applyBorder="1"/>
    <xf numFmtId="0" fontId="18" fillId="0" borderId="3" xfId="0" applyFont="1" applyBorder="1"/>
    <xf numFmtId="0" fontId="19" fillId="0" borderId="0" xfId="0" applyFont="1" applyAlignment="1">
      <alignment wrapText="1"/>
    </xf>
    <xf numFmtId="0" fontId="18" fillId="0" borderId="0" xfId="0" applyFont="1" applyAlignment="1"/>
    <xf numFmtId="0" fontId="0" fillId="0" borderId="0" xfId="0" applyFill="1" applyBorder="1"/>
    <xf numFmtId="166" fontId="3" fillId="0" borderId="2" xfId="0" applyNumberFormat="1" applyFont="1" applyFill="1" applyBorder="1" applyAlignment="1">
      <alignment horizontal="left"/>
    </xf>
    <xf numFmtId="0" fontId="18" fillId="0" borderId="0" xfId="0" applyFont="1" applyFill="1"/>
    <xf numFmtId="0" fontId="2" fillId="0" borderId="1" xfId="0" applyFont="1" applyFill="1" applyBorder="1" applyAlignment="1">
      <alignment horizontal="center" wrapText="1"/>
    </xf>
    <xf numFmtId="0" fontId="4" fillId="0" borderId="0" xfId="0" applyFont="1" applyBorder="1" applyAlignment="1">
      <alignment vertical="top" wrapText="1"/>
    </xf>
    <xf numFmtId="0" fontId="18" fillId="0" borderId="1" xfId="0" applyFont="1" applyBorder="1" applyAlignment="1">
      <alignment horizontal="right"/>
    </xf>
    <xf numFmtId="167" fontId="4" fillId="0" borderId="0" xfId="0" applyNumberFormat="1" applyFont="1" applyFill="1" applyAlignment="1">
      <alignment horizontal="right"/>
    </xf>
    <xf numFmtId="0" fontId="10" fillId="0" borderId="3" xfId="0" applyFont="1" applyFill="1" applyBorder="1" applyAlignment="1">
      <alignment horizontal="right"/>
    </xf>
    <xf numFmtId="0" fontId="10" fillId="0" borderId="1" xfId="0" applyFont="1" applyBorder="1"/>
    <xf numFmtId="0" fontId="9" fillId="0" borderId="1" xfId="0" applyFont="1" applyFill="1" applyBorder="1" applyAlignment="1">
      <alignment wrapText="1"/>
    </xf>
    <xf numFmtId="0" fontId="3" fillId="0" borderId="0" xfId="0" applyFont="1" applyAlignment="1">
      <alignment wrapText="1"/>
    </xf>
    <xf numFmtId="167" fontId="4" fillId="0" borderId="0" xfId="0" applyNumberFormat="1" applyFont="1" applyBorder="1"/>
    <xf numFmtId="3" fontId="2" fillId="0" borderId="3" xfId="0" applyNumberFormat="1" applyFont="1" applyFill="1" applyBorder="1" applyAlignment="1">
      <alignment vertical="center" wrapText="1"/>
    </xf>
    <xf numFmtId="0" fontId="2" fillId="0" borderId="1" xfId="0" applyFont="1" applyFill="1" applyBorder="1" applyAlignment="1">
      <alignment vertical="center" wrapText="1"/>
    </xf>
    <xf numFmtId="3" fontId="2" fillId="0" borderId="1" xfId="0" applyNumberFormat="1" applyFont="1" applyFill="1" applyBorder="1" applyAlignment="1">
      <alignment vertical="center" wrapText="1"/>
    </xf>
    <xf numFmtId="3" fontId="3" fillId="0" borderId="0" xfId="0" applyNumberFormat="1" applyFont="1" applyFill="1" applyBorder="1" applyAlignment="1">
      <alignment horizontal="center" vertical="center" wrapText="1"/>
    </xf>
    <xf numFmtId="0" fontId="5" fillId="0" borderId="0" xfId="0" applyFont="1" applyFill="1" applyBorder="1" applyAlignment="1"/>
    <xf numFmtId="3" fontId="2" fillId="0" borderId="2" xfId="0" applyNumberFormat="1" applyFont="1" applyFill="1" applyBorder="1" applyAlignment="1">
      <alignment vertical="center" wrapText="1"/>
    </xf>
    <xf numFmtId="0" fontId="2" fillId="0" borderId="2" xfId="0" applyFont="1" applyFill="1" applyBorder="1" applyAlignment="1">
      <alignment vertical="center" wrapText="1"/>
    </xf>
    <xf numFmtId="0" fontId="4" fillId="0" borderId="0" xfId="0" applyFont="1" applyFill="1" applyBorder="1" applyAlignment="1"/>
    <xf numFmtId="3" fontId="3" fillId="0" borderId="3" xfId="0" applyNumberFormat="1" applyFont="1" applyFill="1" applyBorder="1" applyAlignment="1">
      <alignment horizontal="center" vertical="center" wrapText="1"/>
    </xf>
    <xf numFmtId="3" fontId="3" fillId="0" borderId="3" xfId="0" applyNumberFormat="1" applyFont="1" applyFill="1" applyBorder="1" applyAlignment="1">
      <alignment horizontal="right"/>
    </xf>
    <xf numFmtId="3" fontId="3" fillId="0" borderId="3" xfId="0" applyNumberFormat="1" applyFont="1" applyFill="1" applyBorder="1" applyAlignment="1"/>
    <xf numFmtId="167" fontId="4" fillId="0" borderId="3" xfId="0" applyNumberFormat="1" applyFont="1" applyFill="1" applyBorder="1" applyAlignment="1"/>
    <xf numFmtId="1" fontId="3" fillId="0" borderId="3" xfId="0" applyNumberFormat="1" applyFont="1" applyFill="1" applyBorder="1" applyAlignment="1">
      <alignment horizontal="right"/>
    </xf>
    <xf numFmtId="0" fontId="4" fillId="0" borderId="0" xfId="0" quotePrefix="1" applyFont="1" applyFill="1" applyBorder="1" applyAlignment="1">
      <alignment horizontal="right"/>
    </xf>
    <xf numFmtId="0" fontId="10" fillId="0" borderId="0" xfId="0" quotePrefix="1" applyFont="1" applyFill="1" applyBorder="1" applyAlignment="1">
      <alignment horizontal="right"/>
    </xf>
    <xf numFmtId="167" fontId="13" fillId="0" borderId="0" xfId="0" applyNumberFormat="1" applyFont="1" applyFill="1" applyBorder="1"/>
    <xf numFmtId="0" fontId="3" fillId="0" borderId="0" xfId="0" applyFont="1" applyBorder="1" applyAlignment="1">
      <alignment horizontal="right" wrapText="1"/>
    </xf>
    <xf numFmtId="0" fontId="2" fillId="0" borderId="0" xfId="0" applyFont="1" applyBorder="1" applyAlignment="1">
      <alignment wrapText="1"/>
    </xf>
    <xf numFmtId="0" fontId="3" fillId="0" borderId="0" xfId="0" applyFont="1" applyAlignment="1">
      <alignment wrapText="1"/>
    </xf>
    <xf numFmtId="0" fontId="2" fillId="0" borderId="0" xfId="0" applyFont="1" applyFill="1" applyAlignment="1">
      <alignment wrapText="1"/>
    </xf>
    <xf numFmtId="0" fontId="2" fillId="0" borderId="2" xfId="0"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0" fontId="3" fillId="0" borderId="0" xfId="0" applyFont="1" applyAlignment="1">
      <alignment wrapText="1"/>
    </xf>
    <xf numFmtId="0" fontId="13" fillId="0" borderId="0" xfId="0" applyFont="1" applyFill="1"/>
    <xf numFmtId="0" fontId="3" fillId="0" borderId="4" xfId="0" applyFont="1" applyBorder="1" applyAlignment="1">
      <alignment vertical="top" wrapText="1"/>
    </xf>
    <xf numFmtId="0" fontId="4" fillId="0" borderId="1" xfId="0" applyFont="1" applyBorder="1" applyAlignment="1">
      <alignment wrapText="1"/>
    </xf>
    <xf numFmtId="0" fontId="4" fillId="0" borderId="0" xfId="0" applyFont="1" applyBorder="1" applyAlignment="1">
      <alignment horizontal="center" wrapText="1"/>
    </xf>
    <xf numFmtId="0" fontId="12" fillId="0" borderId="0" xfId="0" applyFont="1" applyBorder="1" applyAlignment="1">
      <alignment wrapText="1"/>
    </xf>
    <xf numFmtId="0" fontId="4" fillId="0" borderId="0" xfId="0" applyFont="1" applyBorder="1" applyAlignment="1">
      <alignment horizontal="right" wrapText="1"/>
    </xf>
    <xf numFmtId="0" fontId="4" fillId="0" borderId="0" xfId="0" applyFont="1" applyBorder="1" applyAlignment="1">
      <alignment wrapText="1"/>
    </xf>
    <xf numFmtId="0" fontId="3" fillId="0" borderId="0" xfId="0" applyFont="1" applyBorder="1" applyAlignment="1">
      <alignment vertical="top" wrapText="1"/>
    </xf>
    <xf numFmtId="0" fontId="18" fillId="0" borderId="0" xfId="0" applyFont="1" applyBorder="1" applyAlignment="1">
      <alignment horizontal="left" vertical="top"/>
    </xf>
    <xf numFmtId="0" fontId="3" fillId="0" borderId="0" xfId="0" applyFont="1" applyBorder="1" applyAlignment="1">
      <alignment wrapText="1"/>
    </xf>
    <xf numFmtId="0" fontId="12" fillId="0" borderId="0" xfId="0" applyFont="1" applyBorder="1" applyAlignment="1">
      <alignment horizontal="right" wrapText="1"/>
    </xf>
    <xf numFmtId="0" fontId="2" fillId="0" borderId="0" xfId="0" applyFont="1" applyBorder="1" applyAlignment="1">
      <alignment horizontal="right" wrapText="1"/>
    </xf>
    <xf numFmtId="166" fontId="12" fillId="0" borderId="0" xfId="0" applyNumberFormat="1" applyFont="1" applyFill="1" applyBorder="1" applyAlignment="1">
      <alignment horizontal="left" wrapText="1"/>
    </xf>
    <xf numFmtId="1" fontId="2" fillId="0" borderId="0" xfId="0" applyNumberFormat="1" applyFont="1" applyFill="1" applyBorder="1" applyAlignment="1">
      <alignment horizontal="right" wrapText="1"/>
    </xf>
    <xf numFmtId="166" fontId="4" fillId="0" borderId="0" xfId="0" applyNumberFormat="1" applyFont="1" applyFill="1" applyBorder="1" applyAlignment="1">
      <alignment horizontal="left" wrapText="1"/>
    </xf>
    <xf numFmtId="1" fontId="3" fillId="0" borderId="0" xfId="0" applyNumberFormat="1" applyFont="1" applyFill="1" applyBorder="1" applyAlignment="1">
      <alignment horizontal="right" wrapText="1"/>
    </xf>
    <xf numFmtId="0" fontId="18" fillId="0" borderId="0" xfId="0" applyFont="1" applyFill="1" applyBorder="1"/>
    <xf numFmtId="0" fontId="3" fillId="0" borderId="2" xfId="0" applyFont="1" applyBorder="1" applyAlignment="1">
      <alignment wrapText="1"/>
    </xf>
    <xf numFmtId="0" fontId="3" fillId="0" borderId="0" xfId="0" applyFont="1" applyFill="1" applyAlignment="1">
      <alignment vertical="center"/>
    </xf>
    <xf numFmtId="3" fontId="10" fillId="0" borderId="2" xfId="0" applyNumberFormat="1" applyFont="1" applyBorder="1"/>
    <xf numFmtId="3" fontId="22" fillId="0" borderId="0" xfId="0" applyNumberFormat="1" applyFont="1" applyAlignment="1"/>
    <xf numFmtId="0" fontId="10" fillId="0" borderId="0" xfId="0" applyFont="1" applyFill="1" applyBorder="1" applyAlignment="1">
      <alignment horizontal="right" wrapText="1"/>
    </xf>
    <xf numFmtId="0" fontId="10" fillId="0" borderId="0" xfId="0" applyFont="1" applyAlignment="1"/>
    <xf numFmtId="0" fontId="3" fillId="0" borderId="0" xfId="0" applyFont="1" applyAlignment="1"/>
    <xf numFmtId="3" fontId="2" fillId="0" borderId="0" xfId="0" applyNumberFormat="1" applyFont="1"/>
    <xf numFmtId="3" fontId="4" fillId="0" borderId="0" xfId="0" applyNumberFormat="1" applyFont="1" applyFill="1" applyBorder="1" applyAlignment="1"/>
    <xf numFmtId="3" fontId="3" fillId="0" borderId="0" xfId="0" applyNumberFormat="1" applyFont="1" applyAlignment="1"/>
    <xf numFmtId="3" fontId="10" fillId="0" borderId="0" xfId="0" applyNumberFormat="1" applyFont="1" applyAlignment="1"/>
    <xf numFmtId="0" fontId="2" fillId="0" borderId="0" xfId="0" applyFont="1" applyAlignment="1"/>
    <xf numFmtId="0" fontId="19" fillId="0" borderId="0" xfId="0" applyFont="1" applyAlignment="1"/>
    <xf numFmtId="0" fontId="23" fillId="0" borderId="0" xfId="0" applyFont="1"/>
    <xf numFmtId="0" fontId="18" fillId="0" borderId="0" xfId="0" applyFont="1" applyAlignment="1">
      <alignment horizontal="left"/>
    </xf>
    <xf numFmtId="0" fontId="19" fillId="0" borderId="0" xfId="0" applyFont="1" applyAlignment="1">
      <alignment horizontal="left"/>
    </xf>
    <xf numFmtId="0" fontId="2" fillId="0" borderId="0" xfId="0" applyFont="1" applyFill="1" applyAlignment="1"/>
    <xf numFmtId="166" fontId="12" fillId="0" borderId="0" xfId="0" applyNumberFormat="1" applyFont="1" applyFill="1" applyAlignment="1">
      <alignment horizontal="left"/>
    </xf>
    <xf numFmtId="166" fontId="12" fillId="0" borderId="0" xfId="2" applyNumberFormat="1" applyFont="1" applyAlignment="1"/>
    <xf numFmtId="166" fontId="4" fillId="0" borderId="0" xfId="2" applyNumberFormat="1" applyFont="1" applyAlignment="1"/>
    <xf numFmtId="166" fontId="3" fillId="0" borderId="0" xfId="0" applyNumberFormat="1" applyFont="1" applyFill="1" applyAlignment="1">
      <alignment horizontal="left"/>
    </xf>
    <xf numFmtId="3" fontId="10" fillId="0" borderId="0" xfId="0" applyNumberFormat="1" applyFont="1"/>
    <xf numFmtId="0" fontId="24" fillId="0" borderId="0" xfId="0" applyFont="1" applyFill="1"/>
    <xf numFmtId="1" fontId="12" fillId="0" borderId="0" xfId="0" applyNumberFormat="1" applyFont="1" applyFill="1" applyBorder="1" applyAlignment="1">
      <alignment horizontal="right" wrapText="1"/>
    </xf>
    <xf numFmtId="1" fontId="4" fillId="0" borderId="0" xfId="0" applyNumberFormat="1" applyFont="1" applyFill="1" applyBorder="1" applyAlignment="1">
      <alignment horizontal="right" wrapText="1"/>
    </xf>
    <xf numFmtId="166" fontId="12" fillId="0" borderId="0" xfId="0" applyNumberFormat="1" applyFont="1" applyFill="1" applyBorder="1" applyAlignment="1">
      <alignment horizontal="left"/>
    </xf>
    <xf numFmtId="0" fontId="12" fillId="0" borderId="0" xfId="0" quotePrefix="1" applyFont="1" applyBorder="1" applyAlignment="1">
      <alignment wrapText="1"/>
    </xf>
    <xf numFmtId="0" fontId="18" fillId="0" borderId="2" xfId="0" applyFont="1" applyBorder="1" applyAlignment="1">
      <alignment horizontal="left" vertical="top"/>
    </xf>
    <xf numFmtId="1" fontId="2" fillId="0" borderId="0" xfId="0" applyNumberFormat="1" applyFont="1"/>
    <xf numFmtId="3" fontId="3" fillId="0" borderId="0" xfId="0" applyNumberFormat="1" applyFont="1" applyBorder="1" applyAlignment="1">
      <alignment horizontal="right" wrapText="1"/>
    </xf>
    <xf numFmtId="3" fontId="3" fillId="0" borderId="0" xfId="0" applyNumberFormat="1" applyFont="1" applyBorder="1"/>
    <xf numFmtId="166" fontId="2" fillId="0" borderId="0" xfId="0" applyNumberFormat="1" applyFont="1" applyAlignment="1">
      <alignment horizontal="left"/>
    </xf>
    <xf numFmtId="3" fontId="18" fillId="0" borderId="0" xfId="0" applyNumberFormat="1" applyFont="1" applyAlignment="1">
      <alignment horizontal="right"/>
    </xf>
    <xf numFmtId="3" fontId="18" fillId="0" borderId="2" xfId="0" applyNumberFormat="1" applyFont="1" applyBorder="1" applyAlignment="1">
      <alignment horizontal="right"/>
    </xf>
    <xf numFmtId="0" fontId="2" fillId="0" borderId="3" xfId="0" applyFont="1" applyBorder="1" applyAlignment="1">
      <alignment horizontal="right" wrapText="1"/>
    </xf>
    <xf numFmtId="0" fontId="10" fillId="0" borderId="0" xfId="0" applyFont="1" applyAlignment="1">
      <alignment horizontal="right"/>
    </xf>
    <xf numFmtId="3" fontId="19" fillId="0" borderId="0" xfId="0" applyNumberFormat="1" applyFont="1" applyAlignment="1">
      <alignment horizontal="right"/>
    </xf>
    <xf numFmtId="0" fontId="18" fillId="0" borderId="2" xfId="0" applyFont="1" applyBorder="1" applyAlignment="1">
      <alignment horizontal="left"/>
    </xf>
    <xf numFmtId="0" fontId="3" fillId="0" borderId="0" xfId="0" applyFont="1" applyFill="1" applyAlignment="1">
      <alignment horizontal="center"/>
    </xf>
    <xf numFmtId="0" fontId="3" fillId="0" borderId="0" xfId="0" applyFont="1" applyFill="1" applyBorder="1" applyAlignment="1">
      <alignment horizontal="right"/>
    </xf>
    <xf numFmtId="0" fontId="4" fillId="0" borderId="1" xfId="0" applyFont="1" applyBorder="1" applyAlignment="1">
      <alignment horizontal="center"/>
    </xf>
    <xf numFmtId="3" fontId="18" fillId="0" borderId="0" xfId="0" applyNumberFormat="1" applyFont="1"/>
    <xf numFmtId="164" fontId="18" fillId="0" borderId="0" xfId="0" applyNumberFormat="1" applyFont="1"/>
    <xf numFmtId="165" fontId="18" fillId="0" borderId="2" xfId="0" applyNumberFormat="1" applyFont="1" applyBorder="1"/>
    <xf numFmtId="3" fontId="4" fillId="0" borderId="0" xfId="0" applyNumberFormat="1" applyFont="1" applyFill="1" applyAlignment="1">
      <alignment horizontal="left"/>
    </xf>
    <xf numFmtId="3" fontId="2" fillId="0" borderId="0" xfId="0" applyNumberFormat="1" applyFont="1" applyAlignment="1"/>
    <xf numFmtId="3" fontId="2" fillId="0" borderId="0" xfId="0" applyNumberFormat="1" applyFont="1" applyBorder="1" applyAlignment="1">
      <alignment horizontal="right" wrapText="1"/>
    </xf>
    <xf numFmtId="3" fontId="3" fillId="0" borderId="2" xfId="0" applyNumberFormat="1" applyFont="1" applyBorder="1" applyAlignment="1">
      <alignment horizontal="right" wrapText="1"/>
    </xf>
    <xf numFmtId="0" fontId="0" fillId="0" borderId="0" xfId="0" applyFont="1"/>
    <xf numFmtId="3" fontId="3" fillId="0" borderId="2" xfId="0" applyNumberFormat="1" applyFont="1" applyFill="1" applyBorder="1"/>
    <xf numFmtId="167" fontId="4" fillId="0" borderId="0" xfId="0" applyNumberFormat="1" applyFont="1" applyFill="1" applyAlignment="1">
      <alignment horizontal="left"/>
    </xf>
    <xf numFmtId="167" fontId="12" fillId="0" borderId="0" xfId="0" applyNumberFormat="1" applyFont="1" applyFill="1" applyAlignment="1">
      <alignment horizontal="left"/>
    </xf>
    <xf numFmtId="3" fontId="3" fillId="0" borderId="0" xfId="0" applyNumberFormat="1" applyFont="1" applyFill="1"/>
    <xf numFmtId="3" fontId="3" fillId="0" borderId="0" xfId="2" applyNumberFormat="1" applyFont="1" applyAlignment="1"/>
    <xf numFmtId="3" fontId="2" fillId="0" borderId="0" xfId="2" applyNumberFormat="1" applyFont="1" applyAlignment="1"/>
    <xf numFmtId="0" fontId="3" fillId="0" borderId="0" xfId="0" applyFont="1" applyFill="1" applyBorder="1" applyAlignment="1">
      <alignment horizontal="right"/>
    </xf>
    <xf numFmtId="166" fontId="4" fillId="0" borderId="0" xfId="0" applyNumberFormat="1" applyFont="1" applyBorder="1" applyAlignment="1">
      <alignment horizontal="left"/>
    </xf>
    <xf numFmtId="1" fontId="3" fillId="0" borderId="0" xfId="0" applyNumberFormat="1" applyFont="1" applyBorder="1" applyAlignment="1">
      <alignment horizontal="right"/>
    </xf>
    <xf numFmtId="0" fontId="3" fillId="0" borderId="2" xfId="0" applyFont="1" applyFill="1" applyBorder="1" applyAlignment="1">
      <alignment wrapText="1"/>
    </xf>
    <xf numFmtId="167" fontId="4" fillId="0" borderId="0" xfId="0" applyNumberFormat="1" applyFont="1" applyFill="1" applyBorder="1" applyAlignment="1">
      <alignment horizontal="left"/>
    </xf>
    <xf numFmtId="1" fontId="4" fillId="0" borderId="0" xfId="0" applyNumberFormat="1" applyFont="1" applyFill="1" applyAlignment="1">
      <alignment horizontal="right"/>
    </xf>
    <xf numFmtId="167" fontId="12" fillId="0" borderId="0" xfId="0" applyNumberFormat="1" applyFont="1" applyFill="1" applyBorder="1" applyAlignment="1"/>
    <xf numFmtId="167" fontId="4" fillId="0" borderId="2" xfId="0" applyNumberFormat="1" applyFont="1" applyFill="1" applyBorder="1" applyAlignment="1"/>
    <xf numFmtId="167" fontId="3" fillId="0" borderId="0" xfId="0" applyNumberFormat="1" applyFont="1" applyFill="1" applyBorder="1" applyAlignment="1">
      <alignment horizontal="right"/>
    </xf>
    <xf numFmtId="167" fontId="2" fillId="0" borderId="0" xfId="0" applyNumberFormat="1" applyFont="1" applyFill="1" applyBorder="1" applyAlignment="1">
      <alignment horizontal="right"/>
    </xf>
    <xf numFmtId="0" fontId="3" fillId="0" borderId="0" xfId="0" applyFont="1" applyAlignment="1">
      <alignment wrapText="1"/>
    </xf>
    <xf numFmtId="0" fontId="18" fillId="0" borderId="0" xfId="0" applyFont="1" applyAlignment="1">
      <alignment wrapText="1"/>
    </xf>
    <xf numFmtId="0" fontId="3" fillId="0" borderId="0" xfId="0" applyFont="1" applyFill="1" applyAlignment="1">
      <alignment horizontal="center"/>
    </xf>
    <xf numFmtId="0" fontId="3" fillId="0" borderId="0" xfId="0" applyFont="1" applyFill="1" applyBorder="1" applyAlignment="1">
      <alignment horizontal="right"/>
    </xf>
    <xf numFmtId="0" fontId="2" fillId="0" borderId="0" xfId="0" applyFont="1" applyBorder="1" applyAlignment="1">
      <alignment wrapText="1"/>
    </xf>
    <xf numFmtId="0" fontId="2" fillId="0" borderId="5" xfId="0" applyFont="1" applyBorder="1" applyAlignment="1">
      <alignment vertical="top" wrapText="1"/>
    </xf>
    <xf numFmtId="0" fontId="18" fillId="0" borderId="2" xfId="0" applyFont="1" applyFill="1" applyBorder="1"/>
    <xf numFmtId="0" fontId="19" fillId="0" borderId="0" xfId="0" applyFont="1" applyFill="1"/>
    <xf numFmtId="0" fontId="3" fillId="0" borderId="1" xfId="0" applyFont="1" applyFill="1" applyBorder="1"/>
    <xf numFmtId="0" fontId="3" fillId="0" borderId="1" xfId="0" applyFont="1" applyFill="1" applyBorder="1" applyAlignment="1">
      <alignment wrapText="1"/>
    </xf>
    <xf numFmtId="0" fontId="3" fillId="0" borderId="2" xfId="0" applyFont="1" applyFill="1" applyBorder="1" applyAlignment="1">
      <alignment horizontal="center" wrapText="1"/>
    </xf>
    <xf numFmtId="0" fontId="18" fillId="0" borderId="0" xfId="0" applyFont="1" applyBorder="1" applyAlignment="1"/>
    <xf numFmtId="0" fontId="3" fillId="0" borderId="9" xfId="0" applyFont="1" applyFill="1" applyBorder="1" applyAlignment="1">
      <alignment wrapText="1"/>
    </xf>
    <xf numFmtId="0" fontId="3" fillId="0" borderId="11" xfId="0" applyFont="1" applyFill="1" applyBorder="1" applyAlignment="1">
      <alignment horizontal="center" wrapText="1"/>
    </xf>
    <xf numFmtId="0" fontId="3" fillId="0" borderId="4" xfId="0" applyFont="1" applyBorder="1" applyAlignment="1">
      <alignment wrapText="1"/>
    </xf>
    <xf numFmtId="166" fontId="13" fillId="0" borderId="0" xfId="0" applyNumberFormat="1" applyFont="1" applyBorder="1" applyAlignment="1">
      <alignment horizontal="left"/>
    </xf>
    <xf numFmtId="0" fontId="2" fillId="0" borderId="0" xfId="0" applyFont="1" applyBorder="1" applyAlignment="1"/>
    <xf numFmtId="3" fontId="2" fillId="0" borderId="13" xfId="0" applyNumberFormat="1" applyFont="1" applyFill="1" applyBorder="1"/>
    <xf numFmtId="167" fontId="10" fillId="0" borderId="0" xfId="0" applyNumberFormat="1" applyFont="1" applyFill="1" applyBorder="1"/>
    <xf numFmtId="3" fontId="10" fillId="0" borderId="13" xfId="0" applyNumberFormat="1" applyFont="1" applyFill="1" applyBorder="1"/>
    <xf numFmtId="3" fontId="10" fillId="0" borderId="12" xfId="0" applyNumberFormat="1" applyFont="1" applyFill="1" applyBorder="1"/>
    <xf numFmtId="167" fontId="10" fillId="0" borderId="2" xfId="0" applyNumberFormat="1" applyFont="1" applyFill="1" applyBorder="1"/>
    <xf numFmtId="0" fontId="3" fillId="0" borderId="0" xfId="0" applyFont="1" applyAlignment="1">
      <alignment wrapText="1"/>
    </xf>
    <xf numFmtId="0" fontId="26" fillId="0" borderId="0" xfId="0" applyFont="1"/>
    <xf numFmtId="0" fontId="27" fillId="0" borderId="0" xfId="0" applyFont="1" applyAlignment="1"/>
    <xf numFmtId="0" fontId="12" fillId="0" borderId="1" xfId="0" applyFont="1" applyBorder="1" applyAlignment="1">
      <alignment wrapText="1"/>
    </xf>
    <xf numFmtId="0" fontId="3" fillId="0" borderId="0" xfId="0" applyFont="1" applyAlignment="1">
      <alignment wrapText="1"/>
    </xf>
    <xf numFmtId="0" fontId="2" fillId="0" borderId="0" xfId="0" applyFont="1" applyFill="1" applyAlignment="1">
      <alignment wrapText="1"/>
    </xf>
    <xf numFmtId="0" fontId="3" fillId="0" borderId="0" xfId="0" applyFont="1" applyFill="1" applyBorder="1" applyAlignment="1">
      <alignment horizontal="center"/>
    </xf>
    <xf numFmtId="0" fontId="3" fillId="0" borderId="0" xfId="0" applyFont="1" applyAlignment="1">
      <alignment wrapText="1"/>
    </xf>
    <xf numFmtId="0" fontId="2" fillId="0" borderId="2" xfId="0" applyFont="1" applyFill="1" applyBorder="1" applyAlignment="1">
      <alignment wrapText="1"/>
    </xf>
    <xf numFmtId="15" fontId="0" fillId="0" borderId="0" xfId="0" applyNumberFormat="1"/>
    <xf numFmtId="0" fontId="3" fillId="0" borderId="2" xfId="0" applyFont="1" applyFill="1" applyBorder="1" applyAlignment="1"/>
    <xf numFmtId="0" fontId="3" fillId="0" borderId="2" xfId="0" applyFont="1" applyFill="1" applyBorder="1" applyAlignment="1">
      <alignment vertical="center"/>
    </xf>
    <xf numFmtId="3" fontId="4" fillId="0" borderId="2" xfId="0" applyNumberFormat="1" applyFont="1" applyFill="1" applyBorder="1" applyAlignment="1"/>
    <xf numFmtId="0" fontId="4" fillId="0" borderId="3" xfId="0" applyFont="1" applyFill="1" applyBorder="1" applyAlignment="1"/>
    <xf numFmtId="0" fontId="12" fillId="0" borderId="2" xfId="0" applyFont="1" applyFill="1" applyBorder="1" applyAlignment="1"/>
    <xf numFmtId="0" fontId="13" fillId="0" borderId="0" xfId="0" applyFont="1" applyFill="1" applyAlignment="1">
      <alignment wrapText="1"/>
    </xf>
    <xf numFmtId="0" fontId="4" fillId="0" borderId="0" xfId="0" applyFont="1" applyFill="1" applyBorder="1" applyAlignment="1">
      <alignment vertical="top" wrapText="1"/>
    </xf>
    <xf numFmtId="3" fontId="10" fillId="0" borderId="2" xfId="0" applyNumberFormat="1" applyFont="1" applyBorder="1" applyAlignment="1"/>
    <xf numFmtId="3" fontId="3" fillId="0" borderId="2" xfId="2" applyNumberFormat="1" applyFont="1" applyBorder="1" applyAlignment="1"/>
    <xf numFmtId="0" fontId="3" fillId="0" borderId="0" xfId="0" applyFont="1" applyFill="1" applyBorder="1" applyAlignment="1">
      <alignment horizontal="center" wrapText="1"/>
    </xf>
    <xf numFmtId="0" fontId="3" fillId="0" borderId="1" xfId="0" applyFont="1" applyBorder="1" applyAlignment="1">
      <alignment wrapText="1"/>
    </xf>
    <xf numFmtId="0" fontId="10" fillId="0" borderId="0" xfId="0" applyFont="1" applyAlignment="1">
      <alignment horizontal="center" wrapText="1"/>
    </xf>
    <xf numFmtId="0" fontId="10" fillId="0" borderId="0" xfId="0" applyFont="1" applyFill="1" applyAlignment="1">
      <alignment horizontal="center" wrapText="1"/>
    </xf>
    <xf numFmtId="0" fontId="3" fillId="0" borderId="0" xfId="0" applyFont="1" applyFill="1" applyAlignment="1">
      <alignment horizontal="center" wrapText="1"/>
    </xf>
    <xf numFmtId="0" fontId="13" fillId="0" borderId="1" xfId="0" applyFont="1" applyBorder="1" applyAlignment="1">
      <alignment wrapText="1"/>
    </xf>
    <xf numFmtId="0" fontId="13" fillId="0" borderId="0" xfId="0" applyFont="1" applyFill="1" applyBorder="1" applyAlignment="1">
      <alignment horizontal="center"/>
    </xf>
    <xf numFmtId="0" fontId="4" fillId="0" borderId="0" xfId="0" applyFont="1" applyFill="1" applyBorder="1" applyAlignment="1">
      <alignment horizontal="center"/>
    </xf>
    <xf numFmtId="0" fontId="12" fillId="0" borderId="0" xfId="0" applyFont="1" applyAlignment="1"/>
    <xf numFmtId="0" fontId="3" fillId="0" borderId="0" xfId="0" applyFont="1" applyFill="1" applyBorder="1" applyAlignment="1">
      <alignment horizontal="right" wrapText="1"/>
    </xf>
    <xf numFmtId="0" fontId="3" fillId="0" borderId="0" xfId="0" applyFont="1" applyFill="1" applyBorder="1" applyAlignment="1">
      <alignment horizontal="center"/>
    </xf>
    <xf numFmtId="0" fontId="3" fillId="0" borderId="1" xfId="0" applyFont="1" applyBorder="1" applyAlignment="1">
      <alignment horizontal="center" wrapText="1"/>
    </xf>
    <xf numFmtId="0" fontId="2" fillId="0" borderId="1" xfId="0" applyFont="1" applyBorder="1" applyAlignment="1">
      <alignment horizontal="center" vertical="center" wrapText="1"/>
    </xf>
    <xf numFmtId="0" fontId="28" fillId="0" borderId="0" xfId="0" applyFont="1" applyAlignment="1">
      <alignment vertical="center"/>
    </xf>
    <xf numFmtId="0" fontId="28" fillId="0" borderId="0" xfId="0" applyFont="1"/>
    <xf numFmtId="0" fontId="12" fillId="0" borderId="2" xfId="0" applyFont="1" applyBorder="1" applyAlignment="1">
      <alignment wrapText="1"/>
    </xf>
    <xf numFmtId="0" fontId="12" fillId="0" borderId="2" xfId="0" applyFont="1" applyBorder="1" applyAlignment="1">
      <alignment horizontal="right" wrapText="1"/>
    </xf>
    <xf numFmtId="0" fontId="2" fillId="0" borderId="2" xfId="0" applyFont="1" applyBorder="1" applyAlignment="1">
      <alignment horizontal="right" wrapText="1"/>
    </xf>
    <xf numFmtId="166" fontId="12" fillId="0" borderId="2" xfId="0" applyNumberFormat="1" applyFont="1" applyFill="1" applyBorder="1" applyAlignment="1">
      <alignment horizontal="left" wrapText="1"/>
    </xf>
    <xf numFmtId="1" fontId="2" fillId="0" borderId="2" xfId="0" applyNumberFormat="1" applyFont="1" applyFill="1" applyBorder="1" applyAlignment="1">
      <alignment horizontal="right" wrapText="1"/>
    </xf>
    <xf numFmtId="1" fontId="12" fillId="0" borderId="2" xfId="0" applyNumberFormat="1" applyFont="1" applyFill="1" applyBorder="1" applyAlignment="1">
      <alignment horizontal="right" wrapText="1"/>
    </xf>
    <xf numFmtId="166" fontId="12" fillId="0" borderId="2" xfId="0" applyNumberFormat="1" applyFont="1" applyFill="1" applyBorder="1" applyAlignment="1">
      <alignment horizontal="left"/>
    </xf>
    <xf numFmtId="0" fontId="3" fillId="0" borderId="3" xfId="0" applyFont="1" applyFill="1" applyBorder="1" applyAlignment="1"/>
    <xf numFmtId="0" fontId="18" fillId="0" borderId="0" xfId="0" applyFont="1" applyFill="1" applyAlignment="1"/>
    <xf numFmtId="0" fontId="4" fillId="0" borderId="0" xfId="0" applyFont="1" applyFill="1" applyAlignment="1"/>
    <xf numFmtId="0" fontId="10" fillId="0" borderId="0" xfId="0" applyFont="1" applyFill="1" applyAlignment="1"/>
    <xf numFmtId="0" fontId="18" fillId="0" borderId="1" xfId="0" applyFont="1" applyBorder="1" applyAlignment="1">
      <alignment horizontal="center"/>
    </xf>
    <xf numFmtId="0" fontId="3" fillId="0" borderId="0" xfId="0" applyFont="1" applyFill="1" applyBorder="1" applyAlignment="1">
      <alignment horizontal="left"/>
    </xf>
    <xf numFmtId="3" fontId="3" fillId="0" borderId="0" xfId="0" applyNumberFormat="1" applyFont="1" applyBorder="1" applyAlignment="1"/>
    <xf numFmtId="0" fontId="18" fillId="0" borderId="0" xfId="0" applyFont="1" applyBorder="1" applyAlignment="1">
      <alignment horizontal="left"/>
    </xf>
    <xf numFmtId="3" fontId="18" fillId="0" borderId="0" xfId="0" applyNumberFormat="1" applyFont="1" applyFill="1" applyAlignment="1">
      <alignment horizontal="right"/>
    </xf>
    <xf numFmtId="3" fontId="18" fillId="0" borderId="0" xfId="0" applyNumberFormat="1" applyFont="1" applyFill="1" applyBorder="1" applyAlignment="1">
      <alignment horizontal="right"/>
    </xf>
    <xf numFmtId="3" fontId="19" fillId="0" borderId="0" xfId="0" applyNumberFormat="1" applyFont="1" applyFill="1" applyAlignment="1">
      <alignment horizontal="right"/>
    </xf>
    <xf numFmtId="3" fontId="19" fillId="0" borderId="0" xfId="0" applyNumberFormat="1" applyFont="1" applyFill="1" applyBorder="1" applyAlignment="1">
      <alignment horizontal="right"/>
    </xf>
    <xf numFmtId="3" fontId="18" fillId="0" borderId="2" xfId="0" applyNumberFormat="1" applyFont="1" applyFill="1" applyBorder="1" applyAlignment="1">
      <alignment horizontal="right"/>
    </xf>
    <xf numFmtId="166" fontId="20" fillId="0" borderId="0" xfId="0" applyNumberFormat="1" applyFont="1" applyFill="1" applyAlignment="1">
      <alignment horizontal="left"/>
    </xf>
    <xf numFmtId="166" fontId="20" fillId="0" borderId="0" xfId="0" applyNumberFormat="1" applyFont="1" applyFill="1" applyBorder="1" applyAlignment="1">
      <alignment horizontal="left"/>
    </xf>
    <xf numFmtId="166" fontId="20" fillId="0" borderId="2" xfId="0" applyNumberFormat="1" applyFont="1" applyFill="1" applyBorder="1" applyAlignment="1">
      <alignment horizontal="left"/>
    </xf>
    <xf numFmtId="0" fontId="3" fillId="0" borderId="0" xfId="0" applyFont="1" applyBorder="1" applyAlignment="1">
      <alignment horizontal="left"/>
    </xf>
    <xf numFmtId="1" fontId="12" fillId="0" borderId="0" xfId="0" applyNumberFormat="1" applyFont="1" applyFill="1" applyBorder="1" applyAlignment="1">
      <alignment horizontal="right"/>
    </xf>
    <xf numFmtId="1" fontId="4" fillId="0" borderId="0" xfId="0" applyNumberFormat="1" applyFont="1" applyFill="1" applyBorder="1" applyAlignment="1">
      <alignment horizontal="right"/>
    </xf>
    <xf numFmtId="1" fontId="12" fillId="0" borderId="2" xfId="0" applyNumberFormat="1" applyFont="1" applyFill="1" applyBorder="1" applyAlignment="1">
      <alignment horizontal="right"/>
    </xf>
    <xf numFmtId="0" fontId="3" fillId="0" borderId="3" xfId="0" applyFont="1" applyFill="1" applyBorder="1"/>
    <xf numFmtId="0" fontId="2" fillId="0" borderId="0" xfId="0" applyFont="1" applyFill="1" applyAlignment="1">
      <alignment horizontal="left" wrapText="1"/>
    </xf>
    <xf numFmtId="0" fontId="2" fillId="0" borderId="0" xfId="0" applyFont="1" applyFill="1" applyAlignment="1">
      <alignment wrapText="1"/>
    </xf>
    <xf numFmtId="0" fontId="3" fillId="0" borderId="0" xfId="0" applyFont="1" applyFill="1" applyBorder="1" applyAlignment="1">
      <alignment horizontal="center"/>
    </xf>
    <xf numFmtId="0" fontId="18" fillId="0" borderId="0" xfId="0" applyFont="1" applyFill="1" applyBorder="1" applyAlignment="1">
      <alignment horizontal="left" vertical="top"/>
    </xf>
    <xf numFmtId="0" fontId="18" fillId="0" borderId="2" xfId="0" applyFont="1" applyFill="1" applyBorder="1" applyAlignment="1">
      <alignment horizontal="left" vertical="top"/>
    </xf>
    <xf numFmtId="0" fontId="2" fillId="0" borderId="2" xfId="0" applyFont="1" applyFill="1" applyBorder="1"/>
    <xf numFmtId="166" fontId="4" fillId="0" borderId="2" xfId="0" applyNumberFormat="1" applyFont="1" applyFill="1" applyBorder="1" applyAlignment="1">
      <alignment horizontal="left"/>
    </xf>
    <xf numFmtId="0" fontId="18" fillId="0" borderId="0" xfId="0" applyFont="1" applyAlignment="1">
      <alignment horizontal="left"/>
    </xf>
    <xf numFmtId="0" fontId="2" fillId="0" borderId="2" xfId="0" applyFont="1" applyFill="1" applyBorder="1" applyAlignment="1">
      <alignment wrapText="1"/>
    </xf>
    <xf numFmtId="0" fontId="10" fillId="0" borderId="2" xfId="0" applyFont="1" applyFill="1" applyBorder="1" applyAlignment="1">
      <alignment horizontal="right" wrapText="1"/>
    </xf>
    <xf numFmtId="3" fontId="2" fillId="0" borderId="2" xfId="0" applyNumberFormat="1" applyFont="1" applyFill="1" applyBorder="1" applyAlignment="1">
      <alignment horizontal="center" vertical="center" wrapText="1"/>
    </xf>
    <xf numFmtId="0" fontId="3" fillId="0" borderId="0" xfId="0" applyFont="1" applyFill="1" applyBorder="1" applyAlignment="1">
      <alignment horizontal="left" wrapText="1"/>
    </xf>
    <xf numFmtId="0" fontId="2" fillId="0" borderId="7" xfId="0" applyFont="1" applyFill="1" applyBorder="1"/>
    <xf numFmtId="0" fontId="2" fillId="0" borderId="6" xfId="0" applyFont="1" applyFill="1" applyBorder="1"/>
    <xf numFmtId="0" fontId="18" fillId="0" borderId="0" xfId="0" applyFont="1" applyFill="1" applyAlignment="1">
      <alignment horizontal="right"/>
    </xf>
    <xf numFmtId="0" fontId="3" fillId="0" borderId="7" xfId="0" applyFont="1" applyFill="1" applyBorder="1"/>
    <xf numFmtId="0" fontId="18" fillId="0" borderId="0" xfId="0" applyFont="1" applyFill="1" applyBorder="1" applyAlignment="1">
      <alignment horizontal="right"/>
    </xf>
    <xf numFmtId="0" fontId="18" fillId="0" borderId="0" xfId="0" applyFont="1" applyFill="1" applyBorder="1" applyAlignment="1"/>
    <xf numFmtId="0" fontId="18" fillId="0" borderId="2" xfId="0" applyFont="1" applyFill="1" applyBorder="1" applyAlignment="1">
      <alignment horizontal="right"/>
    </xf>
    <xf numFmtId="0" fontId="18" fillId="0" borderId="2" xfId="0" applyFont="1" applyFill="1" applyBorder="1" applyAlignment="1"/>
    <xf numFmtId="0" fontId="3" fillId="0" borderId="9" xfId="0" applyFont="1" applyFill="1" applyBorder="1"/>
    <xf numFmtId="0" fontId="2" fillId="0" borderId="11" xfId="0" applyFont="1" applyFill="1" applyBorder="1"/>
    <xf numFmtId="3" fontId="3" fillId="0" borderId="0" xfId="0" applyNumberFormat="1" applyFont="1" applyFill="1" applyBorder="1"/>
    <xf numFmtId="0" fontId="0" fillId="0" borderId="1" xfId="0" applyBorder="1"/>
    <xf numFmtId="0" fontId="4" fillId="0" borderId="2" xfId="0" applyFont="1" applyFill="1" applyBorder="1" applyAlignment="1">
      <alignment wrapText="1"/>
    </xf>
    <xf numFmtId="0" fontId="18" fillId="0" borderId="2" xfId="0" applyFont="1" applyBorder="1" applyAlignment="1">
      <alignment wrapText="1"/>
    </xf>
    <xf numFmtId="0" fontId="3" fillId="0" borderId="3" xfId="0" applyFont="1" applyFill="1" applyBorder="1" applyAlignment="1">
      <alignment wrapText="1"/>
    </xf>
    <xf numFmtId="3" fontId="3" fillId="0" borderId="0" xfId="0" applyNumberFormat="1" applyFont="1" applyFill="1" applyAlignment="1">
      <alignment horizontal="left"/>
    </xf>
    <xf numFmtId="1" fontId="3" fillId="0" borderId="2" xfId="0" applyNumberFormat="1" applyFont="1" applyFill="1" applyBorder="1" applyAlignment="1">
      <alignment horizontal="right"/>
    </xf>
    <xf numFmtId="0" fontId="4" fillId="0" borderId="3" xfId="0" applyFont="1" applyBorder="1" applyAlignment="1">
      <alignment horizontal="right"/>
    </xf>
    <xf numFmtId="0" fontId="3" fillId="0" borderId="3" xfId="0" applyFont="1" applyBorder="1"/>
    <xf numFmtId="0" fontId="4" fillId="0" borderId="1" xfId="0" applyFont="1" applyBorder="1" applyAlignment="1">
      <alignment horizontal="right"/>
    </xf>
    <xf numFmtId="0" fontId="3" fillId="0" borderId="1" xfId="0" applyFont="1" applyBorder="1"/>
    <xf numFmtId="0" fontId="10" fillId="0" borderId="2" xfId="0" applyFont="1" applyBorder="1" applyAlignment="1"/>
    <xf numFmtId="166" fontId="4" fillId="0" borderId="2" xfId="2" applyNumberFormat="1" applyFont="1" applyBorder="1" applyAlignment="1"/>
    <xf numFmtId="0" fontId="2" fillId="0" borderId="2" xfId="0" applyFont="1" applyFill="1" applyBorder="1" applyAlignment="1">
      <alignment horizontal="left" vertical="top" wrapText="1"/>
    </xf>
    <xf numFmtId="3" fontId="10" fillId="0" borderId="0" xfId="0" applyNumberFormat="1" applyFont="1" applyBorder="1"/>
    <xf numFmtId="1" fontId="10" fillId="0" borderId="0" xfId="0" applyNumberFormat="1" applyFont="1" applyBorder="1"/>
    <xf numFmtId="0" fontId="9" fillId="0" borderId="2" xfId="0" applyFont="1" applyFill="1" applyBorder="1" applyAlignment="1">
      <alignment wrapText="1"/>
    </xf>
    <xf numFmtId="3" fontId="3" fillId="0" borderId="2" xfId="0" applyNumberFormat="1" applyFont="1" applyFill="1" applyBorder="1" applyAlignment="1">
      <alignment horizontal="right"/>
    </xf>
    <xf numFmtId="0" fontId="3" fillId="0" borderId="3" xfId="0" applyFont="1" applyFill="1" applyBorder="1" applyAlignment="1">
      <alignment horizontal="right" wrapText="1"/>
    </xf>
    <xf numFmtId="167" fontId="4" fillId="0" borderId="2" xfId="0" applyNumberFormat="1" applyFont="1" applyFill="1" applyBorder="1" applyAlignment="1">
      <alignment horizontal="right"/>
    </xf>
    <xf numFmtId="0" fontId="3" fillId="0" borderId="0" xfId="0" applyFont="1" applyFill="1" applyBorder="1" applyAlignment="1">
      <alignment horizontal="right" wrapText="1"/>
    </xf>
    <xf numFmtId="3" fontId="22" fillId="0" borderId="2" xfId="0" applyNumberFormat="1" applyFont="1" applyBorder="1" applyAlignment="1"/>
    <xf numFmtId="1" fontId="3" fillId="0" borderId="0" xfId="0" applyNumberFormat="1" applyFont="1" applyBorder="1"/>
    <xf numFmtId="0" fontId="3" fillId="0" borderId="1" xfId="0" applyFont="1" applyFill="1" applyBorder="1" applyAlignment="1">
      <alignment horizontal="right" wrapText="1"/>
    </xf>
    <xf numFmtId="3" fontId="18" fillId="0" borderId="0" xfId="0" applyNumberFormat="1" applyFont="1" applyBorder="1"/>
    <xf numFmtId="167" fontId="20" fillId="0" borderId="0" xfId="0" applyNumberFormat="1" applyFont="1" applyBorder="1"/>
    <xf numFmtId="3" fontId="19" fillId="0" borderId="0" xfId="0" applyNumberFormat="1" applyFont="1"/>
    <xf numFmtId="167" fontId="3" fillId="0" borderId="2" xfId="0" applyNumberFormat="1" applyFont="1" applyFill="1" applyBorder="1" applyAlignment="1">
      <alignment horizontal="right"/>
    </xf>
    <xf numFmtId="3" fontId="19" fillId="0" borderId="0" xfId="0" applyNumberFormat="1" applyFont="1" applyFill="1"/>
    <xf numFmtId="3" fontId="2" fillId="0" borderId="0" xfId="0" applyNumberFormat="1" applyFont="1" applyFill="1" applyBorder="1"/>
    <xf numFmtId="3" fontId="10" fillId="0" borderId="0" xfId="0" applyNumberFormat="1" applyFont="1" applyFill="1" applyBorder="1"/>
    <xf numFmtId="3" fontId="10" fillId="0" borderId="2" xfId="0" applyNumberFormat="1" applyFont="1" applyFill="1" applyBorder="1"/>
    <xf numFmtId="0" fontId="29" fillId="0" borderId="0" xfId="0" applyFont="1" applyFill="1"/>
    <xf numFmtId="167" fontId="4" fillId="0" borderId="2" xfId="0" applyNumberFormat="1" applyFont="1" applyFill="1" applyBorder="1" applyAlignment="1">
      <alignment horizontal="left"/>
    </xf>
    <xf numFmtId="0" fontId="2" fillId="0" borderId="0" xfId="0" applyFont="1" applyFill="1" applyBorder="1" applyAlignment="1">
      <alignment vertical="top"/>
    </xf>
    <xf numFmtId="0" fontId="3" fillId="0" borderId="1" xfId="0" applyFont="1" applyFill="1" applyBorder="1" applyAlignment="1">
      <alignment horizontal="left" wrapText="1"/>
    </xf>
    <xf numFmtId="0" fontId="2" fillId="0" borderId="4" xfId="0" applyFont="1" applyBorder="1" applyAlignment="1">
      <alignment horizontal="center" vertical="top" wrapText="1"/>
    </xf>
    <xf numFmtId="167" fontId="3" fillId="0" borderId="0" xfId="2" applyNumberFormat="1" applyFont="1" applyFill="1" applyAlignment="1">
      <alignment horizontal="left"/>
    </xf>
    <xf numFmtId="167" fontId="2" fillId="0" borderId="0" xfId="2" applyNumberFormat="1" applyFont="1" applyFill="1" applyAlignment="1">
      <alignment horizontal="left"/>
    </xf>
    <xf numFmtId="167" fontId="3" fillId="0" borderId="0" xfId="0" applyNumberFormat="1" applyFont="1" applyFill="1" applyAlignment="1">
      <alignment horizontal="left"/>
    </xf>
    <xf numFmtId="167" fontId="3" fillId="0" borderId="2" xfId="2" applyNumberFormat="1" applyFont="1" applyFill="1" applyBorder="1" applyAlignment="1">
      <alignment horizontal="left"/>
    </xf>
    <xf numFmtId="0" fontId="18" fillId="0" borderId="0" xfId="0" applyFont="1" applyAlignment="1">
      <alignment horizontal="left"/>
    </xf>
    <xf numFmtId="167" fontId="12" fillId="0" borderId="0" xfId="0" applyNumberFormat="1" applyFont="1" applyFill="1" applyBorder="1" applyAlignment="1">
      <alignment horizontal="right"/>
    </xf>
    <xf numFmtId="168" fontId="2" fillId="0" borderId="0" xfId="0" applyNumberFormat="1" applyFont="1" applyFill="1" applyBorder="1" applyAlignment="1">
      <alignment horizontal="right"/>
    </xf>
    <xf numFmtId="167" fontId="4" fillId="0" borderId="0" xfId="0" applyNumberFormat="1" applyFont="1" applyFill="1" applyBorder="1" applyAlignment="1">
      <alignment horizontal="right"/>
    </xf>
    <xf numFmtId="164" fontId="2" fillId="0" borderId="0" xfId="0" applyNumberFormat="1" applyFont="1" applyFill="1" applyBorder="1" applyAlignment="1">
      <alignment horizontal="right"/>
    </xf>
    <xf numFmtId="167" fontId="12" fillId="0" borderId="0" xfId="2" applyNumberFormat="1" applyFont="1" applyFill="1" applyBorder="1" applyAlignment="1">
      <alignment horizontal="right"/>
    </xf>
    <xf numFmtId="164" fontId="3" fillId="0" borderId="0" xfId="0" applyNumberFormat="1" applyFont="1" applyFill="1" applyBorder="1" applyAlignment="1">
      <alignment horizontal="right"/>
    </xf>
    <xf numFmtId="168" fontId="3" fillId="0" borderId="0" xfId="0" applyNumberFormat="1" applyFont="1" applyFill="1" applyBorder="1" applyAlignment="1"/>
    <xf numFmtId="167" fontId="4" fillId="0" borderId="0" xfId="2" applyNumberFormat="1" applyFont="1" applyFill="1" applyBorder="1" applyAlignment="1">
      <alignment horizontal="right"/>
    </xf>
    <xf numFmtId="3" fontId="2" fillId="0" borderId="0" xfId="0" applyNumberFormat="1" applyFont="1" applyFill="1" applyBorder="1" applyAlignment="1">
      <alignment horizontal="left"/>
    </xf>
    <xf numFmtId="168" fontId="19" fillId="0" borderId="0" xfId="0" applyNumberFormat="1" applyFont="1" applyFill="1"/>
    <xf numFmtId="0" fontId="32" fillId="0" borderId="4" xfId="4" applyFont="1" applyBorder="1" applyAlignment="1">
      <alignment horizontal="center" vertical="top" wrapText="1"/>
    </xf>
    <xf numFmtId="0" fontId="32" fillId="0" borderId="4" xfId="4" applyFont="1" applyFill="1" applyBorder="1" applyAlignment="1">
      <alignment horizontal="center" vertical="top" wrapText="1"/>
    </xf>
    <xf numFmtId="0" fontId="33" fillId="0" borderId="0" xfId="0" applyFont="1" applyAlignment="1">
      <alignment horizontal="center" wrapText="1"/>
    </xf>
    <xf numFmtId="0" fontId="3" fillId="0" borderId="0" xfId="0" applyFont="1" applyAlignment="1">
      <alignment wrapText="1"/>
    </xf>
    <xf numFmtId="0" fontId="3" fillId="0" borderId="0" xfId="0" applyFont="1" applyAlignment="1">
      <alignment wrapText="1"/>
    </xf>
    <xf numFmtId="0" fontId="3" fillId="0" borderId="0" xfId="0" applyFont="1" applyFill="1" applyBorder="1" applyAlignment="1">
      <alignment horizontal="left"/>
    </xf>
    <xf numFmtId="0" fontId="2" fillId="0" borderId="0" xfId="0" applyFont="1" applyAlignment="1">
      <alignment wrapText="1"/>
    </xf>
    <xf numFmtId="0" fontId="3" fillId="0" borderId="0" xfId="0" applyFont="1" applyFill="1" applyBorder="1" applyAlignment="1">
      <alignment horizontal="center"/>
    </xf>
    <xf numFmtId="0" fontId="25" fillId="0" borderId="0" xfId="4"/>
    <xf numFmtId="0" fontId="3" fillId="0" borderId="1" xfId="0" applyFont="1" applyFill="1" applyBorder="1" applyAlignment="1">
      <alignment horizontal="left" wrapText="1"/>
    </xf>
    <xf numFmtId="0" fontId="3" fillId="0" borderId="1" xfId="0" applyFont="1" applyFill="1" applyBorder="1" applyAlignment="1">
      <alignment horizontal="center" wrapText="1"/>
    </xf>
    <xf numFmtId="166" fontId="4" fillId="0" borderId="0" xfId="0" applyNumberFormat="1" applyFont="1" applyAlignment="1">
      <alignment horizontal="center"/>
    </xf>
    <xf numFmtId="166" fontId="4" fillId="0" borderId="0" xfId="0" applyNumberFormat="1" applyFont="1" applyFill="1" applyBorder="1" applyAlignment="1">
      <alignment horizontal="center" vertical="center"/>
    </xf>
    <xf numFmtId="0" fontId="3" fillId="0" borderId="0" xfId="0" applyFont="1" applyBorder="1" applyAlignment="1"/>
    <xf numFmtId="166" fontId="4" fillId="0" borderId="0" xfId="1" applyNumberFormat="1" applyFont="1" applyFill="1" applyBorder="1" applyAlignment="1">
      <alignment horizontal="center" vertical="center"/>
    </xf>
    <xf numFmtId="3" fontId="18" fillId="0" borderId="0" xfId="0" applyNumberFormat="1" applyFont="1" applyFill="1"/>
    <xf numFmtId="166" fontId="20" fillId="0" borderId="0" xfId="0" applyNumberFormat="1" applyFont="1" applyFill="1" applyAlignment="1">
      <alignment horizontal="center"/>
    </xf>
    <xf numFmtId="1" fontId="18" fillId="0" borderId="0" xfId="0" applyNumberFormat="1" applyFont="1"/>
    <xf numFmtId="166" fontId="4" fillId="0" borderId="0" xfId="0" applyNumberFormat="1" applyFont="1" applyBorder="1" applyAlignment="1">
      <alignment horizontal="center"/>
    </xf>
    <xf numFmtId="3" fontId="3" fillId="0" borderId="0" xfId="1" applyNumberFormat="1" applyFont="1" applyFill="1" applyBorder="1" applyAlignment="1">
      <alignment horizontal="right"/>
    </xf>
    <xf numFmtId="166" fontId="4" fillId="0" borderId="0" xfId="2" applyNumberFormat="1" applyFont="1" applyFill="1" applyBorder="1" applyAlignment="1">
      <alignment horizontal="center"/>
    </xf>
    <xf numFmtId="3" fontId="3" fillId="0" borderId="2" xfId="1" applyNumberFormat="1" applyFont="1" applyFill="1" applyBorder="1" applyAlignment="1">
      <alignment horizontal="right"/>
    </xf>
    <xf numFmtId="166" fontId="4" fillId="0" borderId="2" xfId="0" applyNumberFormat="1" applyFont="1" applyFill="1" applyBorder="1" applyAlignment="1">
      <alignment horizontal="center"/>
    </xf>
    <xf numFmtId="167" fontId="3" fillId="0" borderId="0" xfId="0" applyNumberFormat="1" applyFont="1" applyFill="1"/>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2" fillId="0" borderId="14" xfId="4" applyFont="1" applyBorder="1" applyAlignment="1">
      <alignment horizontal="center" vertical="top" wrapText="1"/>
    </xf>
    <xf numFmtId="0" fontId="32" fillId="0" borderId="15" xfId="4" applyFont="1" applyBorder="1" applyAlignment="1">
      <alignment horizontal="center" vertical="top" wrapText="1"/>
    </xf>
    <xf numFmtId="0" fontId="2" fillId="0" borderId="0" xfId="0" applyFont="1" applyAlignment="1">
      <alignment horizontal="center" wrapText="1"/>
    </xf>
    <xf numFmtId="0" fontId="3" fillId="0" borderId="16" xfId="0" applyFont="1" applyBorder="1" applyAlignment="1">
      <alignment horizontal="left" vertical="top" wrapText="1"/>
    </xf>
    <xf numFmtId="0" fontId="32" fillId="0" borderId="16" xfId="4" applyFont="1" applyBorder="1" applyAlignment="1">
      <alignment horizontal="center" vertical="top" wrapText="1"/>
    </xf>
    <xf numFmtId="0" fontId="3" fillId="0" borderId="14" xfId="0" applyFont="1" applyFill="1" applyBorder="1" applyAlignment="1">
      <alignment horizontal="left" vertical="top" wrapText="1"/>
    </xf>
    <xf numFmtId="0" fontId="3" fillId="0" borderId="15" xfId="0" applyFont="1" applyFill="1" applyBorder="1" applyAlignment="1">
      <alignment horizontal="left" vertical="top" wrapText="1"/>
    </xf>
    <xf numFmtId="0" fontId="3" fillId="0" borderId="14" xfId="0" applyFont="1" applyBorder="1" applyAlignment="1">
      <alignment horizontal="left" wrapText="1"/>
    </xf>
    <xf numFmtId="0" fontId="3" fillId="0" borderId="15" xfId="0" applyFont="1" applyBorder="1" applyAlignment="1">
      <alignment horizontal="left" wrapText="1"/>
    </xf>
    <xf numFmtId="0" fontId="25" fillId="0" borderId="14" xfId="4" applyBorder="1" applyAlignment="1">
      <alignment horizontal="center" vertical="top" wrapText="1"/>
    </xf>
    <xf numFmtId="0" fontId="25" fillId="0" borderId="15" xfId="4" applyBorder="1" applyAlignment="1">
      <alignment horizontal="center" vertical="top" wrapText="1"/>
    </xf>
    <xf numFmtId="0" fontId="3" fillId="0" borderId="14"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2" fillId="0" borderId="0" xfId="0" applyFont="1" applyBorder="1" applyAlignment="1">
      <alignment horizontal="left" vertical="top" wrapText="1"/>
    </xf>
    <xf numFmtId="0" fontId="3" fillId="0" borderId="3" xfId="0" applyFont="1" applyFill="1" applyBorder="1" applyAlignment="1">
      <alignment horizontal="left"/>
    </xf>
    <xf numFmtId="0" fontId="2" fillId="0" borderId="2" xfId="0" applyFont="1" applyBorder="1" applyAlignment="1">
      <alignment horizontal="left" vertical="center" wrapText="1"/>
    </xf>
    <xf numFmtId="0" fontId="4" fillId="0" borderId="0" xfId="0" applyFont="1" applyFill="1"/>
    <xf numFmtId="0" fontId="3" fillId="0" borderId="3" xfId="0" applyFont="1" applyFill="1" applyBorder="1" applyAlignment="1">
      <alignment horizontal="left" wrapText="1"/>
    </xf>
    <xf numFmtId="0" fontId="2" fillId="0" borderId="2" xfId="0" applyFont="1" applyFill="1" applyBorder="1" applyAlignment="1">
      <alignment horizontal="left" wrapText="1"/>
    </xf>
    <xf numFmtId="0" fontId="3" fillId="0" borderId="3" xfId="0" applyFont="1" applyFill="1" applyBorder="1" applyAlignment="1">
      <alignment horizontal="left" vertical="top" wrapText="1"/>
    </xf>
    <xf numFmtId="0" fontId="2" fillId="0" borderId="0" xfId="0" applyFont="1" applyBorder="1"/>
    <xf numFmtId="0" fontId="2" fillId="0" borderId="0" xfId="0" applyFont="1"/>
    <xf numFmtId="0" fontId="3" fillId="0" borderId="1" xfId="0" applyFont="1" applyBorder="1" applyAlignment="1">
      <alignment horizontal="center"/>
    </xf>
    <xf numFmtId="3" fontId="3" fillId="0" borderId="1" xfId="0" quotePrefix="1" applyNumberFormat="1" applyFont="1" applyBorder="1" applyAlignment="1">
      <alignment horizontal="center"/>
    </xf>
    <xf numFmtId="3" fontId="3" fillId="0" borderId="1" xfId="0" applyNumberFormat="1" applyFont="1" applyBorder="1" applyAlignment="1">
      <alignment horizontal="center"/>
    </xf>
    <xf numFmtId="0" fontId="2" fillId="0" borderId="0" xfId="0" applyFont="1" applyAlignment="1">
      <alignment wrapText="1"/>
    </xf>
    <xf numFmtId="0" fontId="3" fillId="0" borderId="0" xfId="0" applyFont="1" applyBorder="1" applyAlignment="1">
      <alignment horizontal="right" wrapText="1"/>
    </xf>
    <xf numFmtId="0" fontId="14" fillId="0" borderId="3" xfId="0" applyFont="1" applyBorder="1" applyAlignment="1">
      <alignment horizontal="center" wrapText="1"/>
    </xf>
    <xf numFmtId="0" fontId="14" fillId="0" borderId="0" xfId="0" applyFont="1" applyBorder="1" applyAlignment="1">
      <alignment horizontal="center" wrapText="1"/>
    </xf>
    <xf numFmtId="0" fontId="14" fillId="0" borderId="2" xfId="0" applyFont="1" applyBorder="1" applyAlignment="1">
      <alignment horizontal="center" wrapText="1"/>
    </xf>
    <xf numFmtId="0" fontId="2" fillId="0" borderId="3" xfId="0" applyFont="1" applyBorder="1" applyAlignment="1">
      <alignment horizontal="center" wrapText="1"/>
    </xf>
    <xf numFmtId="0" fontId="2" fillId="0" borderId="0" xfId="0" applyFont="1" applyBorder="1" applyAlignment="1">
      <alignment horizontal="center" wrapText="1"/>
    </xf>
    <xf numFmtId="0" fontId="2" fillId="0" borderId="2" xfId="0" applyFont="1" applyBorder="1" applyAlignment="1">
      <alignment horizontal="center" wrapText="1"/>
    </xf>
    <xf numFmtId="0" fontId="4" fillId="0" borderId="0" xfId="0" applyFont="1" applyAlignment="1">
      <alignment horizontal="right"/>
    </xf>
    <xf numFmtId="0" fontId="3" fillId="0" borderId="0" xfId="0" applyFont="1" applyAlignment="1">
      <alignment wrapText="1"/>
    </xf>
    <xf numFmtId="0" fontId="18" fillId="0" borderId="0" xfId="0" applyFont="1" applyAlignment="1">
      <alignment wrapText="1"/>
    </xf>
    <xf numFmtId="0" fontId="18" fillId="0" borderId="0" xfId="0" applyFont="1" applyAlignment="1">
      <alignment horizontal="left" wrapText="1"/>
    </xf>
    <xf numFmtId="0" fontId="3" fillId="0" borderId="0" xfId="0" applyFont="1" applyFill="1" applyBorder="1" applyAlignment="1">
      <alignment horizontal="right" wrapText="1"/>
    </xf>
    <xf numFmtId="0" fontId="3" fillId="0" borderId="2" xfId="0" applyFont="1" applyFill="1" applyBorder="1" applyAlignment="1">
      <alignment horizontal="right" wrapText="1"/>
    </xf>
    <xf numFmtId="0" fontId="2" fillId="0" borderId="0" xfId="0" applyFont="1" applyFill="1" applyAlignment="1">
      <alignment horizontal="left" wrapText="1"/>
    </xf>
    <xf numFmtId="0" fontId="2" fillId="0" borderId="1" xfId="0" applyFont="1" applyBorder="1" applyAlignment="1">
      <alignment horizontal="center" wrapText="1"/>
    </xf>
    <xf numFmtId="0" fontId="3" fillId="0" borderId="0" xfId="0" applyFont="1" applyAlignment="1">
      <alignment horizontal="left" wrapText="1"/>
    </xf>
    <xf numFmtId="0" fontId="18" fillId="0" borderId="2" xfId="0" applyFont="1" applyFill="1" applyBorder="1" applyAlignment="1">
      <alignment horizontal="center"/>
    </xf>
    <xf numFmtId="0" fontId="19" fillId="0" borderId="0" xfId="0" applyFont="1" applyAlignment="1">
      <alignment horizontal="left" wrapText="1"/>
    </xf>
    <xf numFmtId="0" fontId="7" fillId="0" borderId="2" xfId="0" applyFont="1" applyBorder="1" applyAlignment="1">
      <alignment horizontal="right" wrapText="1"/>
    </xf>
    <xf numFmtId="0" fontId="18" fillId="0" borderId="0" xfId="0" applyFont="1" applyAlignment="1">
      <alignment horizontal="left"/>
    </xf>
    <xf numFmtId="0" fontId="18" fillId="0" borderId="0" xfId="0" applyFont="1" applyAlignment="1">
      <alignment horizontal="center"/>
    </xf>
    <xf numFmtId="0" fontId="19" fillId="0" borderId="0" xfId="0" applyFont="1" applyFill="1" applyAlignment="1">
      <alignment horizontal="left" wrapText="1"/>
    </xf>
    <xf numFmtId="0" fontId="18" fillId="0" borderId="2" xfId="0" applyFont="1" applyBorder="1" applyAlignment="1">
      <alignment horizontal="right"/>
    </xf>
    <xf numFmtId="0" fontId="7" fillId="0" borderId="3" xfId="0" applyFont="1" applyBorder="1" applyAlignment="1">
      <alignment horizontal="left" wrapText="1"/>
    </xf>
    <xf numFmtId="0" fontId="19" fillId="0" borderId="0" xfId="0" applyFont="1" applyAlignment="1">
      <alignment horizontal="center"/>
    </xf>
    <xf numFmtId="0" fontId="18" fillId="0" borderId="3" xfId="0" applyFont="1" applyBorder="1" applyAlignment="1">
      <alignment horizontal="left"/>
    </xf>
    <xf numFmtId="0" fontId="18" fillId="0" borderId="2" xfId="0" applyFont="1" applyBorder="1" applyAlignment="1">
      <alignment horizontal="center"/>
    </xf>
    <xf numFmtId="0" fontId="3" fillId="0" borderId="0" xfId="0" applyFont="1" applyFill="1" applyAlignment="1">
      <alignment horizontal="right"/>
    </xf>
    <xf numFmtId="0" fontId="3" fillId="0" borderId="2" xfId="0" applyFont="1" applyBorder="1" applyAlignment="1">
      <alignment horizontal="right" vertical="top" wrapText="1"/>
    </xf>
    <xf numFmtId="0" fontId="3" fillId="0" borderId="8" xfId="0" applyFont="1" applyFill="1" applyBorder="1" applyAlignment="1">
      <alignment horizontal="center"/>
    </xf>
    <xf numFmtId="0" fontId="3" fillId="0" borderId="3" xfId="0" applyFont="1" applyFill="1" applyBorder="1" applyAlignment="1">
      <alignment horizontal="center"/>
    </xf>
    <xf numFmtId="0" fontId="3" fillId="0" borderId="10" xfId="0" applyFont="1" applyFill="1" applyBorder="1" applyAlignment="1">
      <alignment horizontal="center"/>
    </xf>
    <xf numFmtId="0" fontId="2" fillId="0" borderId="3" xfId="0" applyFont="1" applyFill="1" applyBorder="1" applyAlignment="1">
      <alignment horizontal="center"/>
    </xf>
    <xf numFmtId="0" fontId="3" fillId="0" borderId="0" xfId="0" applyFont="1" applyFill="1" applyBorder="1" applyAlignment="1">
      <alignment horizontal="center"/>
    </xf>
    <xf numFmtId="0" fontId="3" fillId="0" borderId="3" xfId="0" applyFont="1" applyBorder="1" applyAlignment="1">
      <alignment horizontal="left"/>
    </xf>
    <xf numFmtId="0" fontId="4" fillId="0" borderId="1" xfId="0" applyFont="1" applyBorder="1" applyAlignment="1">
      <alignment horizontal="center" wrapText="1"/>
    </xf>
    <xf numFmtId="0" fontId="3" fillId="0" borderId="1" xfId="0" applyFont="1" applyBorder="1" applyAlignment="1">
      <alignment horizontal="center" wrapText="1"/>
    </xf>
    <xf numFmtId="0" fontId="3" fillId="0" borderId="1" xfId="0" applyFont="1" applyFill="1" applyBorder="1" applyAlignment="1">
      <alignment horizontal="center"/>
    </xf>
    <xf numFmtId="0" fontId="3" fillId="0" borderId="3" xfId="0" applyFont="1" applyBorder="1" applyAlignment="1">
      <alignment horizontal="left" vertical="top" wrapText="1"/>
    </xf>
    <xf numFmtId="0" fontId="3" fillId="0" borderId="0" xfId="0" applyFont="1" applyFill="1" applyAlignment="1">
      <alignment horizontal="left" wrapText="1"/>
    </xf>
    <xf numFmtId="0" fontId="3" fillId="0" borderId="1" xfId="0" applyFont="1" applyFill="1" applyBorder="1" applyAlignment="1">
      <alignment horizontal="left" wrapText="1"/>
    </xf>
    <xf numFmtId="0" fontId="3" fillId="0" borderId="1" xfId="0" applyFont="1" applyFill="1" applyBorder="1" applyAlignment="1">
      <alignment horizontal="center" wrapText="1"/>
    </xf>
    <xf numFmtId="0" fontId="2" fillId="0" borderId="1" xfId="0" applyFont="1" applyFill="1" applyBorder="1" applyAlignment="1">
      <alignment horizont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12" fillId="0" borderId="2" xfId="0" applyFont="1" applyFill="1" applyBorder="1" applyAlignment="1">
      <alignment horizontal="center" wrapText="1"/>
    </xf>
    <xf numFmtId="0" fontId="3" fillId="0" borderId="3" xfId="0" applyFont="1" applyFill="1" applyBorder="1" applyAlignment="1">
      <alignment horizontal="center"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13" fillId="0" borderId="2" xfId="0" applyFont="1" applyBorder="1" applyAlignment="1">
      <alignment horizontal="right"/>
    </xf>
    <xf numFmtId="0" fontId="4" fillId="0" borderId="0" xfId="0" applyFont="1" applyBorder="1" applyAlignment="1">
      <alignment horizontal="right"/>
    </xf>
    <xf numFmtId="0" fontId="2" fillId="0" borderId="0" xfId="0" applyFont="1" applyFill="1" applyBorder="1" applyAlignment="1">
      <alignment horizontal="left" wrapText="1"/>
    </xf>
    <xf numFmtId="0" fontId="2" fillId="0" borderId="2" xfId="0" applyFont="1" applyFill="1" applyBorder="1" applyAlignment="1">
      <alignment wrapText="1"/>
    </xf>
    <xf numFmtId="0" fontId="2" fillId="0" borderId="1" xfId="0" applyFont="1" applyBorder="1" applyAlignment="1">
      <alignment horizontal="center" vertical="center" wrapText="1"/>
    </xf>
    <xf numFmtId="0" fontId="3" fillId="0" borderId="0" xfId="0" applyFont="1" applyFill="1" applyBorder="1" applyAlignment="1">
      <alignment horizontal="left"/>
    </xf>
    <xf numFmtId="0" fontId="10" fillId="0" borderId="2" xfId="0" applyFont="1" applyFill="1" applyBorder="1" applyAlignment="1">
      <alignment horizontal="right" wrapText="1"/>
    </xf>
    <xf numFmtId="3" fontId="2" fillId="0" borderId="0"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0" xfId="0" applyFont="1" applyFill="1" applyBorder="1" applyAlignment="1">
      <alignment horizontal="left"/>
    </xf>
    <xf numFmtId="0" fontId="2" fillId="0" borderId="1" xfId="0"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0" fontId="10" fillId="0" borderId="1" xfId="0" applyFont="1" applyFill="1" applyBorder="1" applyAlignment="1">
      <alignment horizontal="center"/>
    </xf>
    <xf numFmtId="0" fontId="3" fillId="0" borderId="2" xfId="0" applyFont="1" applyFill="1" applyBorder="1" applyAlignment="1">
      <alignment horizontal="center" wrapText="1"/>
    </xf>
    <xf numFmtId="0" fontId="3" fillId="0" borderId="12" xfId="0" applyFont="1" applyFill="1" applyBorder="1" applyAlignment="1">
      <alignment horizontal="center"/>
    </xf>
    <xf numFmtId="0" fontId="10" fillId="0" borderId="2" xfId="0" applyFont="1" applyFill="1" applyBorder="1" applyAlignment="1">
      <alignment horizontal="center"/>
    </xf>
    <xf numFmtId="0" fontId="3" fillId="0" borderId="2" xfId="0" applyFont="1" applyFill="1" applyBorder="1" applyAlignment="1">
      <alignment horizontal="center"/>
    </xf>
  </cellXfs>
  <cellStyles count="5">
    <cellStyle name="Comma" xfId="1" builtinId="3"/>
    <cellStyle name="Hyperlink" xfId="4" builtinId="8"/>
    <cellStyle name="Normal" xfId="0" builtinId="0"/>
    <cellStyle name="Normal 2" xfId="3"/>
    <cellStyle name="Percent" xfId="2" builtinId="5"/>
  </cellStyles>
  <dxfs count="1">
    <dxf>
      <font>
        <color theme="0"/>
      </font>
    </dxf>
  </dxfs>
  <tableStyles count="0" defaultTableStyle="TableStyleMedium2" defaultPivotStyle="PivotStyleLight16"/>
  <colors>
    <mruColors>
      <color rgb="FF006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358140</xdr:colOff>
      <xdr:row>6</xdr:row>
      <xdr:rowOff>125730</xdr:rowOff>
    </xdr:to>
    <xdr:sp macro="" textlink="">
      <xdr:nvSpPr>
        <xdr:cNvPr id="2" name="Rectangle 2"/>
        <xdr:cNvSpPr>
          <a:spLocks noChangeArrowheads="1"/>
        </xdr:cNvSpPr>
      </xdr:nvSpPr>
      <xdr:spPr bwMode="auto">
        <a:xfrm>
          <a:off x="0" y="0"/>
          <a:ext cx="10896600" cy="1177290"/>
        </a:xfrm>
        <a:prstGeom prst="rect">
          <a:avLst/>
        </a:prstGeom>
        <a:solidFill>
          <a:schemeClr val="accent1"/>
        </a:solidFill>
        <a:ln>
          <a:noFill/>
        </a:ln>
      </xdr:spPr>
    </xdr:sp>
    <xdr:clientData/>
  </xdr:twoCellAnchor>
  <xdr:twoCellAnchor>
    <xdr:from>
      <xdr:col>0</xdr:col>
      <xdr:colOff>60960</xdr:colOff>
      <xdr:row>7</xdr:row>
      <xdr:rowOff>125730</xdr:rowOff>
    </xdr:from>
    <xdr:to>
      <xdr:col>14</xdr:col>
      <xdr:colOff>643886</xdr:colOff>
      <xdr:row>11</xdr:row>
      <xdr:rowOff>76200</xdr:rowOff>
    </xdr:to>
    <xdr:sp macro="" textlink="">
      <xdr:nvSpPr>
        <xdr:cNvPr id="3" name="Text Box 3"/>
        <xdr:cNvSpPr txBox="1">
          <a:spLocks noChangeArrowheads="1"/>
        </xdr:cNvSpPr>
      </xdr:nvSpPr>
      <xdr:spPr bwMode="auto">
        <a:xfrm>
          <a:off x="60960" y="1352550"/>
          <a:ext cx="9780266" cy="65151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accent1"/>
              </a:solidFill>
              <a:latin typeface="+mn-lt"/>
              <a:cs typeface="Arial"/>
            </a:rPr>
            <a:t>General Pharmaceutical Services in England </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144780</xdr:colOff>
      <xdr:row>11</xdr:row>
      <xdr:rowOff>160021</xdr:rowOff>
    </xdr:from>
    <xdr:to>
      <xdr:col>11</xdr:col>
      <xdr:colOff>224790</xdr:colOff>
      <xdr:row>14</xdr:row>
      <xdr:rowOff>160020</xdr:rowOff>
    </xdr:to>
    <xdr:sp macro="" textlink="">
      <xdr:nvSpPr>
        <xdr:cNvPr id="4" name="Text Box 4"/>
        <xdr:cNvSpPr txBox="1">
          <a:spLocks noChangeArrowheads="1"/>
        </xdr:cNvSpPr>
      </xdr:nvSpPr>
      <xdr:spPr bwMode="auto">
        <a:xfrm>
          <a:off x="144780" y="2087881"/>
          <a:ext cx="7456170" cy="525779"/>
        </a:xfrm>
        <a:prstGeom prst="rect">
          <a:avLst/>
        </a:prstGeom>
        <a:noFill/>
        <a:ln>
          <a:noFill/>
        </a:ln>
        <a:extLst/>
      </xdr:spPr>
      <xdr:txBody>
        <a:bodyPr vertOverflow="clip" wrap="square" lIns="45720" tIns="36576" rIns="0" bIns="0" anchor="t" upright="1"/>
        <a:lstStyle/>
        <a:p>
          <a:pPr algn="l" rtl="0">
            <a:defRPr sz="1000"/>
          </a:pPr>
          <a:r>
            <a:rPr lang="en-GB" sz="2000" b="1" i="0" u="none" strike="noStrike" baseline="0">
              <a:solidFill>
                <a:srgbClr val="00A050"/>
              </a:solidFill>
              <a:latin typeface="+mn-lt"/>
              <a:ea typeface="+mn-ea"/>
              <a:cs typeface="Arial"/>
            </a:rPr>
            <a:t>2005/06 to 2014/15 Appendix 1 version 2 </a:t>
          </a:r>
        </a:p>
      </xdr:txBody>
    </xdr:sp>
    <xdr:clientData/>
  </xdr:twoCellAnchor>
  <xdr:twoCellAnchor>
    <xdr:from>
      <xdr:col>0</xdr:col>
      <xdr:colOff>99060</xdr:colOff>
      <xdr:row>16</xdr:row>
      <xdr:rowOff>22861</xdr:rowOff>
    </xdr:from>
    <xdr:to>
      <xdr:col>8</xdr:col>
      <xdr:colOff>137160</xdr:colOff>
      <xdr:row>35</xdr:row>
      <xdr:rowOff>114300</xdr:rowOff>
    </xdr:to>
    <xdr:sp macro="" textlink="">
      <xdr:nvSpPr>
        <xdr:cNvPr id="5" name="Text Box 6"/>
        <xdr:cNvSpPr txBox="1">
          <a:spLocks noChangeArrowheads="1"/>
        </xdr:cNvSpPr>
      </xdr:nvSpPr>
      <xdr:spPr bwMode="auto">
        <a:xfrm>
          <a:off x="99060" y="2827021"/>
          <a:ext cx="5402580" cy="3421379"/>
        </a:xfrm>
        <a:prstGeom prst="rect">
          <a:avLst/>
        </a:prstGeom>
        <a:noFill/>
        <a:ln>
          <a:noFill/>
        </a:ln>
        <a:extLst/>
      </xdr:spPr>
      <xdr:txBody>
        <a:bodyPr vertOverflow="clip" wrap="square" lIns="36576" tIns="22860" rIns="0" bIns="0" anchor="t" upright="1"/>
        <a:lstStyle/>
        <a:p>
          <a:pPr algn="l" rtl="0">
            <a:defRPr sz="1000"/>
          </a:pPr>
          <a:r>
            <a:rPr lang="en-GB" sz="1200" b="0" i="0" u="none" strike="noStrike" baseline="0">
              <a:solidFill>
                <a:srgbClr val="000000"/>
              </a:solidFill>
              <a:latin typeface="Arial"/>
              <a:cs typeface="Arial"/>
            </a:rPr>
            <a:t>This workbook contains the tables from the publication in excel format and tables at NHS Area Team Level.</a:t>
          </a:r>
        </a:p>
        <a:p>
          <a:pPr algn="l" rtl="0">
            <a:defRPr sz="1000"/>
          </a:pP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For the full publication see </a:t>
          </a:r>
          <a:r>
            <a:rPr lang="en-GB" sz="1200"/>
            <a:t>http://www.hscic.gov.uk/pubs/genphasernov15</a:t>
          </a:r>
          <a:endParaRPr lang="en-GB" sz="1200" b="0" i="0" u="none" strike="noStrike" baseline="0">
            <a:solidFill>
              <a:srgbClr val="000000"/>
            </a:solidFill>
            <a:latin typeface="Arial"/>
            <a:cs typeface="Arial"/>
          </a:endParaRPr>
        </a:p>
        <a:p>
          <a:pPr algn="l" rtl="0">
            <a:defRPr sz="1000"/>
          </a:pPr>
          <a:endParaRPr lang="en-GB" sz="1200" b="0" i="0" u="none" strike="noStrike" baseline="0">
            <a:solidFill>
              <a:srgbClr val="000000"/>
            </a:solidFill>
            <a:latin typeface="+mn-lt"/>
            <a:cs typeface="Arial"/>
          </a:endParaRPr>
        </a:p>
        <a:p>
          <a:pPr algn="l" rtl="0">
            <a:defRPr sz="1000"/>
          </a:pPr>
          <a:r>
            <a:rPr lang="en-GB" sz="1200" b="0" i="0" u="none" strike="noStrike" baseline="0">
              <a:solidFill>
                <a:srgbClr val="000000"/>
              </a:solidFill>
              <a:latin typeface="+mn-lt"/>
              <a:cs typeface="Arial"/>
            </a:rPr>
            <a:t>Published by the Health and Social Care Information Centre</a:t>
          </a:r>
        </a:p>
        <a:p>
          <a:pPr algn="l" rtl="0">
            <a:defRPr sz="1000"/>
          </a:pPr>
          <a:r>
            <a:rPr lang="en-GB" sz="1200" b="0" i="0" u="none" strike="noStrike" baseline="0">
              <a:solidFill>
                <a:srgbClr val="000000"/>
              </a:solidFill>
              <a:latin typeface="+mn-lt"/>
              <a:cs typeface="Arial"/>
            </a:rPr>
            <a:t>Part of the Government Statistical Service</a:t>
          </a:r>
        </a:p>
        <a:p>
          <a:pPr algn="l" rtl="0">
            <a:defRPr sz="1000"/>
          </a:pPr>
          <a:r>
            <a:rPr lang="en-GB" sz="1200" b="0" i="0" u="none" strike="noStrike" baseline="0">
              <a:solidFill>
                <a:srgbClr val="000000"/>
              </a:solidFill>
              <a:latin typeface="+mn-lt"/>
              <a:cs typeface="Arial"/>
            </a:rPr>
            <a:t> </a:t>
          </a:r>
        </a:p>
        <a:p>
          <a:pPr algn="l" rtl="0">
            <a:defRPr sz="1000"/>
          </a:pPr>
          <a:r>
            <a:rPr lang="en-GB" sz="1200" b="0" i="0" u="none" strike="noStrike" baseline="0">
              <a:solidFill>
                <a:srgbClr val="000000"/>
              </a:solidFill>
              <a:latin typeface="+mn-lt"/>
              <a:cs typeface="Arial"/>
            </a:rPr>
            <a:t>Author - Prescribing and Primary Care</a:t>
          </a:r>
        </a:p>
        <a:p>
          <a:pPr algn="l" rtl="0">
            <a:defRPr sz="1000"/>
          </a:pPr>
          <a:r>
            <a:rPr lang="en-GB" sz="1200" b="0" i="0" u="none" strike="noStrike" baseline="0">
              <a:solidFill>
                <a:srgbClr val="000000"/>
              </a:solidFill>
              <a:latin typeface="+mn-lt"/>
              <a:cs typeface="Arial"/>
            </a:rPr>
            <a:t>Responsible Statistician Ian Bullard, Section Head</a:t>
          </a:r>
        </a:p>
        <a:p>
          <a:pPr algn="l" rtl="0">
            <a:defRPr sz="1000"/>
          </a:pPr>
          <a:r>
            <a:rPr lang="en-GB" sz="1200" b="0" i="0" u="none" strike="noStrike" baseline="0">
              <a:solidFill>
                <a:srgbClr val="000000"/>
              </a:solidFill>
              <a:latin typeface="+mn-lt"/>
              <a:cs typeface="Arial"/>
            </a:rPr>
            <a:t>Date of publication: 18 November 2015</a:t>
          </a:r>
        </a:p>
        <a:p>
          <a:pPr algn="l" rtl="0">
            <a:defRPr sz="1000"/>
          </a:pPr>
          <a:r>
            <a:rPr lang="en-GB" sz="1200" b="0" i="0" u="none" strike="noStrike" baseline="0">
              <a:solidFill>
                <a:srgbClr val="000000"/>
              </a:solidFill>
              <a:latin typeface="+mn-lt"/>
              <a:cs typeface="Arial"/>
            </a:rPr>
            <a:t>ISBN  978-1-78386-540-6</a:t>
          </a:r>
        </a:p>
        <a:p>
          <a:pPr algn="l" rtl="0">
            <a:defRPr sz="1000"/>
          </a:pPr>
          <a:r>
            <a:rPr lang="en-GB" sz="1200" b="0" i="0" u="none" strike="noStrike" baseline="0">
              <a:solidFill>
                <a:srgbClr val="000000"/>
              </a:solidFill>
              <a:latin typeface="+mn-lt"/>
              <a:cs typeface="Arial"/>
            </a:rPr>
            <a:t> </a:t>
          </a:r>
        </a:p>
        <a:p>
          <a:pPr algn="l" rtl="0">
            <a:defRPr sz="1000"/>
          </a:pPr>
          <a:r>
            <a:rPr lang="en-GB" sz="1200" b="0" i="0" u="none" strike="noStrike" baseline="0">
              <a:solidFill>
                <a:srgbClr val="000000"/>
              </a:solidFill>
              <a:latin typeface="+mn-lt"/>
              <a:cs typeface="Arial"/>
            </a:rPr>
            <a:t>This publication may be requested in large print or other formats. </a:t>
          </a:r>
        </a:p>
        <a:p>
          <a:pPr algn="l" rtl="0">
            <a:defRPr sz="1000"/>
          </a:pPr>
          <a:r>
            <a:rPr lang="en-GB" sz="1200" b="0" i="0" u="none" strike="noStrike" baseline="0">
              <a:solidFill>
                <a:srgbClr val="000000"/>
              </a:solidFill>
              <a:latin typeface="+mn-lt"/>
              <a:cs typeface="Arial"/>
            </a:rPr>
            <a:t>  </a:t>
          </a:r>
        </a:p>
        <a:p>
          <a:pPr algn="l" rtl="0">
            <a:defRPr sz="1000"/>
          </a:pPr>
          <a:r>
            <a:rPr lang="en-GB" sz="1200" b="0" i="0" u="none" strike="noStrike" baseline="0">
              <a:solidFill>
                <a:srgbClr val="000000"/>
              </a:solidFill>
              <a:latin typeface="+mn-lt"/>
              <a:cs typeface="Arial"/>
            </a:rPr>
            <a:t>For further information</a:t>
          </a:r>
        </a:p>
        <a:p>
          <a:pPr algn="l" rtl="0">
            <a:defRPr sz="1000"/>
          </a:pPr>
          <a:r>
            <a:rPr lang="en-GB" sz="1200" b="0" i="0" u="none" strike="noStrike" baseline="0">
              <a:solidFill>
                <a:srgbClr val="000000"/>
              </a:solidFill>
              <a:latin typeface="+mn-lt"/>
              <a:cs typeface="Arial"/>
            </a:rPr>
            <a:t>www.hscic.gov.uk</a:t>
          </a:r>
        </a:p>
        <a:p>
          <a:pPr algn="l" rtl="0">
            <a:defRPr sz="1000"/>
          </a:pPr>
          <a:r>
            <a:rPr lang="en-GB" sz="1200" b="0" i="0" u="none" strike="noStrike" baseline="0">
              <a:solidFill>
                <a:srgbClr val="000000"/>
              </a:solidFill>
              <a:latin typeface="+mn-lt"/>
              <a:cs typeface="Arial"/>
            </a:rPr>
            <a:t>0300 303 5678  </a:t>
          </a:r>
        </a:p>
        <a:p>
          <a:pPr algn="l" rtl="0">
            <a:defRPr sz="1000"/>
          </a:pPr>
          <a:r>
            <a:rPr lang="en-GB" sz="1200" b="0" i="0" u="none" strike="noStrike" baseline="0">
              <a:solidFill>
                <a:srgbClr val="000000"/>
              </a:solidFill>
              <a:latin typeface="+mn-lt"/>
              <a:cs typeface="Arial"/>
            </a:rPr>
            <a:t>enquiries@hscic.gov.uk </a:t>
          </a: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0</xdr:col>
      <xdr:colOff>198120</xdr:colOff>
      <xdr:row>1</xdr:row>
      <xdr:rowOff>26670</xdr:rowOff>
    </xdr:from>
    <xdr:to>
      <xdr:col>4</xdr:col>
      <xdr:colOff>45720</xdr:colOff>
      <xdr:row>5</xdr:row>
      <xdr:rowOff>160020</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120" y="201930"/>
          <a:ext cx="2529840" cy="834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36</xdr:row>
      <xdr:rowOff>15240</xdr:rowOff>
    </xdr:from>
    <xdr:to>
      <xdr:col>16</xdr:col>
      <xdr:colOff>1905</xdr:colOff>
      <xdr:row>42</xdr:row>
      <xdr:rowOff>7620</xdr:rowOff>
    </xdr:to>
    <xdr:sp macro="" textlink="">
      <xdr:nvSpPr>
        <xdr:cNvPr id="8" name="Rectangle 20"/>
        <xdr:cNvSpPr>
          <a:spLocks noChangeArrowheads="1"/>
        </xdr:cNvSpPr>
      </xdr:nvSpPr>
      <xdr:spPr bwMode="auto">
        <a:xfrm>
          <a:off x="53340" y="6324600"/>
          <a:ext cx="10487025" cy="1043940"/>
        </a:xfrm>
        <a:prstGeom prst="rect">
          <a:avLst/>
        </a:prstGeom>
        <a:noFill/>
        <a:ln>
          <a:noFill/>
        </a:ln>
        <a:extLst/>
      </xdr:spPr>
      <xdr:txBody>
        <a:bodyPr vertOverflow="clip" wrap="square" lIns="36576" tIns="22860" rIns="0" bIns="22860" anchor="t" upright="1"/>
        <a:lstStyle/>
        <a:p>
          <a:pPr algn="l" rtl="0">
            <a:defRPr sz="1000"/>
          </a:pPr>
          <a:r>
            <a:rPr lang="en-GB" sz="1050" b="0" i="0" u="none" strike="noStrike" baseline="0">
              <a:solidFill>
                <a:sysClr val="windowText" lastClr="000000"/>
              </a:solidFill>
              <a:latin typeface="Arial"/>
              <a:cs typeface="Arial"/>
            </a:rPr>
            <a:t>Copyright © 2015, Health and Social Care Information Centre. All Rights Reserved.</a:t>
          </a:r>
        </a:p>
        <a:p>
          <a:pPr algn="l" rtl="0">
            <a:defRPr sz="1000"/>
          </a:pPr>
          <a:endParaRPr lang="en-GB" sz="1050" b="0" i="0" u="none" strike="noStrike" baseline="0">
            <a:solidFill>
              <a:sysClr val="windowText" lastClr="000000"/>
            </a:solidFill>
            <a:latin typeface="Arial"/>
            <a:cs typeface="Arial"/>
          </a:endParaRPr>
        </a:p>
        <a:p>
          <a:pPr algn="l" rtl="0">
            <a:defRPr sz="1000"/>
          </a:pPr>
          <a:r>
            <a:rPr lang="en-GB" sz="1050" b="0" i="0" u="none" strike="noStrike" baseline="0">
              <a:solidFill>
                <a:sysClr val="windowText" lastClr="000000"/>
              </a:solidFill>
              <a:latin typeface="+mn-lt"/>
              <a:cs typeface="Arial"/>
            </a:rPr>
            <a:t>This work remains the sole and exclusive property of the Health and Social Care Information Centre and may only be reproduced where there is explicit reference to the ownership of the Health and Social Care Information Centre.</a:t>
          </a:r>
        </a:p>
        <a:p>
          <a:pPr algn="l" rtl="0">
            <a:defRPr sz="1000"/>
          </a:pPr>
          <a:r>
            <a:rPr lang="en-GB" sz="1050" b="0" i="0" u="none" strike="noStrike" baseline="0">
              <a:solidFill>
                <a:sysClr val="windowText" lastClr="000000"/>
              </a:solidFill>
              <a:latin typeface="+mn-lt"/>
              <a:cs typeface="Arial"/>
            </a:rPr>
            <a:t>This work may be re-used by NHS and government organisations without permission.  </a:t>
          </a:r>
        </a:p>
        <a:p>
          <a:pPr algn="l" rtl="0">
            <a:defRPr sz="1000"/>
          </a:pPr>
          <a:endParaRPr lang="en-GB" sz="1050" b="0" i="0" u="none" strike="noStrike" baseline="0">
            <a:solidFill>
              <a:sysClr val="windowText" lastClr="000000"/>
            </a:solidFill>
            <a:latin typeface="Arial"/>
            <a:cs typeface="Arial"/>
          </a:endParaRPr>
        </a:p>
        <a:p>
          <a:pPr algn="l" rtl="0">
            <a:defRPr sz="1000"/>
          </a:pPr>
          <a:endParaRPr lang="en-GB" sz="1050" b="0" i="0" u="none" strike="noStrike" baseline="0">
            <a:solidFill>
              <a:sysClr val="windowText" lastClr="000000"/>
            </a:solidFill>
            <a:latin typeface="Arial"/>
            <a:cs typeface="Arial"/>
          </a:endParaRPr>
        </a:p>
        <a:p>
          <a:pPr algn="l" rtl="0">
            <a:defRPr sz="1000"/>
          </a:pPr>
          <a:endParaRPr lang="en-GB" sz="1050" b="0" i="0" u="none" strike="noStrike" baseline="0">
            <a:solidFill>
              <a:sysClr val="windowText" lastClr="000000"/>
            </a:solidFill>
            <a:latin typeface="Arial"/>
            <a:cs typeface="Arial"/>
          </a:endParaRPr>
        </a:p>
        <a:p>
          <a:pPr algn="l" rtl="0">
            <a:defRPr sz="1000"/>
          </a:pPr>
          <a:endParaRPr lang="en-GB" sz="1050" b="0" i="0" u="none" strike="noStrike" baseline="0">
            <a:solidFill>
              <a:sysClr val="windowText" lastClr="000000"/>
            </a:solidFill>
            <a:latin typeface="Arial"/>
            <a:cs typeface="Arial"/>
          </a:endParaRPr>
        </a:p>
        <a:p>
          <a:pPr algn="l" rtl="0">
            <a:defRPr sz="1000"/>
          </a:pPr>
          <a:endParaRPr lang="en-GB" sz="1050" b="0" i="0" u="none" strike="noStrike" baseline="0">
            <a:solidFill>
              <a:sysClr val="windowText" lastClr="000000"/>
            </a:solidFill>
            <a:latin typeface="Arial"/>
            <a:cs typeface="Arial"/>
          </a:endParaRPr>
        </a:p>
        <a:p>
          <a:pPr algn="l" rtl="0">
            <a:defRPr sz="1000"/>
          </a:pPr>
          <a:endParaRPr lang="en-GB" sz="1050" b="0" i="0" u="none" strike="noStrike" baseline="0">
            <a:solidFill>
              <a:sysClr val="windowText" lastClr="000000"/>
            </a:solidFill>
            <a:latin typeface="Arial"/>
            <a:cs typeface="Arial"/>
          </a:endParaRPr>
        </a:p>
        <a:p>
          <a:pPr algn="l" rtl="0">
            <a:defRPr sz="1000"/>
          </a:pPr>
          <a:endParaRPr lang="en-GB" sz="1050" b="0" i="0" u="none" strike="noStrike" baseline="0">
            <a:solidFill>
              <a:sysClr val="windowText" lastClr="000000"/>
            </a:solidFill>
            <a:latin typeface="Arial"/>
            <a:cs typeface="Arial"/>
          </a:endParaRPr>
        </a:p>
        <a:p>
          <a:pPr algn="l" rtl="0">
            <a:defRPr sz="1000"/>
          </a:pPr>
          <a:endParaRPr lang="en-GB" sz="1050" b="0" i="0" u="none" strike="noStrike" baseline="0">
            <a:solidFill>
              <a:sysClr val="windowText" lastClr="000000"/>
            </a:solidFill>
            <a:latin typeface="Arial"/>
            <a:cs typeface="Arial"/>
          </a:endParaRPr>
        </a:p>
        <a:p>
          <a:pPr algn="l" rtl="0">
            <a:defRPr sz="1000"/>
          </a:pPr>
          <a:endParaRPr lang="en-GB" sz="1050" b="0" i="0" u="none" strike="noStrike" baseline="0">
            <a:solidFill>
              <a:sysClr val="windowText" lastClr="000000"/>
            </a:solidFill>
            <a:latin typeface="Arial"/>
            <a:cs typeface="Arial"/>
          </a:endParaRPr>
        </a:p>
        <a:p>
          <a:pPr algn="l" rtl="0">
            <a:defRPr sz="1000"/>
          </a:pPr>
          <a:endParaRPr lang="en-GB" sz="1050" b="0" i="0" u="none" strike="noStrike" baseline="0">
            <a:solidFill>
              <a:sysClr val="windowText" lastClr="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68580</xdr:colOff>
      <xdr:row>28</xdr:row>
      <xdr:rowOff>0</xdr:rowOff>
    </xdr:from>
    <xdr:to>
      <xdr:col>45</xdr:col>
      <xdr:colOff>419100</xdr:colOff>
      <xdr:row>32</xdr:row>
      <xdr:rowOff>0</xdr:rowOff>
    </xdr:to>
    <xdr:sp macro="" textlink="">
      <xdr:nvSpPr>
        <xdr:cNvPr id="2" name="TextBox 1"/>
        <xdr:cNvSpPr txBox="1"/>
      </xdr:nvSpPr>
      <xdr:spPr>
        <a:xfrm>
          <a:off x="24963120" y="5387340"/>
          <a:ext cx="8679180"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1. Where the applicant is ‘the appellant’, this shows the outcome of cases where the applicant appeals against a PCT decision to refuse an application. Where the appeal was dismissed the PCT decision was upheld.</a:t>
          </a:r>
        </a:p>
        <a:p>
          <a:r>
            <a:rPr lang="en-GB" sz="1000"/>
            <a:t>		</a:t>
          </a:r>
        </a:p>
        <a:p>
          <a:r>
            <a:rPr lang="en-GB" sz="1000"/>
            <a:t>2. Where the applicant is ‘not the appellant’, this shows the outcome of cases where a third party, not the original applicant, appeals against a PCT decision to grant an application. When the appeal was dismissed the application proceeded.  </a:t>
          </a:r>
        </a:p>
      </xdr:txBody>
    </xdr:sp>
    <xdr:clientData/>
  </xdr:twoCellAnchor>
  <xdr:twoCellAnchor>
    <xdr:from>
      <xdr:col>57</xdr:col>
      <xdr:colOff>0</xdr:colOff>
      <xdr:row>28</xdr:row>
      <xdr:rowOff>0</xdr:rowOff>
    </xdr:from>
    <xdr:to>
      <xdr:col>68</xdr:col>
      <xdr:colOff>243840</xdr:colOff>
      <xdr:row>32</xdr:row>
      <xdr:rowOff>0</xdr:rowOff>
    </xdr:to>
    <xdr:sp macro="" textlink="">
      <xdr:nvSpPr>
        <xdr:cNvPr id="6" name="TextBox 5"/>
        <xdr:cNvSpPr txBox="1"/>
      </xdr:nvSpPr>
      <xdr:spPr>
        <a:xfrm>
          <a:off x="40401240" y="5387340"/>
          <a:ext cx="8679180"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1. Where the applicant is ‘the appellant’, this shows the outcome of cases where the applicant appeals against a PCT decision to refuse an application. Where the appeal was dismissed the PCT decision was upheld.</a:t>
          </a:r>
        </a:p>
        <a:p>
          <a:r>
            <a:rPr lang="en-GB" sz="1000"/>
            <a:t>		</a:t>
          </a:r>
        </a:p>
        <a:p>
          <a:r>
            <a:rPr lang="en-GB" sz="1000"/>
            <a:t>2. Where the applicant is ‘not the appellant’, this shows the outcome of cases where a third party, not the original applicant, appeals against a PCT decision to grant an application. When the appeal was dismissed the application proceeded.  </a:t>
          </a:r>
        </a:p>
      </xdr:txBody>
    </xdr:sp>
    <xdr:clientData/>
  </xdr:twoCellAnchor>
</xdr:wsDr>
</file>

<file path=xl/theme/theme1.xml><?xml version="1.0" encoding="utf-8"?>
<a:theme xmlns:a="http://schemas.openxmlformats.org/drawingml/2006/main" name="Office Theme">
  <a:themeElements>
    <a:clrScheme name="HSCIC corporate">
      <a:dk1>
        <a:srgbClr val="001830"/>
      </a:dk1>
      <a:lt1>
        <a:srgbClr val="FAFCFC"/>
      </a:lt1>
      <a:dk2>
        <a:srgbClr val="000000"/>
      </a:dk2>
      <a:lt2>
        <a:srgbClr val="F0F8FC"/>
      </a:lt2>
      <a:accent1>
        <a:srgbClr val="003350"/>
      </a:accent1>
      <a:accent2>
        <a:srgbClr val="A0D0E8"/>
      </a:accent2>
      <a:accent3>
        <a:srgbClr val="505050"/>
      </a:accent3>
      <a:accent4>
        <a:srgbClr val="80A0B0"/>
      </a:accent4>
      <a:accent5>
        <a:srgbClr val="D8E0E8"/>
      </a:accent5>
      <a:accent6>
        <a:srgbClr val="B0AAB0"/>
      </a:accent6>
      <a:hlink>
        <a:srgbClr val="0060E0"/>
      </a:hlink>
      <a:folHlink>
        <a:srgbClr val="701870"/>
      </a:folHlink>
    </a:clrScheme>
    <a:fontScheme name="Corporate A">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24:M27"/>
  <sheetViews>
    <sheetView tabSelected="1" zoomScaleNormal="100" workbookViewId="0"/>
  </sheetViews>
  <sheetFormatPr defaultRowHeight="13.8" x14ac:dyDescent="0.25"/>
  <cols>
    <col min="14" max="14" width="6.19921875" customWidth="1"/>
  </cols>
  <sheetData>
    <row r="24" spans="1:13" x14ac:dyDescent="0.25">
      <c r="M24" s="302"/>
    </row>
    <row r="27" spans="1:13" x14ac:dyDescent="0.25">
      <c r="A27" s="294"/>
    </row>
  </sheetData>
  <pageMargins left="0.70866141732283472" right="0.70866141732283472" top="0.74803149606299213" bottom="0.74803149606299213" header="0.31496062992125984" footer="0.31496062992125984"/>
  <pageSetup paperSize="9" scale="8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Q55"/>
  <sheetViews>
    <sheetView zoomScaleNormal="100" workbookViewId="0"/>
  </sheetViews>
  <sheetFormatPr defaultRowHeight="13.8" x14ac:dyDescent="0.25"/>
  <cols>
    <col min="1" max="1" width="4" customWidth="1"/>
    <col min="2" max="2" width="44.3984375" customWidth="1"/>
    <col min="3" max="3" width="10.69921875" customWidth="1"/>
    <col min="4" max="4" width="13" customWidth="1"/>
    <col min="5" max="5" width="11.19921875" customWidth="1"/>
    <col min="6" max="6" width="11.09765625" customWidth="1"/>
    <col min="9" max="9" width="6.19921875" customWidth="1"/>
    <col min="10" max="11" width="6.69921875" customWidth="1"/>
    <col min="12" max="12" width="6.3984375" customWidth="1"/>
    <col min="13" max="13" width="7.69921875" customWidth="1"/>
    <col min="253" max="253" width="7.09765625" customWidth="1"/>
    <col min="254" max="254" width="7.59765625" customWidth="1"/>
    <col min="255" max="255" width="7.09765625" customWidth="1"/>
    <col min="256" max="256" width="7.19921875" customWidth="1"/>
    <col min="257" max="259" width="7.69921875" customWidth="1"/>
    <col min="260" max="260" width="7.5" customWidth="1"/>
    <col min="261" max="261" width="7.59765625" customWidth="1"/>
    <col min="262" max="262" width="6.8984375" customWidth="1"/>
    <col min="263" max="264" width="6.69921875" customWidth="1"/>
    <col min="265" max="265" width="6.19921875" customWidth="1"/>
    <col min="266" max="267" width="6.69921875" customWidth="1"/>
    <col min="268" max="268" width="6.3984375" customWidth="1"/>
    <col min="269" max="269" width="7.69921875" customWidth="1"/>
    <col min="509" max="509" width="7.09765625" customWidth="1"/>
    <col min="510" max="510" width="7.59765625" customWidth="1"/>
    <col min="511" max="511" width="7.09765625" customWidth="1"/>
    <col min="512" max="512" width="7.19921875" customWidth="1"/>
    <col min="513" max="515" width="7.69921875" customWidth="1"/>
    <col min="516" max="516" width="7.5" customWidth="1"/>
    <col min="517" max="517" width="7.59765625" customWidth="1"/>
    <col min="518" max="518" width="6.8984375" customWidth="1"/>
    <col min="519" max="520" width="6.69921875" customWidth="1"/>
    <col min="521" max="521" width="6.19921875" customWidth="1"/>
    <col min="522" max="523" width="6.69921875" customWidth="1"/>
    <col min="524" max="524" width="6.3984375" customWidth="1"/>
    <col min="525" max="525" width="7.69921875" customWidth="1"/>
    <col min="765" max="765" width="7.09765625" customWidth="1"/>
    <col min="766" max="766" width="7.59765625" customWidth="1"/>
    <col min="767" max="767" width="7.09765625" customWidth="1"/>
    <col min="768" max="768" width="7.19921875" customWidth="1"/>
    <col min="769" max="771" width="7.69921875" customWidth="1"/>
    <col min="772" max="772" width="7.5" customWidth="1"/>
    <col min="773" max="773" width="7.59765625" customWidth="1"/>
    <col min="774" max="774" width="6.8984375" customWidth="1"/>
    <col min="775" max="776" width="6.69921875" customWidth="1"/>
    <col min="777" max="777" width="6.19921875" customWidth="1"/>
    <col min="778" max="779" width="6.69921875" customWidth="1"/>
    <col min="780" max="780" width="6.3984375" customWidth="1"/>
    <col min="781" max="781" width="7.69921875" customWidth="1"/>
    <col min="1021" max="1021" width="7.09765625" customWidth="1"/>
    <col min="1022" max="1022" width="7.59765625" customWidth="1"/>
    <col min="1023" max="1023" width="7.09765625" customWidth="1"/>
    <col min="1024" max="1024" width="7.19921875" customWidth="1"/>
    <col min="1025" max="1027" width="7.69921875" customWidth="1"/>
    <col min="1028" max="1028" width="7.5" customWidth="1"/>
    <col min="1029" max="1029" width="7.59765625" customWidth="1"/>
    <col min="1030" max="1030" width="6.8984375" customWidth="1"/>
    <col min="1031" max="1032" width="6.69921875" customWidth="1"/>
    <col min="1033" max="1033" width="6.19921875" customWidth="1"/>
    <col min="1034" max="1035" width="6.69921875" customWidth="1"/>
    <col min="1036" max="1036" width="6.3984375" customWidth="1"/>
    <col min="1037" max="1037" width="7.69921875" customWidth="1"/>
    <col min="1277" max="1277" width="7.09765625" customWidth="1"/>
    <col min="1278" max="1278" width="7.59765625" customWidth="1"/>
    <col min="1279" max="1279" width="7.09765625" customWidth="1"/>
    <col min="1280" max="1280" width="7.19921875" customWidth="1"/>
    <col min="1281" max="1283" width="7.69921875" customWidth="1"/>
    <col min="1284" max="1284" width="7.5" customWidth="1"/>
    <col min="1285" max="1285" width="7.59765625" customWidth="1"/>
    <col min="1286" max="1286" width="6.8984375" customWidth="1"/>
    <col min="1287" max="1288" width="6.69921875" customWidth="1"/>
    <col min="1289" max="1289" width="6.19921875" customWidth="1"/>
    <col min="1290" max="1291" width="6.69921875" customWidth="1"/>
    <col min="1292" max="1292" width="6.3984375" customWidth="1"/>
    <col min="1293" max="1293" width="7.69921875" customWidth="1"/>
    <col min="1533" max="1533" width="7.09765625" customWidth="1"/>
    <col min="1534" max="1534" width="7.59765625" customWidth="1"/>
    <col min="1535" max="1535" width="7.09765625" customWidth="1"/>
    <col min="1536" max="1536" width="7.19921875" customWidth="1"/>
    <col min="1537" max="1539" width="7.69921875" customWidth="1"/>
    <col min="1540" max="1540" width="7.5" customWidth="1"/>
    <col min="1541" max="1541" width="7.59765625" customWidth="1"/>
    <col min="1542" max="1542" width="6.8984375" customWidth="1"/>
    <col min="1543" max="1544" width="6.69921875" customWidth="1"/>
    <col min="1545" max="1545" width="6.19921875" customWidth="1"/>
    <col min="1546" max="1547" width="6.69921875" customWidth="1"/>
    <col min="1548" max="1548" width="6.3984375" customWidth="1"/>
    <col min="1549" max="1549" width="7.69921875" customWidth="1"/>
    <col min="1789" max="1789" width="7.09765625" customWidth="1"/>
    <col min="1790" max="1790" width="7.59765625" customWidth="1"/>
    <col min="1791" max="1791" width="7.09765625" customWidth="1"/>
    <col min="1792" max="1792" width="7.19921875" customWidth="1"/>
    <col min="1793" max="1795" width="7.69921875" customWidth="1"/>
    <col min="1796" max="1796" width="7.5" customWidth="1"/>
    <col min="1797" max="1797" width="7.59765625" customWidth="1"/>
    <col min="1798" max="1798" width="6.8984375" customWidth="1"/>
    <col min="1799" max="1800" width="6.69921875" customWidth="1"/>
    <col min="1801" max="1801" width="6.19921875" customWidth="1"/>
    <col min="1802" max="1803" width="6.69921875" customWidth="1"/>
    <col min="1804" max="1804" width="6.3984375" customWidth="1"/>
    <col min="1805" max="1805" width="7.69921875" customWidth="1"/>
    <col min="2045" max="2045" width="7.09765625" customWidth="1"/>
    <col min="2046" max="2046" width="7.59765625" customWidth="1"/>
    <col min="2047" max="2047" width="7.09765625" customWidth="1"/>
    <col min="2048" max="2048" width="7.19921875" customWidth="1"/>
    <col min="2049" max="2051" width="7.69921875" customWidth="1"/>
    <col min="2052" max="2052" width="7.5" customWidth="1"/>
    <col min="2053" max="2053" width="7.59765625" customWidth="1"/>
    <col min="2054" max="2054" width="6.8984375" customWidth="1"/>
    <col min="2055" max="2056" width="6.69921875" customWidth="1"/>
    <col min="2057" max="2057" width="6.19921875" customWidth="1"/>
    <col min="2058" max="2059" width="6.69921875" customWidth="1"/>
    <col min="2060" max="2060" width="6.3984375" customWidth="1"/>
    <col min="2061" max="2061" width="7.69921875" customWidth="1"/>
    <col min="2301" max="2301" width="7.09765625" customWidth="1"/>
    <col min="2302" max="2302" width="7.59765625" customWidth="1"/>
    <col min="2303" max="2303" width="7.09765625" customWidth="1"/>
    <col min="2304" max="2304" width="7.19921875" customWidth="1"/>
    <col min="2305" max="2307" width="7.69921875" customWidth="1"/>
    <col min="2308" max="2308" width="7.5" customWidth="1"/>
    <col min="2309" max="2309" width="7.59765625" customWidth="1"/>
    <col min="2310" max="2310" width="6.8984375" customWidth="1"/>
    <col min="2311" max="2312" width="6.69921875" customWidth="1"/>
    <col min="2313" max="2313" width="6.19921875" customWidth="1"/>
    <col min="2314" max="2315" width="6.69921875" customWidth="1"/>
    <col min="2316" max="2316" width="6.3984375" customWidth="1"/>
    <col min="2317" max="2317" width="7.69921875" customWidth="1"/>
    <col min="2557" max="2557" width="7.09765625" customWidth="1"/>
    <col min="2558" max="2558" width="7.59765625" customWidth="1"/>
    <col min="2559" max="2559" width="7.09765625" customWidth="1"/>
    <col min="2560" max="2560" width="7.19921875" customWidth="1"/>
    <col min="2561" max="2563" width="7.69921875" customWidth="1"/>
    <col min="2564" max="2564" width="7.5" customWidth="1"/>
    <col min="2565" max="2565" width="7.59765625" customWidth="1"/>
    <col min="2566" max="2566" width="6.8984375" customWidth="1"/>
    <col min="2567" max="2568" width="6.69921875" customWidth="1"/>
    <col min="2569" max="2569" width="6.19921875" customWidth="1"/>
    <col min="2570" max="2571" width="6.69921875" customWidth="1"/>
    <col min="2572" max="2572" width="6.3984375" customWidth="1"/>
    <col min="2573" max="2573" width="7.69921875" customWidth="1"/>
    <col min="2813" max="2813" width="7.09765625" customWidth="1"/>
    <col min="2814" max="2814" width="7.59765625" customWidth="1"/>
    <col min="2815" max="2815" width="7.09765625" customWidth="1"/>
    <col min="2816" max="2816" width="7.19921875" customWidth="1"/>
    <col min="2817" max="2819" width="7.69921875" customWidth="1"/>
    <col min="2820" max="2820" width="7.5" customWidth="1"/>
    <col min="2821" max="2821" width="7.59765625" customWidth="1"/>
    <col min="2822" max="2822" width="6.8984375" customWidth="1"/>
    <col min="2823" max="2824" width="6.69921875" customWidth="1"/>
    <col min="2825" max="2825" width="6.19921875" customWidth="1"/>
    <col min="2826" max="2827" width="6.69921875" customWidth="1"/>
    <col min="2828" max="2828" width="6.3984375" customWidth="1"/>
    <col min="2829" max="2829" width="7.69921875" customWidth="1"/>
    <col min="3069" max="3069" width="7.09765625" customWidth="1"/>
    <col min="3070" max="3070" width="7.59765625" customWidth="1"/>
    <col min="3071" max="3071" width="7.09765625" customWidth="1"/>
    <col min="3072" max="3072" width="7.19921875" customWidth="1"/>
    <col min="3073" max="3075" width="7.69921875" customWidth="1"/>
    <col min="3076" max="3076" width="7.5" customWidth="1"/>
    <col min="3077" max="3077" width="7.59765625" customWidth="1"/>
    <col min="3078" max="3078" width="6.8984375" customWidth="1"/>
    <col min="3079" max="3080" width="6.69921875" customWidth="1"/>
    <col min="3081" max="3081" width="6.19921875" customWidth="1"/>
    <col min="3082" max="3083" width="6.69921875" customWidth="1"/>
    <col min="3084" max="3084" width="6.3984375" customWidth="1"/>
    <col min="3085" max="3085" width="7.69921875" customWidth="1"/>
    <col min="3325" max="3325" width="7.09765625" customWidth="1"/>
    <col min="3326" max="3326" width="7.59765625" customWidth="1"/>
    <col min="3327" max="3327" width="7.09765625" customWidth="1"/>
    <col min="3328" max="3328" width="7.19921875" customWidth="1"/>
    <col min="3329" max="3331" width="7.69921875" customWidth="1"/>
    <col min="3332" max="3332" width="7.5" customWidth="1"/>
    <col min="3333" max="3333" width="7.59765625" customWidth="1"/>
    <col min="3334" max="3334" width="6.8984375" customWidth="1"/>
    <col min="3335" max="3336" width="6.69921875" customWidth="1"/>
    <col min="3337" max="3337" width="6.19921875" customWidth="1"/>
    <col min="3338" max="3339" width="6.69921875" customWidth="1"/>
    <col min="3340" max="3340" width="6.3984375" customWidth="1"/>
    <col min="3341" max="3341" width="7.69921875" customWidth="1"/>
    <col min="3581" max="3581" width="7.09765625" customWidth="1"/>
    <col min="3582" max="3582" width="7.59765625" customWidth="1"/>
    <col min="3583" max="3583" width="7.09765625" customWidth="1"/>
    <col min="3584" max="3584" width="7.19921875" customWidth="1"/>
    <col min="3585" max="3587" width="7.69921875" customWidth="1"/>
    <col min="3588" max="3588" width="7.5" customWidth="1"/>
    <col min="3589" max="3589" width="7.59765625" customWidth="1"/>
    <col min="3590" max="3590" width="6.8984375" customWidth="1"/>
    <col min="3591" max="3592" width="6.69921875" customWidth="1"/>
    <col min="3593" max="3593" width="6.19921875" customWidth="1"/>
    <col min="3594" max="3595" width="6.69921875" customWidth="1"/>
    <col min="3596" max="3596" width="6.3984375" customWidth="1"/>
    <col min="3597" max="3597" width="7.69921875" customWidth="1"/>
    <col min="3837" max="3837" width="7.09765625" customWidth="1"/>
    <col min="3838" max="3838" width="7.59765625" customWidth="1"/>
    <col min="3839" max="3839" width="7.09765625" customWidth="1"/>
    <col min="3840" max="3840" width="7.19921875" customWidth="1"/>
    <col min="3841" max="3843" width="7.69921875" customWidth="1"/>
    <col min="3844" max="3844" width="7.5" customWidth="1"/>
    <col min="3845" max="3845" width="7.59765625" customWidth="1"/>
    <col min="3846" max="3846" width="6.8984375" customWidth="1"/>
    <col min="3847" max="3848" width="6.69921875" customWidth="1"/>
    <col min="3849" max="3849" width="6.19921875" customWidth="1"/>
    <col min="3850" max="3851" width="6.69921875" customWidth="1"/>
    <col min="3852" max="3852" width="6.3984375" customWidth="1"/>
    <col min="3853" max="3853" width="7.69921875" customWidth="1"/>
    <col min="4093" max="4093" width="7.09765625" customWidth="1"/>
    <col min="4094" max="4094" width="7.59765625" customWidth="1"/>
    <col min="4095" max="4095" width="7.09765625" customWidth="1"/>
    <col min="4096" max="4096" width="7.19921875" customWidth="1"/>
    <col min="4097" max="4099" width="7.69921875" customWidth="1"/>
    <col min="4100" max="4100" width="7.5" customWidth="1"/>
    <col min="4101" max="4101" width="7.59765625" customWidth="1"/>
    <col min="4102" max="4102" width="6.8984375" customWidth="1"/>
    <col min="4103" max="4104" width="6.69921875" customWidth="1"/>
    <col min="4105" max="4105" width="6.19921875" customWidth="1"/>
    <col min="4106" max="4107" width="6.69921875" customWidth="1"/>
    <col min="4108" max="4108" width="6.3984375" customWidth="1"/>
    <col min="4109" max="4109" width="7.69921875" customWidth="1"/>
    <col min="4349" max="4349" width="7.09765625" customWidth="1"/>
    <col min="4350" max="4350" width="7.59765625" customWidth="1"/>
    <col min="4351" max="4351" width="7.09765625" customWidth="1"/>
    <col min="4352" max="4352" width="7.19921875" customWidth="1"/>
    <col min="4353" max="4355" width="7.69921875" customWidth="1"/>
    <col min="4356" max="4356" width="7.5" customWidth="1"/>
    <col min="4357" max="4357" width="7.59765625" customWidth="1"/>
    <col min="4358" max="4358" width="6.8984375" customWidth="1"/>
    <col min="4359" max="4360" width="6.69921875" customWidth="1"/>
    <col min="4361" max="4361" width="6.19921875" customWidth="1"/>
    <col min="4362" max="4363" width="6.69921875" customWidth="1"/>
    <col min="4364" max="4364" width="6.3984375" customWidth="1"/>
    <col min="4365" max="4365" width="7.69921875" customWidth="1"/>
    <col min="4605" max="4605" width="7.09765625" customWidth="1"/>
    <col min="4606" max="4606" width="7.59765625" customWidth="1"/>
    <col min="4607" max="4607" width="7.09765625" customWidth="1"/>
    <col min="4608" max="4608" width="7.19921875" customWidth="1"/>
    <col min="4609" max="4611" width="7.69921875" customWidth="1"/>
    <col min="4612" max="4612" width="7.5" customWidth="1"/>
    <col min="4613" max="4613" width="7.59765625" customWidth="1"/>
    <col min="4614" max="4614" width="6.8984375" customWidth="1"/>
    <col min="4615" max="4616" width="6.69921875" customWidth="1"/>
    <col min="4617" max="4617" width="6.19921875" customWidth="1"/>
    <col min="4618" max="4619" width="6.69921875" customWidth="1"/>
    <col min="4620" max="4620" width="6.3984375" customWidth="1"/>
    <col min="4621" max="4621" width="7.69921875" customWidth="1"/>
    <col min="4861" max="4861" width="7.09765625" customWidth="1"/>
    <col min="4862" max="4862" width="7.59765625" customWidth="1"/>
    <col min="4863" max="4863" width="7.09765625" customWidth="1"/>
    <col min="4864" max="4864" width="7.19921875" customWidth="1"/>
    <col min="4865" max="4867" width="7.69921875" customWidth="1"/>
    <col min="4868" max="4868" width="7.5" customWidth="1"/>
    <col min="4869" max="4869" width="7.59765625" customWidth="1"/>
    <col min="4870" max="4870" width="6.8984375" customWidth="1"/>
    <col min="4871" max="4872" width="6.69921875" customWidth="1"/>
    <col min="4873" max="4873" width="6.19921875" customWidth="1"/>
    <col min="4874" max="4875" width="6.69921875" customWidth="1"/>
    <col min="4876" max="4876" width="6.3984375" customWidth="1"/>
    <col min="4877" max="4877" width="7.69921875" customWidth="1"/>
    <col min="5117" max="5117" width="7.09765625" customWidth="1"/>
    <col min="5118" max="5118" width="7.59765625" customWidth="1"/>
    <col min="5119" max="5119" width="7.09765625" customWidth="1"/>
    <col min="5120" max="5120" width="7.19921875" customWidth="1"/>
    <col min="5121" max="5123" width="7.69921875" customWidth="1"/>
    <col min="5124" max="5124" width="7.5" customWidth="1"/>
    <col min="5125" max="5125" width="7.59765625" customWidth="1"/>
    <col min="5126" max="5126" width="6.8984375" customWidth="1"/>
    <col min="5127" max="5128" width="6.69921875" customWidth="1"/>
    <col min="5129" max="5129" width="6.19921875" customWidth="1"/>
    <col min="5130" max="5131" width="6.69921875" customWidth="1"/>
    <col min="5132" max="5132" width="6.3984375" customWidth="1"/>
    <col min="5133" max="5133" width="7.69921875" customWidth="1"/>
    <col min="5373" max="5373" width="7.09765625" customWidth="1"/>
    <col min="5374" max="5374" width="7.59765625" customWidth="1"/>
    <col min="5375" max="5375" width="7.09765625" customWidth="1"/>
    <col min="5376" max="5376" width="7.19921875" customWidth="1"/>
    <col min="5377" max="5379" width="7.69921875" customWidth="1"/>
    <col min="5380" max="5380" width="7.5" customWidth="1"/>
    <col min="5381" max="5381" width="7.59765625" customWidth="1"/>
    <col min="5382" max="5382" width="6.8984375" customWidth="1"/>
    <col min="5383" max="5384" width="6.69921875" customWidth="1"/>
    <col min="5385" max="5385" width="6.19921875" customWidth="1"/>
    <col min="5386" max="5387" width="6.69921875" customWidth="1"/>
    <col min="5388" max="5388" width="6.3984375" customWidth="1"/>
    <col min="5389" max="5389" width="7.69921875" customWidth="1"/>
    <col min="5629" max="5629" width="7.09765625" customWidth="1"/>
    <col min="5630" max="5630" width="7.59765625" customWidth="1"/>
    <col min="5631" max="5631" width="7.09765625" customWidth="1"/>
    <col min="5632" max="5632" width="7.19921875" customWidth="1"/>
    <col min="5633" max="5635" width="7.69921875" customWidth="1"/>
    <col min="5636" max="5636" width="7.5" customWidth="1"/>
    <col min="5637" max="5637" width="7.59765625" customWidth="1"/>
    <col min="5638" max="5638" width="6.8984375" customWidth="1"/>
    <col min="5639" max="5640" width="6.69921875" customWidth="1"/>
    <col min="5641" max="5641" width="6.19921875" customWidth="1"/>
    <col min="5642" max="5643" width="6.69921875" customWidth="1"/>
    <col min="5644" max="5644" width="6.3984375" customWidth="1"/>
    <col min="5645" max="5645" width="7.69921875" customWidth="1"/>
    <col min="5885" max="5885" width="7.09765625" customWidth="1"/>
    <col min="5886" max="5886" width="7.59765625" customWidth="1"/>
    <col min="5887" max="5887" width="7.09765625" customWidth="1"/>
    <col min="5888" max="5888" width="7.19921875" customWidth="1"/>
    <col min="5889" max="5891" width="7.69921875" customWidth="1"/>
    <col min="5892" max="5892" width="7.5" customWidth="1"/>
    <col min="5893" max="5893" width="7.59765625" customWidth="1"/>
    <col min="5894" max="5894" width="6.8984375" customWidth="1"/>
    <col min="5895" max="5896" width="6.69921875" customWidth="1"/>
    <col min="5897" max="5897" width="6.19921875" customWidth="1"/>
    <col min="5898" max="5899" width="6.69921875" customWidth="1"/>
    <col min="5900" max="5900" width="6.3984375" customWidth="1"/>
    <col min="5901" max="5901" width="7.69921875" customWidth="1"/>
    <col min="6141" max="6141" width="7.09765625" customWidth="1"/>
    <col min="6142" max="6142" width="7.59765625" customWidth="1"/>
    <col min="6143" max="6143" width="7.09765625" customWidth="1"/>
    <col min="6144" max="6144" width="7.19921875" customWidth="1"/>
    <col min="6145" max="6147" width="7.69921875" customWidth="1"/>
    <col min="6148" max="6148" width="7.5" customWidth="1"/>
    <col min="6149" max="6149" width="7.59765625" customWidth="1"/>
    <col min="6150" max="6150" width="6.8984375" customWidth="1"/>
    <col min="6151" max="6152" width="6.69921875" customWidth="1"/>
    <col min="6153" max="6153" width="6.19921875" customWidth="1"/>
    <col min="6154" max="6155" width="6.69921875" customWidth="1"/>
    <col min="6156" max="6156" width="6.3984375" customWidth="1"/>
    <col min="6157" max="6157" width="7.69921875" customWidth="1"/>
    <col min="6397" max="6397" width="7.09765625" customWidth="1"/>
    <col min="6398" max="6398" width="7.59765625" customWidth="1"/>
    <col min="6399" max="6399" width="7.09765625" customWidth="1"/>
    <col min="6400" max="6400" width="7.19921875" customWidth="1"/>
    <col min="6401" max="6403" width="7.69921875" customWidth="1"/>
    <col min="6404" max="6404" width="7.5" customWidth="1"/>
    <col min="6405" max="6405" width="7.59765625" customWidth="1"/>
    <col min="6406" max="6406" width="6.8984375" customWidth="1"/>
    <col min="6407" max="6408" width="6.69921875" customWidth="1"/>
    <col min="6409" max="6409" width="6.19921875" customWidth="1"/>
    <col min="6410" max="6411" width="6.69921875" customWidth="1"/>
    <col min="6412" max="6412" width="6.3984375" customWidth="1"/>
    <col min="6413" max="6413" width="7.69921875" customWidth="1"/>
    <col min="6653" max="6653" width="7.09765625" customWidth="1"/>
    <col min="6654" max="6654" width="7.59765625" customWidth="1"/>
    <col min="6655" max="6655" width="7.09765625" customWidth="1"/>
    <col min="6656" max="6656" width="7.19921875" customWidth="1"/>
    <col min="6657" max="6659" width="7.69921875" customWidth="1"/>
    <col min="6660" max="6660" width="7.5" customWidth="1"/>
    <col min="6661" max="6661" width="7.59765625" customWidth="1"/>
    <col min="6662" max="6662" width="6.8984375" customWidth="1"/>
    <col min="6663" max="6664" width="6.69921875" customWidth="1"/>
    <col min="6665" max="6665" width="6.19921875" customWidth="1"/>
    <col min="6666" max="6667" width="6.69921875" customWidth="1"/>
    <col min="6668" max="6668" width="6.3984375" customWidth="1"/>
    <col min="6669" max="6669" width="7.69921875" customWidth="1"/>
    <col min="6909" max="6909" width="7.09765625" customWidth="1"/>
    <col min="6910" max="6910" width="7.59765625" customWidth="1"/>
    <col min="6911" max="6911" width="7.09765625" customWidth="1"/>
    <col min="6912" max="6912" width="7.19921875" customWidth="1"/>
    <col min="6913" max="6915" width="7.69921875" customWidth="1"/>
    <col min="6916" max="6916" width="7.5" customWidth="1"/>
    <col min="6917" max="6917" width="7.59765625" customWidth="1"/>
    <col min="6918" max="6918" width="6.8984375" customWidth="1"/>
    <col min="6919" max="6920" width="6.69921875" customWidth="1"/>
    <col min="6921" max="6921" width="6.19921875" customWidth="1"/>
    <col min="6922" max="6923" width="6.69921875" customWidth="1"/>
    <col min="6924" max="6924" width="6.3984375" customWidth="1"/>
    <col min="6925" max="6925" width="7.69921875" customWidth="1"/>
    <col min="7165" max="7165" width="7.09765625" customWidth="1"/>
    <col min="7166" max="7166" width="7.59765625" customWidth="1"/>
    <col min="7167" max="7167" width="7.09765625" customWidth="1"/>
    <col min="7168" max="7168" width="7.19921875" customWidth="1"/>
    <col min="7169" max="7171" width="7.69921875" customWidth="1"/>
    <col min="7172" max="7172" width="7.5" customWidth="1"/>
    <col min="7173" max="7173" width="7.59765625" customWidth="1"/>
    <col min="7174" max="7174" width="6.8984375" customWidth="1"/>
    <col min="7175" max="7176" width="6.69921875" customWidth="1"/>
    <col min="7177" max="7177" width="6.19921875" customWidth="1"/>
    <col min="7178" max="7179" width="6.69921875" customWidth="1"/>
    <col min="7180" max="7180" width="6.3984375" customWidth="1"/>
    <col min="7181" max="7181" width="7.69921875" customWidth="1"/>
    <col min="7421" max="7421" width="7.09765625" customWidth="1"/>
    <col min="7422" max="7422" width="7.59765625" customWidth="1"/>
    <col min="7423" max="7423" width="7.09765625" customWidth="1"/>
    <col min="7424" max="7424" width="7.19921875" customWidth="1"/>
    <col min="7425" max="7427" width="7.69921875" customWidth="1"/>
    <col min="7428" max="7428" width="7.5" customWidth="1"/>
    <col min="7429" max="7429" width="7.59765625" customWidth="1"/>
    <col min="7430" max="7430" width="6.8984375" customWidth="1"/>
    <col min="7431" max="7432" width="6.69921875" customWidth="1"/>
    <col min="7433" max="7433" width="6.19921875" customWidth="1"/>
    <col min="7434" max="7435" width="6.69921875" customWidth="1"/>
    <col min="7436" max="7436" width="6.3984375" customWidth="1"/>
    <col min="7437" max="7437" width="7.69921875" customWidth="1"/>
    <col min="7677" max="7677" width="7.09765625" customWidth="1"/>
    <col min="7678" max="7678" width="7.59765625" customWidth="1"/>
    <col min="7679" max="7679" width="7.09765625" customWidth="1"/>
    <col min="7680" max="7680" width="7.19921875" customWidth="1"/>
    <col min="7681" max="7683" width="7.69921875" customWidth="1"/>
    <col min="7684" max="7684" width="7.5" customWidth="1"/>
    <col min="7685" max="7685" width="7.59765625" customWidth="1"/>
    <col min="7686" max="7686" width="6.8984375" customWidth="1"/>
    <col min="7687" max="7688" width="6.69921875" customWidth="1"/>
    <col min="7689" max="7689" width="6.19921875" customWidth="1"/>
    <col min="7690" max="7691" width="6.69921875" customWidth="1"/>
    <col min="7692" max="7692" width="6.3984375" customWidth="1"/>
    <col min="7693" max="7693" width="7.69921875" customWidth="1"/>
    <col min="7933" max="7933" width="7.09765625" customWidth="1"/>
    <col min="7934" max="7934" width="7.59765625" customWidth="1"/>
    <col min="7935" max="7935" width="7.09765625" customWidth="1"/>
    <col min="7936" max="7936" width="7.19921875" customWidth="1"/>
    <col min="7937" max="7939" width="7.69921875" customWidth="1"/>
    <col min="7940" max="7940" width="7.5" customWidth="1"/>
    <col min="7941" max="7941" width="7.59765625" customWidth="1"/>
    <col min="7942" max="7942" width="6.8984375" customWidth="1"/>
    <col min="7943" max="7944" width="6.69921875" customWidth="1"/>
    <col min="7945" max="7945" width="6.19921875" customWidth="1"/>
    <col min="7946" max="7947" width="6.69921875" customWidth="1"/>
    <col min="7948" max="7948" width="6.3984375" customWidth="1"/>
    <col min="7949" max="7949" width="7.69921875" customWidth="1"/>
    <col min="8189" max="8189" width="7.09765625" customWidth="1"/>
    <col min="8190" max="8190" width="7.59765625" customWidth="1"/>
    <col min="8191" max="8191" width="7.09765625" customWidth="1"/>
    <col min="8192" max="8192" width="7.19921875" customWidth="1"/>
    <col min="8193" max="8195" width="7.69921875" customWidth="1"/>
    <col min="8196" max="8196" width="7.5" customWidth="1"/>
    <col min="8197" max="8197" width="7.59765625" customWidth="1"/>
    <col min="8198" max="8198" width="6.8984375" customWidth="1"/>
    <col min="8199" max="8200" width="6.69921875" customWidth="1"/>
    <col min="8201" max="8201" width="6.19921875" customWidth="1"/>
    <col min="8202" max="8203" width="6.69921875" customWidth="1"/>
    <col min="8204" max="8204" width="6.3984375" customWidth="1"/>
    <col min="8205" max="8205" width="7.69921875" customWidth="1"/>
    <col min="8445" max="8445" width="7.09765625" customWidth="1"/>
    <col min="8446" max="8446" width="7.59765625" customWidth="1"/>
    <col min="8447" max="8447" width="7.09765625" customWidth="1"/>
    <col min="8448" max="8448" width="7.19921875" customWidth="1"/>
    <col min="8449" max="8451" width="7.69921875" customWidth="1"/>
    <col min="8452" max="8452" width="7.5" customWidth="1"/>
    <col min="8453" max="8453" width="7.59765625" customWidth="1"/>
    <col min="8454" max="8454" width="6.8984375" customWidth="1"/>
    <col min="8455" max="8456" width="6.69921875" customWidth="1"/>
    <col min="8457" max="8457" width="6.19921875" customWidth="1"/>
    <col min="8458" max="8459" width="6.69921875" customWidth="1"/>
    <col min="8460" max="8460" width="6.3984375" customWidth="1"/>
    <col min="8461" max="8461" width="7.69921875" customWidth="1"/>
    <col min="8701" max="8701" width="7.09765625" customWidth="1"/>
    <col min="8702" max="8702" width="7.59765625" customWidth="1"/>
    <col min="8703" max="8703" width="7.09765625" customWidth="1"/>
    <col min="8704" max="8704" width="7.19921875" customWidth="1"/>
    <col min="8705" max="8707" width="7.69921875" customWidth="1"/>
    <col min="8708" max="8708" width="7.5" customWidth="1"/>
    <col min="8709" max="8709" width="7.59765625" customWidth="1"/>
    <col min="8710" max="8710" width="6.8984375" customWidth="1"/>
    <col min="8711" max="8712" width="6.69921875" customWidth="1"/>
    <col min="8713" max="8713" width="6.19921875" customWidth="1"/>
    <col min="8714" max="8715" width="6.69921875" customWidth="1"/>
    <col min="8716" max="8716" width="6.3984375" customWidth="1"/>
    <col min="8717" max="8717" width="7.69921875" customWidth="1"/>
    <col min="8957" max="8957" width="7.09765625" customWidth="1"/>
    <col min="8958" max="8958" width="7.59765625" customWidth="1"/>
    <col min="8959" max="8959" width="7.09765625" customWidth="1"/>
    <col min="8960" max="8960" width="7.19921875" customWidth="1"/>
    <col min="8961" max="8963" width="7.69921875" customWidth="1"/>
    <col min="8964" max="8964" width="7.5" customWidth="1"/>
    <col min="8965" max="8965" width="7.59765625" customWidth="1"/>
    <col min="8966" max="8966" width="6.8984375" customWidth="1"/>
    <col min="8967" max="8968" width="6.69921875" customWidth="1"/>
    <col min="8969" max="8969" width="6.19921875" customWidth="1"/>
    <col min="8970" max="8971" width="6.69921875" customWidth="1"/>
    <col min="8972" max="8972" width="6.3984375" customWidth="1"/>
    <col min="8973" max="8973" width="7.69921875" customWidth="1"/>
    <col min="9213" max="9213" width="7.09765625" customWidth="1"/>
    <col min="9214" max="9214" width="7.59765625" customWidth="1"/>
    <col min="9215" max="9215" width="7.09765625" customWidth="1"/>
    <col min="9216" max="9216" width="7.19921875" customWidth="1"/>
    <col min="9217" max="9219" width="7.69921875" customWidth="1"/>
    <col min="9220" max="9220" width="7.5" customWidth="1"/>
    <col min="9221" max="9221" width="7.59765625" customWidth="1"/>
    <col min="9222" max="9222" width="6.8984375" customWidth="1"/>
    <col min="9223" max="9224" width="6.69921875" customWidth="1"/>
    <col min="9225" max="9225" width="6.19921875" customWidth="1"/>
    <col min="9226" max="9227" width="6.69921875" customWidth="1"/>
    <col min="9228" max="9228" width="6.3984375" customWidth="1"/>
    <col min="9229" max="9229" width="7.69921875" customWidth="1"/>
    <col min="9469" max="9469" width="7.09765625" customWidth="1"/>
    <col min="9470" max="9470" width="7.59765625" customWidth="1"/>
    <col min="9471" max="9471" width="7.09765625" customWidth="1"/>
    <col min="9472" max="9472" width="7.19921875" customWidth="1"/>
    <col min="9473" max="9475" width="7.69921875" customWidth="1"/>
    <col min="9476" max="9476" width="7.5" customWidth="1"/>
    <col min="9477" max="9477" width="7.59765625" customWidth="1"/>
    <col min="9478" max="9478" width="6.8984375" customWidth="1"/>
    <col min="9479" max="9480" width="6.69921875" customWidth="1"/>
    <col min="9481" max="9481" width="6.19921875" customWidth="1"/>
    <col min="9482" max="9483" width="6.69921875" customWidth="1"/>
    <col min="9484" max="9484" width="6.3984375" customWidth="1"/>
    <col min="9485" max="9485" width="7.69921875" customWidth="1"/>
    <col min="9725" max="9725" width="7.09765625" customWidth="1"/>
    <col min="9726" max="9726" width="7.59765625" customWidth="1"/>
    <col min="9727" max="9727" width="7.09765625" customWidth="1"/>
    <col min="9728" max="9728" width="7.19921875" customWidth="1"/>
    <col min="9729" max="9731" width="7.69921875" customWidth="1"/>
    <col min="9732" max="9732" width="7.5" customWidth="1"/>
    <col min="9733" max="9733" width="7.59765625" customWidth="1"/>
    <col min="9734" max="9734" width="6.8984375" customWidth="1"/>
    <col min="9735" max="9736" width="6.69921875" customWidth="1"/>
    <col min="9737" max="9737" width="6.19921875" customWidth="1"/>
    <col min="9738" max="9739" width="6.69921875" customWidth="1"/>
    <col min="9740" max="9740" width="6.3984375" customWidth="1"/>
    <col min="9741" max="9741" width="7.69921875" customWidth="1"/>
    <col min="9981" max="9981" width="7.09765625" customWidth="1"/>
    <col min="9982" max="9982" width="7.59765625" customWidth="1"/>
    <col min="9983" max="9983" width="7.09765625" customWidth="1"/>
    <col min="9984" max="9984" width="7.19921875" customWidth="1"/>
    <col min="9985" max="9987" width="7.69921875" customWidth="1"/>
    <col min="9988" max="9988" width="7.5" customWidth="1"/>
    <col min="9989" max="9989" width="7.59765625" customWidth="1"/>
    <col min="9990" max="9990" width="6.8984375" customWidth="1"/>
    <col min="9991" max="9992" width="6.69921875" customWidth="1"/>
    <col min="9993" max="9993" width="6.19921875" customWidth="1"/>
    <col min="9994" max="9995" width="6.69921875" customWidth="1"/>
    <col min="9996" max="9996" width="6.3984375" customWidth="1"/>
    <col min="9997" max="9997" width="7.69921875" customWidth="1"/>
    <col min="10237" max="10237" width="7.09765625" customWidth="1"/>
    <col min="10238" max="10238" width="7.59765625" customWidth="1"/>
    <col min="10239" max="10239" width="7.09765625" customWidth="1"/>
    <col min="10240" max="10240" width="7.19921875" customWidth="1"/>
    <col min="10241" max="10243" width="7.69921875" customWidth="1"/>
    <col min="10244" max="10244" width="7.5" customWidth="1"/>
    <col min="10245" max="10245" width="7.59765625" customWidth="1"/>
    <col min="10246" max="10246" width="6.8984375" customWidth="1"/>
    <col min="10247" max="10248" width="6.69921875" customWidth="1"/>
    <col min="10249" max="10249" width="6.19921875" customWidth="1"/>
    <col min="10250" max="10251" width="6.69921875" customWidth="1"/>
    <col min="10252" max="10252" width="6.3984375" customWidth="1"/>
    <col min="10253" max="10253" width="7.69921875" customWidth="1"/>
    <col min="10493" max="10493" width="7.09765625" customWidth="1"/>
    <col min="10494" max="10494" width="7.59765625" customWidth="1"/>
    <col min="10495" max="10495" width="7.09765625" customWidth="1"/>
    <col min="10496" max="10496" width="7.19921875" customWidth="1"/>
    <col min="10497" max="10499" width="7.69921875" customWidth="1"/>
    <col min="10500" max="10500" width="7.5" customWidth="1"/>
    <col min="10501" max="10501" width="7.59765625" customWidth="1"/>
    <col min="10502" max="10502" width="6.8984375" customWidth="1"/>
    <col min="10503" max="10504" width="6.69921875" customWidth="1"/>
    <col min="10505" max="10505" width="6.19921875" customWidth="1"/>
    <col min="10506" max="10507" width="6.69921875" customWidth="1"/>
    <col min="10508" max="10508" width="6.3984375" customWidth="1"/>
    <col min="10509" max="10509" width="7.69921875" customWidth="1"/>
    <col min="10749" max="10749" width="7.09765625" customWidth="1"/>
    <col min="10750" max="10750" width="7.59765625" customWidth="1"/>
    <col min="10751" max="10751" width="7.09765625" customWidth="1"/>
    <col min="10752" max="10752" width="7.19921875" customWidth="1"/>
    <col min="10753" max="10755" width="7.69921875" customWidth="1"/>
    <col min="10756" max="10756" width="7.5" customWidth="1"/>
    <col min="10757" max="10757" width="7.59765625" customWidth="1"/>
    <col min="10758" max="10758" width="6.8984375" customWidth="1"/>
    <col min="10759" max="10760" width="6.69921875" customWidth="1"/>
    <col min="10761" max="10761" width="6.19921875" customWidth="1"/>
    <col min="10762" max="10763" width="6.69921875" customWidth="1"/>
    <col min="10764" max="10764" width="6.3984375" customWidth="1"/>
    <col min="10765" max="10765" width="7.69921875" customWidth="1"/>
    <col min="11005" max="11005" width="7.09765625" customWidth="1"/>
    <col min="11006" max="11006" width="7.59765625" customWidth="1"/>
    <col min="11007" max="11007" width="7.09765625" customWidth="1"/>
    <col min="11008" max="11008" width="7.19921875" customWidth="1"/>
    <col min="11009" max="11011" width="7.69921875" customWidth="1"/>
    <col min="11012" max="11012" width="7.5" customWidth="1"/>
    <col min="11013" max="11013" width="7.59765625" customWidth="1"/>
    <col min="11014" max="11014" width="6.8984375" customWidth="1"/>
    <col min="11015" max="11016" width="6.69921875" customWidth="1"/>
    <col min="11017" max="11017" width="6.19921875" customWidth="1"/>
    <col min="11018" max="11019" width="6.69921875" customWidth="1"/>
    <col min="11020" max="11020" width="6.3984375" customWidth="1"/>
    <col min="11021" max="11021" width="7.69921875" customWidth="1"/>
    <col min="11261" max="11261" width="7.09765625" customWidth="1"/>
    <col min="11262" max="11262" width="7.59765625" customWidth="1"/>
    <col min="11263" max="11263" width="7.09765625" customWidth="1"/>
    <col min="11264" max="11264" width="7.19921875" customWidth="1"/>
    <col min="11265" max="11267" width="7.69921875" customWidth="1"/>
    <col min="11268" max="11268" width="7.5" customWidth="1"/>
    <col min="11269" max="11269" width="7.59765625" customWidth="1"/>
    <col min="11270" max="11270" width="6.8984375" customWidth="1"/>
    <col min="11271" max="11272" width="6.69921875" customWidth="1"/>
    <col min="11273" max="11273" width="6.19921875" customWidth="1"/>
    <col min="11274" max="11275" width="6.69921875" customWidth="1"/>
    <col min="11276" max="11276" width="6.3984375" customWidth="1"/>
    <col min="11277" max="11277" width="7.69921875" customWidth="1"/>
    <col min="11517" max="11517" width="7.09765625" customWidth="1"/>
    <col min="11518" max="11518" width="7.59765625" customWidth="1"/>
    <col min="11519" max="11519" width="7.09765625" customWidth="1"/>
    <col min="11520" max="11520" width="7.19921875" customWidth="1"/>
    <col min="11521" max="11523" width="7.69921875" customWidth="1"/>
    <col min="11524" max="11524" width="7.5" customWidth="1"/>
    <col min="11525" max="11525" width="7.59765625" customWidth="1"/>
    <col min="11526" max="11526" width="6.8984375" customWidth="1"/>
    <col min="11527" max="11528" width="6.69921875" customWidth="1"/>
    <col min="11529" max="11529" width="6.19921875" customWidth="1"/>
    <col min="11530" max="11531" width="6.69921875" customWidth="1"/>
    <col min="11532" max="11532" width="6.3984375" customWidth="1"/>
    <col min="11533" max="11533" width="7.69921875" customWidth="1"/>
    <col min="11773" max="11773" width="7.09765625" customWidth="1"/>
    <col min="11774" max="11774" width="7.59765625" customWidth="1"/>
    <col min="11775" max="11775" width="7.09765625" customWidth="1"/>
    <col min="11776" max="11776" width="7.19921875" customWidth="1"/>
    <col min="11777" max="11779" width="7.69921875" customWidth="1"/>
    <col min="11780" max="11780" width="7.5" customWidth="1"/>
    <col min="11781" max="11781" width="7.59765625" customWidth="1"/>
    <col min="11782" max="11782" width="6.8984375" customWidth="1"/>
    <col min="11783" max="11784" width="6.69921875" customWidth="1"/>
    <col min="11785" max="11785" width="6.19921875" customWidth="1"/>
    <col min="11786" max="11787" width="6.69921875" customWidth="1"/>
    <col min="11788" max="11788" width="6.3984375" customWidth="1"/>
    <col min="11789" max="11789" width="7.69921875" customWidth="1"/>
    <col min="12029" max="12029" width="7.09765625" customWidth="1"/>
    <col min="12030" max="12030" width="7.59765625" customWidth="1"/>
    <col min="12031" max="12031" width="7.09765625" customWidth="1"/>
    <col min="12032" max="12032" width="7.19921875" customWidth="1"/>
    <col min="12033" max="12035" width="7.69921875" customWidth="1"/>
    <col min="12036" max="12036" width="7.5" customWidth="1"/>
    <col min="12037" max="12037" width="7.59765625" customWidth="1"/>
    <col min="12038" max="12038" width="6.8984375" customWidth="1"/>
    <col min="12039" max="12040" width="6.69921875" customWidth="1"/>
    <col min="12041" max="12041" width="6.19921875" customWidth="1"/>
    <col min="12042" max="12043" width="6.69921875" customWidth="1"/>
    <col min="12044" max="12044" width="6.3984375" customWidth="1"/>
    <col min="12045" max="12045" width="7.69921875" customWidth="1"/>
    <col min="12285" max="12285" width="7.09765625" customWidth="1"/>
    <col min="12286" max="12286" width="7.59765625" customWidth="1"/>
    <col min="12287" max="12287" width="7.09765625" customWidth="1"/>
    <col min="12288" max="12288" width="7.19921875" customWidth="1"/>
    <col min="12289" max="12291" width="7.69921875" customWidth="1"/>
    <col min="12292" max="12292" width="7.5" customWidth="1"/>
    <col min="12293" max="12293" width="7.59765625" customWidth="1"/>
    <col min="12294" max="12294" width="6.8984375" customWidth="1"/>
    <col min="12295" max="12296" width="6.69921875" customWidth="1"/>
    <col min="12297" max="12297" width="6.19921875" customWidth="1"/>
    <col min="12298" max="12299" width="6.69921875" customWidth="1"/>
    <col min="12300" max="12300" width="6.3984375" customWidth="1"/>
    <col min="12301" max="12301" width="7.69921875" customWidth="1"/>
    <col min="12541" max="12541" width="7.09765625" customWidth="1"/>
    <col min="12542" max="12542" width="7.59765625" customWidth="1"/>
    <col min="12543" max="12543" width="7.09765625" customWidth="1"/>
    <col min="12544" max="12544" width="7.19921875" customWidth="1"/>
    <col min="12545" max="12547" width="7.69921875" customWidth="1"/>
    <col min="12548" max="12548" width="7.5" customWidth="1"/>
    <col min="12549" max="12549" width="7.59765625" customWidth="1"/>
    <col min="12550" max="12550" width="6.8984375" customWidth="1"/>
    <col min="12551" max="12552" width="6.69921875" customWidth="1"/>
    <col min="12553" max="12553" width="6.19921875" customWidth="1"/>
    <col min="12554" max="12555" width="6.69921875" customWidth="1"/>
    <col min="12556" max="12556" width="6.3984375" customWidth="1"/>
    <col min="12557" max="12557" width="7.69921875" customWidth="1"/>
    <col min="12797" max="12797" width="7.09765625" customWidth="1"/>
    <col min="12798" max="12798" width="7.59765625" customWidth="1"/>
    <col min="12799" max="12799" width="7.09765625" customWidth="1"/>
    <col min="12800" max="12800" width="7.19921875" customWidth="1"/>
    <col min="12801" max="12803" width="7.69921875" customWidth="1"/>
    <col min="12804" max="12804" width="7.5" customWidth="1"/>
    <col min="12805" max="12805" width="7.59765625" customWidth="1"/>
    <col min="12806" max="12806" width="6.8984375" customWidth="1"/>
    <col min="12807" max="12808" width="6.69921875" customWidth="1"/>
    <col min="12809" max="12809" width="6.19921875" customWidth="1"/>
    <col min="12810" max="12811" width="6.69921875" customWidth="1"/>
    <col min="12812" max="12812" width="6.3984375" customWidth="1"/>
    <col min="12813" max="12813" width="7.69921875" customWidth="1"/>
    <col min="13053" max="13053" width="7.09765625" customWidth="1"/>
    <col min="13054" max="13054" width="7.59765625" customWidth="1"/>
    <col min="13055" max="13055" width="7.09765625" customWidth="1"/>
    <col min="13056" max="13056" width="7.19921875" customWidth="1"/>
    <col min="13057" max="13059" width="7.69921875" customWidth="1"/>
    <col min="13060" max="13060" width="7.5" customWidth="1"/>
    <col min="13061" max="13061" width="7.59765625" customWidth="1"/>
    <col min="13062" max="13062" width="6.8984375" customWidth="1"/>
    <col min="13063" max="13064" width="6.69921875" customWidth="1"/>
    <col min="13065" max="13065" width="6.19921875" customWidth="1"/>
    <col min="13066" max="13067" width="6.69921875" customWidth="1"/>
    <col min="13068" max="13068" width="6.3984375" customWidth="1"/>
    <col min="13069" max="13069" width="7.69921875" customWidth="1"/>
    <col min="13309" max="13309" width="7.09765625" customWidth="1"/>
    <col min="13310" max="13310" width="7.59765625" customWidth="1"/>
    <col min="13311" max="13311" width="7.09765625" customWidth="1"/>
    <col min="13312" max="13312" width="7.19921875" customWidth="1"/>
    <col min="13313" max="13315" width="7.69921875" customWidth="1"/>
    <col min="13316" max="13316" width="7.5" customWidth="1"/>
    <col min="13317" max="13317" width="7.59765625" customWidth="1"/>
    <col min="13318" max="13318" width="6.8984375" customWidth="1"/>
    <col min="13319" max="13320" width="6.69921875" customWidth="1"/>
    <col min="13321" max="13321" width="6.19921875" customWidth="1"/>
    <col min="13322" max="13323" width="6.69921875" customWidth="1"/>
    <col min="13324" max="13324" width="6.3984375" customWidth="1"/>
    <col min="13325" max="13325" width="7.69921875" customWidth="1"/>
    <col min="13565" max="13565" width="7.09765625" customWidth="1"/>
    <col min="13566" max="13566" width="7.59765625" customWidth="1"/>
    <col min="13567" max="13567" width="7.09765625" customWidth="1"/>
    <col min="13568" max="13568" width="7.19921875" customWidth="1"/>
    <col min="13569" max="13571" width="7.69921875" customWidth="1"/>
    <col min="13572" max="13572" width="7.5" customWidth="1"/>
    <col min="13573" max="13573" width="7.59765625" customWidth="1"/>
    <col min="13574" max="13574" width="6.8984375" customWidth="1"/>
    <col min="13575" max="13576" width="6.69921875" customWidth="1"/>
    <col min="13577" max="13577" width="6.19921875" customWidth="1"/>
    <col min="13578" max="13579" width="6.69921875" customWidth="1"/>
    <col min="13580" max="13580" width="6.3984375" customWidth="1"/>
    <col min="13581" max="13581" width="7.69921875" customWidth="1"/>
    <col min="13821" max="13821" width="7.09765625" customWidth="1"/>
    <col min="13822" max="13822" width="7.59765625" customWidth="1"/>
    <col min="13823" max="13823" width="7.09765625" customWidth="1"/>
    <col min="13824" max="13824" width="7.19921875" customWidth="1"/>
    <col min="13825" max="13827" width="7.69921875" customWidth="1"/>
    <col min="13828" max="13828" width="7.5" customWidth="1"/>
    <col min="13829" max="13829" width="7.59765625" customWidth="1"/>
    <col min="13830" max="13830" width="6.8984375" customWidth="1"/>
    <col min="13831" max="13832" width="6.69921875" customWidth="1"/>
    <col min="13833" max="13833" width="6.19921875" customWidth="1"/>
    <col min="13834" max="13835" width="6.69921875" customWidth="1"/>
    <col min="13836" max="13836" width="6.3984375" customWidth="1"/>
    <col min="13837" max="13837" width="7.69921875" customWidth="1"/>
    <col min="14077" max="14077" width="7.09765625" customWidth="1"/>
    <col min="14078" max="14078" width="7.59765625" customWidth="1"/>
    <col min="14079" max="14079" width="7.09765625" customWidth="1"/>
    <col min="14080" max="14080" width="7.19921875" customWidth="1"/>
    <col min="14081" max="14083" width="7.69921875" customWidth="1"/>
    <col min="14084" max="14084" width="7.5" customWidth="1"/>
    <col min="14085" max="14085" width="7.59765625" customWidth="1"/>
    <col min="14086" max="14086" width="6.8984375" customWidth="1"/>
    <col min="14087" max="14088" width="6.69921875" customWidth="1"/>
    <col min="14089" max="14089" width="6.19921875" customWidth="1"/>
    <col min="14090" max="14091" width="6.69921875" customWidth="1"/>
    <col min="14092" max="14092" width="6.3984375" customWidth="1"/>
    <col min="14093" max="14093" width="7.69921875" customWidth="1"/>
    <col min="14333" max="14333" width="7.09765625" customWidth="1"/>
    <col min="14334" max="14334" width="7.59765625" customWidth="1"/>
    <col min="14335" max="14335" width="7.09765625" customWidth="1"/>
    <col min="14336" max="14336" width="7.19921875" customWidth="1"/>
    <col min="14337" max="14339" width="7.69921875" customWidth="1"/>
    <col min="14340" max="14340" width="7.5" customWidth="1"/>
    <col min="14341" max="14341" width="7.59765625" customWidth="1"/>
    <col min="14342" max="14342" width="6.8984375" customWidth="1"/>
    <col min="14343" max="14344" width="6.69921875" customWidth="1"/>
    <col min="14345" max="14345" width="6.19921875" customWidth="1"/>
    <col min="14346" max="14347" width="6.69921875" customWidth="1"/>
    <col min="14348" max="14348" width="6.3984375" customWidth="1"/>
    <col min="14349" max="14349" width="7.69921875" customWidth="1"/>
    <col min="14589" max="14589" width="7.09765625" customWidth="1"/>
    <col min="14590" max="14590" width="7.59765625" customWidth="1"/>
    <col min="14591" max="14591" width="7.09765625" customWidth="1"/>
    <col min="14592" max="14592" width="7.19921875" customWidth="1"/>
    <col min="14593" max="14595" width="7.69921875" customWidth="1"/>
    <col min="14596" max="14596" width="7.5" customWidth="1"/>
    <col min="14597" max="14597" width="7.59765625" customWidth="1"/>
    <col min="14598" max="14598" width="6.8984375" customWidth="1"/>
    <col min="14599" max="14600" width="6.69921875" customWidth="1"/>
    <col min="14601" max="14601" width="6.19921875" customWidth="1"/>
    <col min="14602" max="14603" width="6.69921875" customWidth="1"/>
    <col min="14604" max="14604" width="6.3984375" customWidth="1"/>
    <col min="14605" max="14605" width="7.69921875" customWidth="1"/>
    <col min="14845" max="14845" width="7.09765625" customWidth="1"/>
    <col min="14846" max="14846" width="7.59765625" customWidth="1"/>
    <col min="14847" max="14847" width="7.09765625" customWidth="1"/>
    <col min="14848" max="14848" width="7.19921875" customWidth="1"/>
    <col min="14849" max="14851" width="7.69921875" customWidth="1"/>
    <col min="14852" max="14852" width="7.5" customWidth="1"/>
    <col min="14853" max="14853" width="7.59765625" customWidth="1"/>
    <col min="14854" max="14854" width="6.8984375" customWidth="1"/>
    <col min="14855" max="14856" width="6.69921875" customWidth="1"/>
    <col min="14857" max="14857" width="6.19921875" customWidth="1"/>
    <col min="14858" max="14859" width="6.69921875" customWidth="1"/>
    <col min="14860" max="14860" width="6.3984375" customWidth="1"/>
    <col min="14861" max="14861" width="7.69921875" customWidth="1"/>
    <col min="15101" max="15101" width="7.09765625" customWidth="1"/>
    <col min="15102" max="15102" width="7.59765625" customWidth="1"/>
    <col min="15103" max="15103" width="7.09765625" customWidth="1"/>
    <col min="15104" max="15104" width="7.19921875" customWidth="1"/>
    <col min="15105" max="15107" width="7.69921875" customWidth="1"/>
    <col min="15108" max="15108" width="7.5" customWidth="1"/>
    <col min="15109" max="15109" width="7.59765625" customWidth="1"/>
    <col min="15110" max="15110" width="6.8984375" customWidth="1"/>
    <col min="15111" max="15112" width="6.69921875" customWidth="1"/>
    <col min="15113" max="15113" width="6.19921875" customWidth="1"/>
    <col min="15114" max="15115" width="6.69921875" customWidth="1"/>
    <col min="15116" max="15116" width="6.3984375" customWidth="1"/>
    <col min="15117" max="15117" width="7.69921875" customWidth="1"/>
    <col min="15357" max="15357" width="7.09765625" customWidth="1"/>
    <col min="15358" max="15358" width="7.59765625" customWidth="1"/>
    <col min="15359" max="15359" width="7.09765625" customWidth="1"/>
    <col min="15360" max="15360" width="7.19921875" customWidth="1"/>
    <col min="15361" max="15363" width="7.69921875" customWidth="1"/>
    <col min="15364" max="15364" width="7.5" customWidth="1"/>
    <col min="15365" max="15365" width="7.59765625" customWidth="1"/>
    <col min="15366" max="15366" width="6.8984375" customWidth="1"/>
    <col min="15367" max="15368" width="6.69921875" customWidth="1"/>
    <col min="15369" max="15369" width="6.19921875" customWidth="1"/>
    <col min="15370" max="15371" width="6.69921875" customWidth="1"/>
    <col min="15372" max="15372" width="6.3984375" customWidth="1"/>
    <col min="15373" max="15373" width="7.69921875" customWidth="1"/>
    <col min="15613" max="15613" width="7.09765625" customWidth="1"/>
    <col min="15614" max="15614" width="7.59765625" customWidth="1"/>
    <col min="15615" max="15615" width="7.09765625" customWidth="1"/>
    <col min="15616" max="15616" width="7.19921875" customWidth="1"/>
    <col min="15617" max="15619" width="7.69921875" customWidth="1"/>
    <col min="15620" max="15620" width="7.5" customWidth="1"/>
    <col min="15621" max="15621" width="7.59765625" customWidth="1"/>
    <col min="15622" max="15622" width="6.8984375" customWidth="1"/>
    <col min="15623" max="15624" width="6.69921875" customWidth="1"/>
    <col min="15625" max="15625" width="6.19921875" customWidth="1"/>
    <col min="15626" max="15627" width="6.69921875" customWidth="1"/>
    <col min="15628" max="15628" width="6.3984375" customWidth="1"/>
    <col min="15629" max="15629" width="7.69921875" customWidth="1"/>
    <col min="15869" max="15869" width="7.09765625" customWidth="1"/>
    <col min="15870" max="15870" width="7.59765625" customWidth="1"/>
    <col min="15871" max="15871" width="7.09765625" customWidth="1"/>
    <col min="15872" max="15872" width="7.19921875" customWidth="1"/>
    <col min="15873" max="15875" width="7.69921875" customWidth="1"/>
    <col min="15876" max="15876" width="7.5" customWidth="1"/>
    <col min="15877" max="15877" width="7.59765625" customWidth="1"/>
    <col min="15878" max="15878" width="6.8984375" customWidth="1"/>
    <col min="15879" max="15880" width="6.69921875" customWidth="1"/>
    <col min="15881" max="15881" width="6.19921875" customWidth="1"/>
    <col min="15882" max="15883" width="6.69921875" customWidth="1"/>
    <col min="15884" max="15884" width="6.3984375" customWidth="1"/>
    <col min="15885" max="15885" width="7.69921875" customWidth="1"/>
    <col min="16125" max="16125" width="7.09765625" customWidth="1"/>
    <col min="16126" max="16126" width="7.59765625" customWidth="1"/>
    <col min="16127" max="16127" width="7.09765625" customWidth="1"/>
    <col min="16128" max="16128" width="7.19921875" customWidth="1"/>
    <col min="16129" max="16131" width="7.69921875" customWidth="1"/>
    <col min="16132" max="16132" width="7.5" customWidth="1"/>
    <col min="16133" max="16133" width="7.59765625" customWidth="1"/>
    <col min="16134" max="16134" width="6.8984375" customWidth="1"/>
    <col min="16135" max="16136" width="6.69921875" customWidth="1"/>
    <col min="16137" max="16137" width="6.19921875" customWidth="1"/>
    <col min="16138" max="16139" width="6.69921875" customWidth="1"/>
    <col min="16140" max="16140" width="6.3984375" customWidth="1"/>
    <col min="16141" max="16141" width="7.69921875" customWidth="1"/>
  </cols>
  <sheetData>
    <row r="1" spans="1:17" x14ac:dyDescent="0.25">
      <c r="A1" s="437" t="s">
        <v>532</v>
      </c>
    </row>
    <row r="2" spans="1:17" s="22" customFormat="1" ht="13.95" customHeight="1" x14ac:dyDescent="0.25">
      <c r="B2" s="287" t="s">
        <v>442</v>
      </c>
      <c r="C2" s="287"/>
      <c r="D2" s="287"/>
      <c r="E2" s="275"/>
      <c r="F2" s="275"/>
      <c r="G2" s="275"/>
      <c r="H2" s="275"/>
      <c r="N2"/>
      <c r="O2"/>
      <c r="P2"/>
      <c r="Q2"/>
    </row>
    <row r="3" spans="1:17" s="22" customFormat="1" ht="13.95" customHeight="1" x14ac:dyDescent="0.25">
      <c r="B3" s="206"/>
      <c r="C3" s="206"/>
      <c r="D3" s="206"/>
      <c r="E3" s="198"/>
      <c r="F3" s="198"/>
      <c r="G3" s="198"/>
      <c r="H3" s="198"/>
      <c r="N3"/>
      <c r="O3"/>
      <c r="P3"/>
      <c r="Q3"/>
    </row>
    <row r="4" spans="1:17" ht="43.2" customHeight="1" x14ac:dyDescent="0.25">
      <c r="B4" s="246" t="s">
        <v>10</v>
      </c>
      <c r="C4" s="313" t="s">
        <v>365</v>
      </c>
      <c r="D4" s="313" t="s">
        <v>366</v>
      </c>
      <c r="E4" s="114"/>
      <c r="F4" s="114"/>
      <c r="G4" s="114"/>
      <c r="H4" s="114"/>
    </row>
    <row r="5" spans="1:17" x14ac:dyDescent="0.25">
      <c r="B5" s="39" t="s">
        <v>412</v>
      </c>
      <c r="C5" s="41">
        <v>269</v>
      </c>
      <c r="D5" s="10">
        <v>52</v>
      </c>
      <c r="E5" s="17"/>
      <c r="F5" s="262"/>
      <c r="G5" s="263"/>
      <c r="H5" s="262"/>
    </row>
    <row r="6" spans="1:17" x14ac:dyDescent="0.25">
      <c r="B6" s="39" t="s">
        <v>413</v>
      </c>
      <c r="C6" s="43">
        <v>197</v>
      </c>
      <c r="D6" s="10">
        <v>26</v>
      </c>
      <c r="E6" s="17"/>
      <c r="F6" s="262"/>
      <c r="G6" s="263"/>
      <c r="H6" s="52"/>
    </row>
    <row r="7" spans="1:17" x14ac:dyDescent="0.25">
      <c r="B7" s="244" t="s">
        <v>414</v>
      </c>
      <c r="C7" s="42">
        <v>179</v>
      </c>
      <c r="D7" s="42">
        <v>39</v>
      </c>
      <c r="E7" s="261"/>
      <c r="F7" s="47"/>
      <c r="G7" s="261"/>
      <c r="H7" s="47"/>
    </row>
    <row r="8" spans="1:17" x14ac:dyDescent="0.25">
      <c r="B8" s="244" t="s">
        <v>415</v>
      </c>
      <c r="C8" s="42">
        <v>215</v>
      </c>
      <c r="D8" s="42">
        <v>41</v>
      </c>
      <c r="E8" s="261"/>
      <c r="F8" s="47"/>
      <c r="G8" s="261"/>
      <c r="H8" s="47"/>
    </row>
    <row r="9" spans="1:17" x14ac:dyDescent="0.25">
      <c r="B9" s="45" t="s">
        <v>416</v>
      </c>
      <c r="C9" s="245">
        <v>233</v>
      </c>
      <c r="D9" s="245">
        <v>22</v>
      </c>
      <c r="E9" s="261"/>
      <c r="F9" s="47"/>
      <c r="G9" s="261"/>
      <c r="H9" s="47"/>
    </row>
    <row r="10" spans="1:17" x14ac:dyDescent="0.25">
      <c r="B10" s="45" t="s">
        <v>417</v>
      </c>
      <c r="C10" s="245">
        <v>316</v>
      </c>
      <c r="D10" s="245">
        <v>41</v>
      </c>
      <c r="E10" s="261"/>
      <c r="F10" s="47"/>
      <c r="G10" s="261"/>
      <c r="H10" s="47"/>
    </row>
    <row r="11" spans="1:17" x14ac:dyDescent="0.25">
      <c r="B11" s="45" t="s">
        <v>418</v>
      </c>
      <c r="C11" s="245">
        <v>264</v>
      </c>
      <c r="D11" s="245">
        <v>51</v>
      </c>
      <c r="E11" s="261"/>
      <c r="F11" s="47"/>
      <c r="G11" s="261"/>
      <c r="H11" s="47"/>
    </row>
    <row r="12" spans="1:17" x14ac:dyDescent="0.25">
      <c r="B12" s="357" t="s">
        <v>419</v>
      </c>
      <c r="C12" s="274">
        <v>207</v>
      </c>
      <c r="D12" s="274">
        <v>55</v>
      </c>
      <c r="E12" s="134"/>
      <c r="F12" s="47"/>
      <c r="G12" s="134"/>
      <c r="H12" s="47"/>
    </row>
    <row r="13" spans="1:17" x14ac:dyDescent="0.25">
      <c r="B13" s="357" t="s">
        <v>420</v>
      </c>
      <c r="C13" s="274">
        <v>48</v>
      </c>
      <c r="D13" s="274">
        <v>33</v>
      </c>
      <c r="E13" s="134"/>
      <c r="F13" s="47"/>
      <c r="G13" s="134"/>
      <c r="H13" s="47"/>
    </row>
    <row r="14" spans="1:17" x14ac:dyDescent="0.25">
      <c r="B14" s="515" t="s">
        <v>218</v>
      </c>
      <c r="C14" s="515"/>
      <c r="D14" s="515"/>
      <c r="E14" s="3"/>
      <c r="F14" s="3"/>
      <c r="G14" s="3"/>
      <c r="H14" s="3"/>
    </row>
    <row r="15" spans="1:17" x14ac:dyDescent="0.25">
      <c r="B15" s="198"/>
      <c r="C15" s="198"/>
      <c r="D15" s="198"/>
      <c r="E15" s="198"/>
      <c r="F15" s="198"/>
      <c r="G15" s="198"/>
      <c r="H15" s="198"/>
    </row>
    <row r="16" spans="1:17" x14ac:dyDescent="0.25">
      <c r="B16" s="93" t="s">
        <v>421</v>
      </c>
      <c r="C16" s="9"/>
      <c r="D16" s="9"/>
      <c r="E16" s="9"/>
      <c r="F16" s="9"/>
      <c r="G16" s="9"/>
      <c r="H16" s="9"/>
    </row>
    <row r="17" spans="1:8" x14ac:dyDescent="0.25">
      <c r="B17" s="9"/>
      <c r="C17" s="9"/>
      <c r="D17" s="9"/>
      <c r="E17" s="9"/>
      <c r="F17" s="9"/>
      <c r="G17" s="9"/>
      <c r="H17" s="9"/>
    </row>
    <row r="18" spans="1:8" ht="13.95" customHeight="1" x14ac:dyDescent="0.25">
      <c r="A18" s="222" t="s">
        <v>493</v>
      </c>
      <c r="B18" s="222"/>
      <c r="C18" s="222"/>
      <c r="D18" s="222"/>
      <c r="E18" s="222"/>
      <c r="F18" s="222"/>
    </row>
    <row r="19" spans="1:8" x14ac:dyDescent="0.25">
      <c r="A19" s="355"/>
      <c r="B19" s="355"/>
      <c r="C19" s="355"/>
      <c r="D19" s="355"/>
      <c r="E19" s="356"/>
      <c r="F19" s="356"/>
    </row>
    <row r="20" spans="1:8" ht="13.95" customHeight="1" x14ac:dyDescent="0.25">
      <c r="A20" s="381"/>
      <c r="B20" s="381"/>
      <c r="C20" s="280" t="s">
        <v>419</v>
      </c>
      <c r="D20" s="378"/>
      <c r="E20" s="280" t="s">
        <v>420</v>
      </c>
      <c r="F20" s="378"/>
    </row>
    <row r="21" spans="1:8" ht="43.95" customHeight="1" x14ac:dyDescent="0.25">
      <c r="A21" s="56"/>
      <c r="B21" s="327"/>
      <c r="C21" s="206" t="s">
        <v>365</v>
      </c>
      <c r="D21" s="379" t="s">
        <v>366</v>
      </c>
      <c r="E21" s="380" t="s">
        <v>365</v>
      </c>
      <c r="F21" s="380" t="s">
        <v>366</v>
      </c>
    </row>
    <row r="22" spans="1:8" x14ac:dyDescent="0.25">
      <c r="A22" s="34" t="s">
        <v>16</v>
      </c>
      <c r="B22" s="223"/>
      <c r="C22" s="8">
        <v>207</v>
      </c>
      <c r="D22" s="8">
        <v>55</v>
      </c>
      <c r="E22" s="138">
        <v>48</v>
      </c>
      <c r="F22" s="124">
        <v>33</v>
      </c>
    </row>
    <row r="23" spans="1:8" x14ac:dyDescent="0.25">
      <c r="A23" s="38"/>
      <c r="B23" s="44"/>
      <c r="C23" s="382"/>
      <c r="D23" s="382"/>
      <c r="E23" s="28"/>
      <c r="F23" s="254"/>
    </row>
    <row r="24" spans="1:8" ht="13.95" customHeight="1" x14ac:dyDescent="0.25">
      <c r="A24" s="222" t="s">
        <v>292</v>
      </c>
      <c r="B24" s="218" t="s">
        <v>293</v>
      </c>
      <c r="C24" s="251">
        <v>64</v>
      </c>
      <c r="D24" s="251">
        <v>22</v>
      </c>
      <c r="E24" s="138">
        <v>16</v>
      </c>
      <c r="F24" s="138">
        <v>8</v>
      </c>
    </row>
    <row r="25" spans="1:8" x14ac:dyDescent="0.25">
      <c r="A25" s="38" t="s">
        <v>272</v>
      </c>
      <c r="B25" s="226" t="s">
        <v>299</v>
      </c>
      <c r="C25" s="137">
        <v>1</v>
      </c>
      <c r="D25" s="137">
        <v>0</v>
      </c>
      <c r="E25" s="139">
        <v>1</v>
      </c>
      <c r="F25" s="139">
        <v>0</v>
      </c>
    </row>
    <row r="26" spans="1:8" x14ac:dyDescent="0.25">
      <c r="A26" s="38" t="s">
        <v>273</v>
      </c>
      <c r="B26" s="226" t="s">
        <v>304</v>
      </c>
      <c r="C26" s="137">
        <v>5</v>
      </c>
      <c r="D26" s="137">
        <v>1</v>
      </c>
      <c r="E26" s="139">
        <v>0</v>
      </c>
      <c r="F26" s="139">
        <v>1</v>
      </c>
    </row>
    <row r="27" spans="1:8" x14ac:dyDescent="0.25">
      <c r="A27" s="38" t="s">
        <v>276</v>
      </c>
      <c r="B27" s="226" t="s">
        <v>300</v>
      </c>
      <c r="C27" s="137">
        <v>8</v>
      </c>
      <c r="D27" s="137">
        <v>2</v>
      </c>
      <c r="E27" s="139">
        <v>1</v>
      </c>
      <c r="F27" s="139">
        <v>1</v>
      </c>
    </row>
    <row r="28" spans="1:8" x14ac:dyDescent="0.25">
      <c r="A28" s="38" t="s">
        <v>279</v>
      </c>
      <c r="B28" s="226" t="s">
        <v>301</v>
      </c>
      <c r="C28" s="137">
        <v>10</v>
      </c>
      <c r="D28" s="137">
        <v>5</v>
      </c>
      <c r="E28" s="139">
        <v>5</v>
      </c>
      <c r="F28" s="139">
        <v>0</v>
      </c>
    </row>
    <row r="29" spans="1:8" x14ac:dyDescent="0.25">
      <c r="A29" s="38" t="s">
        <v>282</v>
      </c>
      <c r="B29" s="226" t="s">
        <v>302</v>
      </c>
      <c r="C29" s="137">
        <v>5</v>
      </c>
      <c r="D29" s="137">
        <v>7</v>
      </c>
      <c r="E29" s="139">
        <v>0</v>
      </c>
      <c r="F29" s="139">
        <v>3</v>
      </c>
    </row>
    <row r="30" spans="1:8" x14ac:dyDescent="0.25">
      <c r="A30" s="38" t="s">
        <v>284</v>
      </c>
      <c r="B30" s="226" t="s">
        <v>303</v>
      </c>
      <c r="C30" s="137">
        <v>3</v>
      </c>
      <c r="D30" s="137">
        <v>4</v>
      </c>
      <c r="E30" s="139">
        <v>0</v>
      </c>
      <c r="F30" s="139">
        <v>0</v>
      </c>
    </row>
    <row r="31" spans="1:8" x14ac:dyDescent="0.25">
      <c r="A31" s="38" t="s">
        <v>285</v>
      </c>
      <c r="B31" s="226" t="s">
        <v>305</v>
      </c>
      <c r="C31" s="137">
        <v>6</v>
      </c>
      <c r="D31" s="137">
        <v>2</v>
      </c>
      <c r="E31" s="139">
        <v>3</v>
      </c>
      <c r="F31" s="139">
        <v>2</v>
      </c>
    </row>
    <row r="32" spans="1:8" x14ac:dyDescent="0.25">
      <c r="A32" s="38" t="s">
        <v>287</v>
      </c>
      <c r="B32" s="226" t="s">
        <v>306</v>
      </c>
      <c r="C32" s="137">
        <v>10</v>
      </c>
      <c r="D32" s="137">
        <v>0</v>
      </c>
      <c r="E32" s="139">
        <v>2</v>
      </c>
      <c r="F32" s="139">
        <v>0</v>
      </c>
    </row>
    <row r="33" spans="1:6" x14ac:dyDescent="0.25">
      <c r="A33" s="38" t="s">
        <v>291</v>
      </c>
      <c r="B33" s="226" t="s">
        <v>307</v>
      </c>
      <c r="C33" s="137">
        <v>16</v>
      </c>
      <c r="D33" s="137">
        <v>1</v>
      </c>
      <c r="E33" s="139">
        <v>4</v>
      </c>
      <c r="F33" s="139">
        <v>1</v>
      </c>
    </row>
    <row r="34" spans="1:6" x14ac:dyDescent="0.25">
      <c r="A34" s="222" t="s">
        <v>294</v>
      </c>
      <c r="B34" s="218" t="s">
        <v>295</v>
      </c>
      <c r="C34" s="251">
        <v>82</v>
      </c>
      <c r="D34" s="251">
        <v>17</v>
      </c>
      <c r="E34" s="138">
        <v>16</v>
      </c>
      <c r="F34" s="138">
        <v>15</v>
      </c>
    </row>
    <row r="35" spans="1:6" x14ac:dyDescent="0.25">
      <c r="A35" s="38" t="s">
        <v>268</v>
      </c>
      <c r="B35" s="226" t="s">
        <v>308</v>
      </c>
      <c r="C35" s="137">
        <v>4</v>
      </c>
      <c r="D35" s="137">
        <v>0</v>
      </c>
      <c r="E35" s="139">
        <v>1</v>
      </c>
      <c r="F35" s="139">
        <v>0</v>
      </c>
    </row>
    <row r="36" spans="1:6" x14ac:dyDescent="0.25">
      <c r="A36" s="38" t="s">
        <v>270</v>
      </c>
      <c r="B36" s="226" t="s">
        <v>309</v>
      </c>
      <c r="C36" s="137">
        <v>32</v>
      </c>
      <c r="D36" s="137">
        <v>11</v>
      </c>
      <c r="E36" s="139">
        <v>7</v>
      </c>
      <c r="F36" s="139">
        <v>4</v>
      </c>
    </row>
    <row r="37" spans="1:6" x14ac:dyDescent="0.25">
      <c r="A37" s="38" t="s">
        <v>274</v>
      </c>
      <c r="B37" s="226" t="s">
        <v>310</v>
      </c>
      <c r="C37" s="137">
        <v>6</v>
      </c>
      <c r="D37" s="137">
        <v>4</v>
      </c>
      <c r="E37" s="139">
        <v>1</v>
      </c>
      <c r="F37" s="139">
        <v>3</v>
      </c>
    </row>
    <row r="38" spans="1:6" x14ac:dyDescent="0.25">
      <c r="A38" s="38" t="s">
        <v>277</v>
      </c>
      <c r="B38" s="226" t="s">
        <v>311</v>
      </c>
      <c r="C38" s="137">
        <v>10</v>
      </c>
      <c r="D38" s="137">
        <v>1</v>
      </c>
      <c r="E38" s="139">
        <v>1</v>
      </c>
      <c r="F38" s="139">
        <v>1</v>
      </c>
    </row>
    <row r="39" spans="1:6" x14ac:dyDescent="0.25">
      <c r="A39" s="38" t="s">
        <v>278</v>
      </c>
      <c r="B39" s="226" t="s">
        <v>312</v>
      </c>
      <c r="C39" s="137">
        <v>6</v>
      </c>
      <c r="D39" s="137">
        <v>0</v>
      </c>
      <c r="E39" s="139">
        <v>1</v>
      </c>
      <c r="F39" s="139">
        <v>0</v>
      </c>
    </row>
    <row r="40" spans="1:6" x14ac:dyDescent="0.25">
      <c r="A40" s="38" t="s">
        <v>280</v>
      </c>
      <c r="B40" s="226" t="s">
        <v>313</v>
      </c>
      <c r="C40" s="137">
        <v>9</v>
      </c>
      <c r="D40" s="137">
        <v>0</v>
      </c>
      <c r="E40" s="139">
        <v>4</v>
      </c>
      <c r="F40" s="139">
        <v>6</v>
      </c>
    </row>
    <row r="41" spans="1:6" x14ac:dyDescent="0.25">
      <c r="A41" s="38" t="s">
        <v>283</v>
      </c>
      <c r="B41" s="226" t="s">
        <v>314</v>
      </c>
      <c r="C41" s="137">
        <v>11</v>
      </c>
      <c r="D41" s="137">
        <v>1</v>
      </c>
      <c r="E41" s="139">
        <v>0</v>
      </c>
      <c r="F41" s="139">
        <v>0</v>
      </c>
    </row>
    <row r="42" spans="1:6" x14ac:dyDescent="0.25">
      <c r="A42" s="38" t="s">
        <v>286</v>
      </c>
      <c r="B42" s="226" t="s">
        <v>315</v>
      </c>
      <c r="C42" s="137">
        <v>4</v>
      </c>
      <c r="D42" s="137">
        <v>0</v>
      </c>
      <c r="E42" s="139">
        <v>1</v>
      </c>
      <c r="F42" s="139">
        <v>1</v>
      </c>
    </row>
    <row r="43" spans="1:6" x14ac:dyDescent="0.25">
      <c r="A43" s="5" t="s">
        <v>296</v>
      </c>
      <c r="B43" s="218" t="s">
        <v>17</v>
      </c>
      <c r="C43" s="213">
        <v>14</v>
      </c>
      <c r="D43" s="213">
        <v>6</v>
      </c>
      <c r="E43" s="138">
        <v>6</v>
      </c>
      <c r="F43" s="138">
        <v>4</v>
      </c>
    </row>
    <row r="44" spans="1:6" x14ac:dyDescent="0.25">
      <c r="A44" s="38" t="s">
        <v>323</v>
      </c>
      <c r="B44" s="226" t="s">
        <v>324</v>
      </c>
      <c r="C44" s="137">
        <v>14</v>
      </c>
      <c r="D44" s="137">
        <v>6</v>
      </c>
      <c r="E44" s="139">
        <v>6</v>
      </c>
      <c r="F44" s="139">
        <v>4</v>
      </c>
    </row>
    <row r="45" spans="1:6" x14ac:dyDescent="0.25">
      <c r="A45" s="222" t="s">
        <v>297</v>
      </c>
      <c r="B45" s="218" t="s">
        <v>298</v>
      </c>
      <c r="C45" s="251">
        <v>47</v>
      </c>
      <c r="D45" s="251">
        <v>10</v>
      </c>
      <c r="E45" s="138">
        <v>10</v>
      </c>
      <c r="F45" s="138">
        <v>6</v>
      </c>
    </row>
    <row r="46" spans="1:6" x14ac:dyDescent="0.25">
      <c r="A46" s="38" t="s">
        <v>269</v>
      </c>
      <c r="B46" s="226" t="s">
        <v>316</v>
      </c>
      <c r="C46" s="137">
        <v>2</v>
      </c>
      <c r="D46" s="137">
        <v>2</v>
      </c>
      <c r="E46" s="139">
        <v>1</v>
      </c>
      <c r="F46" s="139">
        <v>1</v>
      </c>
    </row>
    <row r="47" spans="1:6" x14ac:dyDescent="0.25">
      <c r="A47" s="38" t="s">
        <v>271</v>
      </c>
      <c r="B47" s="226" t="s">
        <v>317</v>
      </c>
      <c r="C47" s="137">
        <v>6</v>
      </c>
      <c r="D47" s="137">
        <v>1</v>
      </c>
      <c r="E47" s="139">
        <v>2</v>
      </c>
      <c r="F47" s="139">
        <v>1</v>
      </c>
    </row>
    <row r="48" spans="1:6" x14ac:dyDescent="0.25">
      <c r="A48" s="38" t="s">
        <v>275</v>
      </c>
      <c r="B48" s="226" t="s">
        <v>318</v>
      </c>
      <c r="C48" s="137">
        <v>6</v>
      </c>
      <c r="D48" s="137">
        <v>2</v>
      </c>
      <c r="E48" s="139">
        <v>4</v>
      </c>
      <c r="F48" s="139">
        <v>0</v>
      </c>
    </row>
    <row r="49" spans="1:6" x14ac:dyDescent="0.25">
      <c r="A49" s="38" t="s">
        <v>281</v>
      </c>
      <c r="B49" s="226" t="s">
        <v>319</v>
      </c>
      <c r="C49" s="137">
        <v>10</v>
      </c>
      <c r="D49" s="137">
        <v>1</v>
      </c>
      <c r="E49" s="139">
        <v>1</v>
      </c>
      <c r="F49" s="139">
        <v>1</v>
      </c>
    </row>
    <row r="50" spans="1:6" x14ac:dyDescent="0.25">
      <c r="A50" s="38" t="s">
        <v>288</v>
      </c>
      <c r="B50" s="226" t="s">
        <v>320</v>
      </c>
      <c r="C50" s="137">
        <v>9</v>
      </c>
      <c r="D50" s="137">
        <v>0</v>
      </c>
      <c r="E50" s="139">
        <v>0</v>
      </c>
      <c r="F50" s="139">
        <v>0</v>
      </c>
    </row>
    <row r="51" spans="1:6" x14ac:dyDescent="0.25">
      <c r="A51" s="38" t="s">
        <v>289</v>
      </c>
      <c r="B51" s="226" t="s">
        <v>321</v>
      </c>
      <c r="C51" s="137">
        <v>11</v>
      </c>
      <c r="D51" s="137">
        <v>1</v>
      </c>
      <c r="E51" s="139">
        <v>2</v>
      </c>
      <c r="F51" s="139">
        <v>1</v>
      </c>
    </row>
    <row r="52" spans="1:6" x14ac:dyDescent="0.25">
      <c r="A52" s="38" t="s">
        <v>290</v>
      </c>
      <c r="B52" s="226" t="s">
        <v>322</v>
      </c>
      <c r="C52" s="137">
        <v>3</v>
      </c>
      <c r="D52" s="82">
        <v>3</v>
      </c>
      <c r="E52" s="383">
        <v>0</v>
      </c>
      <c r="F52" s="383">
        <v>2</v>
      </c>
    </row>
    <row r="53" spans="1:6" ht="13.95" customHeight="1" x14ac:dyDescent="0.25">
      <c r="A53" s="519" t="s">
        <v>218</v>
      </c>
      <c r="B53" s="519"/>
      <c r="C53" s="519"/>
      <c r="D53" s="528"/>
      <c r="E53" s="158"/>
      <c r="F53" s="158"/>
    </row>
    <row r="55" spans="1:6" x14ac:dyDescent="0.25">
      <c r="A55" s="93" t="s">
        <v>421</v>
      </c>
    </row>
  </sheetData>
  <mergeCells count="2">
    <mergeCell ref="A53:D53"/>
    <mergeCell ref="B14:D14"/>
  </mergeCells>
  <hyperlinks>
    <hyperlink ref="A1" location="'contents page'!A1" display="return to index"/>
  </hyperlinks>
  <pageMargins left="0.23622047244094491" right="0.23622047244094491" top="0.74803149606299213" bottom="0.74803149606299213" header="0.31496062992125984" footer="0.31496062992125984"/>
  <pageSetup paperSize="9" scale="9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8"/>
  <sheetViews>
    <sheetView zoomScaleNormal="100" workbookViewId="0">
      <selection activeCell="I48" sqref="I48"/>
    </sheetView>
  </sheetViews>
  <sheetFormatPr defaultColWidth="8.19921875" defaultRowHeight="13.2" x14ac:dyDescent="0.25"/>
  <cols>
    <col min="1" max="1" width="3.69921875" style="4" customWidth="1"/>
    <col min="2" max="2" width="41.3984375" style="4" customWidth="1"/>
    <col min="3" max="3" width="8.69921875" style="4" customWidth="1"/>
    <col min="4" max="4" width="7.69921875" style="4" customWidth="1"/>
    <col min="5" max="5" width="8.3984375" style="4" bestFit="1" customWidth="1"/>
    <col min="6" max="6" width="8.69921875" style="4" bestFit="1" customWidth="1"/>
    <col min="7" max="7" width="10.69921875" style="4" customWidth="1"/>
    <col min="8" max="8" width="8.59765625" style="4" customWidth="1"/>
    <col min="9" max="9" width="8.3984375" style="4" bestFit="1" customWidth="1"/>
    <col min="10" max="10" width="8.69921875" style="4" bestFit="1" customWidth="1"/>
    <col min="11" max="11" width="8.3984375" style="4" bestFit="1" customWidth="1"/>
    <col min="12" max="12" width="11" style="4" customWidth="1"/>
    <col min="13" max="248" width="8.19921875" style="4"/>
    <col min="249" max="249" width="25.69921875" style="4" customWidth="1"/>
    <col min="250" max="250" width="8.3984375" style="4" bestFit="1" customWidth="1"/>
    <col min="251" max="251" width="8.69921875" style="4" bestFit="1" customWidth="1"/>
    <col min="252" max="252" width="8.3984375" style="4" bestFit="1" customWidth="1"/>
    <col min="253" max="253" width="8.69921875" style="4" bestFit="1" customWidth="1"/>
    <col min="254" max="254" width="8.3984375" style="4" bestFit="1" customWidth="1"/>
    <col min="255" max="255" width="8.69921875" style="4" bestFit="1" customWidth="1"/>
    <col min="256" max="256" width="8.3984375" style="4" bestFit="1" customWidth="1"/>
    <col min="257" max="257" width="8.69921875" style="4" bestFit="1" customWidth="1"/>
    <col min="258" max="258" width="8.3984375" style="4" bestFit="1" customWidth="1"/>
    <col min="259" max="259" width="8.69921875" style="4" bestFit="1" customWidth="1"/>
    <col min="260" max="504" width="8.19921875" style="4"/>
    <col min="505" max="505" width="25.69921875" style="4" customWidth="1"/>
    <col min="506" max="506" width="8.3984375" style="4" bestFit="1" customWidth="1"/>
    <col min="507" max="507" width="8.69921875" style="4" bestFit="1" customWidth="1"/>
    <col min="508" max="508" width="8.3984375" style="4" bestFit="1" customWidth="1"/>
    <col min="509" max="509" width="8.69921875" style="4" bestFit="1" customWidth="1"/>
    <col min="510" max="510" width="8.3984375" style="4" bestFit="1" customWidth="1"/>
    <col min="511" max="511" width="8.69921875" style="4" bestFit="1" customWidth="1"/>
    <col min="512" max="512" width="8.3984375" style="4" bestFit="1" customWidth="1"/>
    <col min="513" max="513" width="8.69921875" style="4" bestFit="1" customWidth="1"/>
    <col min="514" max="514" width="8.3984375" style="4" bestFit="1" customWidth="1"/>
    <col min="515" max="515" width="8.69921875" style="4" bestFit="1" customWidth="1"/>
    <col min="516" max="760" width="8.19921875" style="4"/>
    <col min="761" max="761" width="25.69921875" style="4" customWidth="1"/>
    <col min="762" max="762" width="8.3984375" style="4" bestFit="1" customWidth="1"/>
    <col min="763" max="763" width="8.69921875" style="4" bestFit="1" customWidth="1"/>
    <col min="764" max="764" width="8.3984375" style="4" bestFit="1" customWidth="1"/>
    <col min="765" max="765" width="8.69921875" style="4" bestFit="1" customWidth="1"/>
    <col min="766" max="766" width="8.3984375" style="4" bestFit="1" customWidth="1"/>
    <col min="767" max="767" width="8.69921875" style="4" bestFit="1" customWidth="1"/>
    <col min="768" max="768" width="8.3984375" style="4" bestFit="1" customWidth="1"/>
    <col min="769" max="769" width="8.69921875" style="4" bestFit="1" customWidth="1"/>
    <col min="770" max="770" width="8.3984375" style="4" bestFit="1" customWidth="1"/>
    <col min="771" max="771" width="8.69921875" style="4" bestFit="1" customWidth="1"/>
    <col min="772" max="1016" width="8.19921875" style="4"/>
    <col min="1017" max="1017" width="25.69921875" style="4" customWidth="1"/>
    <col min="1018" max="1018" width="8.3984375" style="4" bestFit="1" customWidth="1"/>
    <col min="1019" max="1019" width="8.69921875" style="4" bestFit="1" customWidth="1"/>
    <col min="1020" max="1020" width="8.3984375" style="4" bestFit="1" customWidth="1"/>
    <col min="1021" max="1021" width="8.69921875" style="4" bestFit="1" customWidth="1"/>
    <col min="1022" max="1022" width="8.3984375" style="4" bestFit="1" customWidth="1"/>
    <col min="1023" max="1023" width="8.69921875" style="4" bestFit="1" customWidth="1"/>
    <col min="1024" max="1024" width="8.3984375" style="4" bestFit="1" customWidth="1"/>
    <col min="1025" max="1025" width="8.69921875" style="4" bestFit="1" customWidth="1"/>
    <col min="1026" max="1026" width="8.3984375" style="4" bestFit="1" customWidth="1"/>
    <col min="1027" max="1027" width="8.69921875" style="4" bestFit="1" customWidth="1"/>
    <col min="1028" max="1272" width="8.19921875" style="4"/>
    <col min="1273" max="1273" width="25.69921875" style="4" customWidth="1"/>
    <col min="1274" max="1274" width="8.3984375" style="4" bestFit="1" customWidth="1"/>
    <col min="1275" max="1275" width="8.69921875" style="4" bestFit="1" customWidth="1"/>
    <col min="1276" max="1276" width="8.3984375" style="4" bestFit="1" customWidth="1"/>
    <col min="1277" max="1277" width="8.69921875" style="4" bestFit="1" customWidth="1"/>
    <col min="1278" max="1278" width="8.3984375" style="4" bestFit="1" customWidth="1"/>
    <col min="1279" max="1279" width="8.69921875" style="4" bestFit="1" customWidth="1"/>
    <col min="1280" max="1280" width="8.3984375" style="4" bestFit="1" customWidth="1"/>
    <col min="1281" max="1281" width="8.69921875" style="4" bestFit="1" customWidth="1"/>
    <col min="1282" max="1282" width="8.3984375" style="4" bestFit="1" customWidth="1"/>
    <col min="1283" max="1283" width="8.69921875" style="4" bestFit="1" customWidth="1"/>
    <col min="1284" max="1528" width="8.19921875" style="4"/>
    <col min="1529" max="1529" width="25.69921875" style="4" customWidth="1"/>
    <col min="1530" max="1530" width="8.3984375" style="4" bestFit="1" customWidth="1"/>
    <col min="1531" max="1531" width="8.69921875" style="4" bestFit="1" customWidth="1"/>
    <col min="1532" max="1532" width="8.3984375" style="4" bestFit="1" customWidth="1"/>
    <col min="1533" max="1533" width="8.69921875" style="4" bestFit="1" customWidth="1"/>
    <col min="1534" max="1534" width="8.3984375" style="4" bestFit="1" customWidth="1"/>
    <col min="1535" max="1535" width="8.69921875" style="4" bestFit="1" customWidth="1"/>
    <col min="1536" max="1536" width="8.3984375" style="4" bestFit="1" customWidth="1"/>
    <col min="1537" max="1537" width="8.69921875" style="4" bestFit="1" customWidth="1"/>
    <col min="1538" max="1538" width="8.3984375" style="4" bestFit="1" customWidth="1"/>
    <col min="1539" max="1539" width="8.69921875" style="4" bestFit="1" customWidth="1"/>
    <col min="1540" max="1784" width="8.19921875" style="4"/>
    <col min="1785" max="1785" width="25.69921875" style="4" customWidth="1"/>
    <col min="1786" max="1786" width="8.3984375" style="4" bestFit="1" customWidth="1"/>
    <col min="1787" max="1787" width="8.69921875" style="4" bestFit="1" customWidth="1"/>
    <col min="1788" max="1788" width="8.3984375" style="4" bestFit="1" customWidth="1"/>
    <col min="1789" max="1789" width="8.69921875" style="4" bestFit="1" customWidth="1"/>
    <col min="1790" max="1790" width="8.3984375" style="4" bestFit="1" customWidth="1"/>
    <col min="1791" max="1791" width="8.69921875" style="4" bestFit="1" customWidth="1"/>
    <col min="1792" max="1792" width="8.3984375" style="4" bestFit="1" customWidth="1"/>
    <col min="1793" max="1793" width="8.69921875" style="4" bestFit="1" customWidth="1"/>
    <col min="1794" max="1794" width="8.3984375" style="4" bestFit="1" customWidth="1"/>
    <col min="1795" max="1795" width="8.69921875" style="4" bestFit="1" customWidth="1"/>
    <col min="1796" max="2040" width="8.19921875" style="4"/>
    <col min="2041" max="2041" width="25.69921875" style="4" customWidth="1"/>
    <col min="2042" max="2042" width="8.3984375" style="4" bestFit="1" customWidth="1"/>
    <col min="2043" max="2043" width="8.69921875" style="4" bestFit="1" customWidth="1"/>
    <col min="2044" max="2044" width="8.3984375" style="4" bestFit="1" customWidth="1"/>
    <col min="2045" max="2045" width="8.69921875" style="4" bestFit="1" customWidth="1"/>
    <col min="2046" max="2046" width="8.3984375" style="4" bestFit="1" customWidth="1"/>
    <col min="2047" max="2047" width="8.69921875" style="4" bestFit="1" customWidth="1"/>
    <col min="2048" max="2048" width="8.3984375" style="4" bestFit="1" customWidth="1"/>
    <col min="2049" max="2049" width="8.69921875" style="4" bestFit="1" customWidth="1"/>
    <col min="2050" max="2050" width="8.3984375" style="4" bestFit="1" customWidth="1"/>
    <col min="2051" max="2051" width="8.69921875" style="4" bestFit="1" customWidth="1"/>
    <col min="2052" max="2296" width="8.19921875" style="4"/>
    <col min="2297" max="2297" width="25.69921875" style="4" customWidth="1"/>
    <col min="2298" max="2298" width="8.3984375" style="4" bestFit="1" customWidth="1"/>
    <col min="2299" max="2299" width="8.69921875" style="4" bestFit="1" customWidth="1"/>
    <col min="2300" max="2300" width="8.3984375" style="4" bestFit="1" customWidth="1"/>
    <col min="2301" max="2301" width="8.69921875" style="4" bestFit="1" customWidth="1"/>
    <col min="2302" max="2302" width="8.3984375" style="4" bestFit="1" customWidth="1"/>
    <col min="2303" max="2303" width="8.69921875" style="4" bestFit="1" customWidth="1"/>
    <col min="2304" max="2304" width="8.3984375" style="4" bestFit="1" customWidth="1"/>
    <col min="2305" max="2305" width="8.69921875" style="4" bestFit="1" customWidth="1"/>
    <col min="2306" max="2306" width="8.3984375" style="4" bestFit="1" customWidth="1"/>
    <col min="2307" max="2307" width="8.69921875" style="4" bestFit="1" customWidth="1"/>
    <col min="2308" max="2552" width="8.19921875" style="4"/>
    <col min="2553" max="2553" width="25.69921875" style="4" customWidth="1"/>
    <col min="2554" max="2554" width="8.3984375" style="4" bestFit="1" customWidth="1"/>
    <col min="2555" max="2555" width="8.69921875" style="4" bestFit="1" customWidth="1"/>
    <col min="2556" max="2556" width="8.3984375" style="4" bestFit="1" customWidth="1"/>
    <col min="2557" max="2557" width="8.69921875" style="4" bestFit="1" customWidth="1"/>
    <col min="2558" max="2558" width="8.3984375" style="4" bestFit="1" customWidth="1"/>
    <col min="2559" max="2559" width="8.69921875" style="4" bestFit="1" customWidth="1"/>
    <col min="2560" max="2560" width="8.3984375" style="4" bestFit="1" customWidth="1"/>
    <col min="2561" max="2561" width="8.69921875" style="4" bestFit="1" customWidth="1"/>
    <col min="2562" max="2562" width="8.3984375" style="4" bestFit="1" customWidth="1"/>
    <col min="2563" max="2563" width="8.69921875" style="4" bestFit="1" customWidth="1"/>
    <col min="2564" max="2808" width="8.19921875" style="4"/>
    <col min="2809" max="2809" width="25.69921875" style="4" customWidth="1"/>
    <col min="2810" max="2810" width="8.3984375" style="4" bestFit="1" customWidth="1"/>
    <col min="2811" max="2811" width="8.69921875" style="4" bestFit="1" customWidth="1"/>
    <col min="2812" max="2812" width="8.3984375" style="4" bestFit="1" customWidth="1"/>
    <col min="2813" max="2813" width="8.69921875" style="4" bestFit="1" customWidth="1"/>
    <col min="2814" max="2814" width="8.3984375" style="4" bestFit="1" customWidth="1"/>
    <col min="2815" max="2815" width="8.69921875" style="4" bestFit="1" customWidth="1"/>
    <col min="2816" max="2816" width="8.3984375" style="4" bestFit="1" customWidth="1"/>
    <col min="2817" max="2817" width="8.69921875" style="4" bestFit="1" customWidth="1"/>
    <col min="2818" max="2818" width="8.3984375" style="4" bestFit="1" customWidth="1"/>
    <col min="2819" max="2819" width="8.69921875" style="4" bestFit="1" customWidth="1"/>
    <col min="2820" max="3064" width="8.19921875" style="4"/>
    <col min="3065" max="3065" width="25.69921875" style="4" customWidth="1"/>
    <col min="3066" max="3066" width="8.3984375" style="4" bestFit="1" customWidth="1"/>
    <col min="3067" max="3067" width="8.69921875" style="4" bestFit="1" customWidth="1"/>
    <col min="3068" max="3068" width="8.3984375" style="4" bestFit="1" customWidth="1"/>
    <col min="3069" max="3069" width="8.69921875" style="4" bestFit="1" customWidth="1"/>
    <col min="3070" max="3070" width="8.3984375" style="4" bestFit="1" customWidth="1"/>
    <col min="3071" max="3071" width="8.69921875" style="4" bestFit="1" customWidth="1"/>
    <col min="3072" max="3072" width="8.3984375" style="4" bestFit="1" customWidth="1"/>
    <col min="3073" max="3073" width="8.69921875" style="4" bestFit="1" customWidth="1"/>
    <col min="3074" max="3074" width="8.3984375" style="4" bestFit="1" customWidth="1"/>
    <col min="3075" max="3075" width="8.69921875" style="4" bestFit="1" customWidth="1"/>
    <col min="3076" max="3320" width="8.19921875" style="4"/>
    <col min="3321" max="3321" width="25.69921875" style="4" customWidth="1"/>
    <col min="3322" max="3322" width="8.3984375" style="4" bestFit="1" customWidth="1"/>
    <col min="3323" max="3323" width="8.69921875" style="4" bestFit="1" customWidth="1"/>
    <col min="3324" max="3324" width="8.3984375" style="4" bestFit="1" customWidth="1"/>
    <col min="3325" max="3325" width="8.69921875" style="4" bestFit="1" customWidth="1"/>
    <col min="3326" max="3326" width="8.3984375" style="4" bestFit="1" customWidth="1"/>
    <col min="3327" max="3327" width="8.69921875" style="4" bestFit="1" customWidth="1"/>
    <col min="3328" max="3328" width="8.3984375" style="4" bestFit="1" customWidth="1"/>
    <col min="3329" max="3329" width="8.69921875" style="4" bestFit="1" customWidth="1"/>
    <col min="3330" max="3330" width="8.3984375" style="4" bestFit="1" customWidth="1"/>
    <col min="3331" max="3331" width="8.69921875" style="4" bestFit="1" customWidth="1"/>
    <col min="3332" max="3576" width="8.19921875" style="4"/>
    <col min="3577" max="3577" width="25.69921875" style="4" customWidth="1"/>
    <col min="3578" max="3578" width="8.3984375" style="4" bestFit="1" customWidth="1"/>
    <col min="3579" max="3579" width="8.69921875" style="4" bestFit="1" customWidth="1"/>
    <col min="3580" max="3580" width="8.3984375" style="4" bestFit="1" customWidth="1"/>
    <col min="3581" max="3581" width="8.69921875" style="4" bestFit="1" customWidth="1"/>
    <col min="3582" max="3582" width="8.3984375" style="4" bestFit="1" customWidth="1"/>
    <col min="3583" max="3583" width="8.69921875" style="4" bestFit="1" customWidth="1"/>
    <col min="3584" max="3584" width="8.3984375" style="4" bestFit="1" customWidth="1"/>
    <col min="3585" max="3585" width="8.69921875" style="4" bestFit="1" customWidth="1"/>
    <col min="3586" max="3586" width="8.3984375" style="4" bestFit="1" customWidth="1"/>
    <col min="3587" max="3587" width="8.69921875" style="4" bestFit="1" customWidth="1"/>
    <col min="3588" max="3832" width="8.19921875" style="4"/>
    <col min="3833" max="3833" width="25.69921875" style="4" customWidth="1"/>
    <col min="3834" max="3834" width="8.3984375" style="4" bestFit="1" customWidth="1"/>
    <col min="3835" max="3835" width="8.69921875" style="4" bestFit="1" customWidth="1"/>
    <col min="3836" max="3836" width="8.3984375" style="4" bestFit="1" customWidth="1"/>
    <col min="3837" max="3837" width="8.69921875" style="4" bestFit="1" customWidth="1"/>
    <col min="3838" max="3838" width="8.3984375" style="4" bestFit="1" customWidth="1"/>
    <col min="3839" max="3839" width="8.69921875" style="4" bestFit="1" customWidth="1"/>
    <col min="3840" max="3840" width="8.3984375" style="4" bestFit="1" customWidth="1"/>
    <col min="3841" max="3841" width="8.69921875" style="4" bestFit="1" customWidth="1"/>
    <col min="3842" max="3842" width="8.3984375" style="4" bestFit="1" customWidth="1"/>
    <col min="3843" max="3843" width="8.69921875" style="4" bestFit="1" customWidth="1"/>
    <col min="3844" max="4088" width="8.19921875" style="4"/>
    <col min="4089" max="4089" width="25.69921875" style="4" customWidth="1"/>
    <col min="4090" max="4090" width="8.3984375" style="4" bestFit="1" customWidth="1"/>
    <col min="4091" max="4091" width="8.69921875" style="4" bestFit="1" customWidth="1"/>
    <col min="4092" max="4092" width="8.3984375" style="4" bestFit="1" customWidth="1"/>
    <col min="4093" max="4093" width="8.69921875" style="4" bestFit="1" customWidth="1"/>
    <col min="4094" max="4094" width="8.3984375" style="4" bestFit="1" customWidth="1"/>
    <col min="4095" max="4095" width="8.69921875" style="4" bestFit="1" customWidth="1"/>
    <col min="4096" max="4096" width="8.3984375" style="4" bestFit="1" customWidth="1"/>
    <col min="4097" max="4097" width="8.69921875" style="4" bestFit="1" customWidth="1"/>
    <col min="4098" max="4098" width="8.3984375" style="4" bestFit="1" customWidth="1"/>
    <col min="4099" max="4099" width="8.69921875" style="4" bestFit="1" customWidth="1"/>
    <col min="4100" max="4344" width="8.19921875" style="4"/>
    <col min="4345" max="4345" width="25.69921875" style="4" customWidth="1"/>
    <col min="4346" max="4346" width="8.3984375" style="4" bestFit="1" customWidth="1"/>
    <col min="4347" max="4347" width="8.69921875" style="4" bestFit="1" customWidth="1"/>
    <col min="4348" max="4348" width="8.3984375" style="4" bestFit="1" customWidth="1"/>
    <col min="4349" max="4349" width="8.69921875" style="4" bestFit="1" customWidth="1"/>
    <col min="4350" max="4350" width="8.3984375" style="4" bestFit="1" customWidth="1"/>
    <col min="4351" max="4351" width="8.69921875" style="4" bestFit="1" customWidth="1"/>
    <col min="4352" max="4352" width="8.3984375" style="4" bestFit="1" customWidth="1"/>
    <col min="4353" max="4353" width="8.69921875" style="4" bestFit="1" customWidth="1"/>
    <col min="4354" max="4354" width="8.3984375" style="4" bestFit="1" customWidth="1"/>
    <col min="4355" max="4355" width="8.69921875" style="4" bestFit="1" customWidth="1"/>
    <col min="4356" max="4600" width="8.19921875" style="4"/>
    <col min="4601" max="4601" width="25.69921875" style="4" customWidth="1"/>
    <col min="4602" max="4602" width="8.3984375" style="4" bestFit="1" customWidth="1"/>
    <col min="4603" max="4603" width="8.69921875" style="4" bestFit="1" customWidth="1"/>
    <col min="4604" max="4604" width="8.3984375" style="4" bestFit="1" customWidth="1"/>
    <col min="4605" max="4605" width="8.69921875" style="4" bestFit="1" customWidth="1"/>
    <col min="4606" max="4606" width="8.3984375" style="4" bestFit="1" customWidth="1"/>
    <col min="4607" max="4607" width="8.69921875" style="4" bestFit="1" customWidth="1"/>
    <col min="4608" max="4608" width="8.3984375" style="4" bestFit="1" customWidth="1"/>
    <col min="4609" max="4609" width="8.69921875" style="4" bestFit="1" customWidth="1"/>
    <col min="4610" max="4610" width="8.3984375" style="4" bestFit="1" customWidth="1"/>
    <col min="4611" max="4611" width="8.69921875" style="4" bestFit="1" customWidth="1"/>
    <col min="4612" max="4856" width="8.19921875" style="4"/>
    <col min="4857" max="4857" width="25.69921875" style="4" customWidth="1"/>
    <col min="4858" max="4858" width="8.3984375" style="4" bestFit="1" customWidth="1"/>
    <col min="4859" max="4859" width="8.69921875" style="4" bestFit="1" customWidth="1"/>
    <col min="4860" max="4860" width="8.3984375" style="4" bestFit="1" customWidth="1"/>
    <col min="4861" max="4861" width="8.69921875" style="4" bestFit="1" customWidth="1"/>
    <col min="4862" max="4862" width="8.3984375" style="4" bestFit="1" customWidth="1"/>
    <col min="4863" max="4863" width="8.69921875" style="4" bestFit="1" customWidth="1"/>
    <col min="4864" max="4864" width="8.3984375" style="4" bestFit="1" customWidth="1"/>
    <col min="4865" max="4865" width="8.69921875" style="4" bestFit="1" customWidth="1"/>
    <col min="4866" max="4866" width="8.3984375" style="4" bestFit="1" customWidth="1"/>
    <col min="4867" max="4867" width="8.69921875" style="4" bestFit="1" customWidth="1"/>
    <col min="4868" max="5112" width="8.19921875" style="4"/>
    <col min="5113" max="5113" width="25.69921875" style="4" customWidth="1"/>
    <col min="5114" max="5114" width="8.3984375" style="4" bestFit="1" customWidth="1"/>
    <col min="5115" max="5115" width="8.69921875" style="4" bestFit="1" customWidth="1"/>
    <col min="5116" max="5116" width="8.3984375" style="4" bestFit="1" customWidth="1"/>
    <col min="5117" max="5117" width="8.69921875" style="4" bestFit="1" customWidth="1"/>
    <col min="5118" max="5118" width="8.3984375" style="4" bestFit="1" customWidth="1"/>
    <col min="5119" max="5119" width="8.69921875" style="4" bestFit="1" customWidth="1"/>
    <col min="5120" max="5120" width="8.3984375" style="4" bestFit="1" customWidth="1"/>
    <col min="5121" max="5121" width="8.69921875" style="4" bestFit="1" customWidth="1"/>
    <col min="5122" max="5122" width="8.3984375" style="4" bestFit="1" customWidth="1"/>
    <col min="5123" max="5123" width="8.69921875" style="4" bestFit="1" customWidth="1"/>
    <col min="5124" max="5368" width="8.19921875" style="4"/>
    <col min="5369" max="5369" width="25.69921875" style="4" customWidth="1"/>
    <col min="5370" max="5370" width="8.3984375" style="4" bestFit="1" customWidth="1"/>
    <col min="5371" max="5371" width="8.69921875" style="4" bestFit="1" customWidth="1"/>
    <col min="5372" max="5372" width="8.3984375" style="4" bestFit="1" customWidth="1"/>
    <col min="5373" max="5373" width="8.69921875" style="4" bestFit="1" customWidth="1"/>
    <col min="5374" max="5374" width="8.3984375" style="4" bestFit="1" customWidth="1"/>
    <col min="5375" max="5375" width="8.69921875" style="4" bestFit="1" customWidth="1"/>
    <col min="5376" max="5376" width="8.3984375" style="4" bestFit="1" customWidth="1"/>
    <col min="5377" max="5377" width="8.69921875" style="4" bestFit="1" customWidth="1"/>
    <col min="5378" max="5378" width="8.3984375" style="4" bestFit="1" customWidth="1"/>
    <col min="5379" max="5379" width="8.69921875" style="4" bestFit="1" customWidth="1"/>
    <col min="5380" max="5624" width="8.19921875" style="4"/>
    <col min="5625" max="5625" width="25.69921875" style="4" customWidth="1"/>
    <col min="5626" max="5626" width="8.3984375" style="4" bestFit="1" customWidth="1"/>
    <col min="5627" max="5627" width="8.69921875" style="4" bestFit="1" customWidth="1"/>
    <col min="5628" max="5628" width="8.3984375" style="4" bestFit="1" customWidth="1"/>
    <col min="5629" max="5629" width="8.69921875" style="4" bestFit="1" customWidth="1"/>
    <col min="5630" max="5630" width="8.3984375" style="4" bestFit="1" customWidth="1"/>
    <col min="5631" max="5631" width="8.69921875" style="4" bestFit="1" customWidth="1"/>
    <col min="5632" max="5632" width="8.3984375" style="4" bestFit="1" customWidth="1"/>
    <col min="5633" max="5633" width="8.69921875" style="4" bestFit="1" customWidth="1"/>
    <col min="5634" max="5634" width="8.3984375" style="4" bestFit="1" customWidth="1"/>
    <col min="5635" max="5635" width="8.69921875" style="4" bestFit="1" customWidth="1"/>
    <col min="5636" max="5880" width="8.19921875" style="4"/>
    <col min="5881" max="5881" width="25.69921875" style="4" customWidth="1"/>
    <col min="5882" max="5882" width="8.3984375" style="4" bestFit="1" customWidth="1"/>
    <col min="5883" max="5883" width="8.69921875" style="4" bestFit="1" customWidth="1"/>
    <col min="5884" max="5884" width="8.3984375" style="4" bestFit="1" customWidth="1"/>
    <col min="5885" max="5885" width="8.69921875" style="4" bestFit="1" customWidth="1"/>
    <col min="5886" max="5886" width="8.3984375" style="4" bestFit="1" customWidth="1"/>
    <col min="5887" max="5887" width="8.69921875" style="4" bestFit="1" customWidth="1"/>
    <col min="5888" max="5888" width="8.3984375" style="4" bestFit="1" customWidth="1"/>
    <col min="5889" max="5889" width="8.69921875" style="4" bestFit="1" customWidth="1"/>
    <col min="5890" max="5890" width="8.3984375" style="4" bestFit="1" customWidth="1"/>
    <col min="5891" max="5891" width="8.69921875" style="4" bestFit="1" customWidth="1"/>
    <col min="5892" max="6136" width="8.19921875" style="4"/>
    <col min="6137" max="6137" width="25.69921875" style="4" customWidth="1"/>
    <col min="6138" max="6138" width="8.3984375" style="4" bestFit="1" customWidth="1"/>
    <col min="6139" max="6139" width="8.69921875" style="4" bestFit="1" customWidth="1"/>
    <col min="6140" max="6140" width="8.3984375" style="4" bestFit="1" customWidth="1"/>
    <col min="6141" max="6141" width="8.69921875" style="4" bestFit="1" customWidth="1"/>
    <col min="6142" max="6142" width="8.3984375" style="4" bestFit="1" customWidth="1"/>
    <col min="6143" max="6143" width="8.69921875" style="4" bestFit="1" customWidth="1"/>
    <col min="6144" max="6144" width="8.3984375" style="4" bestFit="1" customWidth="1"/>
    <col min="6145" max="6145" width="8.69921875" style="4" bestFit="1" customWidth="1"/>
    <col min="6146" max="6146" width="8.3984375" style="4" bestFit="1" customWidth="1"/>
    <col min="6147" max="6147" width="8.69921875" style="4" bestFit="1" customWidth="1"/>
    <col min="6148" max="6392" width="8.19921875" style="4"/>
    <col min="6393" max="6393" width="25.69921875" style="4" customWidth="1"/>
    <col min="6394" max="6394" width="8.3984375" style="4" bestFit="1" customWidth="1"/>
    <col min="6395" max="6395" width="8.69921875" style="4" bestFit="1" customWidth="1"/>
    <col min="6396" max="6396" width="8.3984375" style="4" bestFit="1" customWidth="1"/>
    <col min="6397" max="6397" width="8.69921875" style="4" bestFit="1" customWidth="1"/>
    <col min="6398" max="6398" width="8.3984375" style="4" bestFit="1" customWidth="1"/>
    <col min="6399" max="6399" width="8.69921875" style="4" bestFit="1" customWidth="1"/>
    <col min="6400" max="6400" width="8.3984375" style="4" bestFit="1" customWidth="1"/>
    <col min="6401" max="6401" width="8.69921875" style="4" bestFit="1" customWidth="1"/>
    <col min="6402" max="6402" width="8.3984375" style="4" bestFit="1" customWidth="1"/>
    <col min="6403" max="6403" width="8.69921875" style="4" bestFit="1" customWidth="1"/>
    <col min="6404" max="6648" width="8.19921875" style="4"/>
    <col min="6649" max="6649" width="25.69921875" style="4" customWidth="1"/>
    <col min="6650" max="6650" width="8.3984375" style="4" bestFit="1" customWidth="1"/>
    <col min="6651" max="6651" width="8.69921875" style="4" bestFit="1" customWidth="1"/>
    <col min="6652" max="6652" width="8.3984375" style="4" bestFit="1" customWidth="1"/>
    <col min="6653" max="6653" width="8.69921875" style="4" bestFit="1" customWidth="1"/>
    <col min="6654" max="6654" width="8.3984375" style="4" bestFit="1" customWidth="1"/>
    <col min="6655" max="6655" width="8.69921875" style="4" bestFit="1" customWidth="1"/>
    <col min="6656" max="6656" width="8.3984375" style="4" bestFit="1" customWidth="1"/>
    <col min="6657" max="6657" width="8.69921875" style="4" bestFit="1" customWidth="1"/>
    <col min="6658" max="6658" width="8.3984375" style="4" bestFit="1" customWidth="1"/>
    <col min="6659" max="6659" width="8.69921875" style="4" bestFit="1" customWidth="1"/>
    <col min="6660" max="6904" width="8.19921875" style="4"/>
    <col min="6905" max="6905" width="25.69921875" style="4" customWidth="1"/>
    <col min="6906" max="6906" width="8.3984375" style="4" bestFit="1" customWidth="1"/>
    <col min="6907" max="6907" width="8.69921875" style="4" bestFit="1" customWidth="1"/>
    <col min="6908" max="6908" width="8.3984375" style="4" bestFit="1" customWidth="1"/>
    <col min="6909" max="6909" width="8.69921875" style="4" bestFit="1" customWidth="1"/>
    <col min="6910" max="6910" width="8.3984375" style="4" bestFit="1" customWidth="1"/>
    <col min="6911" max="6911" width="8.69921875" style="4" bestFit="1" customWidth="1"/>
    <col min="6912" max="6912" width="8.3984375" style="4" bestFit="1" customWidth="1"/>
    <col min="6913" max="6913" width="8.69921875" style="4" bestFit="1" customWidth="1"/>
    <col min="6914" max="6914" width="8.3984375" style="4" bestFit="1" customWidth="1"/>
    <col min="6915" max="6915" width="8.69921875" style="4" bestFit="1" customWidth="1"/>
    <col min="6916" max="7160" width="8.19921875" style="4"/>
    <col min="7161" max="7161" width="25.69921875" style="4" customWidth="1"/>
    <col min="7162" max="7162" width="8.3984375" style="4" bestFit="1" customWidth="1"/>
    <col min="7163" max="7163" width="8.69921875" style="4" bestFit="1" customWidth="1"/>
    <col min="7164" max="7164" width="8.3984375" style="4" bestFit="1" customWidth="1"/>
    <col min="7165" max="7165" width="8.69921875" style="4" bestFit="1" customWidth="1"/>
    <col min="7166" max="7166" width="8.3984375" style="4" bestFit="1" customWidth="1"/>
    <col min="7167" max="7167" width="8.69921875" style="4" bestFit="1" customWidth="1"/>
    <col min="7168" max="7168" width="8.3984375" style="4" bestFit="1" customWidth="1"/>
    <col min="7169" max="7169" width="8.69921875" style="4" bestFit="1" customWidth="1"/>
    <col min="7170" max="7170" width="8.3984375" style="4" bestFit="1" customWidth="1"/>
    <col min="7171" max="7171" width="8.69921875" style="4" bestFit="1" customWidth="1"/>
    <col min="7172" max="7416" width="8.19921875" style="4"/>
    <col min="7417" max="7417" width="25.69921875" style="4" customWidth="1"/>
    <col min="7418" max="7418" width="8.3984375" style="4" bestFit="1" customWidth="1"/>
    <col min="7419" max="7419" width="8.69921875" style="4" bestFit="1" customWidth="1"/>
    <col min="7420" max="7420" width="8.3984375" style="4" bestFit="1" customWidth="1"/>
    <col min="7421" max="7421" width="8.69921875" style="4" bestFit="1" customWidth="1"/>
    <col min="7422" max="7422" width="8.3984375" style="4" bestFit="1" customWidth="1"/>
    <col min="7423" max="7423" width="8.69921875" style="4" bestFit="1" customWidth="1"/>
    <col min="7424" max="7424" width="8.3984375" style="4" bestFit="1" customWidth="1"/>
    <col min="7425" max="7425" width="8.69921875" style="4" bestFit="1" customWidth="1"/>
    <col min="7426" max="7426" width="8.3984375" style="4" bestFit="1" customWidth="1"/>
    <col min="7427" max="7427" width="8.69921875" style="4" bestFit="1" customWidth="1"/>
    <col min="7428" max="7672" width="8.19921875" style="4"/>
    <col min="7673" max="7673" width="25.69921875" style="4" customWidth="1"/>
    <col min="7674" max="7674" width="8.3984375" style="4" bestFit="1" customWidth="1"/>
    <col min="7675" max="7675" width="8.69921875" style="4" bestFit="1" customWidth="1"/>
    <col min="7676" max="7676" width="8.3984375" style="4" bestFit="1" customWidth="1"/>
    <col min="7677" max="7677" width="8.69921875" style="4" bestFit="1" customWidth="1"/>
    <col min="7678" max="7678" width="8.3984375" style="4" bestFit="1" customWidth="1"/>
    <col min="7679" max="7679" width="8.69921875" style="4" bestFit="1" customWidth="1"/>
    <col min="7680" max="7680" width="8.3984375" style="4" bestFit="1" customWidth="1"/>
    <col min="7681" max="7681" width="8.69921875" style="4" bestFit="1" customWidth="1"/>
    <col min="7682" max="7682" width="8.3984375" style="4" bestFit="1" customWidth="1"/>
    <col min="7683" max="7683" width="8.69921875" style="4" bestFit="1" customWidth="1"/>
    <col min="7684" max="7928" width="8.19921875" style="4"/>
    <col min="7929" max="7929" width="25.69921875" style="4" customWidth="1"/>
    <col min="7930" max="7930" width="8.3984375" style="4" bestFit="1" customWidth="1"/>
    <col min="7931" max="7931" width="8.69921875" style="4" bestFit="1" customWidth="1"/>
    <col min="7932" max="7932" width="8.3984375" style="4" bestFit="1" customWidth="1"/>
    <col min="7933" max="7933" width="8.69921875" style="4" bestFit="1" customWidth="1"/>
    <col min="7934" max="7934" width="8.3984375" style="4" bestFit="1" customWidth="1"/>
    <col min="7935" max="7935" width="8.69921875" style="4" bestFit="1" customWidth="1"/>
    <col min="7936" max="7936" width="8.3984375" style="4" bestFit="1" customWidth="1"/>
    <col min="7937" max="7937" width="8.69921875" style="4" bestFit="1" customWidth="1"/>
    <col min="7938" max="7938" width="8.3984375" style="4" bestFit="1" customWidth="1"/>
    <col min="7939" max="7939" width="8.69921875" style="4" bestFit="1" customWidth="1"/>
    <col min="7940" max="8184" width="8.19921875" style="4"/>
    <col min="8185" max="8185" width="25.69921875" style="4" customWidth="1"/>
    <col min="8186" max="8186" width="8.3984375" style="4" bestFit="1" customWidth="1"/>
    <col min="8187" max="8187" width="8.69921875" style="4" bestFit="1" customWidth="1"/>
    <col min="8188" max="8188" width="8.3984375" style="4" bestFit="1" customWidth="1"/>
    <col min="8189" max="8189" width="8.69921875" style="4" bestFit="1" customWidth="1"/>
    <col min="8190" max="8190" width="8.3984375" style="4" bestFit="1" customWidth="1"/>
    <col min="8191" max="8191" width="8.69921875" style="4" bestFit="1" customWidth="1"/>
    <col min="8192" max="8192" width="8.3984375" style="4" bestFit="1" customWidth="1"/>
    <col min="8193" max="8193" width="8.69921875" style="4" bestFit="1" customWidth="1"/>
    <col min="8194" max="8194" width="8.3984375" style="4" bestFit="1" customWidth="1"/>
    <col min="8195" max="8195" width="8.69921875" style="4" bestFit="1" customWidth="1"/>
    <col min="8196" max="8440" width="8.19921875" style="4"/>
    <col min="8441" max="8441" width="25.69921875" style="4" customWidth="1"/>
    <col min="8442" max="8442" width="8.3984375" style="4" bestFit="1" customWidth="1"/>
    <col min="8443" max="8443" width="8.69921875" style="4" bestFit="1" customWidth="1"/>
    <col min="8444" max="8444" width="8.3984375" style="4" bestFit="1" customWidth="1"/>
    <col min="8445" max="8445" width="8.69921875" style="4" bestFit="1" customWidth="1"/>
    <col min="8446" max="8446" width="8.3984375" style="4" bestFit="1" customWidth="1"/>
    <col min="8447" max="8447" width="8.69921875" style="4" bestFit="1" customWidth="1"/>
    <col min="8448" max="8448" width="8.3984375" style="4" bestFit="1" customWidth="1"/>
    <col min="8449" max="8449" width="8.69921875" style="4" bestFit="1" customWidth="1"/>
    <col min="8450" max="8450" width="8.3984375" style="4" bestFit="1" customWidth="1"/>
    <col min="8451" max="8451" width="8.69921875" style="4" bestFit="1" customWidth="1"/>
    <col min="8452" max="8696" width="8.19921875" style="4"/>
    <col min="8697" max="8697" width="25.69921875" style="4" customWidth="1"/>
    <col min="8698" max="8698" width="8.3984375" style="4" bestFit="1" customWidth="1"/>
    <col min="8699" max="8699" width="8.69921875" style="4" bestFit="1" customWidth="1"/>
    <col min="8700" max="8700" width="8.3984375" style="4" bestFit="1" customWidth="1"/>
    <col min="8701" max="8701" width="8.69921875" style="4" bestFit="1" customWidth="1"/>
    <col min="8702" max="8702" width="8.3984375" style="4" bestFit="1" customWidth="1"/>
    <col min="8703" max="8703" width="8.69921875" style="4" bestFit="1" customWidth="1"/>
    <col min="8704" max="8704" width="8.3984375" style="4" bestFit="1" customWidth="1"/>
    <col min="8705" max="8705" width="8.69921875" style="4" bestFit="1" customWidth="1"/>
    <col min="8706" max="8706" width="8.3984375" style="4" bestFit="1" customWidth="1"/>
    <col min="8707" max="8707" width="8.69921875" style="4" bestFit="1" customWidth="1"/>
    <col min="8708" max="8952" width="8.19921875" style="4"/>
    <col min="8953" max="8953" width="25.69921875" style="4" customWidth="1"/>
    <col min="8954" max="8954" width="8.3984375" style="4" bestFit="1" customWidth="1"/>
    <col min="8955" max="8955" width="8.69921875" style="4" bestFit="1" customWidth="1"/>
    <col min="8956" max="8956" width="8.3984375" style="4" bestFit="1" customWidth="1"/>
    <col min="8957" max="8957" width="8.69921875" style="4" bestFit="1" customWidth="1"/>
    <col min="8958" max="8958" width="8.3984375" style="4" bestFit="1" customWidth="1"/>
    <col min="8959" max="8959" width="8.69921875" style="4" bestFit="1" customWidth="1"/>
    <col min="8960" max="8960" width="8.3984375" style="4" bestFit="1" customWidth="1"/>
    <col min="8961" max="8961" width="8.69921875" style="4" bestFit="1" customWidth="1"/>
    <col min="8962" max="8962" width="8.3984375" style="4" bestFit="1" customWidth="1"/>
    <col min="8963" max="8963" width="8.69921875" style="4" bestFit="1" customWidth="1"/>
    <col min="8964" max="9208" width="8.19921875" style="4"/>
    <col min="9209" max="9209" width="25.69921875" style="4" customWidth="1"/>
    <col min="9210" max="9210" width="8.3984375" style="4" bestFit="1" customWidth="1"/>
    <col min="9211" max="9211" width="8.69921875" style="4" bestFit="1" customWidth="1"/>
    <col min="9212" max="9212" width="8.3984375" style="4" bestFit="1" customWidth="1"/>
    <col min="9213" max="9213" width="8.69921875" style="4" bestFit="1" customWidth="1"/>
    <col min="9214" max="9214" width="8.3984375" style="4" bestFit="1" customWidth="1"/>
    <col min="9215" max="9215" width="8.69921875" style="4" bestFit="1" customWidth="1"/>
    <col min="9216" max="9216" width="8.3984375" style="4" bestFit="1" customWidth="1"/>
    <col min="9217" max="9217" width="8.69921875" style="4" bestFit="1" customWidth="1"/>
    <col min="9218" max="9218" width="8.3984375" style="4" bestFit="1" customWidth="1"/>
    <col min="9219" max="9219" width="8.69921875" style="4" bestFit="1" customWidth="1"/>
    <col min="9220" max="9464" width="8.19921875" style="4"/>
    <col min="9465" max="9465" width="25.69921875" style="4" customWidth="1"/>
    <col min="9466" max="9466" width="8.3984375" style="4" bestFit="1" customWidth="1"/>
    <col min="9467" max="9467" width="8.69921875" style="4" bestFit="1" customWidth="1"/>
    <col min="9468" max="9468" width="8.3984375" style="4" bestFit="1" customWidth="1"/>
    <col min="9469" max="9469" width="8.69921875" style="4" bestFit="1" customWidth="1"/>
    <col min="9470" max="9470" width="8.3984375" style="4" bestFit="1" customWidth="1"/>
    <col min="9471" max="9471" width="8.69921875" style="4" bestFit="1" customWidth="1"/>
    <col min="9472" max="9472" width="8.3984375" style="4" bestFit="1" customWidth="1"/>
    <col min="9473" max="9473" width="8.69921875" style="4" bestFit="1" customWidth="1"/>
    <col min="9474" max="9474" width="8.3984375" style="4" bestFit="1" customWidth="1"/>
    <col min="9475" max="9475" width="8.69921875" style="4" bestFit="1" customWidth="1"/>
    <col min="9476" max="9720" width="8.19921875" style="4"/>
    <col min="9721" max="9721" width="25.69921875" style="4" customWidth="1"/>
    <col min="9722" max="9722" width="8.3984375" style="4" bestFit="1" customWidth="1"/>
    <col min="9723" max="9723" width="8.69921875" style="4" bestFit="1" customWidth="1"/>
    <col min="9724" max="9724" width="8.3984375" style="4" bestFit="1" customWidth="1"/>
    <col min="9725" max="9725" width="8.69921875" style="4" bestFit="1" customWidth="1"/>
    <col min="9726" max="9726" width="8.3984375" style="4" bestFit="1" customWidth="1"/>
    <col min="9727" max="9727" width="8.69921875" style="4" bestFit="1" customWidth="1"/>
    <col min="9728" max="9728" width="8.3984375" style="4" bestFit="1" customWidth="1"/>
    <col min="9729" max="9729" width="8.69921875" style="4" bestFit="1" customWidth="1"/>
    <col min="9730" max="9730" width="8.3984375" style="4" bestFit="1" customWidth="1"/>
    <col min="9731" max="9731" width="8.69921875" style="4" bestFit="1" customWidth="1"/>
    <col min="9732" max="9976" width="8.19921875" style="4"/>
    <col min="9977" max="9977" width="25.69921875" style="4" customWidth="1"/>
    <col min="9978" max="9978" width="8.3984375" style="4" bestFit="1" customWidth="1"/>
    <col min="9979" max="9979" width="8.69921875" style="4" bestFit="1" customWidth="1"/>
    <col min="9980" max="9980" width="8.3984375" style="4" bestFit="1" customWidth="1"/>
    <col min="9981" max="9981" width="8.69921875" style="4" bestFit="1" customWidth="1"/>
    <col min="9982" max="9982" width="8.3984375" style="4" bestFit="1" customWidth="1"/>
    <col min="9983" max="9983" width="8.69921875" style="4" bestFit="1" customWidth="1"/>
    <col min="9984" max="9984" width="8.3984375" style="4" bestFit="1" customWidth="1"/>
    <col min="9985" max="9985" width="8.69921875" style="4" bestFit="1" customWidth="1"/>
    <col min="9986" max="9986" width="8.3984375" style="4" bestFit="1" customWidth="1"/>
    <col min="9987" max="9987" width="8.69921875" style="4" bestFit="1" customWidth="1"/>
    <col min="9988" max="10232" width="8.19921875" style="4"/>
    <col min="10233" max="10233" width="25.69921875" style="4" customWidth="1"/>
    <col min="10234" max="10234" width="8.3984375" style="4" bestFit="1" customWidth="1"/>
    <col min="10235" max="10235" width="8.69921875" style="4" bestFit="1" customWidth="1"/>
    <col min="10236" max="10236" width="8.3984375" style="4" bestFit="1" customWidth="1"/>
    <col min="10237" max="10237" width="8.69921875" style="4" bestFit="1" customWidth="1"/>
    <col min="10238" max="10238" width="8.3984375" style="4" bestFit="1" customWidth="1"/>
    <col min="10239" max="10239" width="8.69921875" style="4" bestFit="1" customWidth="1"/>
    <col min="10240" max="10240" width="8.3984375" style="4" bestFit="1" customWidth="1"/>
    <col min="10241" max="10241" width="8.69921875" style="4" bestFit="1" customWidth="1"/>
    <col min="10242" max="10242" width="8.3984375" style="4" bestFit="1" customWidth="1"/>
    <col min="10243" max="10243" width="8.69921875" style="4" bestFit="1" customWidth="1"/>
    <col min="10244" max="10488" width="8.19921875" style="4"/>
    <col min="10489" max="10489" width="25.69921875" style="4" customWidth="1"/>
    <col min="10490" max="10490" width="8.3984375" style="4" bestFit="1" customWidth="1"/>
    <col min="10491" max="10491" width="8.69921875" style="4" bestFit="1" customWidth="1"/>
    <col min="10492" max="10492" width="8.3984375" style="4" bestFit="1" customWidth="1"/>
    <col min="10493" max="10493" width="8.69921875" style="4" bestFit="1" customWidth="1"/>
    <col min="10494" max="10494" width="8.3984375" style="4" bestFit="1" customWidth="1"/>
    <col min="10495" max="10495" width="8.69921875" style="4" bestFit="1" customWidth="1"/>
    <col min="10496" max="10496" width="8.3984375" style="4" bestFit="1" customWidth="1"/>
    <col min="10497" max="10497" width="8.69921875" style="4" bestFit="1" customWidth="1"/>
    <col min="10498" max="10498" width="8.3984375" style="4" bestFit="1" customWidth="1"/>
    <col min="10499" max="10499" width="8.69921875" style="4" bestFit="1" customWidth="1"/>
    <col min="10500" max="10744" width="8.19921875" style="4"/>
    <col min="10745" max="10745" width="25.69921875" style="4" customWidth="1"/>
    <col min="10746" max="10746" width="8.3984375" style="4" bestFit="1" customWidth="1"/>
    <col min="10747" max="10747" width="8.69921875" style="4" bestFit="1" customWidth="1"/>
    <col min="10748" max="10748" width="8.3984375" style="4" bestFit="1" customWidth="1"/>
    <col min="10749" max="10749" width="8.69921875" style="4" bestFit="1" customWidth="1"/>
    <col min="10750" max="10750" width="8.3984375" style="4" bestFit="1" customWidth="1"/>
    <col min="10751" max="10751" width="8.69921875" style="4" bestFit="1" customWidth="1"/>
    <col min="10752" max="10752" width="8.3984375" style="4" bestFit="1" customWidth="1"/>
    <col min="10753" max="10753" width="8.69921875" style="4" bestFit="1" customWidth="1"/>
    <col min="10754" max="10754" width="8.3984375" style="4" bestFit="1" customWidth="1"/>
    <col min="10755" max="10755" width="8.69921875" style="4" bestFit="1" customWidth="1"/>
    <col min="10756" max="11000" width="8.19921875" style="4"/>
    <col min="11001" max="11001" width="25.69921875" style="4" customWidth="1"/>
    <col min="11002" max="11002" width="8.3984375" style="4" bestFit="1" customWidth="1"/>
    <col min="11003" max="11003" width="8.69921875" style="4" bestFit="1" customWidth="1"/>
    <col min="11004" max="11004" width="8.3984375" style="4" bestFit="1" customWidth="1"/>
    <col min="11005" max="11005" width="8.69921875" style="4" bestFit="1" customWidth="1"/>
    <col min="11006" max="11006" width="8.3984375" style="4" bestFit="1" customWidth="1"/>
    <col min="11007" max="11007" width="8.69921875" style="4" bestFit="1" customWidth="1"/>
    <col min="11008" max="11008" width="8.3984375" style="4" bestFit="1" customWidth="1"/>
    <col min="11009" max="11009" width="8.69921875" style="4" bestFit="1" customWidth="1"/>
    <col min="11010" max="11010" width="8.3984375" style="4" bestFit="1" customWidth="1"/>
    <col min="11011" max="11011" width="8.69921875" style="4" bestFit="1" customWidth="1"/>
    <col min="11012" max="11256" width="8.19921875" style="4"/>
    <col min="11257" max="11257" width="25.69921875" style="4" customWidth="1"/>
    <col min="11258" max="11258" width="8.3984375" style="4" bestFit="1" customWidth="1"/>
    <col min="11259" max="11259" width="8.69921875" style="4" bestFit="1" customWidth="1"/>
    <col min="11260" max="11260" width="8.3984375" style="4" bestFit="1" customWidth="1"/>
    <col min="11261" max="11261" width="8.69921875" style="4" bestFit="1" customWidth="1"/>
    <col min="11262" max="11262" width="8.3984375" style="4" bestFit="1" customWidth="1"/>
    <col min="11263" max="11263" width="8.69921875" style="4" bestFit="1" customWidth="1"/>
    <col min="11264" max="11264" width="8.3984375" style="4" bestFit="1" customWidth="1"/>
    <col min="11265" max="11265" width="8.69921875" style="4" bestFit="1" customWidth="1"/>
    <col min="11266" max="11266" width="8.3984375" style="4" bestFit="1" customWidth="1"/>
    <col min="11267" max="11267" width="8.69921875" style="4" bestFit="1" customWidth="1"/>
    <col min="11268" max="11512" width="8.19921875" style="4"/>
    <col min="11513" max="11513" width="25.69921875" style="4" customWidth="1"/>
    <col min="11514" max="11514" width="8.3984375" style="4" bestFit="1" customWidth="1"/>
    <col min="11515" max="11515" width="8.69921875" style="4" bestFit="1" customWidth="1"/>
    <col min="11516" max="11516" width="8.3984375" style="4" bestFit="1" customWidth="1"/>
    <col min="11517" max="11517" width="8.69921875" style="4" bestFit="1" customWidth="1"/>
    <col min="11518" max="11518" width="8.3984375" style="4" bestFit="1" customWidth="1"/>
    <col min="11519" max="11519" width="8.69921875" style="4" bestFit="1" customWidth="1"/>
    <col min="11520" max="11520" width="8.3984375" style="4" bestFit="1" customWidth="1"/>
    <col min="11521" max="11521" width="8.69921875" style="4" bestFit="1" customWidth="1"/>
    <col min="11522" max="11522" width="8.3984375" style="4" bestFit="1" customWidth="1"/>
    <col min="11523" max="11523" width="8.69921875" style="4" bestFit="1" customWidth="1"/>
    <col min="11524" max="11768" width="8.19921875" style="4"/>
    <col min="11769" max="11769" width="25.69921875" style="4" customWidth="1"/>
    <col min="11770" max="11770" width="8.3984375" style="4" bestFit="1" customWidth="1"/>
    <col min="11771" max="11771" width="8.69921875" style="4" bestFit="1" customWidth="1"/>
    <col min="11772" max="11772" width="8.3984375" style="4" bestFit="1" customWidth="1"/>
    <col min="11773" max="11773" width="8.69921875" style="4" bestFit="1" customWidth="1"/>
    <col min="11774" max="11774" width="8.3984375" style="4" bestFit="1" customWidth="1"/>
    <col min="11775" max="11775" width="8.69921875" style="4" bestFit="1" customWidth="1"/>
    <col min="11776" max="11776" width="8.3984375" style="4" bestFit="1" customWidth="1"/>
    <col min="11777" max="11777" width="8.69921875" style="4" bestFit="1" customWidth="1"/>
    <col min="11778" max="11778" width="8.3984375" style="4" bestFit="1" customWidth="1"/>
    <col min="11779" max="11779" width="8.69921875" style="4" bestFit="1" customWidth="1"/>
    <col min="11780" max="12024" width="8.19921875" style="4"/>
    <col min="12025" max="12025" width="25.69921875" style="4" customWidth="1"/>
    <col min="12026" max="12026" width="8.3984375" style="4" bestFit="1" customWidth="1"/>
    <col min="12027" max="12027" width="8.69921875" style="4" bestFit="1" customWidth="1"/>
    <col min="12028" max="12028" width="8.3984375" style="4" bestFit="1" customWidth="1"/>
    <col min="12029" max="12029" width="8.69921875" style="4" bestFit="1" customWidth="1"/>
    <col min="12030" max="12030" width="8.3984375" style="4" bestFit="1" customWidth="1"/>
    <col min="12031" max="12031" width="8.69921875" style="4" bestFit="1" customWidth="1"/>
    <col min="12032" max="12032" width="8.3984375" style="4" bestFit="1" customWidth="1"/>
    <col min="12033" max="12033" width="8.69921875" style="4" bestFit="1" customWidth="1"/>
    <col min="12034" max="12034" width="8.3984375" style="4" bestFit="1" customWidth="1"/>
    <col min="12035" max="12035" width="8.69921875" style="4" bestFit="1" customWidth="1"/>
    <col min="12036" max="12280" width="8.19921875" style="4"/>
    <col min="12281" max="12281" width="25.69921875" style="4" customWidth="1"/>
    <col min="12282" max="12282" width="8.3984375" style="4" bestFit="1" customWidth="1"/>
    <col min="12283" max="12283" width="8.69921875" style="4" bestFit="1" customWidth="1"/>
    <col min="12284" max="12284" width="8.3984375" style="4" bestFit="1" customWidth="1"/>
    <col min="12285" max="12285" width="8.69921875" style="4" bestFit="1" customWidth="1"/>
    <col min="12286" max="12286" width="8.3984375" style="4" bestFit="1" customWidth="1"/>
    <col min="12287" max="12287" width="8.69921875" style="4" bestFit="1" customWidth="1"/>
    <col min="12288" max="12288" width="8.3984375" style="4" bestFit="1" customWidth="1"/>
    <col min="12289" max="12289" width="8.69921875" style="4" bestFit="1" customWidth="1"/>
    <col min="12290" max="12290" width="8.3984375" style="4" bestFit="1" customWidth="1"/>
    <col min="12291" max="12291" width="8.69921875" style="4" bestFit="1" customWidth="1"/>
    <col min="12292" max="12536" width="8.19921875" style="4"/>
    <col min="12537" max="12537" width="25.69921875" style="4" customWidth="1"/>
    <col min="12538" max="12538" width="8.3984375" style="4" bestFit="1" customWidth="1"/>
    <col min="12539" max="12539" width="8.69921875" style="4" bestFit="1" customWidth="1"/>
    <col min="12540" max="12540" width="8.3984375" style="4" bestFit="1" customWidth="1"/>
    <col min="12541" max="12541" width="8.69921875" style="4" bestFit="1" customWidth="1"/>
    <col min="12542" max="12542" width="8.3984375" style="4" bestFit="1" customWidth="1"/>
    <col min="12543" max="12543" width="8.69921875" style="4" bestFit="1" customWidth="1"/>
    <col min="12544" max="12544" width="8.3984375" style="4" bestFit="1" customWidth="1"/>
    <col min="12545" max="12545" width="8.69921875" style="4" bestFit="1" customWidth="1"/>
    <col min="12546" max="12546" width="8.3984375" style="4" bestFit="1" customWidth="1"/>
    <col min="12547" max="12547" width="8.69921875" style="4" bestFit="1" customWidth="1"/>
    <col min="12548" max="12792" width="8.19921875" style="4"/>
    <col min="12793" max="12793" width="25.69921875" style="4" customWidth="1"/>
    <col min="12794" max="12794" width="8.3984375" style="4" bestFit="1" customWidth="1"/>
    <col min="12795" max="12795" width="8.69921875" style="4" bestFit="1" customWidth="1"/>
    <col min="12796" max="12796" width="8.3984375" style="4" bestFit="1" customWidth="1"/>
    <col min="12797" max="12797" width="8.69921875" style="4" bestFit="1" customWidth="1"/>
    <col min="12798" max="12798" width="8.3984375" style="4" bestFit="1" customWidth="1"/>
    <col min="12799" max="12799" width="8.69921875" style="4" bestFit="1" customWidth="1"/>
    <col min="12800" max="12800" width="8.3984375" style="4" bestFit="1" customWidth="1"/>
    <col min="12801" max="12801" width="8.69921875" style="4" bestFit="1" customWidth="1"/>
    <col min="12802" max="12802" width="8.3984375" style="4" bestFit="1" customWidth="1"/>
    <col min="12803" max="12803" width="8.69921875" style="4" bestFit="1" customWidth="1"/>
    <col min="12804" max="13048" width="8.19921875" style="4"/>
    <col min="13049" max="13049" width="25.69921875" style="4" customWidth="1"/>
    <col min="13050" max="13050" width="8.3984375" style="4" bestFit="1" customWidth="1"/>
    <col min="13051" max="13051" width="8.69921875" style="4" bestFit="1" customWidth="1"/>
    <col min="13052" max="13052" width="8.3984375" style="4" bestFit="1" customWidth="1"/>
    <col min="13053" max="13053" width="8.69921875" style="4" bestFit="1" customWidth="1"/>
    <col min="13054" max="13054" width="8.3984375" style="4" bestFit="1" customWidth="1"/>
    <col min="13055" max="13055" width="8.69921875" style="4" bestFit="1" customWidth="1"/>
    <col min="13056" max="13056" width="8.3984375" style="4" bestFit="1" customWidth="1"/>
    <col min="13057" max="13057" width="8.69921875" style="4" bestFit="1" customWidth="1"/>
    <col min="13058" max="13058" width="8.3984375" style="4" bestFit="1" customWidth="1"/>
    <col min="13059" max="13059" width="8.69921875" style="4" bestFit="1" customWidth="1"/>
    <col min="13060" max="13304" width="8.19921875" style="4"/>
    <col min="13305" max="13305" width="25.69921875" style="4" customWidth="1"/>
    <col min="13306" max="13306" width="8.3984375" style="4" bestFit="1" customWidth="1"/>
    <col min="13307" max="13307" width="8.69921875" style="4" bestFit="1" customWidth="1"/>
    <col min="13308" max="13308" width="8.3984375" style="4" bestFit="1" customWidth="1"/>
    <col min="13309" max="13309" width="8.69921875" style="4" bestFit="1" customWidth="1"/>
    <col min="13310" max="13310" width="8.3984375" style="4" bestFit="1" customWidth="1"/>
    <col min="13311" max="13311" width="8.69921875" style="4" bestFit="1" customWidth="1"/>
    <col min="13312" max="13312" width="8.3984375" style="4" bestFit="1" customWidth="1"/>
    <col min="13313" max="13313" width="8.69921875" style="4" bestFit="1" customWidth="1"/>
    <col min="13314" max="13314" width="8.3984375" style="4" bestFit="1" customWidth="1"/>
    <col min="13315" max="13315" width="8.69921875" style="4" bestFit="1" customWidth="1"/>
    <col min="13316" max="13560" width="8.19921875" style="4"/>
    <col min="13561" max="13561" width="25.69921875" style="4" customWidth="1"/>
    <col min="13562" max="13562" width="8.3984375" style="4" bestFit="1" customWidth="1"/>
    <col min="13563" max="13563" width="8.69921875" style="4" bestFit="1" customWidth="1"/>
    <col min="13564" max="13564" width="8.3984375" style="4" bestFit="1" customWidth="1"/>
    <col min="13565" max="13565" width="8.69921875" style="4" bestFit="1" customWidth="1"/>
    <col min="13566" max="13566" width="8.3984375" style="4" bestFit="1" customWidth="1"/>
    <col min="13567" max="13567" width="8.69921875" style="4" bestFit="1" customWidth="1"/>
    <col min="13568" max="13568" width="8.3984375" style="4" bestFit="1" customWidth="1"/>
    <col min="13569" max="13569" width="8.69921875" style="4" bestFit="1" customWidth="1"/>
    <col min="13570" max="13570" width="8.3984375" style="4" bestFit="1" customWidth="1"/>
    <col min="13571" max="13571" width="8.69921875" style="4" bestFit="1" customWidth="1"/>
    <col min="13572" max="13816" width="8.19921875" style="4"/>
    <col min="13817" max="13817" width="25.69921875" style="4" customWidth="1"/>
    <col min="13818" max="13818" width="8.3984375" style="4" bestFit="1" customWidth="1"/>
    <col min="13819" max="13819" width="8.69921875" style="4" bestFit="1" customWidth="1"/>
    <col min="13820" max="13820" width="8.3984375" style="4" bestFit="1" customWidth="1"/>
    <col min="13821" max="13821" width="8.69921875" style="4" bestFit="1" customWidth="1"/>
    <col min="13822" max="13822" width="8.3984375" style="4" bestFit="1" customWidth="1"/>
    <col min="13823" max="13823" width="8.69921875" style="4" bestFit="1" customWidth="1"/>
    <col min="13824" max="13824" width="8.3984375" style="4" bestFit="1" customWidth="1"/>
    <col min="13825" max="13825" width="8.69921875" style="4" bestFit="1" customWidth="1"/>
    <col min="13826" max="13826" width="8.3984375" style="4" bestFit="1" customWidth="1"/>
    <col min="13827" max="13827" width="8.69921875" style="4" bestFit="1" customWidth="1"/>
    <col min="13828" max="14072" width="8.19921875" style="4"/>
    <col min="14073" max="14073" width="25.69921875" style="4" customWidth="1"/>
    <col min="14074" max="14074" width="8.3984375" style="4" bestFit="1" customWidth="1"/>
    <col min="14075" max="14075" width="8.69921875" style="4" bestFit="1" customWidth="1"/>
    <col min="14076" max="14076" width="8.3984375" style="4" bestFit="1" customWidth="1"/>
    <col min="14077" max="14077" width="8.69921875" style="4" bestFit="1" customWidth="1"/>
    <col min="14078" max="14078" width="8.3984375" style="4" bestFit="1" customWidth="1"/>
    <col min="14079" max="14079" width="8.69921875" style="4" bestFit="1" customWidth="1"/>
    <col min="14080" max="14080" width="8.3984375" style="4" bestFit="1" customWidth="1"/>
    <col min="14081" max="14081" width="8.69921875" style="4" bestFit="1" customWidth="1"/>
    <col min="14082" max="14082" width="8.3984375" style="4" bestFit="1" customWidth="1"/>
    <col min="14083" max="14083" width="8.69921875" style="4" bestFit="1" customWidth="1"/>
    <col min="14084" max="14328" width="8.19921875" style="4"/>
    <col min="14329" max="14329" width="25.69921875" style="4" customWidth="1"/>
    <col min="14330" max="14330" width="8.3984375" style="4" bestFit="1" customWidth="1"/>
    <col min="14331" max="14331" width="8.69921875" style="4" bestFit="1" customWidth="1"/>
    <col min="14332" max="14332" width="8.3984375" style="4" bestFit="1" customWidth="1"/>
    <col min="14333" max="14333" width="8.69921875" style="4" bestFit="1" customWidth="1"/>
    <col min="14334" max="14334" width="8.3984375" style="4" bestFit="1" customWidth="1"/>
    <col min="14335" max="14335" width="8.69921875" style="4" bestFit="1" customWidth="1"/>
    <col min="14336" max="14336" width="8.3984375" style="4" bestFit="1" customWidth="1"/>
    <col min="14337" max="14337" width="8.69921875" style="4" bestFit="1" customWidth="1"/>
    <col min="14338" max="14338" width="8.3984375" style="4" bestFit="1" customWidth="1"/>
    <col min="14339" max="14339" width="8.69921875" style="4" bestFit="1" customWidth="1"/>
    <col min="14340" max="14584" width="8.19921875" style="4"/>
    <col min="14585" max="14585" width="25.69921875" style="4" customWidth="1"/>
    <col min="14586" max="14586" width="8.3984375" style="4" bestFit="1" customWidth="1"/>
    <col min="14587" max="14587" width="8.69921875" style="4" bestFit="1" customWidth="1"/>
    <col min="14588" max="14588" width="8.3984375" style="4" bestFit="1" customWidth="1"/>
    <col min="14589" max="14589" width="8.69921875" style="4" bestFit="1" customWidth="1"/>
    <col min="14590" max="14590" width="8.3984375" style="4" bestFit="1" customWidth="1"/>
    <col min="14591" max="14591" width="8.69921875" style="4" bestFit="1" customWidth="1"/>
    <col min="14592" max="14592" width="8.3984375" style="4" bestFit="1" customWidth="1"/>
    <col min="14593" max="14593" width="8.69921875" style="4" bestFit="1" customWidth="1"/>
    <col min="14594" max="14594" width="8.3984375" style="4" bestFit="1" customWidth="1"/>
    <col min="14595" max="14595" width="8.69921875" style="4" bestFit="1" customWidth="1"/>
    <col min="14596" max="14840" width="8.19921875" style="4"/>
    <col min="14841" max="14841" width="25.69921875" style="4" customWidth="1"/>
    <col min="14842" max="14842" width="8.3984375" style="4" bestFit="1" customWidth="1"/>
    <col min="14843" max="14843" width="8.69921875" style="4" bestFit="1" customWidth="1"/>
    <col min="14844" max="14844" width="8.3984375" style="4" bestFit="1" customWidth="1"/>
    <col min="14845" max="14845" width="8.69921875" style="4" bestFit="1" customWidth="1"/>
    <col min="14846" max="14846" width="8.3984375" style="4" bestFit="1" customWidth="1"/>
    <col min="14847" max="14847" width="8.69921875" style="4" bestFit="1" customWidth="1"/>
    <col min="14848" max="14848" width="8.3984375" style="4" bestFit="1" customWidth="1"/>
    <col min="14849" max="14849" width="8.69921875" style="4" bestFit="1" customWidth="1"/>
    <col min="14850" max="14850" width="8.3984375" style="4" bestFit="1" customWidth="1"/>
    <col min="14851" max="14851" width="8.69921875" style="4" bestFit="1" customWidth="1"/>
    <col min="14852" max="15096" width="8.19921875" style="4"/>
    <col min="15097" max="15097" width="25.69921875" style="4" customWidth="1"/>
    <col min="15098" max="15098" width="8.3984375" style="4" bestFit="1" customWidth="1"/>
    <col min="15099" max="15099" width="8.69921875" style="4" bestFit="1" customWidth="1"/>
    <col min="15100" max="15100" width="8.3984375" style="4" bestFit="1" customWidth="1"/>
    <col min="15101" max="15101" width="8.69921875" style="4" bestFit="1" customWidth="1"/>
    <col min="15102" max="15102" width="8.3984375" style="4" bestFit="1" customWidth="1"/>
    <col min="15103" max="15103" width="8.69921875" style="4" bestFit="1" customWidth="1"/>
    <col min="15104" max="15104" width="8.3984375" style="4" bestFit="1" customWidth="1"/>
    <col min="15105" max="15105" width="8.69921875" style="4" bestFit="1" customWidth="1"/>
    <col min="15106" max="15106" width="8.3984375" style="4" bestFit="1" customWidth="1"/>
    <col min="15107" max="15107" width="8.69921875" style="4" bestFit="1" customWidth="1"/>
    <col min="15108" max="15352" width="8.19921875" style="4"/>
    <col min="15353" max="15353" width="25.69921875" style="4" customWidth="1"/>
    <col min="15354" max="15354" width="8.3984375" style="4" bestFit="1" customWidth="1"/>
    <col min="15355" max="15355" width="8.69921875" style="4" bestFit="1" customWidth="1"/>
    <col min="15356" max="15356" width="8.3984375" style="4" bestFit="1" customWidth="1"/>
    <col min="15357" max="15357" width="8.69921875" style="4" bestFit="1" customWidth="1"/>
    <col min="15358" max="15358" width="8.3984375" style="4" bestFit="1" customWidth="1"/>
    <col min="15359" max="15359" width="8.69921875" style="4" bestFit="1" customWidth="1"/>
    <col min="15360" max="15360" width="8.3984375" style="4" bestFit="1" customWidth="1"/>
    <col min="15361" max="15361" width="8.69921875" style="4" bestFit="1" customWidth="1"/>
    <col min="15362" max="15362" width="8.3984375" style="4" bestFit="1" customWidth="1"/>
    <col min="15363" max="15363" width="8.69921875" style="4" bestFit="1" customWidth="1"/>
    <col min="15364" max="15608" width="8.19921875" style="4"/>
    <col min="15609" max="15609" width="25.69921875" style="4" customWidth="1"/>
    <col min="15610" max="15610" width="8.3984375" style="4" bestFit="1" customWidth="1"/>
    <col min="15611" max="15611" width="8.69921875" style="4" bestFit="1" customWidth="1"/>
    <col min="15612" max="15612" width="8.3984375" style="4" bestFit="1" customWidth="1"/>
    <col min="15613" max="15613" width="8.69921875" style="4" bestFit="1" customWidth="1"/>
    <col min="15614" max="15614" width="8.3984375" style="4" bestFit="1" customWidth="1"/>
    <col min="15615" max="15615" width="8.69921875" style="4" bestFit="1" customWidth="1"/>
    <col min="15616" max="15616" width="8.3984375" style="4" bestFit="1" customWidth="1"/>
    <col min="15617" max="15617" width="8.69921875" style="4" bestFit="1" customWidth="1"/>
    <col min="15618" max="15618" width="8.3984375" style="4" bestFit="1" customWidth="1"/>
    <col min="15619" max="15619" width="8.69921875" style="4" bestFit="1" customWidth="1"/>
    <col min="15620" max="15864" width="8.19921875" style="4"/>
    <col min="15865" max="15865" width="25.69921875" style="4" customWidth="1"/>
    <col min="15866" max="15866" width="8.3984375" style="4" bestFit="1" customWidth="1"/>
    <col min="15867" max="15867" width="8.69921875" style="4" bestFit="1" customWidth="1"/>
    <col min="15868" max="15868" width="8.3984375" style="4" bestFit="1" customWidth="1"/>
    <col min="15869" max="15869" width="8.69921875" style="4" bestFit="1" customWidth="1"/>
    <col min="15870" max="15870" width="8.3984375" style="4" bestFit="1" customWidth="1"/>
    <col min="15871" max="15871" width="8.69921875" style="4" bestFit="1" customWidth="1"/>
    <col min="15872" max="15872" width="8.3984375" style="4" bestFit="1" customWidth="1"/>
    <col min="15873" max="15873" width="8.69921875" style="4" bestFit="1" customWidth="1"/>
    <col min="15874" max="15874" width="8.3984375" style="4" bestFit="1" customWidth="1"/>
    <col min="15875" max="15875" width="8.69921875" style="4" bestFit="1" customWidth="1"/>
    <col min="15876" max="16120" width="8.19921875" style="4"/>
    <col min="16121" max="16121" width="25.69921875" style="4" customWidth="1"/>
    <col min="16122" max="16122" width="8.3984375" style="4" bestFit="1" customWidth="1"/>
    <col min="16123" max="16123" width="8.69921875" style="4" bestFit="1" customWidth="1"/>
    <col min="16124" max="16124" width="8.3984375" style="4" bestFit="1" customWidth="1"/>
    <col min="16125" max="16125" width="8.69921875" style="4" bestFit="1" customWidth="1"/>
    <col min="16126" max="16126" width="8.3984375" style="4" bestFit="1" customWidth="1"/>
    <col min="16127" max="16127" width="8.69921875" style="4" bestFit="1" customWidth="1"/>
    <col min="16128" max="16128" width="8.3984375" style="4" bestFit="1" customWidth="1"/>
    <col min="16129" max="16129" width="8.69921875" style="4" bestFit="1" customWidth="1"/>
    <col min="16130" max="16130" width="8.3984375" style="4" bestFit="1" customWidth="1"/>
    <col min="16131" max="16131" width="8.69921875" style="4" bestFit="1" customWidth="1"/>
    <col min="16132" max="16384" width="8.19921875" style="4"/>
  </cols>
  <sheetData>
    <row r="1" spans="1:11" ht="13.8" x14ac:dyDescent="0.25">
      <c r="A1" s="437" t="s">
        <v>532</v>
      </c>
    </row>
    <row r="2" spans="1:11" x14ac:dyDescent="0.25">
      <c r="B2" s="529" t="s">
        <v>534</v>
      </c>
      <c r="C2" s="529"/>
      <c r="D2" s="529"/>
      <c r="E2" s="529"/>
      <c r="F2" s="529"/>
      <c r="G2" s="529"/>
      <c r="H2" s="144"/>
      <c r="I2" s="145"/>
      <c r="J2" s="145"/>
    </row>
    <row r="3" spans="1:11" x14ac:dyDescent="0.25">
      <c r="B3" s="529"/>
      <c r="C3" s="529"/>
      <c r="D3" s="529"/>
      <c r="E3" s="529"/>
      <c r="F3" s="529"/>
      <c r="G3" s="529"/>
      <c r="H3" s="144"/>
      <c r="I3" s="145"/>
      <c r="J3" s="145"/>
    </row>
    <row r="4" spans="1:11" x14ac:dyDescent="0.25">
      <c r="B4" s="529"/>
      <c r="C4" s="529"/>
      <c r="D4" s="529"/>
      <c r="E4" s="529"/>
      <c r="F4" s="529"/>
      <c r="G4" s="529"/>
      <c r="H4" s="144"/>
      <c r="I4" s="145"/>
      <c r="J4" s="145"/>
    </row>
    <row r="5" spans="1:11" ht="13.95" customHeight="1" x14ac:dyDescent="0.25">
      <c r="B5" s="530" t="s">
        <v>184</v>
      </c>
      <c r="C5" s="530"/>
      <c r="D5" s="530"/>
      <c r="E5" s="530"/>
      <c r="F5" s="530"/>
      <c r="G5" s="530"/>
      <c r="H5" s="21"/>
      <c r="I5" s="21"/>
      <c r="J5" s="21"/>
      <c r="K5" s="21"/>
    </row>
    <row r="6" spans="1:11" ht="34.200000000000003" customHeight="1" x14ac:dyDescent="0.25">
      <c r="B6" s="317"/>
      <c r="C6" s="495" t="s">
        <v>255</v>
      </c>
      <c r="D6" s="495"/>
      <c r="E6" s="495" t="s">
        <v>256</v>
      </c>
      <c r="F6" s="495"/>
      <c r="G6" s="149" t="s">
        <v>257</v>
      </c>
      <c r="H6" s="275"/>
    </row>
    <row r="7" spans="1:11" ht="13.95" customHeight="1" x14ac:dyDescent="0.25">
      <c r="B7" s="314" t="s">
        <v>412</v>
      </c>
      <c r="C7" s="60">
        <v>181</v>
      </c>
      <c r="D7" s="23">
        <v>80.088495575221245</v>
      </c>
      <c r="E7" s="60">
        <v>45</v>
      </c>
      <c r="F7" s="23">
        <v>19.911504424778762</v>
      </c>
      <c r="G7" s="62">
        <v>226</v>
      </c>
      <c r="H7" s="24"/>
    </row>
    <row r="8" spans="1:11" ht="13.95" customHeight="1" x14ac:dyDescent="0.25">
      <c r="B8" s="314" t="s">
        <v>413</v>
      </c>
      <c r="C8" s="60">
        <v>179</v>
      </c>
      <c r="D8" s="23">
        <v>80.630630630630634</v>
      </c>
      <c r="E8" s="60">
        <v>43</v>
      </c>
      <c r="F8" s="23">
        <v>19.36936936936937</v>
      </c>
      <c r="G8" s="62">
        <v>222</v>
      </c>
      <c r="H8" s="286"/>
    </row>
    <row r="9" spans="1:11" x14ac:dyDescent="0.25">
      <c r="B9" s="315" t="s">
        <v>414</v>
      </c>
      <c r="C9" s="60">
        <v>155</v>
      </c>
      <c r="D9" s="23">
        <v>77.5</v>
      </c>
      <c r="E9" s="60">
        <v>45</v>
      </c>
      <c r="F9" s="23">
        <v>22.5</v>
      </c>
      <c r="G9" s="62">
        <v>200</v>
      </c>
      <c r="H9" s="63"/>
    </row>
    <row r="10" spans="1:11" x14ac:dyDescent="0.25">
      <c r="B10" s="315" t="s">
        <v>415</v>
      </c>
      <c r="C10" s="60">
        <v>136</v>
      </c>
      <c r="D10" s="23">
        <v>75.977653631284909</v>
      </c>
      <c r="E10" s="60">
        <v>43</v>
      </c>
      <c r="F10" s="23">
        <v>24.022346368715084</v>
      </c>
      <c r="G10" s="62">
        <v>179</v>
      </c>
      <c r="H10" s="63"/>
    </row>
    <row r="11" spans="1:11" x14ac:dyDescent="0.25">
      <c r="B11" s="315" t="s">
        <v>416</v>
      </c>
      <c r="C11" s="60">
        <v>132</v>
      </c>
      <c r="D11" s="23">
        <v>73.333333333333329</v>
      </c>
      <c r="E11" s="60">
        <v>48</v>
      </c>
      <c r="F11" s="23">
        <v>26.666666666666668</v>
      </c>
      <c r="G11" s="62">
        <v>180</v>
      </c>
      <c r="H11" s="63"/>
    </row>
    <row r="12" spans="1:11" x14ac:dyDescent="0.25">
      <c r="B12" s="316" t="s">
        <v>417</v>
      </c>
      <c r="C12" s="61">
        <v>118</v>
      </c>
      <c r="D12" s="23">
        <v>68.604651162790702</v>
      </c>
      <c r="E12" s="61">
        <v>54</v>
      </c>
      <c r="F12" s="23">
        <v>31.395348837209301</v>
      </c>
      <c r="G12" s="61">
        <v>172</v>
      </c>
      <c r="H12" s="47"/>
    </row>
    <row r="13" spans="1:11" x14ac:dyDescent="0.25">
      <c r="B13" s="312" t="s">
        <v>418</v>
      </c>
      <c r="C13" s="61">
        <v>110</v>
      </c>
      <c r="D13" s="24">
        <v>70.063694267515913</v>
      </c>
      <c r="E13" s="61">
        <v>47</v>
      </c>
      <c r="F13" s="24">
        <v>29.936305732484076</v>
      </c>
      <c r="G13" s="61">
        <v>157</v>
      </c>
      <c r="H13" s="47"/>
    </row>
    <row r="14" spans="1:11" ht="12.75" customHeight="1" x14ac:dyDescent="0.25">
      <c r="B14" s="51" t="s">
        <v>419</v>
      </c>
      <c r="C14" s="198">
        <v>102</v>
      </c>
      <c r="D14" s="24">
        <v>72.857142857142847</v>
      </c>
      <c r="E14" s="57">
        <v>38</v>
      </c>
      <c r="F14" s="24">
        <v>27.142857142857142</v>
      </c>
      <c r="G14" s="57">
        <v>140</v>
      </c>
      <c r="H14" s="57"/>
    </row>
    <row r="15" spans="1:11" ht="12.75" customHeight="1" x14ac:dyDescent="0.25">
      <c r="B15" s="51" t="s">
        <v>420</v>
      </c>
      <c r="C15" s="198">
        <v>91</v>
      </c>
      <c r="D15" s="23">
        <v>67.910447761194021</v>
      </c>
      <c r="E15" s="57">
        <v>43</v>
      </c>
      <c r="F15" s="23">
        <v>32.089552238805972</v>
      </c>
      <c r="G15" s="57">
        <v>134</v>
      </c>
      <c r="H15" s="57"/>
    </row>
    <row r="16" spans="1:11" ht="13.2" customHeight="1" x14ac:dyDescent="0.25">
      <c r="B16" s="519" t="s">
        <v>218</v>
      </c>
      <c r="C16" s="519"/>
      <c r="D16" s="519"/>
      <c r="E16" s="519"/>
      <c r="F16" s="519"/>
      <c r="G16" s="519"/>
      <c r="H16" s="158"/>
    </row>
    <row r="17" spans="1:12" x14ac:dyDescent="0.25">
      <c r="H17" s="57"/>
    </row>
    <row r="18" spans="1:12" x14ac:dyDescent="0.25">
      <c r="B18" s="93" t="s">
        <v>421</v>
      </c>
      <c r="H18" s="57"/>
    </row>
    <row r="19" spans="1:12" x14ac:dyDescent="0.25">
      <c r="H19" s="57"/>
    </row>
    <row r="21" spans="1:12" ht="31.95" customHeight="1" x14ac:dyDescent="0.25">
      <c r="A21" s="532" t="s">
        <v>444</v>
      </c>
      <c r="B21" s="532"/>
      <c r="C21" s="532"/>
      <c r="D21" s="532"/>
      <c r="E21" s="532"/>
      <c r="F21" s="532"/>
      <c r="G21" s="532"/>
      <c r="H21" s="532"/>
      <c r="I21" s="532"/>
      <c r="J21" s="532"/>
      <c r="K21" s="532"/>
      <c r="L21" s="532"/>
    </row>
    <row r="22" spans="1:12" x14ac:dyDescent="0.25">
      <c r="A22" s="531" t="s">
        <v>245</v>
      </c>
      <c r="B22" s="531"/>
      <c r="C22" s="531"/>
      <c r="D22" s="531"/>
      <c r="E22" s="531"/>
      <c r="F22" s="531"/>
      <c r="G22" s="531"/>
      <c r="H22" s="531"/>
      <c r="I22" s="531"/>
      <c r="J22" s="531"/>
      <c r="K22" s="531"/>
      <c r="L22" s="531"/>
    </row>
    <row r="23" spans="1:12" x14ac:dyDescent="0.25">
      <c r="A23" s="384"/>
      <c r="B23" s="384"/>
      <c r="C23" s="97" t="s">
        <v>419</v>
      </c>
      <c r="D23" s="386"/>
      <c r="E23" s="386"/>
      <c r="F23" s="386"/>
      <c r="G23" s="386"/>
      <c r="H23" s="387" t="s">
        <v>420</v>
      </c>
      <c r="I23" s="162"/>
      <c r="J23" s="162"/>
      <c r="K23" s="162"/>
      <c r="L23" s="162"/>
    </row>
    <row r="24" spans="1:12" ht="38.4" customHeight="1" x14ac:dyDescent="0.25">
      <c r="A24" s="57"/>
      <c r="B24" s="193"/>
      <c r="C24" s="495" t="s">
        <v>255</v>
      </c>
      <c r="D24" s="495"/>
      <c r="E24" s="495" t="s">
        <v>256</v>
      </c>
      <c r="F24" s="495"/>
      <c r="G24" s="149" t="s">
        <v>257</v>
      </c>
      <c r="H24" s="495" t="s">
        <v>255</v>
      </c>
      <c r="I24" s="495"/>
      <c r="J24" s="495" t="s">
        <v>256</v>
      </c>
      <c r="K24" s="495"/>
      <c r="L24" s="149" t="s">
        <v>443</v>
      </c>
    </row>
    <row r="25" spans="1:12" x14ac:dyDescent="0.25">
      <c r="A25" s="34" t="s">
        <v>16</v>
      </c>
      <c r="B25" s="223"/>
      <c r="C25" s="217">
        <v>102</v>
      </c>
      <c r="D25" s="224">
        <v>72.857142857142847</v>
      </c>
      <c r="E25" s="217">
        <v>38</v>
      </c>
      <c r="F25" s="224">
        <v>27.142857142857142</v>
      </c>
      <c r="G25" s="217">
        <v>140</v>
      </c>
      <c r="H25" s="217">
        <v>91</v>
      </c>
      <c r="I25" s="224">
        <v>67.910447761194021</v>
      </c>
      <c r="J25" s="217">
        <v>43</v>
      </c>
      <c r="K25" s="224">
        <v>32.089552238805972</v>
      </c>
      <c r="L25" s="217">
        <v>134</v>
      </c>
    </row>
    <row r="26" spans="1:12" s="5" customFormat="1" x14ac:dyDescent="0.25">
      <c r="A26" s="38"/>
      <c r="B26" s="44"/>
      <c r="C26" s="211"/>
      <c r="D26" s="225"/>
      <c r="E26" s="4"/>
      <c r="F26" s="225"/>
      <c r="G26" s="4"/>
      <c r="H26" s="211"/>
      <c r="I26" s="225"/>
      <c r="J26" s="4"/>
      <c r="K26" s="225"/>
      <c r="L26" s="4"/>
    </row>
    <row r="27" spans="1:12" x14ac:dyDescent="0.25">
      <c r="A27" s="222" t="s">
        <v>292</v>
      </c>
      <c r="B27" s="218" t="s">
        <v>293</v>
      </c>
      <c r="C27" s="217">
        <v>23</v>
      </c>
      <c r="D27" s="224">
        <v>76.666666666666671</v>
      </c>
      <c r="E27" s="217">
        <v>7</v>
      </c>
      <c r="F27" s="224">
        <v>23.333333333333332</v>
      </c>
      <c r="G27" s="217">
        <v>30</v>
      </c>
      <c r="H27" s="217">
        <v>15</v>
      </c>
      <c r="I27" s="224">
        <v>78.94736842105263</v>
      </c>
      <c r="J27" s="217">
        <v>4</v>
      </c>
      <c r="K27" s="224">
        <v>21.052631578947366</v>
      </c>
      <c r="L27" s="217">
        <v>19</v>
      </c>
    </row>
    <row r="28" spans="1:12" s="5" customFormat="1" x14ac:dyDescent="0.25">
      <c r="A28" s="38" t="s">
        <v>272</v>
      </c>
      <c r="B28" s="226" t="s">
        <v>299</v>
      </c>
      <c r="C28" s="211">
        <v>1</v>
      </c>
      <c r="D28" s="225">
        <v>50</v>
      </c>
      <c r="E28" s="4">
        <v>1</v>
      </c>
      <c r="F28" s="225">
        <v>50</v>
      </c>
      <c r="G28" s="4">
        <v>2</v>
      </c>
      <c r="H28" s="211">
        <v>1</v>
      </c>
      <c r="I28" s="225">
        <v>100</v>
      </c>
      <c r="J28" s="4">
        <v>0</v>
      </c>
      <c r="K28" s="225">
        <v>0</v>
      </c>
      <c r="L28" s="4">
        <v>1</v>
      </c>
    </row>
    <row r="29" spans="1:12" x14ac:dyDescent="0.25">
      <c r="A29" s="38" t="s">
        <v>273</v>
      </c>
      <c r="B29" s="226" t="s">
        <v>304</v>
      </c>
      <c r="C29" s="211">
        <v>9</v>
      </c>
      <c r="D29" s="225">
        <v>100</v>
      </c>
      <c r="E29" s="4">
        <v>0</v>
      </c>
      <c r="F29" s="225">
        <v>0</v>
      </c>
      <c r="G29" s="4">
        <v>9</v>
      </c>
      <c r="H29" s="211">
        <v>0</v>
      </c>
      <c r="I29" s="225">
        <v>0</v>
      </c>
      <c r="J29" s="4">
        <v>0</v>
      </c>
      <c r="K29" s="225">
        <v>0</v>
      </c>
      <c r="L29" s="4">
        <v>0</v>
      </c>
    </row>
    <row r="30" spans="1:12" x14ac:dyDescent="0.25">
      <c r="A30" s="38" t="s">
        <v>276</v>
      </c>
      <c r="B30" s="226" t="s">
        <v>300</v>
      </c>
      <c r="C30" s="211">
        <v>3</v>
      </c>
      <c r="D30" s="225">
        <v>100</v>
      </c>
      <c r="E30" s="4">
        <v>0</v>
      </c>
      <c r="F30" s="225">
        <v>0</v>
      </c>
      <c r="G30" s="4">
        <v>3</v>
      </c>
      <c r="H30" s="211">
        <v>0</v>
      </c>
      <c r="I30" s="225">
        <v>0</v>
      </c>
      <c r="J30" s="4">
        <v>0</v>
      </c>
      <c r="K30" s="225">
        <v>0</v>
      </c>
      <c r="L30" s="4">
        <v>0</v>
      </c>
    </row>
    <row r="31" spans="1:12" x14ac:dyDescent="0.25">
      <c r="A31" s="38" t="s">
        <v>279</v>
      </c>
      <c r="B31" s="226" t="s">
        <v>301</v>
      </c>
      <c r="C31" s="211">
        <v>2</v>
      </c>
      <c r="D31" s="225">
        <v>50</v>
      </c>
      <c r="E31" s="4">
        <v>2</v>
      </c>
      <c r="F31" s="225">
        <v>50</v>
      </c>
      <c r="G31" s="4">
        <v>4</v>
      </c>
      <c r="H31" s="211">
        <v>4</v>
      </c>
      <c r="I31" s="225">
        <v>80</v>
      </c>
      <c r="J31" s="4">
        <v>1</v>
      </c>
      <c r="K31" s="225">
        <v>20</v>
      </c>
      <c r="L31" s="4">
        <v>5</v>
      </c>
    </row>
    <row r="32" spans="1:12" x14ac:dyDescent="0.25">
      <c r="A32" s="38" t="s">
        <v>282</v>
      </c>
      <c r="B32" s="226" t="s">
        <v>302</v>
      </c>
      <c r="C32" s="211">
        <v>3</v>
      </c>
      <c r="D32" s="225">
        <v>75</v>
      </c>
      <c r="E32" s="4">
        <v>1</v>
      </c>
      <c r="F32" s="225">
        <v>25</v>
      </c>
      <c r="G32" s="4">
        <v>4</v>
      </c>
      <c r="H32" s="211">
        <v>0</v>
      </c>
      <c r="I32" s="225">
        <v>0</v>
      </c>
      <c r="J32" s="4">
        <v>2</v>
      </c>
      <c r="K32" s="225">
        <v>100</v>
      </c>
      <c r="L32" s="4">
        <v>2</v>
      </c>
    </row>
    <row r="33" spans="1:12" x14ac:dyDescent="0.25">
      <c r="A33" s="38" t="s">
        <v>284</v>
      </c>
      <c r="B33" s="226" t="s">
        <v>303</v>
      </c>
      <c r="C33" s="211">
        <v>0</v>
      </c>
      <c r="D33" s="225">
        <v>0</v>
      </c>
      <c r="E33" s="4">
        <v>2</v>
      </c>
      <c r="F33" s="225">
        <v>100</v>
      </c>
      <c r="G33" s="4">
        <v>2</v>
      </c>
      <c r="H33" s="211">
        <v>6</v>
      </c>
      <c r="I33" s="225">
        <v>100</v>
      </c>
      <c r="J33" s="4">
        <v>0</v>
      </c>
      <c r="K33" s="225">
        <v>0</v>
      </c>
      <c r="L33" s="4">
        <v>6</v>
      </c>
    </row>
    <row r="34" spans="1:12" x14ac:dyDescent="0.25">
      <c r="A34" s="38" t="s">
        <v>285</v>
      </c>
      <c r="B34" s="226" t="s">
        <v>305</v>
      </c>
      <c r="C34" s="211">
        <v>1</v>
      </c>
      <c r="D34" s="225">
        <v>50</v>
      </c>
      <c r="E34" s="4">
        <v>1</v>
      </c>
      <c r="F34" s="225">
        <v>50</v>
      </c>
      <c r="G34" s="4">
        <v>2</v>
      </c>
      <c r="H34" s="211">
        <v>0</v>
      </c>
      <c r="I34" s="225">
        <v>0</v>
      </c>
      <c r="J34" s="4">
        <v>1</v>
      </c>
      <c r="K34" s="225">
        <v>100</v>
      </c>
      <c r="L34" s="4">
        <v>1</v>
      </c>
    </row>
    <row r="35" spans="1:12" x14ac:dyDescent="0.25">
      <c r="A35" s="38" t="s">
        <v>287</v>
      </c>
      <c r="B35" s="226" t="s">
        <v>306</v>
      </c>
      <c r="C35" s="211">
        <v>1</v>
      </c>
      <c r="D35" s="225">
        <v>100</v>
      </c>
      <c r="E35" s="4">
        <v>0</v>
      </c>
      <c r="F35" s="225">
        <v>0</v>
      </c>
      <c r="G35" s="4">
        <v>1</v>
      </c>
      <c r="H35" s="211">
        <v>1</v>
      </c>
      <c r="I35" s="225">
        <v>100</v>
      </c>
      <c r="J35" s="4">
        <v>0</v>
      </c>
      <c r="K35" s="225">
        <v>0</v>
      </c>
      <c r="L35" s="4">
        <v>1</v>
      </c>
    </row>
    <row r="36" spans="1:12" x14ac:dyDescent="0.25">
      <c r="A36" s="38" t="s">
        <v>291</v>
      </c>
      <c r="B36" s="226" t="s">
        <v>307</v>
      </c>
      <c r="C36" s="211">
        <v>3</v>
      </c>
      <c r="D36" s="225">
        <v>100</v>
      </c>
      <c r="E36" s="4">
        <v>0</v>
      </c>
      <c r="F36" s="225">
        <v>0</v>
      </c>
      <c r="G36" s="4">
        <v>3</v>
      </c>
      <c r="H36" s="211">
        <v>3</v>
      </c>
      <c r="I36" s="225">
        <v>100</v>
      </c>
      <c r="J36" s="4">
        <v>0</v>
      </c>
      <c r="K36" s="225">
        <v>0</v>
      </c>
      <c r="L36" s="4">
        <v>3</v>
      </c>
    </row>
    <row r="37" spans="1:12" x14ac:dyDescent="0.25">
      <c r="A37" s="222" t="s">
        <v>294</v>
      </c>
      <c r="B37" s="218" t="s">
        <v>295</v>
      </c>
      <c r="C37" s="217">
        <v>37</v>
      </c>
      <c r="D37" s="224">
        <v>97.368421052631575</v>
      </c>
      <c r="E37" s="217">
        <v>1</v>
      </c>
      <c r="F37" s="224">
        <v>2.6315789473684208</v>
      </c>
      <c r="G37" s="217">
        <v>38</v>
      </c>
      <c r="H37" s="217">
        <v>32</v>
      </c>
      <c r="I37" s="224">
        <v>94.117647058823522</v>
      </c>
      <c r="J37" s="217">
        <v>2</v>
      </c>
      <c r="K37" s="224">
        <v>5.8823529411764701</v>
      </c>
      <c r="L37" s="217">
        <v>34</v>
      </c>
    </row>
    <row r="38" spans="1:12" s="5" customFormat="1" x14ac:dyDescent="0.25">
      <c r="A38" s="38" t="s">
        <v>268</v>
      </c>
      <c r="B38" s="226" t="s">
        <v>308</v>
      </c>
      <c r="C38" s="211">
        <v>3</v>
      </c>
      <c r="D38" s="225">
        <v>100</v>
      </c>
      <c r="E38" s="4">
        <v>0</v>
      </c>
      <c r="F38" s="225">
        <v>0</v>
      </c>
      <c r="G38" s="4">
        <v>3</v>
      </c>
      <c r="H38" s="211">
        <v>3</v>
      </c>
      <c r="I38" s="225">
        <v>100</v>
      </c>
      <c r="J38" s="4">
        <v>0</v>
      </c>
      <c r="K38" s="225">
        <v>0</v>
      </c>
      <c r="L38" s="4">
        <v>3</v>
      </c>
    </row>
    <row r="39" spans="1:12" x14ac:dyDescent="0.25">
      <c r="A39" s="38" t="s">
        <v>270</v>
      </c>
      <c r="B39" s="226" t="s">
        <v>309</v>
      </c>
      <c r="C39" s="211">
        <v>2</v>
      </c>
      <c r="D39" s="225">
        <v>66.666666666666657</v>
      </c>
      <c r="E39" s="4">
        <v>1</v>
      </c>
      <c r="F39" s="225">
        <v>33.333333333333329</v>
      </c>
      <c r="G39" s="4">
        <v>3</v>
      </c>
      <c r="H39" s="211">
        <v>3</v>
      </c>
      <c r="I39" s="225">
        <v>75</v>
      </c>
      <c r="J39" s="4">
        <v>1</v>
      </c>
      <c r="K39" s="225">
        <v>25</v>
      </c>
      <c r="L39" s="4">
        <v>4</v>
      </c>
    </row>
    <row r="40" spans="1:12" x14ac:dyDescent="0.25">
      <c r="A40" s="38" t="s">
        <v>274</v>
      </c>
      <c r="B40" s="226" t="s">
        <v>310</v>
      </c>
      <c r="C40" s="211">
        <v>3</v>
      </c>
      <c r="D40" s="225">
        <v>100</v>
      </c>
      <c r="E40" s="4">
        <v>0</v>
      </c>
      <c r="F40" s="225">
        <v>0</v>
      </c>
      <c r="G40" s="4">
        <v>3</v>
      </c>
      <c r="H40" s="211">
        <v>5</v>
      </c>
      <c r="I40" s="225">
        <v>83.333333333333343</v>
      </c>
      <c r="J40" s="4">
        <v>1</v>
      </c>
      <c r="K40" s="225">
        <v>16.666666666666664</v>
      </c>
      <c r="L40" s="4">
        <v>6</v>
      </c>
    </row>
    <row r="41" spans="1:12" x14ac:dyDescent="0.25">
      <c r="A41" s="38" t="s">
        <v>277</v>
      </c>
      <c r="B41" s="226" t="s">
        <v>311</v>
      </c>
      <c r="C41" s="211">
        <v>3</v>
      </c>
      <c r="D41" s="225">
        <v>100</v>
      </c>
      <c r="E41" s="4">
        <v>0</v>
      </c>
      <c r="F41" s="225">
        <v>0</v>
      </c>
      <c r="G41" s="4">
        <v>3</v>
      </c>
      <c r="H41" s="211">
        <v>0</v>
      </c>
      <c r="I41" s="225">
        <v>0</v>
      </c>
      <c r="J41" s="4">
        <v>0</v>
      </c>
      <c r="K41" s="225">
        <v>0</v>
      </c>
      <c r="L41" s="4">
        <v>0</v>
      </c>
    </row>
    <row r="42" spans="1:12" x14ac:dyDescent="0.25">
      <c r="A42" s="38" t="s">
        <v>278</v>
      </c>
      <c r="B42" s="226" t="s">
        <v>312</v>
      </c>
      <c r="C42" s="211">
        <v>2</v>
      </c>
      <c r="D42" s="225">
        <v>100</v>
      </c>
      <c r="E42" s="4">
        <v>0</v>
      </c>
      <c r="F42" s="225">
        <v>0</v>
      </c>
      <c r="G42" s="4">
        <v>2</v>
      </c>
      <c r="H42" s="211">
        <v>2</v>
      </c>
      <c r="I42" s="225">
        <v>100</v>
      </c>
      <c r="J42" s="4">
        <v>0</v>
      </c>
      <c r="K42" s="225">
        <v>0</v>
      </c>
      <c r="L42" s="4">
        <v>2</v>
      </c>
    </row>
    <row r="43" spans="1:12" x14ac:dyDescent="0.25">
      <c r="A43" s="38" t="s">
        <v>280</v>
      </c>
      <c r="B43" s="226" t="s">
        <v>313</v>
      </c>
      <c r="C43" s="211">
        <v>18</v>
      </c>
      <c r="D43" s="225">
        <v>100</v>
      </c>
      <c r="E43" s="4">
        <v>0</v>
      </c>
      <c r="F43" s="225">
        <v>0</v>
      </c>
      <c r="G43" s="4">
        <v>18</v>
      </c>
      <c r="H43" s="211">
        <v>13</v>
      </c>
      <c r="I43" s="225">
        <v>100</v>
      </c>
      <c r="J43" s="4">
        <v>0</v>
      </c>
      <c r="K43" s="225">
        <v>0</v>
      </c>
      <c r="L43" s="4">
        <v>13</v>
      </c>
    </row>
    <row r="44" spans="1:12" x14ac:dyDescent="0.25">
      <c r="A44" s="38" t="s">
        <v>283</v>
      </c>
      <c r="B44" s="226" t="s">
        <v>314</v>
      </c>
      <c r="C44" s="211">
        <v>5</v>
      </c>
      <c r="D44" s="225">
        <v>100</v>
      </c>
      <c r="E44" s="4">
        <v>0</v>
      </c>
      <c r="F44" s="225">
        <v>0</v>
      </c>
      <c r="G44" s="4">
        <v>5</v>
      </c>
      <c r="H44" s="211">
        <v>5</v>
      </c>
      <c r="I44" s="225">
        <v>100</v>
      </c>
      <c r="J44" s="4">
        <v>0</v>
      </c>
      <c r="K44" s="225">
        <v>0</v>
      </c>
      <c r="L44" s="4">
        <v>5</v>
      </c>
    </row>
    <row r="45" spans="1:12" x14ac:dyDescent="0.25">
      <c r="A45" s="38" t="s">
        <v>286</v>
      </c>
      <c r="B45" s="226" t="s">
        <v>315</v>
      </c>
      <c r="C45" s="211">
        <v>1</v>
      </c>
      <c r="D45" s="225">
        <v>100</v>
      </c>
      <c r="E45" s="4">
        <v>0</v>
      </c>
      <c r="F45" s="225">
        <v>0</v>
      </c>
      <c r="G45" s="4">
        <v>1</v>
      </c>
      <c r="H45" s="211">
        <v>1</v>
      </c>
      <c r="I45" s="225">
        <v>100</v>
      </c>
      <c r="J45" s="4">
        <v>0</v>
      </c>
      <c r="K45" s="225">
        <v>0</v>
      </c>
      <c r="L45" s="4">
        <v>1</v>
      </c>
    </row>
    <row r="46" spans="1:12" x14ac:dyDescent="0.25">
      <c r="A46" s="5" t="s">
        <v>296</v>
      </c>
      <c r="B46" s="218" t="s">
        <v>17</v>
      </c>
      <c r="C46" s="217">
        <v>15</v>
      </c>
      <c r="D46" s="224">
        <v>41.666666666666671</v>
      </c>
      <c r="E46" s="5">
        <v>21</v>
      </c>
      <c r="F46" s="224">
        <v>58.333333333333336</v>
      </c>
      <c r="G46" s="5">
        <v>36</v>
      </c>
      <c r="H46" s="217">
        <v>19</v>
      </c>
      <c r="I46" s="224">
        <v>34.545454545454547</v>
      </c>
      <c r="J46" s="5">
        <v>36</v>
      </c>
      <c r="K46" s="224">
        <v>65.454545454545453</v>
      </c>
      <c r="L46" s="5">
        <v>55</v>
      </c>
    </row>
    <row r="47" spans="1:12" s="5" customFormat="1" x14ac:dyDescent="0.25">
      <c r="A47" s="38" t="s">
        <v>323</v>
      </c>
      <c r="B47" s="226" t="s">
        <v>324</v>
      </c>
      <c r="C47" s="212">
        <v>15</v>
      </c>
      <c r="D47" s="225">
        <v>41.666666666666671</v>
      </c>
      <c r="E47" s="9">
        <v>21</v>
      </c>
      <c r="F47" s="225">
        <v>58.333333333333336</v>
      </c>
      <c r="G47" s="9">
        <v>36</v>
      </c>
      <c r="H47" s="212">
        <v>19</v>
      </c>
      <c r="I47" s="225">
        <v>34.545454545454547</v>
      </c>
      <c r="J47" s="9">
        <v>36</v>
      </c>
      <c r="K47" s="225">
        <v>65.454545454545453</v>
      </c>
      <c r="L47" s="9">
        <v>55</v>
      </c>
    </row>
    <row r="48" spans="1:12" s="5" customFormat="1" x14ac:dyDescent="0.25">
      <c r="A48" s="222" t="s">
        <v>297</v>
      </c>
      <c r="B48" s="218" t="s">
        <v>298</v>
      </c>
      <c r="C48" s="217">
        <v>27</v>
      </c>
      <c r="D48" s="224">
        <v>75</v>
      </c>
      <c r="E48" s="217">
        <v>9</v>
      </c>
      <c r="F48" s="224">
        <v>25</v>
      </c>
      <c r="G48" s="217">
        <v>36</v>
      </c>
      <c r="H48" s="217">
        <v>25</v>
      </c>
      <c r="I48" s="224">
        <v>96.15384615384616</v>
      </c>
      <c r="J48" s="217">
        <v>1</v>
      </c>
      <c r="K48" s="224">
        <v>3.8461538461538463</v>
      </c>
      <c r="L48" s="217">
        <v>26</v>
      </c>
    </row>
    <row r="49" spans="1:12" s="5" customFormat="1" x14ac:dyDescent="0.25">
      <c r="A49" s="38" t="s">
        <v>269</v>
      </c>
      <c r="B49" s="226" t="s">
        <v>316</v>
      </c>
      <c r="C49" s="211">
        <v>4</v>
      </c>
      <c r="D49" s="225">
        <v>100</v>
      </c>
      <c r="E49" s="4">
        <v>0</v>
      </c>
      <c r="F49" s="225">
        <v>0</v>
      </c>
      <c r="G49" s="4">
        <v>4</v>
      </c>
      <c r="H49" s="211">
        <v>0</v>
      </c>
      <c r="I49" s="225">
        <v>0</v>
      </c>
      <c r="J49" s="4">
        <v>0</v>
      </c>
      <c r="K49" s="225">
        <v>0</v>
      </c>
      <c r="L49" s="4">
        <v>0</v>
      </c>
    </row>
    <row r="50" spans="1:12" x14ac:dyDescent="0.25">
      <c r="A50" s="38" t="s">
        <v>271</v>
      </c>
      <c r="B50" s="226" t="s">
        <v>317</v>
      </c>
      <c r="C50" s="211">
        <v>2</v>
      </c>
      <c r="D50" s="225">
        <v>100</v>
      </c>
      <c r="E50" s="4">
        <v>0</v>
      </c>
      <c r="F50" s="225">
        <v>0</v>
      </c>
      <c r="G50" s="4">
        <v>2</v>
      </c>
      <c r="H50" s="211">
        <v>2</v>
      </c>
      <c r="I50" s="225">
        <v>100</v>
      </c>
      <c r="J50" s="4">
        <v>0</v>
      </c>
      <c r="K50" s="225">
        <v>0</v>
      </c>
      <c r="L50" s="4">
        <v>2</v>
      </c>
    </row>
    <row r="51" spans="1:12" x14ac:dyDescent="0.25">
      <c r="A51" s="38" t="s">
        <v>275</v>
      </c>
      <c r="B51" s="226" t="s">
        <v>318</v>
      </c>
      <c r="C51" s="211">
        <v>3</v>
      </c>
      <c r="D51" s="225">
        <v>50</v>
      </c>
      <c r="E51" s="4">
        <v>3</v>
      </c>
      <c r="F51" s="225">
        <v>50</v>
      </c>
      <c r="G51" s="4">
        <v>6</v>
      </c>
      <c r="H51" s="211">
        <v>3</v>
      </c>
      <c r="I51" s="225">
        <v>75</v>
      </c>
      <c r="J51" s="4">
        <v>1</v>
      </c>
      <c r="K51" s="225">
        <v>25</v>
      </c>
      <c r="L51" s="4">
        <v>4</v>
      </c>
    </row>
    <row r="52" spans="1:12" x14ac:dyDescent="0.25">
      <c r="A52" s="38" t="s">
        <v>281</v>
      </c>
      <c r="B52" s="226" t="s">
        <v>319</v>
      </c>
      <c r="C52" s="211">
        <v>3</v>
      </c>
      <c r="D52" s="225">
        <v>100</v>
      </c>
      <c r="E52" s="4">
        <v>0</v>
      </c>
      <c r="F52" s="225">
        <v>0</v>
      </c>
      <c r="G52" s="4">
        <v>3</v>
      </c>
      <c r="H52" s="211">
        <v>3</v>
      </c>
      <c r="I52" s="225">
        <v>100</v>
      </c>
      <c r="J52" s="4">
        <v>0</v>
      </c>
      <c r="K52" s="225">
        <v>0</v>
      </c>
      <c r="L52" s="4">
        <v>3</v>
      </c>
    </row>
    <row r="53" spans="1:12" x14ac:dyDescent="0.25">
      <c r="A53" s="38" t="s">
        <v>288</v>
      </c>
      <c r="B53" s="226" t="s">
        <v>320</v>
      </c>
      <c r="C53" s="211">
        <v>6</v>
      </c>
      <c r="D53" s="225">
        <v>50</v>
      </c>
      <c r="E53" s="4">
        <v>6</v>
      </c>
      <c r="F53" s="225">
        <v>50</v>
      </c>
      <c r="G53" s="4">
        <v>12</v>
      </c>
      <c r="H53" s="211">
        <v>8</v>
      </c>
      <c r="I53" s="225">
        <v>100</v>
      </c>
      <c r="J53" s="4">
        <v>0</v>
      </c>
      <c r="K53" s="225">
        <v>0</v>
      </c>
      <c r="L53" s="4">
        <v>8</v>
      </c>
    </row>
    <row r="54" spans="1:12" x14ac:dyDescent="0.25">
      <c r="A54" s="38" t="s">
        <v>289</v>
      </c>
      <c r="B54" s="226" t="s">
        <v>321</v>
      </c>
      <c r="C54" s="211">
        <v>4</v>
      </c>
      <c r="D54" s="225">
        <v>100</v>
      </c>
      <c r="E54" s="4">
        <v>0</v>
      </c>
      <c r="F54" s="225">
        <v>0</v>
      </c>
      <c r="G54" s="4">
        <v>4</v>
      </c>
      <c r="H54" s="211">
        <v>4</v>
      </c>
      <c r="I54" s="225">
        <v>100</v>
      </c>
      <c r="J54" s="4">
        <v>0</v>
      </c>
      <c r="K54" s="225">
        <v>0</v>
      </c>
      <c r="L54" s="4">
        <v>4</v>
      </c>
    </row>
    <row r="55" spans="1:12" x14ac:dyDescent="0.25">
      <c r="A55" s="38" t="s">
        <v>290</v>
      </c>
      <c r="B55" s="226" t="s">
        <v>322</v>
      </c>
      <c r="C55" s="211">
        <v>5</v>
      </c>
      <c r="D55" s="225">
        <v>100</v>
      </c>
      <c r="E55" s="4">
        <v>0</v>
      </c>
      <c r="F55" s="225">
        <v>0</v>
      </c>
      <c r="G55" s="4">
        <v>5</v>
      </c>
      <c r="H55" s="388">
        <v>5</v>
      </c>
      <c r="I55" s="389">
        <v>100</v>
      </c>
      <c r="J55" s="56">
        <v>0</v>
      </c>
      <c r="K55" s="389">
        <v>0</v>
      </c>
      <c r="L55" s="56">
        <v>5</v>
      </c>
    </row>
    <row r="56" spans="1:12" ht="13.2" customHeight="1" x14ac:dyDescent="0.25">
      <c r="A56" s="519" t="s">
        <v>218</v>
      </c>
      <c r="B56" s="519"/>
      <c r="C56" s="519"/>
      <c r="D56" s="519"/>
      <c r="E56" s="519"/>
      <c r="F56" s="519"/>
      <c r="G56" s="519"/>
      <c r="H56" s="158"/>
      <c r="K56" s="29"/>
    </row>
    <row r="58" spans="1:12" x14ac:dyDescent="0.25">
      <c r="A58" s="93" t="s">
        <v>421</v>
      </c>
    </row>
  </sheetData>
  <mergeCells count="12">
    <mergeCell ref="A56:G56"/>
    <mergeCell ref="H24:I24"/>
    <mergeCell ref="J24:K24"/>
    <mergeCell ref="A22:L22"/>
    <mergeCell ref="A21:L21"/>
    <mergeCell ref="C24:D24"/>
    <mergeCell ref="E24:F24"/>
    <mergeCell ref="B2:G4"/>
    <mergeCell ref="B5:G5"/>
    <mergeCell ref="E6:F6"/>
    <mergeCell ref="C6:D6"/>
    <mergeCell ref="B16:G16"/>
  </mergeCells>
  <conditionalFormatting sqref="K56">
    <cfRule type="containsErrors" dxfId="0" priority="1">
      <formula>ISERROR(K56)</formula>
    </cfRule>
  </conditionalFormatting>
  <hyperlinks>
    <hyperlink ref="A1" location="'contents page'!A1" display="return to index"/>
  </hyperlinks>
  <pageMargins left="0.23622047244094491" right="0.23622047244094491" top="0.74803149606299213" bottom="0.74803149606299213" header="0.31496062992125984" footer="0.31496062992125984"/>
  <pageSetup paperSize="9" scale="6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17"/>
  <sheetViews>
    <sheetView zoomScaleNormal="100" workbookViewId="0"/>
  </sheetViews>
  <sheetFormatPr defaultRowHeight="13.8" x14ac:dyDescent="0.25"/>
  <cols>
    <col min="1" max="1" width="17" customWidth="1"/>
    <col min="2" max="2" width="18.8984375" customWidth="1"/>
    <col min="3" max="3" width="9.69921875" customWidth="1"/>
    <col min="4" max="4" width="7.3984375" customWidth="1"/>
    <col min="5" max="5" width="22.8984375" customWidth="1"/>
    <col min="6" max="7" width="7.69921875" bestFit="1" customWidth="1"/>
    <col min="8" max="9" width="7.69921875" style="22" bestFit="1" customWidth="1"/>
    <col min="10" max="10" width="7.69921875" bestFit="1" customWidth="1"/>
    <col min="11" max="11" width="4.8984375" customWidth="1"/>
    <col min="257" max="257" width="17" customWidth="1"/>
    <col min="258" max="258" width="18.8984375" customWidth="1"/>
    <col min="259" max="259" width="12.19921875" customWidth="1"/>
    <col min="260" max="260" width="15.19921875" customWidth="1"/>
    <col min="261" max="261" width="22.8984375" customWidth="1"/>
    <col min="262" max="266" width="7.69921875" bestFit="1" customWidth="1"/>
    <col min="267" max="267" width="4.8984375" customWidth="1"/>
    <col min="513" max="513" width="17" customWidth="1"/>
    <col min="514" max="514" width="18.8984375" customWidth="1"/>
    <col min="515" max="515" width="12.19921875" customWidth="1"/>
    <col min="516" max="516" width="15.19921875" customWidth="1"/>
    <col min="517" max="517" width="22.8984375" customWidth="1"/>
    <col min="518" max="522" width="7.69921875" bestFit="1" customWidth="1"/>
    <col min="523" max="523" width="4.8984375" customWidth="1"/>
    <col min="769" max="769" width="17" customWidth="1"/>
    <col min="770" max="770" width="18.8984375" customWidth="1"/>
    <col min="771" max="771" width="12.19921875" customWidth="1"/>
    <col min="772" max="772" width="15.19921875" customWidth="1"/>
    <col min="773" max="773" width="22.8984375" customWidth="1"/>
    <col min="774" max="778" width="7.69921875" bestFit="1" customWidth="1"/>
    <col min="779" max="779" width="4.8984375" customWidth="1"/>
    <col min="1025" max="1025" width="17" customWidth="1"/>
    <col min="1026" max="1026" width="18.8984375" customWidth="1"/>
    <col min="1027" max="1027" width="12.19921875" customWidth="1"/>
    <col min="1028" max="1028" width="15.19921875" customWidth="1"/>
    <col min="1029" max="1029" width="22.8984375" customWidth="1"/>
    <col min="1030" max="1034" width="7.69921875" bestFit="1" customWidth="1"/>
    <col min="1035" max="1035" width="4.8984375" customWidth="1"/>
    <col min="1281" max="1281" width="17" customWidth="1"/>
    <col min="1282" max="1282" width="18.8984375" customWidth="1"/>
    <col min="1283" max="1283" width="12.19921875" customWidth="1"/>
    <col min="1284" max="1284" width="15.19921875" customWidth="1"/>
    <col min="1285" max="1285" width="22.8984375" customWidth="1"/>
    <col min="1286" max="1290" width="7.69921875" bestFit="1" customWidth="1"/>
    <col min="1291" max="1291" width="4.8984375" customWidth="1"/>
    <col min="1537" max="1537" width="17" customWidth="1"/>
    <col min="1538" max="1538" width="18.8984375" customWidth="1"/>
    <col min="1539" max="1539" width="12.19921875" customWidth="1"/>
    <col min="1540" max="1540" width="15.19921875" customWidth="1"/>
    <col min="1541" max="1541" width="22.8984375" customWidth="1"/>
    <col min="1542" max="1546" width="7.69921875" bestFit="1" customWidth="1"/>
    <col min="1547" max="1547" width="4.8984375" customWidth="1"/>
    <col min="1793" max="1793" width="17" customWidth="1"/>
    <col min="1794" max="1794" width="18.8984375" customWidth="1"/>
    <col min="1795" max="1795" width="12.19921875" customWidth="1"/>
    <col min="1796" max="1796" width="15.19921875" customWidth="1"/>
    <col min="1797" max="1797" width="22.8984375" customWidth="1"/>
    <col min="1798" max="1802" width="7.69921875" bestFit="1" customWidth="1"/>
    <col min="1803" max="1803" width="4.8984375" customWidth="1"/>
    <col min="2049" max="2049" width="17" customWidth="1"/>
    <col min="2050" max="2050" width="18.8984375" customWidth="1"/>
    <col min="2051" max="2051" width="12.19921875" customWidth="1"/>
    <col min="2052" max="2052" width="15.19921875" customWidth="1"/>
    <col min="2053" max="2053" width="22.8984375" customWidth="1"/>
    <col min="2054" max="2058" width="7.69921875" bestFit="1" customWidth="1"/>
    <col min="2059" max="2059" width="4.8984375" customWidth="1"/>
    <col min="2305" max="2305" width="17" customWidth="1"/>
    <col min="2306" max="2306" width="18.8984375" customWidth="1"/>
    <col min="2307" max="2307" width="12.19921875" customWidth="1"/>
    <col min="2308" max="2308" width="15.19921875" customWidth="1"/>
    <col min="2309" max="2309" width="22.8984375" customWidth="1"/>
    <col min="2310" max="2314" width="7.69921875" bestFit="1" customWidth="1"/>
    <col min="2315" max="2315" width="4.8984375" customWidth="1"/>
    <col min="2561" max="2561" width="17" customWidth="1"/>
    <col min="2562" max="2562" width="18.8984375" customWidth="1"/>
    <col min="2563" max="2563" width="12.19921875" customWidth="1"/>
    <col min="2564" max="2564" width="15.19921875" customWidth="1"/>
    <col min="2565" max="2565" width="22.8984375" customWidth="1"/>
    <col min="2566" max="2570" width="7.69921875" bestFit="1" customWidth="1"/>
    <col min="2571" max="2571" width="4.8984375" customWidth="1"/>
    <col min="2817" max="2817" width="17" customWidth="1"/>
    <col min="2818" max="2818" width="18.8984375" customWidth="1"/>
    <col min="2819" max="2819" width="12.19921875" customWidth="1"/>
    <col min="2820" max="2820" width="15.19921875" customWidth="1"/>
    <col min="2821" max="2821" width="22.8984375" customWidth="1"/>
    <col min="2822" max="2826" width="7.69921875" bestFit="1" customWidth="1"/>
    <col min="2827" max="2827" width="4.8984375" customWidth="1"/>
    <col min="3073" max="3073" width="17" customWidth="1"/>
    <col min="3074" max="3074" width="18.8984375" customWidth="1"/>
    <col min="3075" max="3075" width="12.19921875" customWidth="1"/>
    <col min="3076" max="3076" width="15.19921875" customWidth="1"/>
    <col min="3077" max="3077" width="22.8984375" customWidth="1"/>
    <col min="3078" max="3082" width="7.69921875" bestFit="1" customWidth="1"/>
    <col min="3083" max="3083" width="4.8984375" customWidth="1"/>
    <col min="3329" max="3329" width="17" customWidth="1"/>
    <col min="3330" max="3330" width="18.8984375" customWidth="1"/>
    <col min="3331" max="3331" width="12.19921875" customWidth="1"/>
    <col min="3332" max="3332" width="15.19921875" customWidth="1"/>
    <col min="3333" max="3333" width="22.8984375" customWidth="1"/>
    <col min="3334" max="3338" width="7.69921875" bestFit="1" customWidth="1"/>
    <col min="3339" max="3339" width="4.8984375" customWidth="1"/>
    <col min="3585" max="3585" width="17" customWidth="1"/>
    <col min="3586" max="3586" width="18.8984375" customWidth="1"/>
    <col min="3587" max="3587" width="12.19921875" customWidth="1"/>
    <col min="3588" max="3588" width="15.19921875" customWidth="1"/>
    <col min="3589" max="3589" width="22.8984375" customWidth="1"/>
    <col min="3590" max="3594" width="7.69921875" bestFit="1" customWidth="1"/>
    <col min="3595" max="3595" width="4.8984375" customWidth="1"/>
    <col min="3841" max="3841" width="17" customWidth="1"/>
    <col min="3842" max="3842" width="18.8984375" customWidth="1"/>
    <col min="3843" max="3843" width="12.19921875" customWidth="1"/>
    <col min="3844" max="3844" width="15.19921875" customWidth="1"/>
    <col min="3845" max="3845" width="22.8984375" customWidth="1"/>
    <col min="3846" max="3850" width="7.69921875" bestFit="1" customWidth="1"/>
    <col min="3851" max="3851" width="4.8984375" customWidth="1"/>
    <col min="4097" max="4097" width="17" customWidth="1"/>
    <col min="4098" max="4098" width="18.8984375" customWidth="1"/>
    <col min="4099" max="4099" width="12.19921875" customWidth="1"/>
    <col min="4100" max="4100" width="15.19921875" customWidth="1"/>
    <col min="4101" max="4101" width="22.8984375" customWidth="1"/>
    <col min="4102" max="4106" width="7.69921875" bestFit="1" customWidth="1"/>
    <col min="4107" max="4107" width="4.8984375" customWidth="1"/>
    <col min="4353" max="4353" width="17" customWidth="1"/>
    <col min="4354" max="4354" width="18.8984375" customWidth="1"/>
    <col min="4355" max="4355" width="12.19921875" customWidth="1"/>
    <col min="4356" max="4356" width="15.19921875" customWidth="1"/>
    <col min="4357" max="4357" width="22.8984375" customWidth="1"/>
    <col min="4358" max="4362" width="7.69921875" bestFit="1" customWidth="1"/>
    <col min="4363" max="4363" width="4.8984375" customWidth="1"/>
    <col min="4609" max="4609" width="17" customWidth="1"/>
    <col min="4610" max="4610" width="18.8984375" customWidth="1"/>
    <col min="4611" max="4611" width="12.19921875" customWidth="1"/>
    <col min="4612" max="4612" width="15.19921875" customWidth="1"/>
    <col min="4613" max="4613" width="22.8984375" customWidth="1"/>
    <col min="4614" max="4618" width="7.69921875" bestFit="1" customWidth="1"/>
    <col min="4619" max="4619" width="4.8984375" customWidth="1"/>
    <col min="4865" max="4865" width="17" customWidth="1"/>
    <col min="4866" max="4866" width="18.8984375" customWidth="1"/>
    <col min="4867" max="4867" width="12.19921875" customWidth="1"/>
    <col min="4868" max="4868" width="15.19921875" customWidth="1"/>
    <col min="4869" max="4869" width="22.8984375" customWidth="1"/>
    <col min="4870" max="4874" width="7.69921875" bestFit="1" customWidth="1"/>
    <col min="4875" max="4875" width="4.8984375" customWidth="1"/>
    <col min="5121" max="5121" width="17" customWidth="1"/>
    <col min="5122" max="5122" width="18.8984375" customWidth="1"/>
    <col min="5123" max="5123" width="12.19921875" customWidth="1"/>
    <col min="5124" max="5124" width="15.19921875" customWidth="1"/>
    <col min="5125" max="5125" width="22.8984375" customWidth="1"/>
    <col min="5126" max="5130" width="7.69921875" bestFit="1" customWidth="1"/>
    <col min="5131" max="5131" width="4.8984375" customWidth="1"/>
    <col min="5377" max="5377" width="17" customWidth="1"/>
    <col min="5378" max="5378" width="18.8984375" customWidth="1"/>
    <col min="5379" max="5379" width="12.19921875" customWidth="1"/>
    <col min="5380" max="5380" width="15.19921875" customWidth="1"/>
    <col min="5381" max="5381" width="22.8984375" customWidth="1"/>
    <col min="5382" max="5386" width="7.69921875" bestFit="1" customWidth="1"/>
    <col min="5387" max="5387" width="4.8984375" customWidth="1"/>
    <col min="5633" max="5633" width="17" customWidth="1"/>
    <col min="5634" max="5634" width="18.8984375" customWidth="1"/>
    <col min="5635" max="5635" width="12.19921875" customWidth="1"/>
    <col min="5636" max="5636" width="15.19921875" customWidth="1"/>
    <col min="5637" max="5637" width="22.8984375" customWidth="1"/>
    <col min="5638" max="5642" width="7.69921875" bestFit="1" customWidth="1"/>
    <col min="5643" max="5643" width="4.8984375" customWidth="1"/>
    <col min="5889" max="5889" width="17" customWidth="1"/>
    <col min="5890" max="5890" width="18.8984375" customWidth="1"/>
    <col min="5891" max="5891" width="12.19921875" customWidth="1"/>
    <col min="5892" max="5892" width="15.19921875" customWidth="1"/>
    <col min="5893" max="5893" width="22.8984375" customWidth="1"/>
    <col min="5894" max="5898" width="7.69921875" bestFit="1" customWidth="1"/>
    <col min="5899" max="5899" width="4.8984375" customWidth="1"/>
    <col min="6145" max="6145" width="17" customWidth="1"/>
    <col min="6146" max="6146" width="18.8984375" customWidth="1"/>
    <col min="6147" max="6147" width="12.19921875" customWidth="1"/>
    <col min="6148" max="6148" width="15.19921875" customWidth="1"/>
    <col min="6149" max="6149" width="22.8984375" customWidth="1"/>
    <col min="6150" max="6154" width="7.69921875" bestFit="1" customWidth="1"/>
    <col min="6155" max="6155" width="4.8984375" customWidth="1"/>
    <col min="6401" max="6401" width="17" customWidth="1"/>
    <col min="6402" max="6402" width="18.8984375" customWidth="1"/>
    <col min="6403" max="6403" width="12.19921875" customWidth="1"/>
    <col min="6404" max="6404" width="15.19921875" customWidth="1"/>
    <col min="6405" max="6405" width="22.8984375" customWidth="1"/>
    <col min="6406" max="6410" width="7.69921875" bestFit="1" customWidth="1"/>
    <col min="6411" max="6411" width="4.8984375" customWidth="1"/>
    <col min="6657" max="6657" width="17" customWidth="1"/>
    <col min="6658" max="6658" width="18.8984375" customWidth="1"/>
    <col min="6659" max="6659" width="12.19921875" customWidth="1"/>
    <col min="6660" max="6660" width="15.19921875" customWidth="1"/>
    <col min="6661" max="6661" width="22.8984375" customWidth="1"/>
    <col min="6662" max="6666" width="7.69921875" bestFit="1" customWidth="1"/>
    <col min="6667" max="6667" width="4.8984375" customWidth="1"/>
    <col min="6913" max="6913" width="17" customWidth="1"/>
    <col min="6914" max="6914" width="18.8984375" customWidth="1"/>
    <col min="6915" max="6915" width="12.19921875" customWidth="1"/>
    <col min="6916" max="6916" width="15.19921875" customWidth="1"/>
    <col min="6917" max="6917" width="22.8984375" customWidth="1"/>
    <col min="6918" max="6922" width="7.69921875" bestFit="1" customWidth="1"/>
    <col min="6923" max="6923" width="4.8984375" customWidth="1"/>
    <col min="7169" max="7169" width="17" customWidth="1"/>
    <col min="7170" max="7170" width="18.8984375" customWidth="1"/>
    <col min="7171" max="7171" width="12.19921875" customWidth="1"/>
    <col min="7172" max="7172" width="15.19921875" customWidth="1"/>
    <col min="7173" max="7173" width="22.8984375" customWidth="1"/>
    <col min="7174" max="7178" width="7.69921875" bestFit="1" customWidth="1"/>
    <col min="7179" max="7179" width="4.8984375" customWidth="1"/>
    <col min="7425" max="7425" width="17" customWidth="1"/>
    <col min="7426" max="7426" width="18.8984375" customWidth="1"/>
    <col min="7427" max="7427" width="12.19921875" customWidth="1"/>
    <col min="7428" max="7428" width="15.19921875" customWidth="1"/>
    <col min="7429" max="7429" width="22.8984375" customWidth="1"/>
    <col min="7430" max="7434" width="7.69921875" bestFit="1" customWidth="1"/>
    <col min="7435" max="7435" width="4.8984375" customWidth="1"/>
    <col min="7681" max="7681" width="17" customWidth="1"/>
    <col min="7682" max="7682" width="18.8984375" customWidth="1"/>
    <col min="7683" max="7683" width="12.19921875" customWidth="1"/>
    <col min="7684" max="7684" width="15.19921875" customWidth="1"/>
    <col min="7685" max="7685" width="22.8984375" customWidth="1"/>
    <col min="7686" max="7690" width="7.69921875" bestFit="1" customWidth="1"/>
    <col min="7691" max="7691" width="4.8984375" customWidth="1"/>
    <col min="7937" max="7937" width="17" customWidth="1"/>
    <col min="7938" max="7938" width="18.8984375" customWidth="1"/>
    <col min="7939" max="7939" width="12.19921875" customWidth="1"/>
    <col min="7940" max="7940" width="15.19921875" customWidth="1"/>
    <col min="7941" max="7941" width="22.8984375" customWidth="1"/>
    <col min="7942" max="7946" width="7.69921875" bestFit="1" customWidth="1"/>
    <col min="7947" max="7947" width="4.8984375" customWidth="1"/>
    <col min="8193" max="8193" width="17" customWidth="1"/>
    <col min="8194" max="8194" width="18.8984375" customWidth="1"/>
    <col min="8195" max="8195" width="12.19921875" customWidth="1"/>
    <col min="8196" max="8196" width="15.19921875" customWidth="1"/>
    <col min="8197" max="8197" width="22.8984375" customWidth="1"/>
    <col min="8198" max="8202" width="7.69921875" bestFit="1" customWidth="1"/>
    <col min="8203" max="8203" width="4.8984375" customWidth="1"/>
    <col min="8449" max="8449" width="17" customWidth="1"/>
    <col min="8450" max="8450" width="18.8984375" customWidth="1"/>
    <col min="8451" max="8451" width="12.19921875" customWidth="1"/>
    <col min="8452" max="8452" width="15.19921875" customWidth="1"/>
    <col min="8453" max="8453" width="22.8984375" customWidth="1"/>
    <col min="8454" max="8458" width="7.69921875" bestFit="1" customWidth="1"/>
    <col min="8459" max="8459" width="4.8984375" customWidth="1"/>
    <col min="8705" max="8705" width="17" customWidth="1"/>
    <col min="8706" max="8706" width="18.8984375" customWidth="1"/>
    <col min="8707" max="8707" width="12.19921875" customWidth="1"/>
    <col min="8708" max="8708" width="15.19921875" customWidth="1"/>
    <col min="8709" max="8709" width="22.8984375" customWidth="1"/>
    <col min="8710" max="8714" width="7.69921875" bestFit="1" customWidth="1"/>
    <col min="8715" max="8715" width="4.8984375" customWidth="1"/>
    <col min="8961" max="8961" width="17" customWidth="1"/>
    <col min="8962" max="8962" width="18.8984375" customWidth="1"/>
    <col min="8963" max="8963" width="12.19921875" customWidth="1"/>
    <col min="8964" max="8964" width="15.19921875" customWidth="1"/>
    <col min="8965" max="8965" width="22.8984375" customWidth="1"/>
    <col min="8966" max="8970" width="7.69921875" bestFit="1" customWidth="1"/>
    <col min="8971" max="8971" width="4.8984375" customWidth="1"/>
    <col min="9217" max="9217" width="17" customWidth="1"/>
    <col min="9218" max="9218" width="18.8984375" customWidth="1"/>
    <col min="9219" max="9219" width="12.19921875" customWidth="1"/>
    <col min="9220" max="9220" width="15.19921875" customWidth="1"/>
    <col min="9221" max="9221" width="22.8984375" customWidth="1"/>
    <col min="9222" max="9226" width="7.69921875" bestFit="1" customWidth="1"/>
    <col min="9227" max="9227" width="4.8984375" customWidth="1"/>
    <col min="9473" max="9473" width="17" customWidth="1"/>
    <col min="9474" max="9474" width="18.8984375" customWidth="1"/>
    <col min="9475" max="9475" width="12.19921875" customWidth="1"/>
    <col min="9476" max="9476" width="15.19921875" customWidth="1"/>
    <col min="9477" max="9477" width="22.8984375" customWidth="1"/>
    <col min="9478" max="9482" width="7.69921875" bestFit="1" customWidth="1"/>
    <col min="9483" max="9483" width="4.8984375" customWidth="1"/>
    <col min="9729" max="9729" width="17" customWidth="1"/>
    <col min="9730" max="9730" width="18.8984375" customWidth="1"/>
    <col min="9731" max="9731" width="12.19921875" customWidth="1"/>
    <col min="9732" max="9732" width="15.19921875" customWidth="1"/>
    <col min="9733" max="9733" width="22.8984375" customWidth="1"/>
    <col min="9734" max="9738" width="7.69921875" bestFit="1" customWidth="1"/>
    <col min="9739" max="9739" width="4.8984375" customWidth="1"/>
    <col min="9985" max="9985" width="17" customWidth="1"/>
    <col min="9986" max="9986" width="18.8984375" customWidth="1"/>
    <col min="9987" max="9987" width="12.19921875" customWidth="1"/>
    <col min="9988" max="9988" width="15.19921875" customWidth="1"/>
    <col min="9989" max="9989" width="22.8984375" customWidth="1"/>
    <col min="9990" max="9994" width="7.69921875" bestFit="1" customWidth="1"/>
    <col min="9995" max="9995" width="4.8984375" customWidth="1"/>
    <col min="10241" max="10241" width="17" customWidth="1"/>
    <col min="10242" max="10242" width="18.8984375" customWidth="1"/>
    <col min="10243" max="10243" width="12.19921875" customWidth="1"/>
    <col min="10244" max="10244" width="15.19921875" customWidth="1"/>
    <col min="10245" max="10245" width="22.8984375" customWidth="1"/>
    <col min="10246" max="10250" width="7.69921875" bestFit="1" customWidth="1"/>
    <col min="10251" max="10251" width="4.8984375" customWidth="1"/>
    <col min="10497" max="10497" width="17" customWidth="1"/>
    <col min="10498" max="10498" width="18.8984375" customWidth="1"/>
    <col min="10499" max="10499" width="12.19921875" customWidth="1"/>
    <col min="10500" max="10500" width="15.19921875" customWidth="1"/>
    <col min="10501" max="10501" width="22.8984375" customWidth="1"/>
    <col min="10502" max="10506" width="7.69921875" bestFit="1" customWidth="1"/>
    <col min="10507" max="10507" width="4.8984375" customWidth="1"/>
    <col min="10753" max="10753" width="17" customWidth="1"/>
    <col min="10754" max="10754" width="18.8984375" customWidth="1"/>
    <col min="10755" max="10755" width="12.19921875" customWidth="1"/>
    <col min="10756" max="10756" width="15.19921875" customWidth="1"/>
    <col min="10757" max="10757" width="22.8984375" customWidth="1"/>
    <col min="10758" max="10762" width="7.69921875" bestFit="1" customWidth="1"/>
    <col min="10763" max="10763" width="4.8984375" customWidth="1"/>
    <col min="11009" max="11009" width="17" customWidth="1"/>
    <col min="11010" max="11010" width="18.8984375" customWidth="1"/>
    <col min="11011" max="11011" width="12.19921875" customWidth="1"/>
    <col min="11012" max="11012" width="15.19921875" customWidth="1"/>
    <col min="11013" max="11013" width="22.8984375" customWidth="1"/>
    <col min="11014" max="11018" width="7.69921875" bestFit="1" customWidth="1"/>
    <col min="11019" max="11019" width="4.8984375" customWidth="1"/>
    <col min="11265" max="11265" width="17" customWidth="1"/>
    <col min="11266" max="11266" width="18.8984375" customWidth="1"/>
    <col min="11267" max="11267" width="12.19921875" customWidth="1"/>
    <col min="11268" max="11268" width="15.19921875" customWidth="1"/>
    <col min="11269" max="11269" width="22.8984375" customWidth="1"/>
    <col min="11270" max="11274" width="7.69921875" bestFit="1" customWidth="1"/>
    <col min="11275" max="11275" width="4.8984375" customWidth="1"/>
    <col min="11521" max="11521" width="17" customWidth="1"/>
    <col min="11522" max="11522" width="18.8984375" customWidth="1"/>
    <col min="11523" max="11523" width="12.19921875" customWidth="1"/>
    <col min="11524" max="11524" width="15.19921875" customWidth="1"/>
    <col min="11525" max="11525" width="22.8984375" customWidth="1"/>
    <col min="11526" max="11530" width="7.69921875" bestFit="1" customWidth="1"/>
    <col min="11531" max="11531" width="4.8984375" customWidth="1"/>
    <col min="11777" max="11777" width="17" customWidth="1"/>
    <col min="11778" max="11778" width="18.8984375" customWidth="1"/>
    <col min="11779" max="11779" width="12.19921875" customWidth="1"/>
    <col min="11780" max="11780" width="15.19921875" customWidth="1"/>
    <col min="11781" max="11781" width="22.8984375" customWidth="1"/>
    <col min="11782" max="11786" width="7.69921875" bestFit="1" customWidth="1"/>
    <col min="11787" max="11787" width="4.8984375" customWidth="1"/>
    <col min="12033" max="12033" width="17" customWidth="1"/>
    <col min="12034" max="12034" width="18.8984375" customWidth="1"/>
    <col min="12035" max="12035" width="12.19921875" customWidth="1"/>
    <col min="12036" max="12036" width="15.19921875" customWidth="1"/>
    <col min="12037" max="12037" width="22.8984375" customWidth="1"/>
    <col min="12038" max="12042" width="7.69921875" bestFit="1" customWidth="1"/>
    <col min="12043" max="12043" width="4.8984375" customWidth="1"/>
    <col min="12289" max="12289" width="17" customWidth="1"/>
    <col min="12290" max="12290" width="18.8984375" customWidth="1"/>
    <col min="12291" max="12291" width="12.19921875" customWidth="1"/>
    <col min="12292" max="12292" width="15.19921875" customWidth="1"/>
    <col min="12293" max="12293" width="22.8984375" customWidth="1"/>
    <col min="12294" max="12298" width="7.69921875" bestFit="1" customWidth="1"/>
    <col min="12299" max="12299" width="4.8984375" customWidth="1"/>
    <col min="12545" max="12545" width="17" customWidth="1"/>
    <col min="12546" max="12546" width="18.8984375" customWidth="1"/>
    <col min="12547" max="12547" width="12.19921875" customWidth="1"/>
    <col min="12548" max="12548" width="15.19921875" customWidth="1"/>
    <col min="12549" max="12549" width="22.8984375" customWidth="1"/>
    <col min="12550" max="12554" width="7.69921875" bestFit="1" customWidth="1"/>
    <col min="12555" max="12555" width="4.8984375" customWidth="1"/>
    <col min="12801" max="12801" width="17" customWidth="1"/>
    <col min="12802" max="12802" width="18.8984375" customWidth="1"/>
    <col min="12803" max="12803" width="12.19921875" customWidth="1"/>
    <col min="12804" max="12804" width="15.19921875" customWidth="1"/>
    <col min="12805" max="12805" width="22.8984375" customWidth="1"/>
    <col min="12806" max="12810" width="7.69921875" bestFit="1" customWidth="1"/>
    <col min="12811" max="12811" width="4.8984375" customWidth="1"/>
    <col min="13057" max="13057" width="17" customWidth="1"/>
    <col min="13058" max="13058" width="18.8984375" customWidth="1"/>
    <col min="13059" max="13059" width="12.19921875" customWidth="1"/>
    <col min="13060" max="13060" width="15.19921875" customWidth="1"/>
    <col min="13061" max="13061" width="22.8984375" customWidth="1"/>
    <col min="13062" max="13066" width="7.69921875" bestFit="1" customWidth="1"/>
    <col min="13067" max="13067" width="4.8984375" customWidth="1"/>
    <col min="13313" max="13313" width="17" customWidth="1"/>
    <col min="13314" max="13314" width="18.8984375" customWidth="1"/>
    <col min="13315" max="13315" width="12.19921875" customWidth="1"/>
    <col min="13316" max="13316" width="15.19921875" customWidth="1"/>
    <col min="13317" max="13317" width="22.8984375" customWidth="1"/>
    <col min="13318" max="13322" width="7.69921875" bestFit="1" customWidth="1"/>
    <col min="13323" max="13323" width="4.8984375" customWidth="1"/>
    <col min="13569" max="13569" width="17" customWidth="1"/>
    <col min="13570" max="13570" width="18.8984375" customWidth="1"/>
    <col min="13571" max="13571" width="12.19921875" customWidth="1"/>
    <col min="13572" max="13572" width="15.19921875" customWidth="1"/>
    <col min="13573" max="13573" width="22.8984375" customWidth="1"/>
    <col min="13574" max="13578" width="7.69921875" bestFit="1" customWidth="1"/>
    <col min="13579" max="13579" width="4.8984375" customWidth="1"/>
    <col min="13825" max="13825" width="17" customWidth="1"/>
    <col min="13826" max="13826" width="18.8984375" customWidth="1"/>
    <col min="13827" max="13827" width="12.19921875" customWidth="1"/>
    <col min="13828" max="13828" width="15.19921875" customWidth="1"/>
    <col min="13829" max="13829" width="22.8984375" customWidth="1"/>
    <col min="13830" max="13834" width="7.69921875" bestFit="1" customWidth="1"/>
    <col min="13835" max="13835" width="4.8984375" customWidth="1"/>
    <col min="14081" max="14081" width="17" customWidth="1"/>
    <col min="14082" max="14082" width="18.8984375" customWidth="1"/>
    <col min="14083" max="14083" width="12.19921875" customWidth="1"/>
    <col min="14084" max="14084" width="15.19921875" customWidth="1"/>
    <col min="14085" max="14085" width="22.8984375" customWidth="1"/>
    <col min="14086" max="14090" width="7.69921875" bestFit="1" customWidth="1"/>
    <col min="14091" max="14091" width="4.8984375" customWidth="1"/>
    <col min="14337" max="14337" width="17" customWidth="1"/>
    <col min="14338" max="14338" width="18.8984375" customWidth="1"/>
    <col min="14339" max="14339" width="12.19921875" customWidth="1"/>
    <col min="14340" max="14340" width="15.19921875" customWidth="1"/>
    <col min="14341" max="14341" width="22.8984375" customWidth="1"/>
    <col min="14342" max="14346" width="7.69921875" bestFit="1" customWidth="1"/>
    <col min="14347" max="14347" width="4.8984375" customWidth="1"/>
    <col min="14593" max="14593" width="17" customWidth="1"/>
    <col min="14594" max="14594" width="18.8984375" customWidth="1"/>
    <col min="14595" max="14595" width="12.19921875" customWidth="1"/>
    <col min="14596" max="14596" width="15.19921875" customWidth="1"/>
    <col min="14597" max="14597" width="22.8984375" customWidth="1"/>
    <col min="14598" max="14602" width="7.69921875" bestFit="1" customWidth="1"/>
    <col min="14603" max="14603" width="4.8984375" customWidth="1"/>
    <col min="14849" max="14849" width="17" customWidth="1"/>
    <col min="14850" max="14850" width="18.8984375" customWidth="1"/>
    <col min="14851" max="14851" width="12.19921875" customWidth="1"/>
    <col min="14852" max="14852" width="15.19921875" customWidth="1"/>
    <col min="14853" max="14853" width="22.8984375" customWidth="1"/>
    <col min="14854" max="14858" width="7.69921875" bestFit="1" customWidth="1"/>
    <col min="14859" max="14859" width="4.8984375" customWidth="1"/>
    <col min="15105" max="15105" width="17" customWidth="1"/>
    <col min="15106" max="15106" width="18.8984375" customWidth="1"/>
    <col min="15107" max="15107" width="12.19921875" customWidth="1"/>
    <col min="15108" max="15108" width="15.19921875" customWidth="1"/>
    <col min="15109" max="15109" width="22.8984375" customWidth="1"/>
    <col min="15110" max="15114" width="7.69921875" bestFit="1" customWidth="1"/>
    <col min="15115" max="15115" width="4.8984375" customWidth="1"/>
    <col min="15361" max="15361" width="17" customWidth="1"/>
    <col min="15362" max="15362" width="18.8984375" customWidth="1"/>
    <col min="15363" max="15363" width="12.19921875" customWidth="1"/>
    <col min="15364" max="15364" width="15.19921875" customWidth="1"/>
    <col min="15365" max="15365" width="22.8984375" customWidth="1"/>
    <col min="15366" max="15370" width="7.69921875" bestFit="1" customWidth="1"/>
    <col min="15371" max="15371" width="4.8984375" customWidth="1"/>
    <col min="15617" max="15617" width="17" customWidth="1"/>
    <col min="15618" max="15618" width="18.8984375" customWidth="1"/>
    <col min="15619" max="15619" width="12.19921875" customWidth="1"/>
    <col min="15620" max="15620" width="15.19921875" customWidth="1"/>
    <col min="15621" max="15621" width="22.8984375" customWidth="1"/>
    <col min="15622" max="15626" width="7.69921875" bestFit="1" customWidth="1"/>
    <col min="15627" max="15627" width="4.8984375" customWidth="1"/>
    <col min="15873" max="15873" width="17" customWidth="1"/>
    <col min="15874" max="15874" width="18.8984375" customWidth="1"/>
    <col min="15875" max="15875" width="12.19921875" customWidth="1"/>
    <col min="15876" max="15876" width="15.19921875" customWidth="1"/>
    <col min="15877" max="15877" width="22.8984375" customWidth="1"/>
    <col min="15878" max="15882" width="7.69921875" bestFit="1" customWidth="1"/>
    <col min="15883" max="15883" width="4.8984375" customWidth="1"/>
    <col min="16129" max="16129" width="17" customWidth="1"/>
    <col min="16130" max="16130" width="18.8984375" customWidth="1"/>
    <col min="16131" max="16131" width="12.19921875" customWidth="1"/>
    <col min="16132" max="16132" width="15.19921875" customWidth="1"/>
    <col min="16133" max="16133" width="22.8984375" customWidth="1"/>
    <col min="16134" max="16138" width="7.69921875" bestFit="1" customWidth="1"/>
    <col min="16139" max="16139" width="4.8984375" customWidth="1"/>
  </cols>
  <sheetData>
    <row r="1" spans="1:9" x14ac:dyDescent="0.25">
      <c r="A1" s="437" t="s">
        <v>532</v>
      </c>
    </row>
    <row r="2" spans="1:9" ht="27.6" customHeight="1" x14ac:dyDescent="0.25">
      <c r="A2" s="533" t="s">
        <v>477</v>
      </c>
      <c r="B2" s="533"/>
      <c r="C2" s="533"/>
      <c r="D2" s="533"/>
      <c r="E2" s="533"/>
    </row>
    <row r="3" spans="1:9" ht="70.95" customHeight="1" x14ac:dyDescent="0.25">
      <c r="A3" s="323" t="s">
        <v>10</v>
      </c>
      <c r="B3" s="324" t="s">
        <v>181</v>
      </c>
      <c r="C3" s="534" t="s">
        <v>182</v>
      </c>
      <c r="D3" s="534"/>
      <c r="E3" s="324" t="s">
        <v>183</v>
      </c>
    </row>
    <row r="4" spans="1:9" x14ac:dyDescent="0.25">
      <c r="A4" s="39" t="s">
        <v>411</v>
      </c>
      <c r="B4" s="39">
        <v>176</v>
      </c>
      <c r="C4" s="10">
        <v>139</v>
      </c>
      <c r="D4" s="40">
        <v>79</v>
      </c>
      <c r="E4" s="48">
        <v>3174</v>
      </c>
    </row>
    <row r="5" spans="1:9" x14ac:dyDescent="0.25">
      <c r="A5" s="39" t="s">
        <v>412</v>
      </c>
      <c r="B5" s="39">
        <v>164</v>
      </c>
      <c r="C5" s="10">
        <v>128</v>
      </c>
      <c r="D5" s="40">
        <v>78</v>
      </c>
      <c r="E5" s="48">
        <v>3621.4</v>
      </c>
    </row>
    <row r="6" spans="1:9" x14ac:dyDescent="0.25">
      <c r="A6" s="39" t="s">
        <v>413</v>
      </c>
      <c r="B6" s="39">
        <v>155</v>
      </c>
      <c r="C6" s="10">
        <v>123</v>
      </c>
      <c r="D6" s="40">
        <v>79</v>
      </c>
      <c r="E6" s="49">
        <v>4003.5</v>
      </c>
    </row>
    <row r="7" spans="1:9" x14ac:dyDescent="0.25">
      <c r="A7" s="39" t="s">
        <v>414</v>
      </c>
      <c r="B7" s="273">
        <v>149</v>
      </c>
      <c r="C7" s="42">
        <v>123</v>
      </c>
      <c r="D7" s="40">
        <v>83</v>
      </c>
      <c r="E7" s="50">
        <v>4589.8999999999996</v>
      </c>
    </row>
    <row r="8" spans="1:9" x14ac:dyDescent="0.25">
      <c r="A8" s="39" t="s">
        <v>415</v>
      </c>
      <c r="B8" s="273">
        <v>137</v>
      </c>
      <c r="C8" s="42">
        <v>95</v>
      </c>
      <c r="D8" s="40">
        <v>69</v>
      </c>
      <c r="E8" s="50">
        <v>5249.5</v>
      </c>
    </row>
    <row r="9" spans="1:9" x14ac:dyDescent="0.25">
      <c r="A9" s="51" t="s">
        <v>416</v>
      </c>
      <c r="B9" s="322">
        <v>125</v>
      </c>
      <c r="C9" s="274">
        <v>100</v>
      </c>
      <c r="D9" s="262">
        <v>80</v>
      </c>
      <c r="E9" s="50">
        <v>5754.5</v>
      </c>
    </row>
    <row r="10" spans="1:9" x14ac:dyDescent="0.25">
      <c r="A10" s="51" t="s">
        <v>417</v>
      </c>
      <c r="B10" s="322">
        <v>135</v>
      </c>
      <c r="C10" s="274">
        <v>120</v>
      </c>
      <c r="D10" s="47">
        <v>89</v>
      </c>
      <c r="E10" s="50">
        <v>6424.8</v>
      </c>
    </row>
    <row r="11" spans="1:9" x14ac:dyDescent="0.25">
      <c r="A11" s="51" t="s">
        <v>418</v>
      </c>
      <c r="B11" s="322">
        <v>122</v>
      </c>
      <c r="C11" s="274">
        <v>118</v>
      </c>
      <c r="D11" s="47">
        <v>97</v>
      </c>
      <c r="E11" s="50">
        <v>6869.1</v>
      </c>
    </row>
    <row r="12" spans="1:9" s="150" customFormat="1" x14ac:dyDescent="0.25">
      <c r="A12" s="51" t="s">
        <v>419</v>
      </c>
      <c r="B12" s="357">
        <v>112</v>
      </c>
      <c r="C12" s="274">
        <v>112</v>
      </c>
      <c r="D12" s="47">
        <v>100</v>
      </c>
      <c r="E12" s="50">
        <v>7538.5820000000003</v>
      </c>
      <c r="H12" s="154"/>
      <c r="I12" s="154"/>
    </row>
    <row r="13" spans="1:9" s="150" customFormat="1" x14ac:dyDescent="0.25">
      <c r="A13" s="51" t="s">
        <v>420</v>
      </c>
      <c r="B13" s="357">
        <v>124</v>
      </c>
      <c r="C13" s="274">
        <v>122</v>
      </c>
      <c r="D13" s="47">
        <v>98.387096774193552</v>
      </c>
      <c r="E13" s="50">
        <v>7769.4549999999999</v>
      </c>
      <c r="H13" s="154"/>
      <c r="I13" s="154"/>
    </row>
    <row r="14" spans="1:9" x14ac:dyDescent="0.25">
      <c r="A14" s="469" t="s">
        <v>391</v>
      </c>
      <c r="B14" s="469"/>
      <c r="C14" s="469"/>
      <c r="D14" s="469"/>
      <c r="E14" s="469"/>
    </row>
    <row r="15" spans="1:9" x14ac:dyDescent="0.25">
      <c r="A15" s="3"/>
      <c r="B15" s="3"/>
      <c r="C15" s="3"/>
      <c r="D15" s="3"/>
      <c r="E15" s="3"/>
    </row>
    <row r="16" spans="1:9" x14ac:dyDescent="0.25">
      <c r="A16" s="93" t="s">
        <v>421</v>
      </c>
    </row>
    <row r="17" spans="2:5" x14ac:dyDescent="0.25">
      <c r="B17" s="2"/>
      <c r="C17" s="2"/>
      <c r="D17" s="53"/>
      <c r="E17" s="54"/>
    </row>
  </sheetData>
  <mergeCells count="3">
    <mergeCell ref="A2:E2"/>
    <mergeCell ref="C3:D3"/>
    <mergeCell ref="A14:E14"/>
  </mergeCells>
  <hyperlinks>
    <hyperlink ref="A1" location="'contents page'!A1" display="return to index"/>
  </hyperlinks>
  <pageMargins left="0.70866141732283472" right="0.70866141732283472" top="0.74803149606299213" bottom="0.74803149606299213" header="0.31496062992125984" footer="0.31496062992125984"/>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61"/>
  <sheetViews>
    <sheetView topLeftCell="A30" zoomScaleNormal="100" workbookViewId="0">
      <selection activeCell="L48" sqref="L48:L49"/>
    </sheetView>
  </sheetViews>
  <sheetFormatPr defaultColWidth="8.19921875" defaultRowHeight="13.2" x14ac:dyDescent="0.25"/>
  <cols>
    <col min="1" max="1" width="4.19921875" style="4" customWidth="1"/>
    <col min="2" max="2" width="43" style="4" customWidth="1"/>
    <col min="3" max="3" width="11.09765625" style="4" customWidth="1"/>
    <col min="4" max="4" width="12.19921875" style="4" customWidth="1"/>
    <col min="5" max="5" width="11.3984375" style="4" customWidth="1"/>
    <col min="6" max="6" width="9.69921875" style="4" bestFit="1" customWidth="1"/>
    <col min="7" max="7" width="10.09765625" style="4" customWidth="1"/>
    <col min="8" max="8" width="10.69921875" style="4" customWidth="1"/>
    <col min="9" max="9" width="10" style="4" customWidth="1"/>
    <col min="10" max="10" width="10.69921875" style="4" customWidth="1"/>
    <col min="11" max="12" width="10.59765625" style="4" customWidth="1"/>
    <col min="13" max="13" width="10.8984375" style="4" customWidth="1"/>
    <col min="14" max="14" width="10.3984375" style="4" customWidth="1"/>
    <col min="15" max="15" width="8.19921875" style="4" customWidth="1"/>
    <col min="16" max="243" width="8.19921875" style="4"/>
    <col min="244" max="244" width="31" style="4" customWidth="1"/>
    <col min="245" max="248" width="9.69921875" style="4" bestFit="1" customWidth="1"/>
    <col min="249" max="249" width="9.5" style="4" bestFit="1" customWidth="1"/>
    <col min="250" max="250" width="9.5" style="4" customWidth="1"/>
    <col min="251" max="251" width="2.69921875" style="4" customWidth="1"/>
    <col min="252" max="252" width="9.3984375" style="4" customWidth="1"/>
    <col min="253" max="253" width="10.3984375" style="4" bestFit="1" customWidth="1"/>
    <col min="254" max="255" width="11.8984375" style="4" bestFit="1" customWidth="1"/>
    <col min="256" max="257" width="12.19921875" style="4" bestFit="1" customWidth="1"/>
    <col min="258" max="499" width="8.19921875" style="4"/>
    <col min="500" max="500" width="31" style="4" customWidth="1"/>
    <col min="501" max="504" width="9.69921875" style="4" bestFit="1" customWidth="1"/>
    <col min="505" max="505" width="9.5" style="4" bestFit="1" customWidth="1"/>
    <col min="506" max="506" width="9.5" style="4" customWidth="1"/>
    <col min="507" max="507" width="2.69921875" style="4" customWidth="1"/>
    <col min="508" max="508" width="9.3984375" style="4" customWidth="1"/>
    <col min="509" max="509" width="10.3984375" style="4" bestFit="1" customWidth="1"/>
    <col min="510" max="511" width="11.8984375" style="4" bestFit="1" customWidth="1"/>
    <col min="512" max="513" width="12.19921875" style="4" bestFit="1" customWidth="1"/>
    <col min="514" max="755" width="8.19921875" style="4"/>
    <col min="756" max="756" width="31" style="4" customWidth="1"/>
    <col min="757" max="760" width="9.69921875" style="4" bestFit="1" customWidth="1"/>
    <col min="761" max="761" width="9.5" style="4" bestFit="1" customWidth="1"/>
    <col min="762" max="762" width="9.5" style="4" customWidth="1"/>
    <col min="763" max="763" width="2.69921875" style="4" customWidth="1"/>
    <col min="764" max="764" width="9.3984375" style="4" customWidth="1"/>
    <col min="765" max="765" width="10.3984375" style="4" bestFit="1" customWidth="1"/>
    <col min="766" max="767" width="11.8984375" style="4" bestFit="1" customWidth="1"/>
    <col min="768" max="769" width="12.19921875" style="4" bestFit="1" customWidth="1"/>
    <col min="770" max="1011" width="8.19921875" style="4"/>
    <col min="1012" max="1012" width="31" style="4" customWidth="1"/>
    <col min="1013" max="1016" width="9.69921875" style="4" bestFit="1" customWidth="1"/>
    <col min="1017" max="1017" width="9.5" style="4" bestFit="1" customWidth="1"/>
    <col min="1018" max="1018" width="9.5" style="4" customWidth="1"/>
    <col min="1019" max="1019" width="2.69921875" style="4" customWidth="1"/>
    <col min="1020" max="1020" width="9.3984375" style="4" customWidth="1"/>
    <col min="1021" max="1021" width="10.3984375" style="4" bestFit="1" customWidth="1"/>
    <col min="1022" max="1023" width="11.8984375" style="4" bestFit="1" customWidth="1"/>
    <col min="1024" max="1025" width="12.19921875" style="4" bestFit="1" customWidth="1"/>
    <col min="1026" max="1267" width="8.19921875" style="4"/>
    <col min="1268" max="1268" width="31" style="4" customWidth="1"/>
    <col min="1269" max="1272" width="9.69921875" style="4" bestFit="1" customWidth="1"/>
    <col min="1273" max="1273" width="9.5" style="4" bestFit="1" customWidth="1"/>
    <col min="1274" max="1274" width="9.5" style="4" customWidth="1"/>
    <col min="1275" max="1275" width="2.69921875" style="4" customWidth="1"/>
    <col min="1276" max="1276" width="9.3984375" style="4" customWidth="1"/>
    <col min="1277" max="1277" width="10.3984375" style="4" bestFit="1" customWidth="1"/>
    <col min="1278" max="1279" width="11.8984375" style="4" bestFit="1" customWidth="1"/>
    <col min="1280" max="1281" width="12.19921875" style="4" bestFit="1" customWidth="1"/>
    <col min="1282" max="1523" width="8.19921875" style="4"/>
    <col min="1524" max="1524" width="31" style="4" customWidth="1"/>
    <col min="1525" max="1528" width="9.69921875" style="4" bestFit="1" customWidth="1"/>
    <col min="1529" max="1529" width="9.5" style="4" bestFit="1" customWidth="1"/>
    <col min="1530" max="1530" width="9.5" style="4" customWidth="1"/>
    <col min="1531" max="1531" width="2.69921875" style="4" customWidth="1"/>
    <col min="1532" max="1532" width="9.3984375" style="4" customWidth="1"/>
    <col min="1533" max="1533" width="10.3984375" style="4" bestFit="1" customWidth="1"/>
    <col min="1534" max="1535" width="11.8984375" style="4" bestFit="1" customWidth="1"/>
    <col min="1536" max="1537" width="12.19921875" style="4" bestFit="1" customWidth="1"/>
    <col min="1538" max="1779" width="8.19921875" style="4"/>
    <col min="1780" max="1780" width="31" style="4" customWidth="1"/>
    <col min="1781" max="1784" width="9.69921875" style="4" bestFit="1" customWidth="1"/>
    <col min="1785" max="1785" width="9.5" style="4" bestFit="1" customWidth="1"/>
    <col min="1786" max="1786" width="9.5" style="4" customWidth="1"/>
    <col min="1787" max="1787" width="2.69921875" style="4" customWidth="1"/>
    <col min="1788" max="1788" width="9.3984375" style="4" customWidth="1"/>
    <col min="1789" max="1789" width="10.3984375" style="4" bestFit="1" customWidth="1"/>
    <col min="1790" max="1791" width="11.8984375" style="4" bestFit="1" customWidth="1"/>
    <col min="1792" max="1793" width="12.19921875" style="4" bestFit="1" customWidth="1"/>
    <col min="1794" max="2035" width="8.19921875" style="4"/>
    <col min="2036" max="2036" width="31" style="4" customWidth="1"/>
    <col min="2037" max="2040" width="9.69921875" style="4" bestFit="1" customWidth="1"/>
    <col min="2041" max="2041" width="9.5" style="4" bestFit="1" customWidth="1"/>
    <col min="2042" max="2042" width="9.5" style="4" customWidth="1"/>
    <col min="2043" max="2043" width="2.69921875" style="4" customWidth="1"/>
    <col min="2044" max="2044" width="9.3984375" style="4" customWidth="1"/>
    <col min="2045" max="2045" width="10.3984375" style="4" bestFit="1" customWidth="1"/>
    <col min="2046" max="2047" width="11.8984375" style="4" bestFit="1" customWidth="1"/>
    <col min="2048" max="2049" width="12.19921875" style="4" bestFit="1" customWidth="1"/>
    <col min="2050" max="2291" width="8.19921875" style="4"/>
    <col min="2292" max="2292" width="31" style="4" customWidth="1"/>
    <col min="2293" max="2296" width="9.69921875" style="4" bestFit="1" customWidth="1"/>
    <col min="2297" max="2297" width="9.5" style="4" bestFit="1" customWidth="1"/>
    <col min="2298" max="2298" width="9.5" style="4" customWidth="1"/>
    <col min="2299" max="2299" width="2.69921875" style="4" customWidth="1"/>
    <col min="2300" max="2300" width="9.3984375" style="4" customWidth="1"/>
    <col min="2301" max="2301" width="10.3984375" style="4" bestFit="1" customWidth="1"/>
    <col min="2302" max="2303" width="11.8984375" style="4" bestFit="1" customWidth="1"/>
    <col min="2304" max="2305" width="12.19921875" style="4" bestFit="1" customWidth="1"/>
    <col min="2306" max="2547" width="8.19921875" style="4"/>
    <col min="2548" max="2548" width="31" style="4" customWidth="1"/>
    <col min="2549" max="2552" width="9.69921875" style="4" bestFit="1" customWidth="1"/>
    <col min="2553" max="2553" width="9.5" style="4" bestFit="1" customWidth="1"/>
    <col min="2554" max="2554" width="9.5" style="4" customWidth="1"/>
    <col min="2555" max="2555" width="2.69921875" style="4" customWidth="1"/>
    <col min="2556" max="2556" width="9.3984375" style="4" customWidth="1"/>
    <col min="2557" max="2557" width="10.3984375" style="4" bestFit="1" customWidth="1"/>
    <col min="2558" max="2559" width="11.8984375" style="4" bestFit="1" customWidth="1"/>
    <col min="2560" max="2561" width="12.19921875" style="4" bestFit="1" customWidth="1"/>
    <col min="2562" max="2803" width="8.19921875" style="4"/>
    <col min="2804" max="2804" width="31" style="4" customWidth="1"/>
    <col min="2805" max="2808" width="9.69921875" style="4" bestFit="1" customWidth="1"/>
    <col min="2809" max="2809" width="9.5" style="4" bestFit="1" customWidth="1"/>
    <col min="2810" max="2810" width="9.5" style="4" customWidth="1"/>
    <col min="2811" max="2811" width="2.69921875" style="4" customWidth="1"/>
    <col min="2812" max="2812" width="9.3984375" style="4" customWidth="1"/>
    <col min="2813" max="2813" width="10.3984375" style="4" bestFit="1" customWidth="1"/>
    <col min="2814" max="2815" width="11.8984375" style="4" bestFit="1" customWidth="1"/>
    <col min="2816" max="2817" width="12.19921875" style="4" bestFit="1" customWidth="1"/>
    <col min="2818" max="3059" width="8.19921875" style="4"/>
    <col min="3060" max="3060" width="31" style="4" customWidth="1"/>
    <col min="3061" max="3064" width="9.69921875" style="4" bestFit="1" customWidth="1"/>
    <col min="3065" max="3065" width="9.5" style="4" bestFit="1" customWidth="1"/>
    <col min="3066" max="3066" width="9.5" style="4" customWidth="1"/>
    <col min="3067" max="3067" width="2.69921875" style="4" customWidth="1"/>
    <col min="3068" max="3068" width="9.3984375" style="4" customWidth="1"/>
    <col min="3069" max="3069" width="10.3984375" style="4" bestFit="1" customWidth="1"/>
    <col min="3070" max="3071" width="11.8984375" style="4" bestFit="1" customWidth="1"/>
    <col min="3072" max="3073" width="12.19921875" style="4" bestFit="1" customWidth="1"/>
    <col min="3074" max="3315" width="8.19921875" style="4"/>
    <col min="3316" max="3316" width="31" style="4" customWidth="1"/>
    <col min="3317" max="3320" width="9.69921875" style="4" bestFit="1" customWidth="1"/>
    <col min="3321" max="3321" width="9.5" style="4" bestFit="1" customWidth="1"/>
    <col min="3322" max="3322" width="9.5" style="4" customWidth="1"/>
    <col min="3323" max="3323" width="2.69921875" style="4" customWidth="1"/>
    <col min="3324" max="3324" width="9.3984375" style="4" customWidth="1"/>
    <col min="3325" max="3325" width="10.3984375" style="4" bestFit="1" customWidth="1"/>
    <col min="3326" max="3327" width="11.8984375" style="4" bestFit="1" customWidth="1"/>
    <col min="3328" max="3329" width="12.19921875" style="4" bestFit="1" customWidth="1"/>
    <col min="3330" max="3571" width="8.19921875" style="4"/>
    <col min="3572" max="3572" width="31" style="4" customWidth="1"/>
    <col min="3573" max="3576" width="9.69921875" style="4" bestFit="1" customWidth="1"/>
    <col min="3577" max="3577" width="9.5" style="4" bestFit="1" customWidth="1"/>
    <col min="3578" max="3578" width="9.5" style="4" customWidth="1"/>
    <col min="3579" max="3579" width="2.69921875" style="4" customWidth="1"/>
    <col min="3580" max="3580" width="9.3984375" style="4" customWidth="1"/>
    <col min="3581" max="3581" width="10.3984375" style="4" bestFit="1" customWidth="1"/>
    <col min="3582" max="3583" width="11.8984375" style="4" bestFit="1" customWidth="1"/>
    <col min="3584" max="3585" width="12.19921875" style="4" bestFit="1" customWidth="1"/>
    <col min="3586" max="3827" width="8.19921875" style="4"/>
    <col min="3828" max="3828" width="31" style="4" customWidth="1"/>
    <col min="3829" max="3832" width="9.69921875" style="4" bestFit="1" customWidth="1"/>
    <col min="3833" max="3833" width="9.5" style="4" bestFit="1" customWidth="1"/>
    <col min="3834" max="3834" width="9.5" style="4" customWidth="1"/>
    <col min="3835" max="3835" width="2.69921875" style="4" customWidth="1"/>
    <col min="3836" max="3836" width="9.3984375" style="4" customWidth="1"/>
    <col min="3837" max="3837" width="10.3984375" style="4" bestFit="1" customWidth="1"/>
    <col min="3838" max="3839" width="11.8984375" style="4" bestFit="1" customWidth="1"/>
    <col min="3840" max="3841" width="12.19921875" style="4" bestFit="1" customWidth="1"/>
    <col min="3842" max="4083" width="8.19921875" style="4"/>
    <col min="4084" max="4084" width="31" style="4" customWidth="1"/>
    <col min="4085" max="4088" width="9.69921875" style="4" bestFit="1" customWidth="1"/>
    <col min="4089" max="4089" width="9.5" style="4" bestFit="1" customWidth="1"/>
    <col min="4090" max="4090" width="9.5" style="4" customWidth="1"/>
    <col min="4091" max="4091" width="2.69921875" style="4" customWidth="1"/>
    <col min="4092" max="4092" width="9.3984375" style="4" customWidth="1"/>
    <col min="4093" max="4093" width="10.3984375" style="4" bestFit="1" customWidth="1"/>
    <col min="4094" max="4095" width="11.8984375" style="4" bestFit="1" customWidth="1"/>
    <col min="4096" max="4097" width="12.19921875" style="4" bestFit="1" customWidth="1"/>
    <col min="4098" max="4339" width="8.19921875" style="4"/>
    <col min="4340" max="4340" width="31" style="4" customWidth="1"/>
    <col min="4341" max="4344" width="9.69921875" style="4" bestFit="1" customWidth="1"/>
    <col min="4345" max="4345" width="9.5" style="4" bestFit="1" customWidth="1"/>
    <col min="4346" max="4346" width="9.5" style="4" customWidth="1"/>
    <col min="4347" max="4347" width="2.69921875" style="4" customWidth="1"/>
    <col min="4348" max="4348" width="9.3984375" style="4" customWidth="1"/>
    <col min="4349" max="4349" width="10.3984375" style="4" bestFit="1" customWidth="1"/>
    <col min="4350" max="4351" width="11.8984375" style="4" bestFit="1" customWidth="1"/>
    <col min="4352" max="4353" width="12.19921875" style="4" bestFit="1" customWidth="1"/>
    <col min="4354" max="4595" width="8.19921875" style="4"/>
    <col min="4596" max="4596" width="31" style="4" customWidth="1"/>
    <col min="4597" max="4600" width="9.69921875" style="4" bestFit="1" customWidth="1"/>
    <col min="4601" max="4601" width="9.5" style="4" bestFit="1" customWidth="1"/>
    <col min="4602" max="4602" width="9.5" style="4" customWidth="1"/>
    <col min="4603" max="4603" width="2.69921875" style="4" customWidth="1"/>
    <col min="4604" max="4604" width="9.3984375" style="4" customWidth="1"/>
    <col min="4605" max="4605" width="10.3984375" style="4" bestFit="1" customWidth="1"/>
    <col min="4606" max="4607" width="11.8984375" style="4" bestFit="1" customWidth="1"/>
    <col min="4608" max="4609" width="12.19921875" style="4" bestFit="1" customWidth="1"/>
    <col min="4610" max="4851" width="8.19921875" style="4"/>
    <col min="4852" max="4852" width="31" style="4" customWidth="1"/>
    <col min="4853" max="4856" width="9.69921875" style="4" bestFit="1" customWidth="1"/>
    <col min="4857" max="4857" width="9.5" style="4" bestFit="1" customWidth="1"/>
    <col min="4858" max="4858" width="9.5" style="4" customWidth="1"/>
    <col min="4859" max="4859" width="2.69921875" style="4" customWidth="1"/>
    <col min="4860" max="4860" width="9.3984375" style="4" customWidth="1"/>
    <col min="4861" max="4861" width="10.3984375" style="4" bestFit="1" customWidth="1"/>
    <col min="4862" max="4863" width="11.8984375" style="4" bestFit="1" customWidth="1"/>
    <col min="4864" max="4865" width="12.19921875" style="4" bestFit="1" customWidth="1"/>
    <col min="4866" max="5107" width="8.19921875" style="4"/>
    <col min="5108" max="5108" width="31" style="4" customWidth="1"/>
    <col min="5109" max="5112" width="9.69921875" style="4" bestFit="1" customWidth="1"/>
    <col min="5113" max="5113" width="9.5" style="4" bestFit="1" customWidth="1"/>
    <col min="5114" max="5114" width="9.5" style="4" customWidth="1"/>
    <col min="5115" max="5115" width="2.69921875" style="4" customWidth="1"/>
    <col min="5116" max="5116" width="9.3984375" style="4" customWidth="1"/>
    <col min="5117" max="5117" width="10.3984375" style="4" bestFit="1" customWidth="1"/>
    <col min="5118" max="5119" width="11.8984375" style="4" bestFit="1" customWidth="1"/>
    <col min="5120" max="5121" width="12.19921875" style="4" bestFit="1" customWidth="1"/>
    <col min="5122" max="5363" width="8.19921875" style="4"/>
    <col min="5364" max="5364" width="31" style="4" customWidth="1"/>
    <col min="5365" max="5368" width="9.69921875" style="4" bestFit="1" customWidth="1"/>
    <col min="5369" max="5369" width="9.5" style="4" bestFit="1" customWidth="1"/>
    <col min="5370" max="5370" width="9.5" style="4" customWidth="1"/>
    <col min="5371" max="5371" width="2.69921875" style="4" customWidth="1"/>
    <col min="5372" max="5372" width="9.3984375" style="4" customWidth="1"/>
    <col min="5373" max="5373" width="10.3984375" style="4" bestFit="1" customWidth="1"/>
    <col min="5374" max="5375" width="11.8984375" style="4" bestFit="1" customWidth="1"/>
    <col min="5376" max="5377" width="12.19921875" style="4" bestFit="1" customWidth="1"/>
    <col min="5378" max="5619" width="8.19921875" style="4"/>
    <col min="5620" max="5620" width="31" style="4" customWidth="1"/>
    <col min="5621" max="5624" width="9.69921875" style="4" bestFit="1" customWidth="1"/>
    <col min="5625" max="5625" width="9.5" style="4" bestFit="1" customWidth="1"/>
    <col min="5626" max="5626" width="9.5" style="4" customWidth="1"/>
    <col min="5627" max="5627" width="2.69921875" style="4" customWidth="1"/>
    <col min="5628" max="5628" width="9.3984375" style="4" customWidth="1"/>
    <col min="5629" max="5629" width="10.3984375" style="4" bestFit="1" customWidth="1"/>
    <col min="5630" max="5631" width="11.8984375" style="4" bestFit="1" customWidth="1"/>
    <col min="5632" max="5633" width="12.19921875" style="4" bestFit="1" customWidth="1"/>
    <col min="5634" max="5875" width="8.19921875" style="4"/>
    <col min="5876" max="5876" width="31" style="4" customWidth="1"/>
    <col min="5877" max="5880" width="9.69921875" style="4" bestFit="1" customWidth="1"/>
    <col min="5881" max="5881" width="9.5" style="4" bestFit="1" customWidth="1"/>
    <col min="5882" max="5882" width="9.5" style="4" customWidth="1"/>
    <col min="5883" max="5883" width="2.69921875" style="4" customWidth="1"/>
    <col min="5884" max="5884" width="9.3984375" style="4" customWidth="1"/>
    <col min="5885" max="5885" width="10.3984375" style="4" bestFit="1" customWidth="1"/>
    <col min="5886" max="5887" width="11.8984375" style="4" bestFit="1" customWidth="1"/>
    <col min="5888" max="5889" width="12.19921875" style="4" bestFit="1" customWidth="1"/>
    <col min="5890" max="6131" width="8.19921875" style="4"/>
    <col min="6132" max="6132" width="31" style="4" customWidth="1"/>
    <col min="6133" max="6136" width="9.69921875" style="4" bestFit="1" customWidth="1"/>
    <col min="6137" max="6137" width="9.5" style="4" bestFit="1" customWidth="1"/>
    <col min="6138" max="6138" width="9.5" style="4" customWidth="1"/>
    <col min="6139" max="6139" width="2.69921875" style="4" customWidth="1"/>
    <col min="6140" max="6140" width="9.3984375" style="4" customWidth="1"/>
    <col min="6141" max="6141" width="10.3984375" style="4" bestFit="1" customWidth="1"/>
    <col min="6142" max="6143" width="11.8984375" style="4" bestFit="1" customWidth="1"/>
    <col min="6144" max="6145" width="12.19921875" style="4" bestFit="1" customWidth="1"/>
    <col min="6146" max="6387" width="8.19921875" style="4"/>
    <col min="6388" max="6388" width="31" style="4" customWidth="1"/>
    <col min="6389" max="6392" width="9.69921875" style="4" bestFit="1" customWidth="1"/>
    <col min="6393" max="6393" width="9.5" style="4" bestFit="1" customWidth="1"/>
    <col min="6394" max="6394" width="9.5" style="4" customWidth="1"/>
    <col min="6395" max="6395" width="2.69921875" style="4" customWidth="1"/>
    <col min="6396" max="6396" width="9.3984375" style="4" customWidth="1"/>
    <col min="6397" max="6397" width="10.3984375" style="4" bestFit="1" customWidth="1"/>
    <col min="6398" max="6399" width="11.8984375" style="4" bestFit="1" customWidth="1"/>
    <col min="6400" max="6401" width="12.19921875" style="4" bestFit="1" customWidth="1"/>
    <col min="6402" max="6643" width="8.19921875" style="4"/>
    <col min="6644" max="6644" width="31" style="4" customWidth="1"/>
    <col min="6645" max="6648" width="9.69921875" style="4" bestFit="1" customWidth="1"/>
    <col min="6649" max="6649" width="9.5" style="4" bestFit="1" customWidth="1"/>
    <col min="6650" max="6650" width="9.5" style="4" customWidth="1"/>
    <col min="6651" max="6651" width="2.69921875" style="4" customWidth="1"/>
    <col min="6652" max="6652" width="9.3984375" style="4" customWidth="1"/>
    <col min="6653" max="6653" width="10.3984375" style="4" bestFit="1" customWidth="1"/>
    <col min="6654" max="6655" width="11.8984375" style="4" bestFit="1" customWidth="1"/>
    <col min="6656" max="6657" width="12.19921875" style="4" bestFit="1" customWidth="1"/>
    <col min="6658" max="6899" width="8.19921875" style="4"/>
    <col min="6900" max="6900" width="31" style="4" customWidth="1"/>
    <col min="6901" max="6904" width="9.69921875" style="4" bestFit="1" customWidth="1"/>
    <col min="6905" max="6905" width="9.5" style="4" bestFit="1" customWidth="1"/>
    <col min="6906" max="6906" width="9.5" style="4" customWidth="1"/>
    <col min="6907" max="6907" width="2.69921875" style="4" customWidth="1"/>
    <col min="6908" max="6908" width="9.3984375" style="4" customWidth="1"/>
    <col min="6909" max="6909" width="10.3984375" style="4" bestFit="1" customWidth="1"/>
    <col min="6910" max="6911" width="11.8984375" style="4" bestFit="1" customWidth="1"/>
    <col min="6912" max="6913" width="12.19921875" style="4" bestFit="1" customWidth="1"/>
    <col min="6914" max="7155" width="8.19921875" style="4"/>
    <col min="7156" max="7156" width="31" style="4" customWidth="1"/>
    <col min="7157" max="7160" width="9.69921875" style="4" bestFit="1" customWidth="1"/>
    <col min="7161" max="7161" width="9.5" style="4" bestFit="1" customWidth="1"/>
    <col min="7162" max="7162" width="9.5" style="4" customWidth="1"/>
    <col min="7163" max="7163" width="2.69921875" style="4" customWidth="1"/>
    <col min="7164" max="7164" width="9.3984375" style="4" customWidth="1"/>
    <col min="7165" max="7165" width="10.3984375" style="4" bestFit="1" customWidth="1"/>
    <col min="7166" max="7167" width="11.8984375" style="4" bestFit="1" customWidth="1"/>
    <col min="7168" max="7169" width="12.19921875" style="4" bestFit="1" customWidth="1"/>
    <col min="7170" max="7411" width="8.19921875" style="4"/>
    <col min="7412" max="7412" width="31" style="4" customWidth="1"/>
    <col min="7413" max="7416" width="9.69921875" style="4" bestFit="1" customWidth="1"/>
    <col min="7417" max="7417" width="9.5" style="4" bestFit="1" customWidth="1"/>
    <col min="7418" max="7418" width="9.5" style="4" customWidth="1"/>
    <col min="7419" max="7419" width="2.69921875" style="4" customWidth="1"/>
    <col min="7420" max="7420" width="9.3984375" style="4" customWidth="1"/>
    <col min="7421" max="7421" width="10.3984375" style="4" bestFit="1" customWidth="1"/>
    <col min="7422" max="7423" width="11.8984375" style="4" bestFit="1" customWidth="1"/>
    <col min="7424" max="7425" width="12.19921875" style="4" bestFit="1" customWidth="1"/>
    <col min="7426" max="7667" width="8.19921875" style="4"/>
    <col min="7668" max="7668" width="31" style="4" customWidth="1"/>
    <col min="7669" max="7672" width="9.69921875" style="4" bestFit="1" customWidth="1"/>
    <col min="7673" max="7673" width="9.5" style="4" bestFit="1" customWidth="1"/>
    <col min="7674" max="7674" width="9.5" style="4" customWidth="1"/>
    <col min="7675" max="7675" width="2.69921875" style="4" customWidth="1"/>
    <col min="7676" max="7676" width="9.3984375" style="4" customWidth="1"/>
    <col min="7677" max="7677" width="10.3984375" style="4" bestFit="1" customWidth="1"/>
    <col min="7678" max="7679" width="11.8984375" style="4" bestFit="1" customWidth="1"/>
    <col min="7680" max="7681" width="12.19921875" style="4" bestFit="1" customWidth="1"/>
    <col min="7682" max="7923" width="8.19921875" style="4"/>
    <col min="7924" max="7924" width="31" style="4" customWidth="1"/>
    <col min="7925" max="7928" width="9.69921875" style="4" bestFit="1" customWidth="1"/>
    <col min="7929" max="7929" width="9.5" style="4" bestFit="1" customWidth="1"/>
    <col min="7930" max="7930" width="9.5" style="4" customWidth="1"/>
    <col min="7931" max="7931" width="2.69921875" style="4" customWidth="1"/>
    <col min="7932" max="7932" width="9.3984375" style="4" customWidth="1"/>
    <col min="7933" max="7933" width="10.3984375" style="4" bestFit="1" customWidth="1"/>
    <col min="7934" max="7935" width="11.8984375" style="4" bestFit="1" customWidth="1"/>
    <col min="7936" max="7937" width="12.19921875" style="4" bestFit="1" customWidth="1"/>
    <col min="7938" max="8179" width="8.19921875" style="4"/>
    <col min="8180" max="8180" width="31" style="4" customWidth="1"/>
    <col min="8181" max="8184" width="9.69921875" style="4" bestFit="1" customWidth="1"/>
    <col min="8185" max="8185" width="9.5" style="4" bestFit="1" customWidth="1"/>
    <col min="8186" max="8186" width="9.5" style="4" customWidth="1"/>
    <col min="8187" max="8187" width="2.69921875" style="4" customWidth="1"/>
    <col min="8188" max="8188" width="9.3984375" style="4" customWidth="1"/>
    <col min="8189" max="8189" width="10.3984375" style="4" bestFit="1" customWidth="1"/>
    <col min="8190" max="8191" width="11.8984375" style="4" bestFit="1" customWidth="1"/>
    <col min="8192" max="8193" width="12.19921875" style="4" bestFit="1" customWidth="1"/>
    <col min="8194" max="8435" width="8.19921875" style="4"/>
    <col min="8436" max="8436" width="31" style="4" customWidth="1"/>
    <col min="8437" max="8440" width="9.69921875" style="4" bestFit="1" customWidth="1"/>
    <col min="8441" max="8441" width="9.5" style="4" bestFit="1" customWidth="1"/>
    <col min="8442" max="8442" width="9.5" style="4" customWidth="1"/>
    <col min="8443" max="8443" width="2.69921875" style="4" customWidth="1"/>
    <col min="8444" max="8444" width="9.3984375" style="4" customWidth="1"/>
    <col min="8445" max="8445" width="10.3984375" style="4" bestFit="1" customWidth="1"/>
    <col min="8446" max="8447" width="11.8984375" style="4" bestFit="1" customWidth="1"/>
    <col min="8448" max="8449" width="12.19921875" style="4" bestFit="1" customWidth="1"/>
    <col min="8450" max="8691" width="8.19921875" style="4"/>
    <col min="8692" max="8692" width="31" style="4" customWidth="1"/>
    <col min="8693" max="8696" width="9.69921875" style="4" bestFit="1" customWidth="1"/>
    <col min="8697" max="8697" width="9.5" style="4" bestFit="1" customWidth="1"/>
    <col min="8698" max="8698" width="9.5" style="4" customWidth="1"/>
    <col min="8699" max="8699" width="2.69921875" style="4" customWidth="1"/>
    <col min="8700" max="8700" width="9.3984375" style="4" customWidth="1"/>
    <col min="8701" max="8701" width="10.3984375" style="4" bestFit="1" customWidth="1"/>
    <col min="8702" max="8703" width="11.8984375" style="4" bestFit="1" customWidth="1"/>
    <col min="8704" max="8705" width="12.19921875" style="4" bestFit="1" customWidth="1"/>
    <col min="8706" max="8947" width="8.19921875" style="4"/>
    <col min="8948" max="8948" width="31" style="4" customWidth="1"/>
    <col min="8949" max="8952" width="9.69921875" style="4" bestFit="1" customWidth="1"/>
    <col min="8953" max="8953" width="9.5" style="4" bestFit="1" customWidth="1"/>
    <col min="8954" max="8954" width="9.5" style="4" customWidth="1"/>
    <col min="8955" max="8955" width="2.69921875" style="4" customWidth="1"/>
    <col min="8956" max="8956" width="9.3984375" style="4" customWidth="1"/>
    <col min="8957" max="8957" width="10.3984375" style="4" bestFit="1" customWidth="1"/>
    <col min="8958" max="8959" width="11.8984375" style="4" bestFit="1" customWidth="1"/>
    <col min="8960" max="8961" width="12.19921875" style="4" bestFit="1" customWidth="1"/>
    <col min="8962" max="9203" width="8.19921875" style="4"/>
    <col min="9204" max="9204" width="31" style="4" customWidth="1"/>
    <col min="9205" max="9208" width="9.69921875" style="4" bestFit="1" customWidth="1"/>
    <col min="9209" max="9209" width="9.5" style="4" bestFit="1" customWidth="1"/>
    <col min="9210" max="9210" width="9.5" style="4" customWidth="1"/>
    <col min="9211" max="9211" width="2.69921875" style="4" customWidth="1"/>
    <col min="9212" max="9212" width="9.3984375" style="4" customWidth="1"/>
    <col min="9213" max="9213" width="10.3984375" style="4" bestFit="1" customWidth="1"/>
    <col min="9214" max="9215" width="11.8984375" style="4" bestFit="1" customWidth="1"/>
    <col min="9216" max="9217" width="12.19921875" style="4" bestFit="1" customWidth="1"/>
    <col min="9218" max="9459" width="8.19921875" style="4"/>
    <col min="9460" max="9460" width="31" style="4" customWidth="1"/>
    <col min="9461" max="9464" width="9.69921875" style="4" bestFit="1" customWidth="1"/>
    <col min="9465" max="9465" width="9.5" style="4" bestFit="1" customWidth="1"/>
    <col min="9466" max="9466" width="9.5" style="4" customWidth="1"/>
    <col min="9467" max="9467" width="2.69921875" style="4" customWidth="1"/>
    <col min="9468" max="9468" width="9.3984375" style="4" customWidth="1"/>
    <col min="9469" max="9469" width="10.3984375" style="4" bestFit="1" customWidth="1"/>
    <col min="9470" max="9471" width="11.8984375" style="4" bestFit="1" customWidth="1"/>
    <col min="9472" max="9473" width="12.19921875" style="4" bestFit="1" customWidth="1"/>
    <col min="9474" max="9715" width="8.19921875" style="4"/>
    <col min="9716" max="9716" width="31" style="4" customWidth="1"/>
    <col min="9717" max="9720" width="9.69921875" style="4" bestFit="1" customWidth="1"/>
    <col min="9721" max="9721" width="9.5" style="4" bestFit="1" customWidth="1"/>
    <col min="9722" max="9722" width="9.5" style="4" customWidth="1"/>
    <col min="9723" max="9723" width="2.69921875" style="4" customWidth="1"/>
    <col min="9724" max="9724" width="9.3984375" style="4" customWidth="1"/>
    <col min="9725" max="9725" width="10.3984375" style="4" bestFit="1" customWidth="1"/>
    <col min="9726" max="9727" width="11.8984375" style="4" bestFit="1" customWidth="1"/>
    <col min="9728" max="9729" width="12.19921875" style="4" bestFit="1" customWidth="1"/>
    <col min="9730" max="9971" width="8.19921875" style="4"/>
    <col min="9972" max="9972" width="31" style="4" customWidth="1"/>
    <col min="9973" max="9976" width="9.69921875" style="4" bestFit="1" customWidth="1"/>
    <col min="9977" max="9977" width="9.5" style="4" bestFit="1" customWidth="1"/>
    <col min="9978" max="9978" width="9.5" style="4" customWidth="1"/>
    <col min="9979" max="9979" width="2.69921875" style="4" customWidth="1"/>
    <col min="9980" max="9980" width="9.3984375" style="4" customWidth="1"/>
    <col min="9981" max="9981" width="10.3984375" style="4" bestFit="1" customWidth="1"/>
    <col min="9982" max="9983" width="11.8984375" style="4" bestFit="1" customWidth="1"/>
    <col min="9984" max="9985" width="12.19921875" style="4" bestFit="1" customWidth="1"/>
    <col min="9986" max="10227" width="8.19921875" style="4"/>
    <col min="10228" max="10228" width="31" style="4" customWidth="1"/>
    <col min="10229" max="10232" width="9.69921875" style="4" bestFit="1" customWidth="1"/>
    <col min="10233" max="10233" width="9.5" style="4" bestFit="1" customWidth="1"/>
    <col min="10234" max="10234" width="9.5" style="4" customWidth="1"/>
    <col min="10235" max="10235" width="2.69921875" style="4" customWidth="1"/>
    <col min="10236" max="10236" width="9.3984375" style="4" customWidth="1"/>
    <col min="10237" max="10237" width="10.3984375" style="4" bestFit="1" customWidth="1"/>
    <col min="10238" max="10239" width="11.8984375" style="4" bestFit="1" customWidth="1"/>
    <col min="10240" max="10241" width="12.19921875" style="4" bestFit="1" customWidth="1"/>
    <col min="10242" max="10483" width="8.19921875" style="4"/>
    <col min="10484" max="10484" width="31" style="4" customWidth="1"/>
    <col min="10485" max="10488" width="9.69921875" style="4" bestFit="1" customWidth="1"/>
    <col min="10489" max="10489" width="9.5" style="4" bestFit="1" customWidth="1"/>
    <col min="10490" max="10490" width="9.5" style="4" customWidth="1"/>
    <col min="10491" max="10491" width="2.69921875" style="4" customWidth="1"/>
    <col min="10492" max="10492" width="9.3984375" style="4" customWidth="1"/>
    <col min="10493" max="10493" width="10.3984375" style="4" bestFit="1" customWidth="1"/>
    <col min="10494" max="10495" width="11.8984375" style="4" bestFit="1" customWidth="1"/>
    <col min="10496" max="10497" width="12.19921875" style="4" bestFit="1" customWidth="1"/>
    <col min="10498" max="10739" width="8.19921875" style="4"/>
    <col min="10740" max="10740" width="31" style="4" customWidth="1"/>
    <col min="10741" max="10744" width="9.69921875" style="4" bestFit="1" customWidth="1"/>
    <col min="10745" max="10745" width="9.5" style="4" bestFit="1" customWidth="1"/>
    <col min="10746" max="10746" width="9.5" style="4" customWidth="1"/>
    <col min="10747" max="10747" width="2.69921875" style="4" customWidth="1"/>
    <col min="10748" max="10748" width="9.3984375" style="4" customWidth="1"/>
    <col min="10749" max="10749" width="10.3984375" style="4" bestFit="1" customWidth="1"/>
    <col min="10750" max="10751" width="11.8984375" style="4" bestFit="1" customWidth="1"/>
    <col min="10752" max="10753" width="12.19921875" style="4" bestFit="1" customWidth="1"/>
    <col min="10754" max="10995" width="8.19921875" style="4"/>
    <col min="10996" max="10996" width="31" style="4" customWidth="1"/>
    <col min="10997" max="11000" width="9.69921875" style="4" bestFit="1" customWidth="1"/>
    <col min="11001" max="11001" width="9.5" style="4" bestFit="1" customWidth="1"/>
    <col min="11002" max="11002" width="9.5" style="4" customWidth="1"/>
    <col min="11003" max="11003" width="2.69921875" style="4" customWidth="1"/>
    <col min="11004" max="11004" width="9.3984375" style="4" customWidth="1"/>
    <col min="11005" max="11005" width="10.3984375" style="4" bestFit="1" customWidth="1"/>
    <col min="11006" max="11007" width="11.8984375" style="4" bestFit="1" customWidth="1"/>
    <col min="11008" max="11009" width="12.19921875" style="4" bestFit="1" customWidth="1"/>
    <col min="11010" max="11251" width="8.19921875" style="4"/>
    <col min="11252" max="11252" width="31" style="4" customWidth="1"/>
    <col min="11253" max="11256" width="9.69921875" style="4" bestFit="1" customWidth="1"/>
    <col min="11257" max="11257" width="9.5" style="4" bestFit="1" customWidth="1"/>
    <col min="11258" max="11258" width="9.5" style="4" customWidth="1"/>
    <col min="11259" max="11259" width="2.69921875" style="4" customWidth="1"/>
    <col min="11260" max="11260" width="9.3984375" style="4" customWidth="1"/>
    <col min="11261" max="11261" width="10.3984375" style="4" bestFit="1" customWidth="1"/>
    <col min="11262" max="11263" width="11.8984375" style="4" bestFit="1" customWidth="1"/>
    <col min="11264" max="11265" width="12.19921875" style="4" bestFit="1" customWidth="1"/>
    <col min="11266" max="11507" width="8.19921875" style="4"/>
    <col min="11508" max="11508" width="31" style="4" customWidth="1"/>
    <col min="11509" max="11512" width="9.69921875" style="4" bestFit="1" customWidth="1"/>
    <col min="11513" max="11513" width="9.5" style="4" bestFit="1" customWidth="1"/>
    <col min="11514" max="11514" width="9.5" style="4" customWidth="1"/>
    <col min="11515" max="11515" width="2.69921875" style="4" customWidth="1"/>
    <col min="11516" max="11516" width="9.3984375" style="4" customWidth="1"/>
    <col min="11517" max="11517" width="10.3984375" style="4" bestFit="1" customWidth="1"/>
    <col min="11518" max="11519" width="11.8984375" style="4" bestFit="1" customWidth="1"/>
    <col min="11520" max="11521" width="12.19921875" style="4" bestFit="1" customWidth="1"/>
    <col min="11522" max="11763" width="8.19921875" style="4"/>
    <col min="11764" max="11764" width="31" style="4" customWidth="1"/>
    <col min="11765" max="11768" width="9.69921875" style="4" bestFit="1" customWidth="1"/>
    <col min="11769" max="11769" width="9.5" style="4" bestFit="1" customWidth="1"/>
    <col min="11770" max="11770" width="9.5" style="4" customWidth="1"/>
    <col min="11771" max="11771" width="2.69921875" style="4" customWidth="1"/>
    <col min="11772" max="11772" width="9.3984375" style="4" customWidth="1"/>
    <col min="11773" max="11773" width="10.3984375" style="4" bestFit="1" customWidth="1"/>
    <col min="11774" max="11775" width="11.8984375" style="4" bestFit="1" customWidth="1"/>
    <col min="11776" max="11777" width="12.19921875" style="4" bestFit="1" customWidth="1"/>
    <col min="11778" max="12019" width="8.19921875" style="4"/>
    <col min="12020" max="12020" width="31" style="4" customWidth="1"/>
    <col min="12021" max="12024" width="9.69921875" style="4" bestFit="1" customWidth="1"/>
    <col min="12025" max="12025" width="9.5" style="4" bestFit="1" customWidth="1"/>
    <col min="12026" max="12026" width="9.5" style="4" customWidth="1"/>
    <col min="12027" max="12027" width="2.69921875" style="4" customWidth="1"/>
    <col min="12028" max="12028" width="9.3984375" style="4" customWidth="1"/>
    <col min="12029" max="12029" width="10.3984375" style="4" bestFit="1" customWidth="1"/>
    <col min="12030" max="12031" width="11.8984375" style="4" bestFit="1" customWidth="1"/>
    <col min="12032" max="12033" width="12.19921875" style="4" bestFit="1" customWidth="1"/>
    <col min="12034" max="12275" width="8.19921875" style="4"/>
    <col min="12276" max="12276" width="31" style="4" customWidth="1"/>
    <col min="12277" max="12280" width="9.69921875" style="4" bestFit="1" customWidth="1"/>
    <col min="12281" max="12281" width="9.5" style="4" bestFit="1" customWidth="1"/>
    <col min="12282" max="12282" width="9.5" style="4" customWidth="1"/>
    <col min="12283" max="12283" width="2.69921875" style="4" customWidth="1"/>
    <col min="12284" max="12284" width="9.3984375" style="4" customWidth="1"/>
    <col min="12285" max="12285" width="10.3984375" style="4" bestFit="1" customWidth="1"/>
    <col min="12286" max="12287" width="11.8984375" style="4" bestFit="1" customWidth="1"/>
    <col min="12288" max="12289" width="12.19921875" style="4" bestFit="1" customWidth="1"/>
    <col min="12290" max="12531" width="8.19921875" style="4"/>
    <col min="12532" max="12532" width="31" style="4" customWidth="1"/>
    <col min="12533" max="12536" width="9.69921875" style="4" bestFit="1" customWidth="1"/>
    <col min="12537" max="12537" width="9.5" style="4" bestFit="1" customWidth="1"/>
    <col min="12538" max="12538" width="9.5" style="4" customWidth="1"/>
    <col min="12539" max="12539" width="2.69921875" style="4" customWidth="1"/>
    <col min="12540" max="12540" width="9.3984375" style="4" customWidth="1"/>
    <col min="12541" max="12541" width="10.3984375" style="4" bestFit="1" customWidth="1"/>
    <col min="12542" max="12543" width="11.8984375" style="4" bestFit="1" customWidth="1"/>
    <col min="12544" max="12545" width="12.19921875" style="4" bestFit="1" customWidth="1"/>
    <col min="12546" max="12787" width="8.19921875" style="4"/>
    <col min="12788" max="12788" width="31" style="4" customWidth="1"/>
    <col min="12789" max="12792" width="9.69921875" style="4" bestFit="1" customWidth="1"/>
    <col min="12793" max="12793" width="9.5" style="4" bestFit="1" customWidth="1"/>
    <col min="12794" max="12794" width="9.5" style="4" customWidth="1"/>
    <col min="12795" max="12795" width="2.69921875" style="4" customWidth="1"/>
    <col min="12796" max="12796" width="9.3984375" style="4" customWidth="1"/>
    <col min="12797" max="12797" width="10.3984375" style="4" bestFit="1" customWidth="1"/>
    <col min="12798" max="12799" width="11.8984375" style="4" bestFit="1" customWidth="1"/>
    <col min="12800" max="12801" width="12.19921875" style="4" bestFit="1" customWidth="1"/>
    <col min="12802" max="13043" width="8.19921875" style="4"/>
    <col min="13044" max="13044" width="31" style="4" customWidth="1"/>
    <col min="13045" max="13048" width="9.69921875" style="4" bestFit="1" customWidth="1"/>
    <col min="13049" max="13049" width="9.5" style="4" bestFit="1" customWidth="1"/>
    <col min="13050" max="13050" width="9.5" style="4" customWidth="1"/>
    <col min="13051" max="13051" width="2.69921875" style="4" customWidth="1"/>
    <col min="13052" max="13052" width="9.3984375" style="4" customWidth="1"/>
    <col min="13053" max="13053" width="10.3984375" style="4" bestFit="1" customWidth="1"/>
    <col min="13054" max="13055" width="11.8984375" style="4" bestFit="1" customWidth="1"/>
    <col min="13056" max="13057" width="12.19921875" style="4" bestFit="1" customWidth="1"/>
    <col min="13058" max="13299" width="8.19921875" style="4"/>
    <col min="13300" max="13300" width="31" style="4" customWidth="1"/>
    <col min="13301" max="13304" width="9.69921875" style="4" bestFit="1" customWidth="1"/>
    <col min="13305" max="13305" width="9.5" style="4" bestFit="1" customWidth="1"/>
    <col min="13306" max="13306" width="9.5" style="4" customWidth="1"/>
    <col min="13307" max="13307" width="2.69921875" style="4" customWidth="1"/>
    <col min="13308" max="13308" width="9.3984375" style="4" customWidth="1"/>
    <col min="13309" max="13309" width="10.3984375" style="4" bestFit="1" customWidth="1"/>
    <col min="13310" max="13311" width="11.8984375" style="4" bestFit="1" customWidth="1"/>
    <col min="13312" max="13313" width="12.19921875" style="4" bestFit="1" customWidth="1"/>
    <col min="13314" max="13555" width="8.19921875" style="4"/>
    <col min="13556" max="13556" width="31" style="4" customWidth="1"/>
    <col min="13557" max="13560" width="9.69921875" style="4" bestFit="1" customWidth="1"/>
    <col min="13561" max="13561" width="9.5" style="4" bestFit="1" customWidth="1"/>
    <col min="13562" max="13562" width="9.5" style="4" customWidth="1"/>
    <col min="13563" max="13563" width="2.69921875" style="4" customWidth="1"/>
    <col min="13564" max="13564" width="9.3984375" style="4" customWidth="1"/>
    <col min="13565" max="13565" width="10.3984375" style="4" bestFit="1" customWidth="1"/>
    <col min="13566" max="13567" width="11.8984375" style="4" bestFit="1" customWidth="1"/>
    <col min="13568" max="13569" width="12.19921875" style="4" bestFit="1" customWidth="1"/>
    <col min="13570" max="13811" width="8.19921875" style="4"/>
    <col min="13812" max="13812" width="31" style="4" customWidth="1"/>
    <col min="13813" max="13816" width="9.69921875" style="4" bestFit="1" customWidth="1"/>
    <col min="13817" max="13817" width="9.5" style="4" bestFit="1" customWidth="1"/>
    <col min="13818" max="13818" width="9.5" style="4" customWidth="1"/>
    <col min="13819" max="13819" width="2.69921875" style="4" customWidth="1"/>
    <col min="13820" max="13820" width="9.3984375" style="4" customWidth="1"/>
    <col min="13821" max="13821" width="10.3984375" style="4" bestFit="1" customWidth="1"/>
    <col min="13822" max="13823" width="11.8984375" style="4" bestFit="1" customWidth="1"/>
    <col min="13824" max="13825" width="12.19921875" style="4" bestFit="1" customWidth="1"/>
    <col min="13826" max="14067" width="8.19921875" style="4"/>
    <col min="14068" max="14068" width="31" style="4" customWidth="1"/>
    <col min="14069" max="14072" width="9.69921875" style="4" bestFit="1" customWidth="1"/>
    <col min="14073" max="14073" width="9.5" style="4" bestFit="1" customWidth="1"/>
    <col min="14074" max="14074" width="9.5" style="4" customWidth="1"/>
    <col min="14075" max="14075" width="2.69921875" style="4" customWidth="1"/>
    <col min="14076" max="14076" width="9.3984375" style="4" customWidth="1"/>
    <col min="14077" max="14077" width="10.3984375" style="4" bestFit="1" customWidth="1"/>
    <col min="14078" max="14079" width="11.8984375" style="4" bestFit="1" customWidth="1"/>
    <col min="14080" max="14081" width="12.19921875" style="4" bestFit="1" customWidth="1"/>
    <col min="14082" max="14323" width="8.19921875" style="4"/>
    <col min="14324" max="14324" width="31" style="4" customWidth="1"/>
    <col min="14325" max="14328" width="9.69921875" style="4" bestFit="1" customWidth="1"/>
    <col min="14329" max="14329" width="9.5" style="4" bestFit="1" customWidth="1"/>
    <col min="14330" max="14330" width="9.5" style="4" customWidth="1"/>
    <col min="14331" max="14331" width="2.69921875" style="4" customWidth="1"/>
    <col min="14332" max="14332" width="9.3984375" style="4" customWidth="1"/>
    <col min="14333" max="14333" width="10.3984375" style="4" bestFit="1" customWidth="1"/>
    <col min="14334" max="14335" width="11.8984375" style="4" bestFit="1" customWidth="1"/>
    <col min="14336" max="14337" width="12.19921875" style="4" bestFit="1" customWidth="1"/>
    <col min="14338" max="14579" width="8.19921875" style="4"/>
    <col min="14580" max="14580" width="31" style="4" customWidth="1"/>
    <col min="14581" max="14584" width="9.69921875" style="4" bestFit="1" customWidth="1"/>
    <col min="14585" max="14585" width="9.5" style="4" bestFit="1" customWidth="1"/>
    <col min="14586" max="14586" width="9.5" style="4" customWidth="1"/>
    <col min="14587" max="14587" width="2.69921875" style="4" customWidth="1"/>
    <col min="14588" max="14588" width="9.3984375" style="4" customWidth="1"/>
    <col min="14589" max="14589" width="10.3984375" style="4" bestFit="1" customWidth="1"/>
    <col min="14590" max="14591" width="11.8984375" style="4" bestFit="1" customWidth="1"/>
    <col min="14592" max="14593" width="12.19921875" style="4" bestFit="1" customWidth="1"/>
    <col min="14594" max="14835" width="8.19921875" style="4"/>
    <col min="14836" max="14836" width="31" style="4" customWidth="1"/>
    <col min="14837" max="14840" width="9.69921875" style="4" bestFit="1" customWidth="1"/>
    <col min="14841" max="14841" width="9.5" style="4" bestFit="1" customWidth="1"/>
    <col min="14842" max="14842" width="9.5" style="4" customWidth="1"/>
    <col min="14843" max="14843" width="2.69921875" style="4" customWidth="1"/>
    <col min="14844" max="14844" width="9.3984375" style="4" customWidth="1"/>
    <col min="14845" max="14845" width="10.3984375" style="4" bestFit="1" customWidth="1"/>
    <col min="14846" max="14847" width="11.8984375" style="4" bestFit="1" customWidth="1"/>
    <col min="14848" max="14849" width="12.19921875" style="4" bestFit="1" customWidth="1"/>
    <col min="14850" max="15091" width="8.19921875" style="4"/>
    <col min="15092" max="15092" width="31" style="4" customWidth="1"/>
    <col min="15093" max="15096" width="9.69921875" style="4" bestFit="1" customWidth="1"/>
    <col min="15097" max="15097" width="9.5" style="4" bestFit="1" customWidth="1"/>
    <col min="15098" max="15098" width="9.5" style="4" customWidth="1"/>
    <col min="15099" max="15099" width="2.69921875" style="4" customWidth="1"/>
    <col min="15100" max="15100" width="9.3984375" style="4" customWidth="1"/>
    <col min="15101" max="15101" width="10.3984375" style="4" bestFit="1" customWidth="1"/>
    <col min="15102" max="15103" width="11.8984375" style="4" bestFit="1" customWidth="1"/>
    <col min="15104" max="15105" width="12.19921875" style="4" bestFit="1" customWidth="1"/>
    <col min="15106" max="15347" width="8.19921875" style="4"/>
    <col min="15348" max="15348" width="31" style="4" customWidth="1"/>
    <col min="15349" max="15352" width="9.69921875" style="4" bestFit="1" customWidth="1"/>
    <col min="15353" max="15353" width="9.5" style="4" bestFit="1" customWidth="1"/>
    <col min="15354" max="15354" width="9.5" style="4" customWidth="1"/>
    <col min="15355" max="15355" width="2.69921875" style="4" customWidth="1"/>
    <col min="15356" max="15356" width="9.3984375" style="4" customWidth="1"/>
    <col min="15357" max="15357" width="10.3984375" style="4" bestFit="1" customWidth="1"/>
    <col min="15358" max="15359" width="11.8984375" style="4" bestFit="1" customWidth="1"/>
    <col min="15360" max="15361" width="12.19921875" style="4" bestFit="1" customWidth="1"/>
    <col min="15362" max="15603" width="8.19921875" style="4"/>
    <col min="15604" max="15604" width="31" style="4" customWidth="1"/>
    <col min="15605" max="15608" width="9.69921875" style="4" bestFit="1" customWidth="1"/>
    <col min="15609" max="15609" width="9.5" style="4" bestFit="1" customWidth="1"/>
    <col min="15610" max="15610" width="9.5" style="4" customWidth="1"/>
    <col min="15611" max="15611" width="2.69921875" style="4" customWidth="1"/>
    <col min="15612" max="15612" width="9.3984375" style="4" customWidth="1"/>
    <col min="15613" max="15613" width="10.3984375" style="4" bestFit="1" customWidth="1"/>
    <col min="15614" max="15615" width="11.8984375" style="4" bestFit="1" customWidth="1"/>
    <col min="15616" max="15617" width="12.19921875" style="4" bestFit="1" customWidth="1"/>
    <col min="15618" max="15859" width="8.19921875" style="4"/>
    <col min="15860" max="15860" width="31" style="4" customWidth="1"/>
    <col min="15861" max="15864" width="9.69921875" style="4" bestFit="1" customWidth="1"/>
    <col min="15865" max="15865" width="9.5" style="4" bestFit="1" customWidth="1"/>
    <col min="15866" max="15866" width="9.5" style="4" customWidth="1"/>
    <col min="15867" max="15867" width="2.69921875" style="4" customWidth="1"/>
    <col min="15868" max="15868" width="9.3984375" style="4" customWidth="1"/>
    <col min="15869" max="15869" width="10.3984375" style="4" bestFit="1" customWidth="1"/>
    <col min="15870" max="15871" width="11.8984375" style="4" bestFit="1" customWidth="1"/>
    <col min="15872" max="15873" width="12.19921875" style="4" bestFit="1" customWidth="1"/>
    <col min="15874" max="16115" width="8.19921875" style="4"/>
    <col min="16116" max="16116" width="31" style="4" customWidth="1"/>
    <col min="16117" max="16120" width="9.69921875" style="4" bestFit="1" customWidth="1"/>
    <col min="16121" max="16121" width="9.5" style="4" bestFit="1" customWidth="1"/>
    <col min="16122" max="16122" width="9.5" style="4" customWidth="1"/>
    <col min="16123" max="16123" width="2.69921875" style="4" customWidth="1"/>
    <col min="16124" max="16124" width="9.3984375" style="4" customWidth="1"/>
    <col min="16125" max="16125" width="10.3984375" style="4" bestFit="1" customWidth="1"/>
    <col min="16126" max="16127" width="11.8984375" style="4" bestFit="1" customWidth="1"/>
    <col min="16128" max="16129" width="12.19921875" style="4" bestFit="1" customWidth="1"/>
    <col min="16130" max="16384" width="8.19921875" style="4"/>
  </cols>
  <sheetData>
    <row r="1" spans="1:8" ht="13.8" x14ac:dyDescent="0.25">
      <c r="A1" s="437" t="s">
        <v>532</v>
      </c>
    </row>
    <row r="2" spans="1:8" ht="15.6" customHeight="1" x14ac:dyDescent="0.25">
      <c r="B2" s="532" t="s">
        <v>508</v>
      </c>
      <c r="C2" s="532"/>
      <c r="D2" s="532"/>
      <c r="E2" s="532"/>
      <c r="F2" s="532"/>
      <c r="G2" s="532"/>
    </row>
    <row r="3" spans="1:8" x14ac:dyDescent="0.25">
      <c r="B3" s="532"/>
      <c r="C3" s="532"/>
      <c r="D3" s="532"/>
      <c r="E3" s="532"/>
      <c r="F3" s="532"/>
      <c r="G3" s="532"/>
    </row>
    <row r="4" spans="1:8" x14ac:dyDescent="0.25">
      <c r="B4" s="493" t="s">
        <v>185</v>
      </c>
      <c r="C4" s="536"/>
      <c r="D4" s="536"/>
      <c r="E4" s="536"/>
      <c r="F4" s="536"/>
      <c r="G4" s="536"/>
    </row>
    <row r="5" spans="1:8" ht="79.2" x14ac:dyDescent="0.25">
      <c r="B5" s="162"/>
      <c r="C5" s="141" t="s">
        <v>11</v>
      </c>
      <c r="D5" s="141" t="s">
        <v>509</v>
      </c>
      <c r="E5" s="163" t="s">
        <v>187</v>
      </c>
      <c r="F5" s="163" t="s">
        <v>188</v>
      </c>
      <c r="G5" s="163" t="s">
        <v>189</v>
      </c>
    </row>
    <row r="6" spans="1:8" x14ac:dyDescent="0.25">
      <c r="B6" s="318" t="s">
        <v>412</v>
      </c>
      <c r="C6" s="15">
        <v>10133</v>
      </c>
      <c r="D6" s="137">
        <v>6314</v>
      </c>
      <c r="E6" s="160">
        <v>62.3</v>
      </c>
      <c r="F6" s="15">
        <v>559315</v>
      </c>
      <c r="G6" s="139">
        <v>89</v>
      </c>
    </row>
    <row r="7" spans="1:8" x14ac:dyDescent="0.25">
      <c r="B7" s="318" t="s">
        <v>413</v>
      </c>
      <c r="C7" s="15">
        <v>10291</v>
      </c>
      <c r="D7" s="137">
        <v>7529</v>
      </c>
      <c r="E7" s="140">
        <v>73.2</v>
      </c>
      <c r="F7" s="137">
        <v>951358</v>
      </c>
      <c r="G7" s="139">
        <v>126</v>
      </c>
      <c r="H7" s="142"/>
    </row>
    <row r="8" spans="1:8" x14ac:dyDescent="0.25">
      <c r="B8" s="318" t="s">
        <v>414</v>
      </c>
      <c r="C8" s="15">
        <v>10475</v>
      </c>
      <c r="D8" s="137">
        <v>8679</v>
      </c>
      <c r="E8" s="140">
        <v>82.9</v>
      </c>
      <c r="F8" s="137">
        <v>1397319</v>
      </c>
      <c r="G8" s="139">
        <v>161</v>
      </c>
    </row>
    <row r="9" spans="1:8" x14ac:dyDescent="0.25">
      <c r="B9" s="318" t="s">
        <v>415</v>
      </c>
      <c r="C9" s="15">
        <v>10691</v>
      </c>
      <c r="D9" s="137">
        <v>9165</v>
      </c>
      <c r="E9" s="140">
        <v>85.7</v>
      </c>
      <c r="F9" s="137">
        <v>1707139</v>
      </c>
      <c r="G9" s="139">
        <v>186</v>
      </c>
    </row>
    <row r="10" spans="1:8" x14ac:dyDescent="0.25">
      <c r="B10" s="318" t="s">
        <v>416</v>
      </c>
      <c r="C10" s="15">
        <v>10951</v>
      </c>
      <c r="D10" s="137">
        <v>9621</v>
      </c>
      <c r="E10" s="140">
        <v>87.9</v>
      </c>
      <c r="F10" s="137">
        <v>2108604</v>
      </c>
      <c r="G10" s="139">
        <v>219</v>
      </c>
      <c r="H10" s="70"/>
    </row>
    <row r="11" spans="1:8" x14ac:dyDescent="0.25">
      <c r="B11" s="319" t="s">
        <v>417</v>
      </c>
      <c r="C11" s="77">
        <v>11236</v>
      </c>
      <c r="D11" s="78">
        <v>10173</v>
      </c>
      <c r="E11" s="69">
        <v>90.5</v>
      </c>
      <c r="F11" s="78">
        <v>2434128</v>
      </c>
      <c r="G11" s="79">
        <v>239</v>
      </c>
    </row>
    <row r="12" spans="1:8" x14ac:dyDescent="0.25">
      <c r="B12" s="319" t="s">
        <v>418</v>
      </c>
      <c r="C12" s="77">
        <v>11495</v>
      </c>
      <c r="D12" s="137">
        <v>10574</v>
      </c>
      <c r="E12" s="69">
        <v>91.987820791648545</v>
      </c>
      <c r="F12" s="12">
        <v>2820415</v>
      </c>
      <c r="G12" s="79">
        <v>266.73113296765649</v>
      </c>
    </row>
    <row r="13" spans="1:8" x14ac:dyDescent="0.25">
      <c r="B13" s="319" t="s">
        <v>419</v>
      </c>
      <c r="C13" s="391">
        <v>11647</v>
      </c>
      <c r="D13" s="391">
        <v>10851</v>
      </c>
      <c r="E13" s="165">
        <v>93.165622048596205</v>
      </c>
      <c r="F13" s="391">
        <v>3081108</v>
      </c>
      <c r="G13" s="392">
        <v>283.94691733480784</v>
      </c>
    </row>
    <row r="14" spans="1:8" x14ac:dyDescent="0.25">
      <c r="B14" s="319" t="s">
        <v>420</v>
      </c>
      <c r="C14" s="391">
        <v>11674</v>
      </c>
      <c r="D14" s="391">
        <v>10916</v>
      </c>
      <c r="E14" s="165">
        <v>93.506938495802643</v>
      </c>
      <c r="F14" s="391">
        <v>3183094</v>
      </c>
      <c r="G14" s="392">
        <v>291.59893733968488</v>
      </c>
    </row>
    <row r="15" spans="1:8" x14ac:dyDescent="0.25">
      <c r="B15" s="469" t="s">
        <v>391</v>
      </c>
      <c r="C15" s="469"/>
      <c r="D15" s="469"/>
      <c r="E15" s="469"/>
      <c r="F15" s="469"/>
      <c r="G15" s="469"/>
    </row>
    <row r="16" spans="1:8" x14ac:dyDescent="0.25">
      <c r="B16" s="29" t="s">
        <v>383</v>
      </c>
    </row>
    <row r="17" spans="1:12" x14ac:dyDescent="0.25">
      <c r="B17" s="29"/>
    </row>
    <row r="18" spans="1:12" x14ac:dyDescent="0.25">
      <c r="B18" s="93" t="s">
        <v>421</v>
      </c>
    </row>
    <row r="20" spans="1:12" ht="13.2" customHeight="1" x14ac:dyDescent="0.25">
      <c r="C20" s="144"/>
      <c r="D20" s="144"/>
      <c r="E20" s="144"/>
      <c r="F20" s="144"/>
      <c r="G20" s="144"/>
    </row>
    <row r="22" spans="1:12" ht="13.2" customHeight="1" x14ac:dyDescent="0.25">
      <c r="A22" s="74" t="s">
        <v>510</v>
      </c>
      <c r="B22" s="144"/>
      <c r="C22" s="144"/>
      <c r="D22" s="144"/>
      <c r="E22" s="144"/>
      <c r="F22" s="144"/>
      <c r="G22" s="144"/>
      <c r="H22" s="144"/>
    </row>
    <row r="23" spans="1:12" ht="13.2" customHeight="1" x14ac:dyDescent="0.25">
      <c r="A23" s="536" t="s">
        <v>185</v>
      </c>
      <c r="B23" s="536"/>
      <c r="C23" s="536"/>
      <c r="D23" s="536"/>
      <c r="E23" s="536"/>
      <c r="F23" s="536"/>
      <c r="G23" s="536"/>
      <c r="H23" s="536"/>
      <c r="I23" s="536"/>
      <c r="J23" s="536"/>
      <c r="K23" s="536"/>
      <c r="L23" s="536"/>
    </row>
    <row r="24" spans="1:12" ht="13.2" customHeight="1" x14ac:dyDescent="0.25">
      <c r="A24" s="210"/>
      <c r="B24" s="210"/>
      <c r="C24" s="321" t="s">
        <v>419</v>
      </c>
      <c r="D24" s="210"/>
      <c r="E24" s="210"/>
      <c r="F24" s="210"/>
      <c r="G24" s="364"/>
      <c r="H24" s="9" t="s">
        <v>420</v>
      </c>
    </row>
    <row r="25" spans="1:12" ht="79.2" x14ac:dyDescent="0.25">
      <c r="A25" s="64"/>
      <c r="B25" s="64"/>
      <c r="C25" s="71" t="s">
        <v>11</v>
      </c>
      <c r="D25" s="71" t="s">
        <v>509</v>
      </c>
      <c r="E25" s="64" t="s">
        <v>187</v>
      </c>
      <c r="F25" s="64" t="s">
        <v>188</v>
      </c>
      <c r="G25" s="163" t="s">
        <v>189</v>
      </c>
      <c r="H25" s="71" t="s">
        <v>11</v>
      </c>
      <c r="I25" s="64" t="s">
        <v>186</v>
      </c>
      <c r="J25" s="64" t="s">
        <v>187</v>
      </c>
      <c r="K25" s="64" t="s">
        <v>188</v>
      </c>
      <c r="L25" s="163" t="s">
        <v>189</v>
      </c>
    </row>
    <row r="26" spans="1:12" x14ac:dyDescent="0.25">
      <c r="A26" s="65"/>
      <c r="B26" s="65"/>
      <c r="C26" s="161"/>
      <c r="D26" s="161"/>
      <c r="E26" s="161"/>
      <c r="F26" s="161"/>
      <c r="G26" s="161"/>
      <c r="H26" s="161"/>
      <c r="I26" s="161"/>
      <c r="J26" s="161"/>
      <c r="K26" s="161"/>
      <c r="L26" s="161"/>
    </row>
    <row r="27" spans="1:12" x14ac:dyDescent="0.25">
      <c r="A27" s="34" t="s">
        <v>16</v>
      </c>
      <c r="B27" s="34"/>
      <c r="C27" s="8">
        <v>11647</v>
      </c>
      <c r="D27" s="8">
        <v>10851</v>
      </c>
      <c r="E27" s="67">
        <v>93.165622048596205</v>
      </c>
      <c r="F27" s="8">
        <v>3081108</v>
      </c>
      <c r="G27" s="8">
        <v>283.94691733480784</v>
      </c>
      <c r="H27" s="8">
        <v>11674</v>
      </c>
      <c r="I27" s="8">
        <v>10916</v>
      </c>
      <c r="J27" s="67">
        <v>93.506938495802643</v>
      </c>
      <c r="K27" s="8">
        <v>3183094</v>
      </c>
      <c r="L27" s="8">
        <v>291.59893733968488</v>
      </c>
    </row>
    <row r="28" spans="1:12" x14ac:dyDescent="0.25">
      <c r="A28" s="34"/>
      <c r="B28" s="34"/>
      <c r="C28" s="8"/>
      <c r="D28" s="136"/>
      <c r="E28" s="160"/>
      <c r="F28" s="8"/>
      <c r="G28" s="8"/>
      <c r="H28" s="8"/>
      <c r="I28" s="136"/>
      <c r="J28" s="160"/>
      <c r="K28" s="8"/>
      <c r="L28" s="8"/>
    </row>
    <row r="29" spans="1:12" x14ac:dyDescent="0.25">
      <c r="A29" s="34" t="s">
        <v>292</v>
      </c>
      <c r="B29" s="34" t="s">
        <v>293</v>
      </c>
      <c r="C29" s="8">
        <v>3696</v>
      </c>
      <c r="D29" s="8">
        <v>3427</v>
      </c>
      <c r="E29" s="67">
        <v>92.721861471861473</v>
      </c>
      <c r="F29" s="8">
        <v>940262</v>
      </c>
      <c r="G29" s="8">
        <v>274.36883571637003</v>
      </c>
      <c r="H29" s="8">
        <v>3704</v>
      </c>
      <c r="I29" s="8">
        <v>3442</v>
      </c>
      <c r="J29" s="67">
        <v>92.926565874730017</v>
      </c>
      <c r="K29" s="8">
        <v>973635</v>
      </c>
      <c r="L29" s="8">
        <v>282.86897152818131</v>
      </c>
    </row>
    <row r="30" spans="1:12" x14ac:dyDescent="0.25">
      <c r="A30" s="25" t="s">
        <v>272</v>
      </c>
      <c r="B30" s="95" t="s">
        <v>299</v>
      </c>
      <c r="C30" s="227">
        <v>299</v>
      </c>
      <c r="D30" s="227">
        <v>281</v>
      </c>
      <c r="E30" s="160">
        <v>93.979933110367895</v>
      </c>
      <c r="F30" s="227">
        <v>76727</v>
      </c>
      <c r="G30" s="15">
        <v>273.04982206405691</v>
      </c>
      <c r="H30" s="227">
        <v>300</v>
      </c>
      <c r="I30" s="227">
        <v>281</v>
      </c>
      <c r="J30" s="160">
        <v>93.666666666666671</v>
      </c>
      <c r="K30" s="227">
        <v>78576</v>
      </c>
      <c r="L30" s="15">
        <v>279.62989323843414</v>
      </c>
    </row>
    <row r="31" spans="1:12" x14ac:dyDescent="0.25">
      <c r="A31" s="4" t="s">
        <v>273</v>
      </c>
      <c r="B31" s="95" t="s">
        <v>304</v>
      </c>
      <c r="C31" s="227">
        <v>456</v>
      </c>
      <c r="D31" s="227">
        <v>433</v>
      </c>
      <c r="E31" s="160">
        <v>94.956140350877192</v>
      </c>
      <c r="F31" s="227">
        <v>114375</v>
      </c>
      <c r="G31" s="15">
        <v>264.14549653579678</v>
      </c>
      <c r="H31" s="227">
        <v>455</v>
      </c>
      <c r="I31" s="227">
        <v>422</v>
      </c>
      <c r="J31" s="160">
        <v>92.747252747252745</v>
      </c>
      <c r="K31" s="227">
        <v>116515</v>
      </c>
      <c r="L31" s="15">
        <v>276.10189573459718</v>
      </c>
    </row>
    <row r="32" spans="1:12" x14ac:dyDescent="0.25">
      <c r="A32" s="4" t="s">
        <v>276</v>
      </c>
      <c r="B32" s="95" t="s">
        <v>300</v>
      </c>
      <c r="C32" s="227">
        <v>270</v>
      </c>
      <c r="D32" s="227">
        <v>258</v>
      </c>
      <c r="E32" s="160">
        <v>95.555555555555557</v>
      </c>
      <c r="F32" s="227">
        <v>64892</v>
      </c>
      <c r="G32" s="15">
        <v>251.51937984496124</v>
      </c>
      <c r="H32" s="227">
        <v>271</v>
      </c>
      <c r="I32" s="227">
        <v>248</v>
      </c>
      <c r="J32" s="160">
        <v>91.512915129151295</v>
      </c>
      <c r="K32" s="227">
        <v>63671</v>
      </c>
      <c r="L32" s="15">
        <v>256.73790322580646</v>
      </c>
    </row>
    <row r="33" spans="1:12" x14ac:dyDescent="0.25">
      <c r="A33" s="4" t="s">
        <v>279</v>
      </c>
      <c r="B33" s="95" t="s">
        <v>301</v>
      </c>
      <c r="C33" s="227">
        <v>692</v>
      </c>
      <c r="D33" s="227">
        <v>639</v>
      </c>
      <c r="E33" s="160">
        <v>92.341040462427742</v>
      </c>
      <c r="F33" s="227">
        <v>179238</v>
      </c>
      <c r="G33" s="15">
        <v>280.49765258215962</v>
      </c>
      <c r="H33" s="227">
        <v>695</v>
      </c>
      <c r="I33" s="227">
        <v>632</v>
      </c>
      <c r="J33" s="160">
        <v>90.935251798561154</v>
      </c>
      <c r="K33" s="227">
        <v>186386</v>
      </c>
      <c r="L33" s="15">
        <v>294.9145569620253</v>
      </c>
    </row>
    <row r="34" spans="1:12" x14ac:dyDescent="0.25">
      <c r="A34" s="4" t="s">
        <v>282</v>
      </c>
      <c r="B34" s="95" t="s">
        <v>302</v>
      </c>
      <c r="C34" s="227">
        <v>389</v>
      </c>
      <c r="D34" s="227">
        <v>362</v>
      </c>
      <c r="E34" s="160">
        <v>93.059125964010278</v>
      </c>
      <c r="F34" s="227">
        <v>97436</v>
      </c>
      <c r="G34" s="15">
        <v>269.16022099447514</v>
      </c>
      <c r="H34" s="227">
        <v>387</v>
      </c>
      <c r="I34" s="227">
        <v>370</v>
      </c>
      <c r="J34" s="160">
        <v>95.607235142118867</v>
      </c>
      <c r="K34" s="227">
        <v>103420</v>
      </c>
      <c r="L34" s="15">
        <v>279.51351351351349</v>
      </c>
    </row>
    <row r="35" spans="1:12" x14ac:dyDescent="0.25">
      <c r="A35" s="4" t="s">
        <v>284</v>
      </c>
      <c r="B35" s="95" t="s">
        <v>303</v>
      </c>
      <c r="C35" s="227">
        <v>331</v>
      </c>
      <c r="D35" s="227">
        <v>305</v>
      </c>
      <c r="E35" s="160">
        <v>92.145015105740185</v>
      </c>
      <c r="F35" s="227">
        <v>84648</v>
      </c>
      <c r="G35" s="15">
        <v>277.5344262295082</v>
      </c>
      <c r="H35" s="227">
        <v>330</v>
      </c>
      <c r="I35" s="227">
        <v>304</v>
      </c>
      <c r="J35" s="160">
        <v>92.121212121212125</v>
      </c>
      <c r="K35" s="227">
        <v>87721</v>
      </c>
      <c r="L35" s="15">
        <v>288.55592105263156</v>
      </c>
    </row>
    <row r="36" spans="1:12" x14ac:dyDescent="0.25">
      <c r="A36" s="4" t="s">
        <v>285</v>
      </c>
      <c r="B36" s="95" t="s">
        <v>305</v>
      </c>
      <c r="C36" s="227">
        <v>358</v>
      </c>
      <c r="D36" s="227">
        <v>328</v>
      </c>
      <c r="E36" s="160">
        <v>91.620111731843579</v>
      </c>
      <c r="F36" s="227">
        <v>92327</v>
      </c>
      <c r="G36" s="15">
        <v>281.48475609756099</v>
      </c>
      <c r="H36" s="227">
        <v>359</v>
      </c>
      <c r="I36" s="227">
        <v>337</v>
      </c>
      <c r="J36" s="160">
        <v>93.871866295264624</v>
      </c>
      <c r="K36" s="227">
        <v>94869</v>
      </c>
      <c r="L36" s="15">
        <v>281.51038575667656</v>
      </c>
    </row>
    <row r="37" spans="1:12" x14ac:dyDescent="0.25">
      <c r="A37" s="4" t="s">
        <v>287</v>
      </c>
      <c r="B37" s="95" t="s">
        <v>306</v>
      </c>
      <c r="C37" s="227">
        <v>349</v>
      </c>
      <c r="D37" s="227">
        <v>338</v>
      </c>
      <c r="E37" s="160">
        <v>96.848137535816619</v>
      </c>
      <c r="F37" s="227">
        <v>100354</v>
      </c>
      <c r="G37" s="15">
        <v>296.90532544378698</v>
      </c>
      <c r="H37" s="227">
        <v>352</v>
      </c>
      <c r="I37" s="227">
        <v>341</v>
      </c>
      <c r="J37" s="160">
        <v>96.875</v>
      </c>
      <c r="K37" s="227">
        <v>105094</v>
      </c>
      <c r="L37" s="15">
        <v>308.19354838709677</v>
      </c>
    </row>
    <row r="38" spans="1:12" x14ac:dyDescent="0.25">
      <c r="A38" s="4" t="s">
        <v>291</v>
      </c>
      <c r="B38" s="95" t="s">
        <v>307</v>
      </c>
      <c r="C38" s="227">
        <v>552</v>
      </c>
      <c r="D38" s="227">
        <v>483</v>
      </c>
      <c r="E38" s="160">
        <v>87.5</v>
      </c>
      <c r="F38" s="227">
        <v>130265</v>
      </c>
      <c r="G38" s="15">
        <v>269.69979296066253</v>
      </c>
      <c r="H38" s="227">
        <v>555</v>
      </c>
      <c r="I38" s="227">
        <v>507</v>
      </c>
      <c r="J38" s="160">
        <v>91.351351351351354</v>
      </c>
      <c r="K38" s="227">
        <v>137383</v>
      </c>
      <c r="L38" s="15">
        <v>270.97238658777121</v>
      </c>
    </row>
    <row r="39" spans="1:12" x14ac:dyDescent="0.25">
      <c r="A39" s="34" t="s">
        <v>294</v>
      </c>
      <c r="B39" s="34" t="s">
        <v>295</v>
      </c>
      <c r="C39" s="8">
        <v>3431</v>
      </c>
      <c r="D39" s="8">
        <v>3220</v>
      </c>
      <c r="E39" s="67">
        <v>93.850189449140203</v>
      </c>
      <c r="F39" s="8">
        <v>919563</v>
      </c>
      <c r="G39" s="8">
        <v>285.57857142857142</v>
      </c>
      <c r="H39" s="8">
        <v>3441</v>
      </c>
      <c r="I39" s="8">
        <v>3240</v>
      </c>
      <c r="J39" s="67">
        <v>94.158674803836092</v>
      </c>
      <c r="K39" s="8">
        <v>945275</v>
      </c>
      <c r="L39" s="8">
        <v>291.75154320987656</v>
      </c>
    </row>
    <row r="40" spans="1:12" x14ac:dyDescent="0.25">
      <c r="A40" s="207" t="s">
        <v>268</v>
      </c>
      <c r="B40" s="95" t="s">
        <v>308</v>
      </c>
      <c r="C40" s="227">
        <v>329</v>
      </c>
      <c r="D40" s="15">
        <v>304</v>
      </c>
      <c r="E40" s="160">
        <v>92.401215805471125</v>
      </c>
      <c r="F40" s="137">
        <v>87051</v>
      </c>
      <c r="G40" s="15">
        <v>286.35197368421052</v>
      </c>
      <c r="H40" s="227">
        <v>332</v>
      </c>
      <c r="I40" s="15">
        <v>308</v>
      </c>
      <c r="J40" s="160">
        <v>92.771084337349393</v>
      </c>
      <c r="K40" s="137">
        <v>91274</v>
      </c>
      <c r="L40" s="15">
        <v>296.34415584415586</v>
      </c>
    </row>
    <row r="41" spans="1:12" x14ac:dyDescent="0.25">
      <c r="A41" s="207" t="s">
        <v>270</v>
      </c>
      <c r="B41" s="95" t="s">
        <v>309</v>
      </c>
      <c r="C41" s="227">
        <v>650</v>
      </c>
      <c r="D41" s="15">
        <v>592</v>
      </c>
      <c r="E41" s="160">
        <v>91.07692307692308</v>
      </c>
      <c r="F41" s="137">
        <v>167794</v>
      </c>
      <c r="G41" s="15">
        <v>283.43581081081084</v>
      </c>
      <c r="H41" s="227">
        <v>653</v>
      </c>
      <c r="I41" s="15">
        <v>603</v>
      </c>
      <c r="J41" s="160">
        <v>92.343032159264922</v>
      </c>
      <c r="K41" s="137">
        <v>169387</v>
      </c>
      <c r="L41" s="15">
        <v>280.90713101160861</v>
      </c>
    </row>
    <row r="42" spans="1:12" x14ac:dyDescent="0.25">
      <c r="A42" s="207" t="s">
        <v>274</v>
      </c>
      <c r="B42" s="95" t="s">
        <v>310</v>
      </c>
      <c r="C42" s="227">
        <v>433</v>
      </c>
      <c r="D42" s="15">
        <v>410</v>
      </c>
      <c r="E42" s="160">
        <v>94.688221709006925</v>
      </c>
      <c r="F42" s="137">
        <v>118800</v>
      </c>
      <c r="G42" s="15">
        <v>289.7560975609756</v>
      </c>
      <c r="H42" s="227">
        <v>433</v>
      </c>
      <c r="I42" s="15">
        <v>411</v>
      </c>
      <c r="J42" s="160">
        <v>94.919168591224022</v>
      </c>
      <c r="K42" s="137">
        <v>119583</v>
      </c>
      <c r="L42" s="15">
        <v>290.95620437956205</v>
      </c>
    </row>
    <row r="43" spans="1:12" x14ac:dyDescent="0.25">
      <c r="A43" s="207" t="s">
        <v>277</v>
      </c>
      <c r="B43" s="95" t="s">
        <v>311</v>
      </c>
      <c r="C43" s="227">
        <v>465</v>
      </c>
      <c r="D43" s="15">
        <v>446</v>
      </c>
      <c r="E43" s="160">
        <v>95.913978494623649</v>
      </c>
      <c r="F43" s="137">
        <v>124225</v>
      </c>
      <c r="G43" s="15">
        <v>278.53139013452915</v>
      </c>
      <c r="H43" s="227">
        <v>464</v>
      </c>
      <c r="I43" s="15">
        <v>449</v>
      </c>
      <c r="J43" s="160">
        <v>96.767241379310349</v>
      </c>
      <c r="K43" s="137">
        <v>131454</v>
      </c>
      <c r="L43" s="15">
        <v>292.77060133630289</v>
      </c>
    </row>
    <row r="44" spans="1:12" x14ac:dyDescent="0.25">
      <c r="A44" s="207" t="s">
        <v>278</v>
      </c>
      <c r="B44" s="95" t="s">
        <v>312</v>
      </c>
      <c r="C44" s="227">
        <v>332</v>
      </c>
      <c r="D44" s="15">
        <v>317</v>
      </c>
      <c r="E44" s="160">
        <v>95.481927710843379</v>
      </c>
      <c r="F44" s="137">
        <v>93660</v>
      </c>
      <c r="G44" s="15">
        <v>295.45741324921136</v>
      </c>
      <c r="H44" s="227">
        <v>333</v>
      </c>
      <c r="I44" s="15">
        <v>310</v>
      </c>
      <c r="J44" s="160">
        <v>93.093093093093088</v>
      </c>
      <c r="K44" s="137">
        <v>96133</v>
      </c>
      <c r="L44" s="15">
        <v>310.10645161290324</v>
      </c>
    </row>
    <row r="45" spans="1:12" x14ac:dyDescent="0.25">
      <c r="A45" s="207" t="s">
        <v>280</v>
      </c>
      <c r="B45" s="95" t="s">
        <v>313</v>
      </c>
      <c r="C45" s="227">
        <v>540</v>
      </c>
      <c r="D45" s="15">
        <v>514</v>
      </c>
      <c r="E45" s="160">
        <v>95.18518518518519</v>
      </c>
      <c r="F45" s="137">
        <v>146291</v>
      </c>
      <c r="G45" s="15">
        <v>284.61284046692606</v>
      </c>
      <c r="H45" s="227">
        <v>542</v>
      </c>
      <c r="I45" s="15">
        <v>514</v>
      </c>
      <c r="J45" s="160">
        <v>94.833948339483399</v>
      </c>
      <c r="K45" s="137">
        <v>150630</v>
      </c>
      <c r="L45" s="15">
        <v>293.0544747081712</v>
      </c>
    </row>
    <row r="46" spans="1:12" x14ac:dyDescent="0.25">
      <c r="A46" s="207" t="s">
        <v>283</v>
      </c>
      <c r="B46" s="95" t="s">
        <v>314</v>
      </c>
      <c r="C46" s="227">
        <v>344</v>
      </c>
      <c r="D46" s="15">
        <v>324</v>
      </c>
      <c r="E46" s="160">
        <v>94.186046511627907</v>
      </c>
      <c r="F46" s="137">
        <v>93946</v>
      </c>
      <c r="G46" s="15">
        <v>289.95679012345681</v>
      </c>
      <c r="H46" s="227">
        <v>346</v>
      </c>
      <c r="I46" s="15">
        <v>323</v>
      </c>
      <c r="J46" s="160">
        <v>93.352601156069355</v>
      </c>
      <c r="K46" s="137">
        <v>96042</v>
      </c>
      <c r="L46" s="15">
        <v>297.34365325077397</v>
      </c>
    </row>
    <row r="47" spans="1:12" x14ac:dyDescent="0.25">
      <c r="A47" s="207" t="s">
        <v>286</v>
      </c>
      <c r="B47" s="95" t="s">
        <v>315</v>
      </c>
      <c r="C47" s="227">
        <v>338</v>
      </c>
      <c r="D47" s="15">
        <v>313</v>
      </c>
      <c r="E47" s="160">
        <v>92.603550295857985</v>
      </c>
      <c r="F47" s="137">
        <v>87796</v>
      </c>
      <c r="G47" s="15">
        <v>280.49840255591056</v>
      </c>
      <c r="H47" s="227">
        <v>338</v>
      </c>
      <c r="I47" s="15">
        <v>322</v>
      </c>
      <c r="J47" s="160">
        <v>95.26627218934911</v>
      </c>
      <c r="K47" s="137">
        <v>90772</v>
      </c>
      <c r="L47" s="15">
        <v>281.9006211180124</v>
      </c>
    </row>
    <row r="48" spans="1:12" x14ac:dyDescent="0.25">
      <c r="A48" s="34" t="s">
        <v>296</v>
      </c>
      <c r="B48" s="34" t="s">
        <v>17</v>
      </c>
      <c r="C48" s="8">
        <v>1851</v>
      </c>
      <c r="D48" s="8">
        <v>1691</v>
      </c>
      <c r="E48" s="67">
        <v>91.356023770934627</v>
      </c>
      <c r="F48" s="8">
        <v>472897</v>
      </c>
      <c r="G48" s="8">
        <v>279.65523358959194</v>
      </c>
      <c r="H48" s="8">
        <v>1856</v>
      </c>
      <c r="I48" s="8">
        <v>1711</v>
      </c>
      <c r="J48" s="67">
        <v>92.1875</v>
      </c>
      <c r="K48" s="8">
        <v>481994</v>
      </c>
      <c r="L48" s="8">
        <v>281.7030976037405</v>
      </c>
    </row>
    <row r="49" spans="1:12" x14ac:dyDescent="0.25">
      <c r="A49" s="207" t="s">
        <v>323</v>
      </c>
      <c r="B49" s="95" t="s">
        <v>324</v>
      </c>
      <c r="C49" s="227">
        <v>1851</v>
      </c>
      <c r="D49" s="15">
        <v>1691</v>
      </c>
      <c r="E49" s="160">
        <v>91.356023770934627</v>
      </c>
      <c r="F49" s="15">
        <v>472897</v>
      </c>
      <c r="G49" s="15">
        <v>279.65523358959194</v>
      </c>
      <c r="H49" s="227">
        <v>1856</v>
      </c>
      <c r="I49" s="15">
        <v>1711</v>
      </c>
      <c r="J49" s="160">
        <v>92.1875</v>
      </c>
      <c r="K49" s="15">
        <v>481994</v>
      </c>
      <c r="L49" s="15">
        <v>281.7030976037405</v>
      </c>
    </row>
    <row r="50" spans="1:12" x14ac:dyDescent="0.25">
      <c r="A50" s="34" t="s">
        <v>297</v>
      </c>
      <c r="B50" s="34" t="s">
        <v>298</v>
      </c>
      <c r="C50" s="8">
        <v>2669</v>
      </c>
      <c r="D50" s="8">
        <v>2513</v>
      </c>
      <c r="E50" s="67">
        <v>94.155114275009367</v>
      </c>
      <c r="F50" s="8">
        <v>748386</v>
      </c>
      <c r="G50" s="8">
        <v>297.80580978909671</v>
      </c>
      <c r="H50" s="8">
        <v>2673</v>
      </c>
      <c r="I50" s="8">
        <v>2523</v>
      </c>
      <c r="J50" s="67">
        <v>94.388327721661057</v>
      </c>
      <c r="K50" s="8">
        <v>782190</v>
      </c>
      <c r="L50" s="8">
        <v>310.02378121284187</v>
      </c>
    </row>
    <row r="51" spans="1:12" x14ac:dyDescent="0.25">
      <c r="A51" s="207" t="s">
        <v>269</v>
      </c>
      <c r="B51" s="95" t="s">
        <v>316</v>
      </c>
      <c r="C51" s="227">
        <v>269</v>
      </c>
      <c r="D51" s="15">
        <v>243</v>
      </c>
      <c r="E51" s="160">
        <v>90.334572490706321</v>
      </c>
      <c r="F51" s="137">
        <v>71048</v>
      </c>
      <c r="G51" s="15">
        <v>292.37860082304525</v>
      </c>
      <c r="H51" s="227">
        <v>268</v>
      </c>
      <c r="I51" s="15">
        <v>244</v>
      </c>
      <c r="J51" s="160">
        <v>91.044776119402982</v>
      </c>
      <c r="K51" s="137">
        <v>72986</v>
      </c>
      <c r="L51" s="15">
        <v>299.12295081967216</v>
      </c>
    </row>
    <row r="52" spans="1:12" x14ac:dyDescent="0.25">
      <c r="A52" s="207" t="s">
        <v>271</v>
      </c>
      <c r="B52" s="95" t="s">
        <v>317</v>
      </c>
      <c r="C52" s="227">
        <v>299</v>
      </c>
      <c r="D52" s="15">
        <v>288</v>
      </c>
      <c r="E52" s="160">
        <v>96.321070234113719</v>
      </c>
      <c r="F52" s="137">
        <v>85765</v>
      </c>
      <c r="G52" s="15">
        <v>297.79513888888891</v>
      </c>
      <c r="H52" s="227">
        <v>299</v>
      </c>
      <c r="I52" s="15">
        <v>284</v>
      </c>
      <c r="J52" s="160">
        <v>94.983277591973248</v>
      </c>
      <c r="K52" s="137">
        <v>90159</v>
      </c>
      <c r="L52" s="15">
        <v>317.46126760563379</v>
      </c>
    </row>
    <row r="53" spans="1:12" x14ac:dyDescent="0.25">
      <c r="A53" s="207" t="s">
        <v>275</v>
      </c>
      <c r="B53" s="95" t="s">
        <v>318</v>
      </c>
      <c r="C53" s="227">
        <v>340</v>
      </c>
      <c r="D53" s="15">
        <v>322</v>
      </c>
      <c r="E53" s="160">
        <v>94.705882352941174</v>
      </c>
      <c r="F53" s="137">
        <v>96376</v>
      </c>
      <c r="G53" s="15">
        <v>299.30434782608694</v>
      </c>
      <c r="H53" s="227">
        <v>342</v>
      </c>
      <c r="I53" s="15">
        <v>318</v>
      </c>
      <c r="J53" s="160">
        <v>92.982456140350877</v>
      </c>
      <c r="K53" s="137">
        <v>100628</v>
      </c>
      <c r="L53" s="15">
        <v>316.44025157232704</v>
      </c>
    </row>
    <row r="54" spans="1:12" x14ac:dyDescent="0.25">
      <c r="A54" s="207" t="s">
        <v>281</v>
      </c>
      <c r="B54" s="95" t="s">
        <v>319</v>
      </c>
      <c r="C54" s="227">
        <v>331</v>
      </c>
      <c r="D54" s="15">
        <v>318</v>
      </c>
      <c r="E54" s="160">
        <v>96.072507552870093</v>
      </c>
      <c r="F54" s="137">
        <v>95713</v>
      </c>
      <c r="G54" s="15">
        <v>300.98427672955972</v>
      </c>
      <c r="H54" s="227">
        <v>331</v>
      </c>
      <c r="I54" s="15">
        <v>319</v>
      </c>
      <c r="J54" s="160">
        <v>96.374622356495465</v>
      </c>
      <c r="K54" s="137">
        <v>99375</v>
      </c>
      <c r="L54" s="15">
        <v>311.52037617554856</v>
      </c>
    </row>
    <row r="55" spans="1:12" x14ac:dyDescent="0.25">
      <c r="A55" s="207" t="s">
        <v>288</v>
      </c>
      <c r="B55" s="95" t="s">
        <v>320</v>
      </c>
      <c r="C55" s="227">
        <v>546</v>
      </c>
      <c r="D55" s="15">
        <v>525</v>
      </c>
      <c r="E55" s="160">
        <v>96.15384615384616</v>
      </c>
      <c r="F55" s="137">
        <v>160115</v>
      </c>
      <c r="G55" s="15">
        <v>304.98095238095237</v>
      </c>
      <c r="H55" s="227">
        <v>550</v>
      </c>
      <c r="I55" s="15">
        <v>524</v>
      </c>
      <c r="J55" s="160">
        <v>95.27272727272728</v>
      </c>
      <c r="K55" s="137">
        <v>166978</v>
      </c>
      <c r="L55" s="15">
        <v>318.66030534351142</v>
      </c>
    </row>
    <row r="56" spans="1:12" x14ac:dyDescent="0.25">
      <c r="A56" s="207" t="s">
        <v>289</v>
      </c>
      <c r="B56" s="95" t="s">
        <v>321</v>
      </c>
      <c r="C56" s="227">
        <v>371</v>
      </c>
      <c r="D56" s="15">
        <v>336</v>
      </c>
      <c r="E56" s="160">
        <v>90.566037735849065</v>
      </c>
      <c r="F56" s="137">
        <v>97254</v>
      </c>
      <c r="G56" s="15">
        <v>289.44642857142856</v>
      </c>
      <c r="H56" s="227">
        <v>371</v>
      </c>
      <c r="I56" s="15">
        <v>341</v>
      </c>
      <c r="J56" s="160">
        <v>91.913746630727772</v>
      </c>
      <c r="K56" s="137">
        <v>101775</v>
      </c>
      <c r="L56" s="15">
        <v>298.46041055718473</v>
      </c>
    </row>
    <row r="57" spans="1:12" x14ac:dyDescent="0.25">
      <c r="A57" s="207" t="s">
        <v>290</v>
      </c>
      <c r="B57" s="95" t="s">
        <v>322</v>
      </c>
      <c r="C57" s="227">
        <v>513</v>
      </c>
      <c r="D57" s="15">
        <v>481</v>
      </c>
      <c r="E57" s="160">
        <v>93.76218323586744</v>
      </c>
      <c r="F57" s="137">
        <v>142115</v>
      </c>
      <c r="G57" s="394">
        <v>295.45738045738045</v>
      </c>
      <c r="H57" s="208">
        <v>512</v>
      </c>
      <c r="I57" s="394">
        <v>493</v>
      </c>
      <c r="J57" s="396">
        <v>96.2890625</v>
      </c>
      <c r="K57" s="82">
        <v>150289</v>
      </c>
      <c r="L57" s="394">
        <v>304.84584178498983</v>
      </c>
    </row>
    <row r="58" spans="1:12" x14ac:dyDescent="0.25">
      <c r="A58" s="469" t="s">
        <v>391</v>
      </c>
      <c r="B58" s="469"/>
      <c r="C58" s="469"/>
      <c r="D58" s="469"/>
      <c r="E58" s="469"/>
      <c r="F58" s="469"/>
      <c r="G58" s="535"/>
      <c r="H58" s="173"/>
    </row>
    <row r="59" spans="1:12" x14ac:dyDescent="0.25">
      <c r="A59" s="29" t="s">
        <v>383</v>
      </c>
      <c r="B59" s="189"/>
      <c r="C59" s="189"/>
      <c r="D59" s="189"/>
      <c r="E59" s="189"/>
      <c r="F59" s="189"/>
    </row>
    <row r="61" spans="1:12" x14ac:dyDescent="0.25">
      <c r="A61" s="93" t="s">
        <v>421</v>
      </c>
    </row>
  </sheetData>
  <mergeCells count="5">
    <mergeCell ref="B2:G3"/>
    <mergeCell ref="A58:G58"/>
    <mergeCell ref="B4:G4"/>
    <mergeCell ref="B15:G15"/>
    <mergeCell ref="A23:L23"/>
  </mergeCells>
  <hyperlinks>
    <hyperlink ref="A1" location="'contents page'!A1" display="return to index"/>
  </hyperlinks>
  <pageMargins left="0.25" right="0.25" top="0.75" bottom="0.75" header="0.3" footer="0.3"/>
  <pageSetup paperSize="9" scale="5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5"/>
  <sheetViews>
    <sheetView topLeftCell="A15" zoomScaleNormal="100" workbookViewId="0">
      <selection activeCell="A2" sqref="A2"/>
    </sheetView>
  </sheetViews>
  <sheetFormatPr defaultColWidth="8.69921875" defaultRowHeight="13.2" x14ac:dyDescent="0.25"/>
  <cols>
    <col min="1" max="1" width="4.19921875" style="95" customWidth="1"/>
    <col min="2" max="2" width="35.69921875" style="95" customWidth="1"/>
    <col min="3" max="3" width="13.59765625" style="95" customWidth="1"/>
    <col min="4" max="4" width="13.19921875" style="95" customWidth="1"/>
    <col min="5" max="5" width="12" style="95" customWidth="1"/>
    <col min="6" max="6" width="10.69921875" style="95" customWidth="1"/>
    <col min="7" max="7" width="10.19921875" style="95" customWidth="1"/>
    <col min="8" max="8" width="10.69921875" style="95" customWidth="1"/>
    <col min="9" max="9" width="11.3984375" style="95" customWidth="1"/>
    <col min="10" max="10" width="10.5" style="95" customWidth="1"/>
    <col min="11" max="11" width="11" style="95" customWidth="1"/>
    <col min="12" max="12" width="11.8984375" style="95" customWidth="1"/>
    <col min="13" max="13" width="12.59765625" style="95" customWidth="1"/>
    <col min="14" max="14" width="13.09765625" style="95" customWidth="1"/>
    <col min="15" max="15" width="8.69921875" style="95"/>
    <col min="16" max="16" width="8.59765625" style="95" bestFit="1" customWidth="1"/>
    <col min="17" max="16384" width="8.69921875" style="95"/>
  </cols>
  <sheetData>
    <row r="1" spans="1:12" ht="13.8" x14ac:dyDescent="0.25">
      <c r="A1" s="437" t="s">
        <v>532</v>
      </c>
    </row>
    <row r="2" spans="1:12" x14ac:dyDescent="0.25">
      <c r="B2" s="532" t="s">
        <v>504</v>
      </c>
      <c r="C2" s="532"/>
      <c r="D2" s="532"/>
      <c r="E2" s="532"/>
      <c r="F2" s="532"/>
      <c r="G2" s="532"/>
    </row>
    <row r="3" spans="1:12" x14ac:dyDescent="0.25">
      <c r="B3" s="532"/>
      <c r="C3" s="532"/>
      <c r="D3" s="532"/>
      <c r="E3" s="532"/>
      <c r="F3" s="532"/>
      <c r="G3" s="532"/>
    </row>
    <row r="4" spans="1:12" x14ac:dyDescent="0.25">
      <c r="B4" s="493" t="s">
        <v>185</v>
      </c>
      <c r="C4" s="536"/>
      <c r="D4" s="536"/>
      <c r="E4" s="536"/>
      <c r="F4" s="536"/>
      <c r="G4" s="536"/>
    </row>
    <row r="5" spans="1:12" ht="66" x14ac:dyDescent="0.25">
      <c r="B5" s="162"/>
      <c r="C5" s="187" t="s">
        <v>246</v>
      </c>
      <c r="D5" s="186" t="s">
        <v>505</v>
      </c>
      <c r="E5" s="186" t="s">
        <v>247</v>
      </c>
      <c r="F5" s="187" t="s">
        <v>248</v>
      </c>
      <c r="G5" s="187" t="s">
        <v>249</v>
      </c>
    </row>
    <row r="6" spans="1:12" x14ac:dyDescent="0.25">
      <c r="B6" s="319" t="s">
        <v>418</v>
      </c>
      <c r="C6" s="77">
        <v>11495</v>
      </c>
      <c r="D6" s="137">
        <v>9464</v>
      </c>
      <c r="E6" s="69">
        <v>82.331448455850364</v>
      </c>
      <c r="F6" s="12">
        <v>647859</v>
      </c>
      <c r="G6" s="79">
        <v>68.455092983939139</v>
      </c>
    </row>
    <row r="7" spans="1:12" x14ac:dyDescent="0.25">
      <c r="B7" s="319" t="s">
        <v>419</v>
      </c>
      <c r="C7" s="391">
        <v>11647</v>
      </c>
      <c r="D7" s="391">
        <v>9314</v>
      </c>
      <c r="E7" s="165">
        <v>79.96909075298359</v>
      </c>
      <c r="F7" s="391">
        <v>763761</v>
      </c>
      <c r="G7" s="391">
        <v>82.001395748335838</v>
      </c>
    </row>
    <row r="8" spans="1:12" x14ac:dyDescent="0.25">
      <c r="B8" s="319" t="s">
        <v>420</v>
      </c>
      <c r="C8" s="391">
        <v>11674</v>
      </c>
      <c r="D8" s="391">
        <v>9308</v>
      </c>
      <c r="E8" s="165">
        <v>79.732739420935417</v>
      </c>
      <c r="F8" s="391">
        <v>775998</v>
      </c>
      <c r="G8" s="391">
        <v>83.368929952728834</v>
      </c>
    </row>
    <row r="9" spans="1:12" x14ac:dyDescent="0.25">
      <c r="B9" s="469" t="s">
        <v>391</v>
      </c>
      <c r="C9" s="469"/>
      <c r="D9" s="469"/>
      <c r="E9" s="469"/>
      <c r="F9" s="469"/>
      <c r="G9" s="469"/>
    </row>
    <row r="10" spans="1:12" x14ac:dyDescent="0.25">
      <c r="B10" s="29" t="s">
        <v>383</v>
      </c>
      <c r="C10" s="227"/>
      <c r="D10" s="4"/>
      <c r="E10" s="4"/>
      <c r="F10" s="4"/>
      <c r="G10" s="4"/>
    </row>
    <row r="11" spans="1:12" x14ac:dyDescent="0.25">
      <c r="B11" s="29"/>
      <c r="C11" s="227"/>
      <c r="D11" s="4"/>
      <c r="E11" s="4"/>
      <c r="F11" s="4"/>
      <c r="G11" s="4"/>
    </row>
    <row r="12" spans="1:12" x14ac:dyDescent="0.25">
      <c r="B12" s="29" t="s">
        <v>421</v>
      </c>
      <c r="C12" s="227"/>
      <c r="D12" s="4"/>
      <c r="E12" s="4"/>
      <c r="F12" s="4"/>
      <c r="G12" s="4"/>
    </row>
    <row r="13" spans="1:12" x14ac:dyDescent="0.25">
      <c r="B13" s="4"/>
      <c r="C13" s="4"/>
      <c r="D13" s="4"/>
      <c r="E13" s="4"/>
      <c r="F13" s="4"/>
      <c r="G13" s="4"/>
    </row>
    <row r="15" spans="1:12" ht="13.2" customHeight="1" x14ac:dyDescent="0.25">
      <c r="A15" s="74" t="s">
        <v>506</v>
      </c>
      <c r="B15" s="74"/>
      <c r="C15" s="74"/>
      <c r="D15" s="74"/>
      <c r="E15" s="74"/>
      <c r="F15" s="74"/>
      <c r="G15" s="74"/>
      <c r="H15" s="74"/>
      <c r="I15" s="153"/>
      <c r="J15" s="153"/>
      <c r="K15" s="153"/>
      <c r="L15" s="153"/>
    </row>
    <row r="16" spans="1:12" ht="13.2" customHeight="1" x14ac:dyDescent="0.25">
      <c r="A16" s="536" t="s">
        <v>185</v>
      </c>
      <c r="B16" s="536"/>
      <c r="C16" s="536"/>
      <c r="D16" s="536"/>
      <c r="E16" s="536"/>
      <c r="F16" s="536"/>
      <c r="G16" s="536"/>
      <c r="H16" s="536"/>
      <c r="I16" s="536"/>
      <c r="J16" s="536"/>
      <c r="K16" s="536"/>
      <c r="L16" s="536"/>
    </row>
    <row r="17" spans="1:12" ht="13.2" customHeight="1" x14ac:dyDescent="0.25">
      <c r="A17" s="210"/>
      <c r="B17" s="210"/>
      <c r="C17" s="321" t="s">
        <v>419</v>
      </c>
      <c r="D17" s="210"/>
      <c r="E17" s="210"/>
      <c r="F17" s="210"/>
      <c r="G17" s="210"/>
      <c r="H17" s="321" t="s">
        <v>420</v>
      </c>
      <c r="I17" s="210"/>
      <c r="J17" s="210"/>
      <c r="K17" s="210"/>
      <c r="L17" s="210"/>
    </row>
    <row r="18" spans="1:12" ht="79.2" x14ac:dyDescent="0.25">
      <c r="A18" s="393"/>
      <c r="B18" s="393"/>
      <c r="C18" s="71" t="s">
        <v>11</v>
      </c>
      <c r="D18" s="71" t="s">
        <v>507</v>
      </c>
      <c r="E18" s="71" t="s">
        <v>370</v>
      </c>
      <c r="F18" s="71" t="s">
        <v>371</v>
      </c>
      <c r="G18" s="71" t="s">
        <v>372</v>
      </c>
      <c r="H18" s="71" t="s">
        <v>11</v>
      </c>
      <c r="I18" s="71" t="s">
        <v>369</v>
      </c>
      <c r="J18" s="71" t="s">
        <v>370</v>
      </c>
      <c r="K18" s="71" t="s">
        <v>371</v>
      </c>
      <c r="L18" s="71" t="s">
        <v>372</v>
      </c>
    </row>
    <row r="19" spans="1:12" x14ac:dyDescent="0.25">
      <c r="A19" s="57"/>
      <c r="B19" s="57"/>
      <c r="C19" s="161"/>
      <c r="D19" s="161"/>
      <c r="E19" s="161"/>
      <c r="F19" s="161"/>
      <c r="G19" s="161"/>
      <c r="H19" s="161"/>
      <c r="I19" s="161"/>
      <c r="J19" s="161"/>
      <c r="K19" s="161"/>
      <c r="L19" s="161"/>
    </row>
    <row r="20" spans="1:12" x14ac:dyDescent="0.25">
      <c r="A20" s="34" t="s">
        <v>16</v>
      </c>
      <c r="B20" s="34"/>
      <c r="C20" s="8">
        <v>11647</v>
      </c>
      <c r="D20" s="8">
        <v>9314</v>
      </c>
      <c r="E20" s="67">
        <v>79.96909075298359</v>
      </c>
      <c r="F20" s="8">
        <v>763761</v>
      </c>
      <c r="G20" s="138">
        <v>82.001395748335838</v>
      </c>
      <c r="H20" s="8">
        <v>11674</v>
      </c>
      <c r="I20" s="8">
        <v>9308</v>
      </c>
      <c r="J20" s="67">
        <v>79.732739420935417</v>
      </c>
      <c r="K20" s="8">
        <v>775998</v>
      </c>
      <c r="L20" s="138">
        <v>83.368929952728834</v>
      </c>
    </row>
    <row r="21" spans="1:12" x14ac:dyDescent="0.25">
      <c r="A21" s="34"/>
      <c r="B21" s="34"/>
      <c r="C21" s="8"/>
      <c r="D21" s="136"/>
      <c r="E21" s="67"/>
      <c r="F21" s="8"/>
      <c r="G21" s="138"/>
      <c r="H21" s="8"/>
      <c r="I21" s="136"/>
      <c r="J21" s="67"/>
      <c r="K21" s="8"/>
      <c r="L21" s="138"/>
    </row>
    <row r="22" spans="1:12" x14ac:dyDescent="0.25">
      <c r="A22" s="34" t="s">
        <v>292</v>
      </c>
      <c r="B22" s="34" t="s">
        <v>293</v>
      </c>
      <c r="C22" s="8">
        <v>3696</v>
      </c>
      <c r="D22" s="8">
        <v>2911</v>
      </c>
      <c r="E22" s="67">
        <v>78.760822510822521</v>
      </c>
      <c r="F22" s="8">
        <v>224727</v>
      </c>
      <c r="G22" s="138">
        <v>77.199244245963584</v>
      </c>
      <c r="H22" s="8">
        <v>3704</v>
      </c>
      <c r="I22" s="8">
        <v>2915</v>
      </c>
      <c r="J22" s="67">
        <v>78.698704103671702</v>
      </c>
      <c r="K22" s="8">
        <v>230805</v>
      </c>
      <c r="L22" s="138">
        <v>79.178387650085767</v>
      </c>
    </row>
    <row r="23" spans="1:12" x14ac:dyDescent="0.25">
      <c r="A23" s="25" t="s">
        <v>272</v>
      </c>
      <c r="B23" s="95" t="s">
        <v>299</v>
      </c>
      <c r="C23" s="4">
        <v>299</v>
      </c>
      <c r="D23" s="4">
        <v>231</v>
      </c>
      <c r="E23" s="160">
        <v>77.257525083612038</v>
      </c>
      <c r="F23" s="209">
        <v>18811</v>
      </c>
      <c r="G23" s="139">
        <v>81.432900432900439</v>
      </c>
      <c r="H23" s="4">
        <v>300</v>
      </c>
      <c r="I23" s="4">
        <v>229</v>
      </c>
      <c r="J23" s="160">
        <v>76.333333333333329</v>
      </c>
      <c r="K23" s="209">
        <v>18667</v>
      </c>
      <c r="L23" s="139">
        <v>81.515283842794759</v>
      </c>
    </row>
    <row r="24" spans="1:12" x14ac:dyDescent="0.25">
      <c r="A24" s="4" t="s">
        <v>273</v>
      </c>
      <c r="B24" s="95" t="s">
        <v>304</v>
      </c>
      <c r="C24" s="4">
        <v>456</v>
      </c>
      <c r="D24" s="4">
        <v>357</v>
      </c>
      <c r="E24" s="160">
        <v>78.289473684210535</v>
      </c>
      <c r="F24" s="209">
        <v>25270</v>
      </c>
      <c r="G24" s="139">
        <v>70.784313725490193</v>
      </c>
      <c r="H24" s="4">
        <v>455</v>
      </c>
      <c r="I24" s="4">
        <v>361</v>
      </c>
      <c r="J24" s="160">
        <v>79.340659340659343</v>
      </c>
      <c r="K24" s="209">
        <v>24912</v>
      </c>
      <c r="L24" s="139">
        <v>69.008310249307485</v>
      </c>
    </row>
    <row r="25" spans="1:12" x14ac:dyDescent="0.25">
      <c r="A25" s="4" t="s">
        <v>276</v>
      </c>
      <c r="B25" s="95" t="s">
        <v>300</v>
      </c>
      <c r="C25" s="4">
        <v>270</v>
      </c>
      <c r="D25" s="4">
        <v>235</v>
      </c>
      <c r="E25" s="160">
        <v>87.037037037037038</v>
      </c>
      <c r="F25" s="209">
        <v>18237</v>
      </c>
      <c r="G25" s="139">
        <v>77.604255319148933</v>
      </c>
      <c r="H25" s="4">
        <v>271</v>
      </c>
      <c r="I25" s="4">
        <v>217</v>
      </c>
      <c r="J25" s="160">
        <v>80.073800738007378</v>
      </c>
      <c r="K25" s="209">
        <v>14285</v>
      </c>
      <c r="L25" s="139">
        <v>65.829493087557609</v>
      </c>
    </row>
    <row r="26" spans="1:12" x14ac:dyDescent="0.25">
      <c r="A26" s="4" t="s">
        <v>279</v>
      </c>
      <c r="B26" s="95" t="s">
        <v>301</v>
      </c>
      <c r="C26" s="4">
        <v>692</v>
      </c>
      <c r="D26" s="4">
        <v>533</v>
      </c>
      <c r="E26" s="160">
        <v>77.02312138728324</v>
      </c>
      <c r="F26" s="209">
        <v>39483</v>
      </c>
      <c r="G26" s="139">
        <v>74.07692307692308</v>
      </c>
      <c r="H26" s="4">
        <v>695</v>
      </c>
      <c r="I26" s="4">
        <v>538</v>
      </c>
      <c r="J26" s="160">
        <v>77.410071942446052</v>
      </c>
      <c r="K26" s="209">
        <v>45299</v>
      </c>
      <c r="L26" s="139">
        <v>84.198884758364315</v>
      </c>
    </row>
    <row r="27" spans="1:12" x14ac:dyDescent="0.25">
      <c r="A27" s="4" t="s">
        <v>282</v>
      </c>
      <c r="B27" s="95" t="s">
        <v>302</v>
      </c>
      <c r="C27" s="4">
        <v>389</v>
      </c>
      <c r="D27" s="4">
        <v>310</v>
      </c>
      <c r="E27" s="160">
        <v>79.691516709511561</v>
      </c>
      <c r="F27" s="209">
        <v>24751</v>
      </c>
      <c r="G27" s="139">
        <v>79.841935483870969</v>
      </c>
      <c r="H27" s="4">
        <v>387</v>
      </c>
      <c r="I27" s="4">
        <v>315</v>
      </c>
      <c r="J27" s="160">
        <v>81.395348837209298</v>
      </c>
      <c r="K27" s="209">
        <v>24870</v>
      </c>
      <c r="L27" s="139">
        <v>78.952380952380949</v>
      </c>
    </row>
    <row r="28" spans="1:12" x14ac:dyDescent="0.25">
      <c r="A28" s="4" t="s">
        <v>284</v>
      </c>
      <c r="B28" s="95" t="s">
        <v>303</v>
      </c>
      <c r="C28" s="4">
        <v>331</v>
      </c>
      <c r="D28" s="4">
        <v>250</v>
      </c>
      <c r="E28" s="160">
        <v>75.528700906344412</v>
      </c>
      <c r="F28" s="209">
        <v>20570</v>
      </c>
      <c r="G28" s="139">
        <v>82.28</v>
      </c>
      <c r="H28" s="4">
        <v>330</v>
      </c>
      <c r="I28" s="4">
        <v>259</v>
      </c>
      <c r="J28" s="160">
        <v>78.484848484848484</v>
      </c>
      <c r="K28" s="209">
        <v>21331</v>
      </c>
      <c r="L28" s="139">
        <v>82.359073359073363</v>
      </c>
    </row>
    <row r="29" spans="1:12" x14ac:dyDescent="0.25">
      <c r="A29" s="4" t="s">
        <v>285</v>
      </c>
      <c r="B29" s="95" t="s">
        <v>305</v>
      </c>
      <c r="C29" s="4">
        <v>358</v>
      </c>
      <c r="D29" s="4">
        <v>302</v>
      </c>
      <c r="E29" s="160">
        <v>84.357541899441344</v>
      </c>
      <c r="F29" s="209">
        <v>23347</v>
      </c>
      <c r="G29" s="139">
        <v>77.307947019867555</v>
      </c>
      <c r="H29" s="4">
        <v>359</v>
      </c>
      <c r="I29" s="4">
        <v>295</v>
      </c>
      <c r="J29" s="160">
        <v>82.172701949860723</v>
      </c>
      <c r="K29" s="209">
        <v>22775</v>
      </c>
      <c r="L29" s="139">
        <v>77.20338983050847</v>
      </c>
    </row>
    <row r="30" spans="1:12" x14ac:dyDescent="0.25">
      <c r="A30" s="4" t="s">
        <v>287</v>
      </c>
      <c r="B30" s="95" t="s">
        <v>306</v>
      </c>
      <c r="C30" s="4">
        <v>349</v>
      </c>
      <c r="D30" s="4">
        <v>295</v>
      </c>
      <c r="E30" s="160">
        <v>84.527220630372497</v>
      </c>
      <c r="F30" s="209">
        <v>25777</v>
      </c>
      <c r="G30" s="139">
        <v>87.379661016949157</v>
      </c>
      <c r="H30" s="4">
        <v>352</v>
      </c>
      <c r="I30" s="4">
        <v>300</v>
      </c>
      <c r="J30" s="160">
        <v>85.227272727272734</v>
      </c>
      <c r="K30" s="209">
        <v>28015</v>
      </c>
      <c r="L30" s="139">
        <v>93.38333333333334</v>
      </c>
    </row>
    <row r="31" spans="1:12" x14ac:dyDescent="0.25">
      <c r="A31" s="4" t="s">
        <v>291</v>
      </c>
      <c r="B31" s="95" t="s">
        <v>307</v>
      </c>
      <c r="C31" s="4">
        <v>552</v>
      </c>
      <c r="D31" s="4">
        <v>398</v>
      </c>
      <c r="E31" s="160">
        <v>72.101449275362313</v>
      </c>
      <c r="F31" s="209">
        <v>28481</v>
      </c>
      <c r="G31" s="139">
        <v>71.560301507537687</v>
      </c>
      <c r="H31" s="4">
        <v>555</v>
      </c>
      <c r="I31" s="4">
        <v>401</v>
      </c>
      <c r="J31" s="160">
        <v>72.252252252252248</v>
      </c>
      <c r="K31" s="209">
        <v>30651</v>
      </c>
      <c r="L31" s="139">
        <v>76.436408977556113</v>
      </c>
    </row>
    <row r="32" spans="1:12" x14ac:dyDescent="0.25">
      <c r="A32" s="34" t="s">
        <v>294</v>
      </c>
      <c r="B32" s="34" t="s">
        <v>295</v>
      </c>
      <c r="C32" s="8">
        <v>3431</v>
      </c>
      <c r="D32" s="8">
        <v>2749</v>
      </c>
      <c r="E32" s="67">
        <v>80.12241329058584</v>
      </c>
      <c r="F32" s="8">
        <v>243310</v>
      </c>
      <c r="G32" s="138">
        <v>88.508548563113862</v>
      </c>
      <c r="H32" s="8">
        <v>3441</v>
      </c>
      <c r="I32" s="8">
        <v>2723</v>
      </c>
      <c r="J32" s="67">
        <v>79.133972682359783</v>
      </c>
      <c r="K32" s="8">
        <v>241363</v>
      </c>
      <c r="L32" s="138">
        <v>88.638633859713551</v>
      </c>
    </row>
    <row r="33" spans="1:12" x14ac:dyDescent="0.25">
      <c r="A33" s="207" t="s">
        <v>268</v>
      </c>
      <c r="B33" s="95" t="s">
        <v>308</v>
      </c>
      <c r="C33" s="4">
        <v>329</v>
      </c>
      <c r="D33" s="15">
        <v>252</v>
      </c>
      <c r="E33" s="160">
        <v>76.59574468085107</v>
      </c>
      <c r="F33" s="137">
        <v>17396</v>
      </c>
      <c r="G33" s="139">
        <v>69.031746031746039</v>
      </c>
      <c r="H33" s="4">
        <v>332</v>
      </c>
      <c r="I33" s="15">
        <v>253</v>
      </c>
      <c r="J33" s="160">
        <v>76.204819277108442</v>
      </c>
      <c r="K33" s="137">
        <v>17422</v>
      </c>
      <c r="L33" s="139">
        <v>68.86166007905139</v>
      </c>
    </row>
    <row r="34" spans="1:12" x14ac:dyDescent="0.25">
      <c r="A34" s="207" t="s">
        <v>270</v>
      </c>
      <c r="B34" s="95" t="s">
        <v>309</v>
      </c>
      <c r="C34" s="4">
        <v>650</v>
      </c>
      <c r="D34" s="15">
        <v>487</v>
      </c>
      <c r="E34" s="160">
        <v>74.92307692307692</v>
      </c>
      <c r="F34" s="137">
        <v>43644</v>
      </c>
      <c r="G34" s="139">
        <v>89.618069815195071</v>
      </c>
      <c r="H34" s="4">
        <v>653</v>
      </c>
      <c r="I34" s="15">
        <v>479</v>
      </c>
      <c r="J34" s="160">
        <v>73.353751914241954</v>
      </c>
      <c r="K34" s="137">
        <v>39757</v>
      </c>
      <c r="L34" s="139">
        <v>83</v>
      </c>
    </row>
    <row r="35" spans="1:12" x14ac:dyDescent="0.25">
      <c r="A35" s="207" t="s">
        <v>274</v>
      </c>
      <c r="B35" s="95" t="s">
        <v>310</v>
      </c>
      <c r="C35" s="4">
        <v>433</v>
      </c>
      <c r="D35" s="15">
        <v>360</v>
      </c>
      <c r="E35" s="160">
        <v>83.140877598152429</v>
      </c>
      <c r="F35" s="137">
        <v>26938</v>
      </c>
      <c r="G35" s="139">
        <v>74.827777777777783</v>
      </c>
      <c r="H35" s="4">
        <v>433</v>
      </c>
      <c r="I35" s="15">
        <v>353</v>
      </c>
      <c r="J35" s="160">
        <v>81.524249422632806</v>
      </c>
      <c r="K35" s="137">
        <v>27965</v>
      </c>
      <c r="L35" s="139">
        <v>79.220963172804531</v>
      </c>
    </row>
    <row r="36" spans="1:12" x14ac:dyDescent="0.25">
      <c r="A36" s="207" t="s">
        <v>277</v>
      </c>
      <c r="B36" s="95" t="s">
        <v>311</v>
      </c>
      <c r="C36" s="4">
        <v>465</v>
      </c>
      <c r="D36" s="15">
        <v>404</v>
      </c>
      <c r="E36" s="160">
        <v>86.881720430107521</v>
      </c>
      <c r="F36" s="137">
        <v>30565</v>
      </c>
      <c r="G36" s="139">
        <v>75.655940594059402</v>
      </c>
      <c r="H36" s="4">
        <v>464</v>
      </c>
      <c r="I36" s="15">
        <v>407</v>
      </c>
      <c r="J36" s="160">
        <v>87.715517241379317</v>
      </c>
      <c r="K36" s="137">
        <v>31707</v>
      </c>
      <c r="L36" s="139">
        <v>77.904176904176907</v>
      </c>
    </row>
    <row r="37" spans="1:12" x14ac:dyDescent="0.25">
      <c r="A37" s="207" t="s">
        <v>278</v>
      </c>
      <c r="B37" s="95" t="s">
        <v>312</v>
      </c>
      <c r="C37" s="4">
        <v>332</v>
      </c>
      <c r="D37" s="15">
        <v>269</v>
      </c>
      <c r="E37" s="160">
        <v>81.024096385542165</v>
      </c>
      <c r="F37" s="137">
        <v>28773</v>
      </c>
      <c r="G37" s="139">
        <v>106.96282527881041</v>
      </c>
      <c r="H37" s="4">
        <v>333</v>
      </c>
      <c r="I37" s="15">
        <v>259</v>
      </c>
      <c r="J37" s="160">
        <v>77.777777777777786</v>
      </c>
      <c r="K37" s="137">
        <v>27551</v>
      </c>
      <c r="L37" s="139">
        <v>106.37451737451738</v>
      </c>
    </row>
    <row r="38" spans="1:12" x14ac:dyDescent="0.25">
      <c r="A38" s="207" t="s">
        <v>280</v>
      </c>
      <c r="B38" s="95" t="s">
        <v>313</v>
      </c>
      <c r="C38" s="4">
        <v>540</v>
      </c>
      <c r="D38" s="15">
        <v>432</v>
      </c>
      <c r="E38" s="160">
        <v>80</v>
      </c>
      <c r="F38" s="137">
        <v>41546</v>
      </c>
      <c r="G38" s="139">
        <v>96.171296296296291</v>
      </c>
      <c r="H38" s="4">
        <v>542</v>
      </c>
      <c r="I38" s="15">
        <v>438</v>
      </c>
      <c r="J38" s="160">
        <v>80.811808118081188</v>
      </c>
      <c r="K38" s="137">
        <v>43288</v>
      </c>
      <c r="L38" s="139">
        <v>98.831050228310502</v>
      </c>
    </row>
    <row r="39" spans="1:12" x14ac:dyDescent="0.25">
      <c r="A39" s="207" t="s">
        <v>283</v>
      </c>
      <c r="B39" s="95" t="s">
        <v>314</v>
      </c>
      <c r="C39" s="4">
        <v>344</v>
      </c>
      <c r="D39" s="15">
        <v>285</v>
      </c>
      <c r="E39" s="160">
        <v>82.848837209302332</v>
      </c>
      <c r="F39" s="137">
        <v>31328</v>
      </c>
      <c r="G39" s="139">
        <v>109.92280701754386</v>
      </c>
      <c r="H39" s="4">
        <v>346</v>
      </c>
      <c r="I39" s="15">
        <v>276</v>
      </c>
      <c r="J39" s="160">
        <v>79.76878612716763</v>
      </c>
      <c r="K39" s="137">
        <v>30030</v>
      </c>
      <c r="L39" s="139">
        <v>108.80434782608695</v>
      </c>
    </row>
    <row r="40" spans="1:12" x14ac:dyDescent="0.25">
      <c r="A40" s="207" t="s">
        <v>286</v>
      </c>
      <c r="B40" s="95" t="s">
        <v>315</v>
      </c>
      <c r="C40" s="4">
        <v>338</v>
      </c>
      <c r="D40" s="15">
        <v>260</v>
      </c>
      <c r="E40" s="160">
        <v>76.923076923076934</v>
      </c>
      <c r="F40" s="137">
        <v>23120</v>
      </c>
      <c r="G40" s="139">
        <v>88.92307692307692</v>
      </c>
      <c r="H40" s="4">
        <v>338</v>
      </c>
      <c r="I40" s="15">
        <v>258</v>
      </c>
      <c r="J40" s="160">
        <v>76.331360946745562</v>
      </c>
      <c r="K40" s="137">
        <v>23643</v>
      </c>
      <c r="L40" s="139">
        <v>91.639534883720927</v>
      </c>
    </row>
    <row r="41" spans="1:12" x14ac:dyDescent="0.25">
      <c r="A41" s="34" t="s">
        <v>296</v>
      </c>
      <c r="B41" s="34" t="s">
        <v>17</v>
      </c>
      <c r="C41" s="8">
        <v>1851</v>
      </c>
      <c r="D41" s="8">
        <v>1400</v>
      </c>
      <c r="E41" s="67">
        <v>75.634792004321994</v>
      </c>
      <c r="F41" s="8">
        <v>108753</v>
      </c>
      <c r="G41" s="138">
        <v>77.680714285714288</v>
      </c>
      <c r="H41" s="8">
        <v>1856</v>
      </c>
      <c r="I41" s="8">
        <v>1398</v>
      </c>
      <c r="J41" s="67">
        <v>75.323275862068968</v>
      </c>
      <c r="K41" s="8">
        <v>108304</v>
      </c>
      <c r="L41" s="138">
        <v>77.47067238912733</v>
      </c>
    </row>
    <row r="42" spans="1:12" x14ac:dyDescent="0.25">
      <c r="A42" s="207" t="s">
        <v>323</v>
      </c>
      <c r="B42" s="95" t="s">
        <v>324</v>
      </c>
      <c r="C42" s="227">
        <v>1851</v>
      </c>
      <c r="D42" s="15">
        <v>1400</v>
      </c>
      <c r="E42" s="160">
        <v>75.634792004321994</v>
      </c>
      <c r="F42" s="15">
        <v>108753</v>
      </c>
      <c r="G42" s="139">
        <v>77.680714285714288</v>
      </c>
      <c r="H42" s="227">
        <v>1856</v>
      </c>
      <c r="I42" s="15">
        <v>1398</v>
      </c>
      <c r="J42" s="160">
        <v>75.323275862068968</v>
      </c>
      <c r="K42" s="15">
        <v>108304</v>
      </c>
      <c r="L42" s="139">
        <v>77.47067238912733</v>
      </c>
    </row>
    <row r="43" spans="1:12" x14ac:dyDescent="0.25">
      <c r="A43" s="34" t="s">
        <v>297</v>
      </c>
      <c r="B43" s="34" t="s">
        <v>298</v>
      </c>
      <c r="C43" s="8">
        <v>2669</v>
      </c>
      <c r="D43" s="8">
        <v>2254</v>
      </c>
      <c r="E43" s="67">
        <v>84.451105282877478</v>
      </c>
      <c r="F43" s="8">
        <v>186971</v>
      </c>
      <c r="G43" s="138">
        <v>82.950754214729372</v>
      </c>
      <c r="H43" s="8">
        <v>2673</v>
      </c>
      <c r="I43" s="8">
        <v>2272</v>
      </c>
      <c r="J43" s="67">
        <v>84.998129442573884</v>
      </c>
      <c r="K43" s="8">
        <v>195526</v>
      </c>
      <c r="L43" s="138">
        <v>86.05897887323944</v>
      </c>
    </row>
    <row r="44" spans="1:12" x14ac:dyDescent="0.25">
      <c r="A44" s="207" t="s">
        <v>269</v>
      </c>
      <c r="B44" s="95" t="s">
        <v>316</v>
      </c>
      <c r="C44" s="4">
        <v>269</v>
      </c>
      <c r="D44" s="209">
        <v>226</v>
      </c>
      <c r="E44" s="160">
        <v>84.014869888475843</v>
      </c>
      <c r="F44" s="209">
        <v>19225</v>
      </c>
      <c r="G44" s="139">
        <v>85.06637168141593</v>
      </c>
      <c r="H44" s="4">
        <v>268</v>
      </c>
      <c r="I44" s="209">
        <v>226</v>
      </c>
      <c r="J44" s="160">
        <v>84.328358208955223</v>
      </c>
      <c r="K44" s="209">
        <v>18811</v>
      </c>
      <c r="L44" s="139">
        <v>83.23451327433628</v>
      </c>
    </row>
    <row r="45" spans="1:12" x14ac:dyDescent="0.25">
      <c r="A45" s="207" t="s">
        <v>271</v>
      </c>
      <c r="B45" s="95" t="s">
        <v>317</v>
      </c>
      <c r="C45" s="4">
        <v>299</v>
      </c>
      <c r="D45" s="209">
        <v>263</v>
      </c>
      <c r="E45" s="160">
        <v>87.959866220735776</v>
      </c>
      <c r="F45" s="209">
        <v>21744</v>
      </c>
      <c r="G45" s="139">
        <v>82.676806083650192</v>
      </c>
      <c r="H45" s="4">
        <v>299</v>
      </c>
      <c r="I45" s="209">
        <v>262</v>
      </c>
      <c r="J45" s="160">
        <v>87.625418060200673</v>
      </c>
      <c r="K45" s="209">
        <v>22663</v>
      </c>
      <c r="L45" s="139">
        <v>86.5</v>
      </c>
    </row>
    <row r="46" spans="1:12" x14ac:dyDescent="0.25">
      <c r="A46" s="207" t="s">
        <v>275</v>
      </c>
      <c r="B46" s="95" t="s">
        <v>318</v>
      </c>
      <c r="C46" s="4">
        <v>340</v>
      </c>
      <c r="D46" s="209">
        <v>294</v>
      </c>
      <c r="E46" s="160">
        <v>86.470588235294116</v>
      </c>
      <c r="F46" s="209">
        <v>27622</v>
      </c>
      <c r="G46" s="139">
        <v>93.952380952380949</v>
      </c>
      <c r="H46" s="4">
        <v>342</v>
      </c>
      <c r="I46" s="209">
        <v>310</v>
      </c>
      <c r="J46" s="160">
        <v>90.643274853801174</v>
      </c>
      <c r="K46" s="209">
        <v>28961</v>
      </c>
      <c r="L46" s="139">
        <v>93.42258064516129</v>
      </c>
    </row>
    <row r="47" spans="1:12" x14ac:dyDescent="0.25">
      <c r="A47" s="207" t="s">
        <v>281</v>
      </c>
      <c r="B47" s="95" t="s">
        <v>319</v>
      </c>
      <c r="C47" s="4">
        <v>331</v>
      </c>
      <c r="D47" s="209">
        <v>278</v>
      </c>
      <c r="E47" s="160">
        <v>83.987915407854985</v>
      </c>
      <c r="F47" s="209">
        <v>22869</v>
      </c>
      <c r="G47" s="139">
        <v>82.262589928057551</v>
      </c>
      <c r="H47" s="4">
        <v>331</v>
      </c>
      <c r="I47" s="209">
        <v>271</v>
      </c>
      <c r="J47" s="160">
        <v>81.873111782477338</v>
      </c>
      <c r="K47" s="209">
        <v>22783</v>
      </c>
      <c r="L47" s="139">
        <v>84.070110701107012</v>
      </c>
    </row>
    <row r="48" spans="1:12" x14ac:dyDescent="0.25">
      <c r="A48" s="207" t="s">
        <v>288</v>
      </c>
      <c r="B48" s="95" t="s">
        <v>320</v>
      </c>
      <c r="C48" s="4">
        <v>546</v>
      </c>
      <c r="D48" s="209">
        <v>459</v>
      </c>
      <c r="E48" s="160">
        <v>84.065934065934073</v>
      </c>
      <c r="F48" s="209">
        <v>40458</v>
      </c>
      <c r="G48" s="139">
        <v>88.143790849673209</v>
      </c>
      <c r="H48" s="4">
        <v>550</v>
      </c>
      <c r="I48" s="209">
        <v>465</v>
      </c>
      <c r="J48" s="160">
        <v>84.545454545454547</v>
      </c>
      <c r="K48" s="209">
        <v>45062</v>
      </c>
      <c r="L48" s="139">
        <v>96.907526881720429</v>
      </c>
    </row>
    <row r="49" spans="1:12" x14ac:dyDescent="0.25">
      <c r="A49" s="207" t="s">
        <v>289</v>
      </c>
      <c r="B49" s="95" t="s">
        <v>321</v>
      </c>
      <c r="C49" s="4">
        <v>371</v>
      </c>
      <c r="D49" s="209">
        <v>300</v>
      </c>
      <c r="E49" s="160">
        <v>80.862533692722366</v>
      </c>
      <c r="F49" s="209">
        <v>21866</v>
      </c>
      <c r="G49" s="139">
        <v>72.88666666666667</v>
      </c>
      <c r="H49" s="4">
        <v>371</v>
      </c>
      <c r="I49" s="209">
        <v>299</v>
      </c>
      <c r="J49" s="160">
        <v>80.59299191374663</v>
      </c>
      <c r="K49" s="209">
        <v>22707</v>
      </c>
      <c r="L49" s="139">
        <v>75.943143812709025</v>
      </c>
    </row>
    <row r="50" spans="1:12" x14ac:dyDescent="0.25">
      <c r="A50" s="207" t="s">
        <v>290</v>
      </c>
      <c r="B50" s="95" t="s">
        <v>322</v>
      </c>
      <c r="C50" s="4">
        <v>513</v>
      </c>
      <c r="D50" s="209">
        <v>434</v>
      </c>
      <c r="E50" s="160">
        <v>84.600389863547747</v>
      </c>
      <c r="F50" s="209">
        <v>33187</v>
      </c>
      <c r="G50" s="139">
        <v>76.467741935483872</v>
      </c>
      <c r="H50" s="56">
        <v>512</v>
      </c>
      <c r="I50" s="398">
        <v>439</v>
      </c>
      <c r="J50" s="396">
        <v>85.7421875</v>
      </c>
      <c r="K50" s="398">
        <v>34539</v>
      </c>
      <c r="L50" s="383">
        <v>78.676537585421414</v>
      </c>
    </row>
    <row r="51" spans="1:12" x14ac:dyDescent="0.25">
      <c r="A51" s="469" t="s">
        <v>391</v>
      </c>
      <c r="B51" s="469"/>
      <c r="C51" s="469"/>
      <c r="D51" s="469"/>
      <c r="E51" s="469"/>
      <c r="F51" s="469"/>
      <c r="G51" s="469"/>
      <c r="H51" s="173"/>
      <c r="I51" s="139"/>
    </row>
    <row r="52" spans="1:12" x14ac:dyDescent="0.25">
      <c r="A52" s="29" t="s">
        <v>383</v>
      </c>
      <c r="B52" s="189"/>
      <c r="C52" s="189"/>
      <c r="D52" s="189"/>
      <c r="E52" s="189"/>
      <c r="F52" s="189"/>
      <c r="G52" s="4"/>
      <c r="H52" s="4"/>
      <c r="I52" s="128"/>
      <c r="J52" s="128"/>
    </row>
    <row r="53" spans="1:12" x14ac:dyDescent="0.25">
      <c r="A53" s="4"/>
      <c r="B53" s="4"/>
      <c r="C53" s="4"/>
      <c r="D53" s="4"/>
      <c r="E53" s="4"/>
      <c r="F53" s="4"/>
      <c r="G53" s="4"/>
      <c r="H53" s="4"/>
      <c r="I53" s="4"/>
      <c r="J53" s="4"/>
    </row>
    <row r="54" spans="1:12" x14ac:dyDescent="0.25">
      <c r="A54" s="93" t="s">
        <v>421</v>
      </c>
      <c r="B54" s="4"/>
      <c r="C54" s="4"/>
      <c r="D54" s="4"/>
      <c r="E54" s="4"/>
      <c r="F54" s="4"/>
      <c r="G54" s="4"/>
      <c r="H54" s="4"/>
      <c r="I54" s="4"/>
      <c r="J54" s="4"/>
    </row>
    <row r="55" spans="1:12" x14ac:dyDescent="0.25">
      <c r="I55" s="4"/>
      <c r="J55" s="4"/>
    </row>
  </sheetData>
  <mergeCells count="5">
    <mergeCell ref="B2:G3"/>
    <mergeCell ref="A51:G51"/>
    <mergeCell ref="B9:G9"/>
    <mergeCell ref="B4:G4"/>
    <mergeCell ref="A16:L16"/>
  </mergeCells>
  <hyperlinks>
    <hyperlink ref="A1" location="'contents page'!A1" display="return to index"/>
  </hyperlinks>
  <pageMargins left="0.25" right="0.25" top="0.75" bottom="0.75" header="0.3" footer="0.3"/>
  <pageSetup paperSize="9" scale="58"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B57"/>
  <sheetViews>
    <sheetView topLeftCell="K26" zoomScaleNormal="100" workbookViewId="0">
      <selection activeCell="Z43" sqref="Z43:AB44"/>
    </sheetView>
  </sheetViews>
  <sheetFormatPr defaultColWidth="8.19921875" defaultRowHeight="13.2" x14ac:dyDescent="0.25"/>
  <cols>
    <col min="1" max="1" width="4.59765625" style="4" customWidth="1"/>
    <col min="2" max="2" width="29.8984375" style="4" customWidth="1"/>
    <col min="3" max="3" width="12.59765625" style="4" customWidth="1"/>
    <col min="4" max="5" width="11.69921875" style="4" customWidth="1"/>
    <col min="6" max="6" width="9" style="4" customWidth="1"/>
    <col min="7" max="7" width="8.69921875" style="4" customWidth="1"/>
    <col min="8" max="8" width="10.69921875" style="4" customWidth="1"/>
    <col min="9" max="9" width="8.19921875" style="4"/>
    <col min="10" max="11" width="9.3984375" style="4" customWidth="1"/>
    <col min="12" max="12" width="9.09765625" style="4" customWidth="1"/>
    <col min="13" max="14" width="8.8984375" style="4" customWidth="1"/>
    <col min="15" max="15" width="8.19921875" style="4"/>
    <col min="16" max="16" width="13" style="4" customWidth="1"/>
    <col min="17" max="19" width="8.19921875" style="4"/>
    <col min="20" max="20" width="11.3984375" style="4" customWidth="1"/>
    <col min="21" max="29" width="8.19921875" style="4"/>
    <col min="30" max="30" width="8.19921875" style="4" customWidth="1"/>
    <col min="31" max="247" width="8.19921875" style="4"/>
    <col min="248" max="248" width="24.69921875" style="4" customWidth="1"/>
    <col min="249" max="249" width="12.19921875" style="4" customWidth="1"/>
    <col min="250" max="250" width="11.69921875" style="4" customWidth="1"/>
    <col min="251" max="251" width="9" style="4" customWidth="1"/>
    <col min="252" max="252" width="10.69921875" style="4" customWidth="1"/>
    <col min="253" max="253" width="8.19921875" style="4"/>
    <col min="254" max="254" width="9.3984375" style="4" customWidth="1"/>
    <col min="255" max="255" width="9.09765625" style="4" customWidth="1"/>
    <col min="256" max="256" width="8.8984375" style="4" customWidth="1"/>
    <col min="257" max="503" width="8.19921875" style="4"/>
    <col min="504" max="504" width="24.69921875" style="4" customWidth="1"/>
    <col min="505" max="505" width="12.19921875" style="4" customWidth="1"/>
    <col min="506" max="506" width="11.69921875" style="4" customWidth="1"/>
    <col min="507" max="507" width="9" style="4" customWidth="1"/>
    <col min="508" max="508" width="10.69921875" style="4" customWidth="1"/>
    <col min="509" max="509" width="8.19921875" style="4"/>
    <col min="510" max="510" width="9.3984375" style="4" customWidth="1"/>
    <col min="511" max="511" width="9.09765625" style="4" customWidth="1"/>
    <col min="512" max="512" width="8.8984375" style="4" customWidth="1"/>
    <col min="513" max="759" width="8.19921875" style="4"/>
    <col min="760" max="760" width="24.69921875" style="4" customWidth="1"/>
    <col min="761" max="761" width="12.19921875" style="4" customWidth="1"/>
    <col min="762" max="762" width="11.69921875" style="4" customWidth="1"/>
    <col min="763" max="763" width="9" style="4" customWidth="1"/>
    <col min="764" max="764" width="10.69921875" style="4" customWidth="1"/>
    <col min="765" max="765" width="8.19921875" style="4"/>
    <col min="766" max="766" width="9.3984375" style="4" customWidth="1"/>
    <col min="767" max="767" width="9.09765625" style="4" customWidth="1"/>
    <col min="768" max="768" width="8.8984375" style="4" customWidth="1"/>
    <col min="769" max="1015" width="8.19921875" style="4"/>
    <col min="1016" max="1016" width="24.69921875" style="4" customWidth="1"/>
    <col min="1017" max="1017" width="12.19921875" style="4" customWidth="1"/>
    <col min="1018" max="1018" width="11.69921875" style="4" customWidth="1"/>
    <col min="1019" max="1019" width="9" style="4" customWidth="1"/>
    <col min="1020" max="1020" width="10.69921875" style="4" customWidth="1"/>
    <col min="1021" max="1021" width="8.19921875" style="4"/>
    <col min="1022" max="1022" width="9.3984375" style="4" customWidth="1"/>
    <col min="1023" max="1023" width="9.09765625" style="4" customWidth="1"/>
    <col min="1024" max="1024" width="8.8984375" style="4" customWidth="1"/>
    <col min="1025" max="1271" width="8.19921875" style="4"/>
    <col min="1272" max="1272" width="24.69921875" style="4" customWidth="1"/>
    <col min="1273" max="1273" width="12.19921875" style="4" customWidth="1"/>
    <col min="1274" max="1274" width="11.69921875" style="4" customWidth="1"/>
    <col min="1275" max="1275" width="9" style="4" customWidth="1"/>
    <col min="1276" max="1276" width="10.69921875" style="4" customWidth="1"/>
    <col min="1277" max="1277" width="8.19921875" style="4"/>
    <col min="1278" max="1278" width="9.3984375" style="4" customWidth="1"/>
    <col min="1279" max="1279" width="9.09765625" style="4" customWidth="1"/>
    <col min="1280" max="1280" width="8.8984375" style="4" customWidth="1"/>
    <col min="1281" max="1527" width="8.19921875" style="4"/>
    <col min="1528" max="1528" width="24.69921875" style="4" customWidth="1"/>
    <col min="1529" max="1529" width="12.19921875" style="4" customWidth="1"/>
    <col min="1530" max="1530" width="11.69921875" style="4" customWidth="1"/>
    <col min="1531" max="1531" width="9" style="4" customWidth="1"/>
    <col min="1532" max="1532" width="10.69921875" style="4" customWidth="1"/>
    <col min="1533" max="1533" width="8.19921875" style="4"/>
    <col min="1534" max="1534" width="9.3984375" style="4" customWidth="1"/>
    <col min="1535" max="1535" width="9.09765625" style="4" customWidth="1"/>
    <col min="1536" max="1536" width="8.8984375" style="4" customWidth="1"/>
    <col min="1537" max="1783" width="8.19921875" style="4"/>
    <col min="1784" max="1784" width="24.69921875" style="4" customWidth="1"/>
    <col min="1785" max="1785" width="12.19921875" style="4" customWidth="1"/>
    <col min="1786" max="1786" width="11.69921875" style="4" customWidth="1"/>
    <col min="1787" max="1787" width="9" style="4" customWidth="1"/>
    <col min="1788" max="1788" width="10.69921875" style="4" customWidth="1"/>
    <col min="1789" max="1789" width="8.19921875" style="4"/>
    <col min="1790" max="1790" width="9.3984375" style="4" customWidth="1"/>
    <col min="1791" max="1791" width="9.09765625" style="4" customWidth="1"/>
    <col min="1792" max="1792" width="8.8984375" style="4" customWidth="1"/>
    <col min="1793" max="2039" width="8.19921875" style="4"/>
    <col min="2040" max="2040" width="24.69921875" style="4" customWidth="1"/>
    <col min="2041" max="2041" width="12.19921875" style="4" customWidth="1"/>
    <col min="2042" max="2042" width="11.69921875" style="4" customWidth="1"/>
    <col min="2043" max="2043" width="9" style="4" customWidth="1"/>
    <col min="2044" max="2044" width="10.69921875" style="4" customWidth="1"/>
    <col min="2045" max="2045" width="8.19921875" style="4"/>
    <col min="2046" max="2046" width="9.3984375" style="4" customWidth="1"/>
    <col min="2047" max="2047" width="9.09765625" style="4" customWidth="1"/>
    <col min="2048" max="2048" width="8.8984375" style="4" customWidth="1"/>
    <col min="2049" max="2295" width="8.19921875" style="4"/>
    <col min="2296" max="2296" width="24.69921875" style="4" customWidth="1"/>
    <col min="2297" max="2297" width="12.19921875" style="4" customWidth="1"/>
    <col min="2298" max="2298" width="11.69921875" style="4" customWidth="1"/>
    <col min="2299" max="2299" width="9" style="4" customWidth="1"/>
    <col min="2300" max="2300" width="10.69921875" style="4" customWidth="1"/>
    <col min="2301" max="2301" width="8.19921875" style="4"/>
    <col min="2302" max="2302" width="9.3984375" style="4" customWidth="1"/>
    <col min="2303" max="2303" width="9.09765625" style="4" customWidth="1"/>
    <col min="2304" max="2304" width="8.8984375" style="4" customWidth="1"/>
    <col min="2305" max="2551" width="8.19921875" style="4"/>
    <col min="2552" max="2552" width="24.69921875" style="4" customWidth="1"/>
    <col min="2553" max="2553" width="12.19921875" style="4" customWidth="1"/>
    <col min="2554" max="2554" width="11.69921875" style="4" customWidth="1"/>
    <col min="2555" max="2555" width="9" style="4" customWidth="1"/>
    <col min="2556" max="2556" width="10.69921875" style="4" customWidth="1"/>
    <col min="2557" max="2557" width="8.19921875" style="4"/>
    <col min="2558" max="2558" width="9.3984375" style="4" customWidth="1"/>
    <col min="2559" max="2559" width="9.09765625" style="4" customWidth="1"/>
    <col min="2560" max="2560" width="8.8984375" style="4" customWidth="1"/>
    <col min="2561" max="2807" width="8.19921875" style="4"/>
    <col min="2808" max="2808" width="24.69921875" style="4" customWidth="1"/>
    <col min="2809" max="2809" width="12.19921875" style="4" customWidth="1"/>
    <col min="2810" max="2810" width="11.69921875" style="4" customWidth="1"/>
    <col min="2811" max="2811" width="9" style="4" customWidth="1"/>
    <col min="2812" max="2812" width="10.69921875" style="4" customWidth="1"/>
    <col min="2813" max="2813" width="8.19921875" style="4"/>
    <col min="2814" max="2814" width="9.3984375" style="4" customWidth="1"/>
    <col min="2815" max="2815" width="9.09765625" style="4" customWidth="1"/>
    <col min="2816" max="2816" width="8.8984375" style="4" customWidth="1"/>
    <col min="2817" max="3063" width="8.19921875" style="4"/>
    <col min="3064" max="3064" width="24.69921875" style="4" customWidth="1"/>
    <col min="3065" max="3065" width="12.19921875" style="4" customWidth="1"/>
    <col min="3066" max="3066" width="11.69921875" style="4" customWidth="1"/>
    <col min="3067" max="3067" width="9" style="4" customWidth="1"/>
    <col min="3068" max="3068" width="10.69921875" style="4" customWidth="1"/>
    <col min="3069" max="3069" width="8.19921875" style="4"/>
    <col min="3070" max="3070" width="9.3984375" style="4" customWidth="1"/>
    <col min="3071" max="3071" width="9.09765625" style="4" customWidth="1"/>
    <col min="3072" max="3072" width="8.8984375" style="4" customWidth="1"/>
    <col min="3073" max="3319" width="8.19921875" style="4"/>
    <col min="3320" max="3320" width="24.69921875" style="4" customWidth="1"/>
    <col min="3321" max="3321" width="12.19921875" style="4" customWidth="1"/>
    <col min="3322" max="3322" width="11.69921875" style="4" customWidth="1"/>
    <col min="3323" max="3323" width="9" style="4" customWidth="1"/>
    <col min="3324" max="3324" width="10.69921875" style="4" customWidth="1"/>
    <col min="3325" max="3325" width="8.19921875" style="4"/>
    <col min="3326" max="3326" width="9.3984375" style="4" customWidth="1"/>
    <col min="3327" max="3327" width="9.09765625" style="4" customWidth="1"/>
    <col min="3328" max="3328" width="8.8984375" style="4" customWidth="1"/>
    <col min="3329" max="3575" width="8.19921875" style="4"/>
    <col min="3576" max="3576" width="24.69921875" style="4" customWidth="1"/>
    <col min="3577" max="3577" width="12.19921875" style="4" customWidth="1"/>
    <col min="3578" max="3578" width="11.69921875" style="4" customWidth="1"/>
    <col min="3579" max="3579" width="9" style="4" customWidth="1"/>
    <col min="3580" max="3580" width="10.69921875" style="4" customWidth="1"/>
    <col min="3581" max="3581" width="8.19921875" style="4"/>
    <col min="3582" max="3582" width="9.3984375" style="4" customWidth="1"/>
    <col min="3583" max="3583" width="9.09765625" style="4" customWidth="1"/>
    <col min="3584" max="3584" width="8.8984375" style="4" customWidth="1"/>
    <col min="3585" max="3831" width="8.19921875" style="4"/>
    <col min="3832" max="3832" width="24.69921875" style="4" customWidth="1"/>
    <col min="3833" max="3833" width="12.19921875" style="4" customWidth="1"/>
    <col min="3834" max="3834" width="11.69921875" style="4" customWidth="1"/>
    <col min="3835" max="3835" width="9" style="4" customWidth="1"/>
    <col min="3836" max="3836" width="10.69921875" style="4" customWidth="1"/>
    <col min="3837" max="3837" width="8.19921875" style="4"/>
    <col min="3838" max="3838" width="9.3984375" style="4" customWidth="1"/>
    <col min="3839" max="3839" width="9.09765625" style="4" customWidth="1"/>
    <col min="3840" max="3840" width="8.8984375" style="4" customWidth="1"/>
    <col min="3841" max="4087" width="8.19921875" style="4"/>
    <col min="4088" max="4088" width="24.69921875" style="4" customWidth="1"/>
    <col min="4089" max="4089" width="12.19921875" style="4" customWidth="1"/>
    <col min="4090" max="4090" width="11.69921875" style="4" customWidth="1"/>
    <col min="4091" max="4091" width="9" style="4" customWidth="1"/>
    <col min="4092" max="4092" width="10.69921875" style="4" customWidth="1"/>
    <col min="4093" max="4093" width="8.19921875" style="4"/>
    <col min="4094" max="4094" width="9.3984375" style="4" customWidth="1"/>
    <col min="4095" max="4095" width="9.09765625" style="4" customWidth="1"/>
    <col min="4096" max="4096" width="8.8984375" style="4" customWidth="1"/>
    <col min="4097" max="4343" width="8.19921875" style="4"/>
    <col min="4344" max="4344" width="24.69921875" style="4" customWidth="1"/>
    <col min="4345" max="4345" width="12.19921875" style="4" customWidth="1"/>
    <col min="4346" max="4346" width="11.69921875" style="4" customWidth="1"/>
    <col min="4347" max="4347" width="9" style="4" customWidth="1"/>
    <col min="4348" max="4348" width="10.69921875" style="4" customWidth="1"/>
    <col min="4349" max="4349" width="8.19921875" style="4"/>
    <col min="4350" max="4350" width="9.3984375" style="4" customWidth="1"/>
    <col min="4351" max="4351" width="9.09765625" style="4" customWidth="1"/>
    <col min="4352" max="4352" width="8.8984375" style="4" customWidth="1"/>
    <col min="4353" max="4599" width="8.19921875" style="4"/>
    <col min="4600" max="4600" width="24.69921875" style="4" customWidth="1"/>
    <col min="4601" max="4601" width="12.19921875" style="4" customWidth="1"/>
    <col min="4602" max="4602" width="11.69921875" style="4" customWidth="1"/>
    <col min="4603" max="4603" width="9" style="4" customWidth="1"/>
    <col min="4604" max="4604" width="10.69921875" style="4" customWidth="1"/>
    <col min="4605" max="4605" width="8.19921875" style="4"/>
    <col min="4606" max="4606" width="9.3984375" style="4" customWidth="1"/>
    <col min="4607" max="4607" width="9.09765625" style="4" customWidth="1"/>
    <col min="4608" max="4608" width="8.8984375" style="4" customWidth="1"/>
    <col min="4609" max="4855" width="8.19921875" style="4"/>
    <col min="4856" max="4856" width="24.69921875" style="4" customWidth="1"/>
    <col min="4857" max="4857" width="12.19921875" style="4" customWidth="1"/>
    <col min="4858" max="4858" width="11.69921875" style="4" customWidth="1"/>
    <col min="4859" max="4859" width="9" style="4" customWidth="1"/>
    <col min="4860" max="4860" width="10.69921875" style="4" customWidth="1"/>
    <col min="4861" max="4861" width="8.19921875" style="4"/>
    <col min="4862" max="4862" width="9.3984375" style="4" customWidth="1"/>
    <col min="4863" max="4863" width="9.09765625" style="4" customWidth="1"/>
    <col min="4864" max="4864" width="8.8984375" style="4" customWidth="1"/>
    <col min="4865" max="5111" width="8.19921875" style="4"/>
    <col min="5112" max="5112" width="24.69921875" style="4" customWidth="1"/>
    <col min="5113" max="5113" width="12.19921875" style="4" customWidth="1"/>
    <col min="5114" max="5114" width="11.69921875" style="4" customWidth="1"/>
    <col min="5115" max="5115" width="9" style="4" customWidth="1"/>
    <col min="5116" max="5116" width="10.69921875" style="4" customWidth="1"/>
    <col min="5117" max="5117" width="8.19921875" style="4"/>
    <col min="5118" max="5118" width="9.3984375" style="4" customWidth="1"/>
    <col min="5119" max="5119" width="9.09765625" style="4" customWidth="1"/>
    <col min="5120" max="5120" width="8.8984375" style="4" customWidth="1"/>
    <col min="5121" max="5367" width="8.19921875" style="4"/>
    <col min="5368" max="5368" width="24.69921875" style="4" customWidth="1"/>
    <col min="5369" max="5369" width="12.19921875" style="4" customWidth="1"/>
    <col min="5370" max="5370" width="11.69921875" style="4" customWidth="1"/>
    <col min="5371" max="5371" width="9" style="4" customWidth="1"/>
    <col min="5372" max="5372" width="10.69921875" style="4" customWidth="1"/>
    <col min="5373" max="5373" width="8.19921875" style="4"/>
    <col min="5374" max="5374" width="9.3984375" style="4" customWidth="1"/>
    <col min="5375" max="5375" width="9.09765625" style="4" customWidth="1"/>
    <col min="5376" max="5376" width="8.8984375" style="4" customWidth="1"/>
    <col min="5377" max="5623" width="8.19921875" style="4"/>
    <col min="5624" max="5624" width="24.69921875" style="4" customWidth="1"/>
    <col min="5625" max="5625" width="12.19921875" style="4" customWidth="1"/>
    <col min="5626" max="5626" width="11.69921875" style="4" customWidth="1"/>
    <col min="5627" max="5627" width="9" style="4" customWidth="1"/>
    <col min="5628" max="5628" width="10.69921875" style="4" customWidth="1"/>
    <col min="5629" max="5629" width="8.19921875" style="4"/>
    <col min="5630" max="5630" width="9.3984375" style="4" customWidth="1"/>
    <col min="5631" max="5631" width="9.09765625" style="4" customWidth="1"/>
    <col min="5632" max="5632" width="8.8984375" style="4" customWidth="1"/>
    <col min="5633" max="5879" width="8.19921875" style="4"/>
    <col min="5880" max="5880" width="24.69921875" style="4" customWidth="1"/>
    <col min="5881" max="5881" width="12.19921875" style="4" customWidth="1"/>
    <col min="5882" max="5882" width="11.69921875" style="4" customWidth="1"/>
    <col min="5883" max="5883" width="9" style="4" customWidth="1"/>
    <col min="5884" max="5884" width="10.69921875" style="4" customWidth="1"/>
    <col min="5885" max="5885" width="8.19921875" style="4"/>
    <col min="5886" max="5886" width="9.3984375" style="4" customWidth="1"/>
    <col min="5887" max="5887" width="9.09765625" style="4" customWidth="1"/>
    <col min="5888" max="5888" width="8.8984375" style="4" customWidth="1"/>
    <col min="5889" max="6135" width="8.19921875" style="4"/>
    <col min="6136" max="6136" width="24.69921875" style="4" customWidth="1"/>
    <col min="6137" max="6137" width="12.19921875" style="4" customWidth="1"/>
    <col min="6138" max="6138" width="11.69921875" style="4" customWidth="1"/>
    <col min="6139" max="6139" width="9" style="4" customWidth="1"/>
    <col min="6140" max="6140" width="10.69921875" style="4" customWidth="1"/>
    <col min="6141" max="6141" width="8.19921875" style="4"/>
    <col min="6142" max="6142" width="9.3984375" style="4" customWidth="1"/>
    <col min="6143" max="6143" width="9.09765625" style="4" customWidth="1"/>
    <col min="6144" max="6144" width="8.8984375" style="4" customWidth="1"/>
    <col min="6145" max="6391" width="8.19921875" style="4"/>
    <col min="6392" max="6392" width="24.69921875" style="4" customWidth="1"/>
    <col min="6393" max="6393" width="12.19921875" style="4" customWidth="1"/>
    <col min="6394" max="6394" width="11.69921875" style="4" customWidth="1"/>
    <col min="6395" max="6395" width="9" style="4" customWidth="1"/>
    <col min="6396" max="6396" width="10.69921875" style="4" customWidth="1"/>
    <col min="6397" max="6397" width="8.19921875" style="4"/>
    <col min="6398" max="6398" width="9.3984375" style="4" customWidth="1"/>
    <col min="6399" max="6399" width="9.09765625" style="4" customWidth="1"/>
    <col min="6400" max="6400" width="8.8984375" style="4" customWidth="1"/>
    <col min="6401" max="6647" width="8.19921875" style="4"/>
    <col min="6648" max="6648" width="24.69921875" style="4" customWidth="1"/>
    <col min="6649" max="6649" width="12.19921875" style="4" customWidth="1"/>
    <col min="6650" max="6650" width="11.69921875" style="4" customWidth="1"/>
    <col min="6651" max="6651" width="9" style="4" customWidth="1"/>
    <col min="6652" max="6652" width="10.69921875" style="4" customWidth="1"/>
    <col min="6653" max="6653" width="8.19921875" style="4"/>
    <col min="6654" max="6654" width="9.3984375" style="4" customWidth="1"/>
    <col min="6655" max="6655" width="9.09765625" style="4" customWidth="1"/>
    <col min="6656" max="6656" width="8.8984375" style="4" customWidth="1"/>
    <col min="6657" max="6903" width="8.19921875" style="4"/>
    <col min="6904" max="6904" width="24.69921875" style="4" customWidth="1"/>
    <col min="6905" max="6905" width="12.19921875" style="4" customWidth="1"/>
    <col min="6906" max="6906" width="11.69921875" style="4" customWidth="1"/>
    <col min="6907" max="6907" width="9" style="4" customWidth="1"/>
    <col min="6908" max="6908" width="10.69921875" style="4" customWidth="1"/>
    <col min="6909" max="6909" width="8.19921875" style="4"/>
    <col min="6910" max="6910" width="9.3984375" style="4" customWidth="1"/>
    <col min="6911" max="6911" width="9.09765625" style="4" customWidth="1"/>
    <col min="6912" max="6912" width="8.8984375" style="4" customWidth="1"/>
    <col min="6913" max="7159" width="8.19921875" style="4"/>
    <col min="7160" max="7160" width="24.69921875" style="4" customWidth="1"/>
    <col min="7161" max="7161" width="12.19921875" style="4" customWidth="1"/>
    <col min="7162" max="7162" width="11.69921875" style="4" customWidth="1"/>
    <col min="7163" max="7163" width="9" style="4" customWidth="1"/>
    <col min="7164" max="7164" width="10.69921875" style="4" customWidth="1"/>
    <col min="7165" max="7165" width="8.19921875" style="4"/>
    <col min="7166" max="7166" width="9.3984375" style="4" customWidth="1"/>
    <col min="7167" max="7167" width="9.09765625" style="4" customWidth="1"/>
    <col min="7168" max="7168" width="8.8984375" style="4" customWidth="1"/>
    <col min="7169" max="7415" width="8.19921875" style="4"/>
    <col min="7416" max="7416" width="24.69921875" style="4" customWidth="1"/>
    <col min="7417" max="7417" width="12.19921875" style="4" customWidth="1"/>
    <col min="7418" max="7418" width="11.69921875" style="4" customWidth="1"/>
    <col min="7419" max="7419" width="9" style="4" customWidth="1"/>
    <col min="7420" max="7420" width="10.69921875" style="4" customWidth="1"/>
    <col min="7421" max="7421" width="8.19921875" style="4"/>
    <col min="7422" max="7422" width="9.3984375" style="4" customWidth="1"/>
    <col min="7423" max="7423" width="9.09765625" style="4" customWidth="1"/>
    <col min="7424" max="7424" width="8.8984375" style="4" customWidth="1"/>
    <col min="7425" max="7671" width="8.19921875" style="4"/>
    <col min="7672" max="7672" width="24.69921875" style="4" customWidth="1"/>
    <col min="7673" max="7673" width="12.19921875" style="4" customWidth="1"/>
    <col min="7674" max="7674" width="11.69921875" style="4" customWidth="1"/>
    <col min="7675" max="7675" width="9" style="4" customWidth="1"/>
    <col min="7676" max="7676" width="10.69921875" style="4" customWidth="1"/>
    <col min="7677" max="7677" width="8.19921875" style="4"/>
    <col min="7678" max="7678" width="9.3984375" style="4" customWidth="1"/>
    <col min="7679" max="7679" width="9.09765625" style="4" customWidth="1"/>
    <col min="7680" max="7680" width="8.8984375" style="4" customWidth="1"/>
    <col min="7681" max="7927" width="8.19921875" style="4"/>
    <col min="7928" max="7928" width="24.69921875" style="4" customWidth="1"/>
    <col min="7929" max="7929" width="12.19921875" style="4" customWidth="1"/>
    <col min="7930" max="7930" width="11.69921875" style="4" customWidth="1"/>
    <col min="7931" max="7931" width="9" style="4" customWidth="1"/>
    <col min="7932" max="7932" width="10.69921875" style="4" customWidth="1"/>
    <col min="7933" max="7933" width="8.19921875" style="4"/>
    <col min="7934" max="7934" width="9.3984375" style="4" customWidth="1"/>
    <col min="7935" max="7935" width="9.09765625" style="4" customWidth="1"/>
    <col min="7936" max="7936" width="8.8984375" style="4" customWidth="1"/>
    <col min="7937" max="8183" width="8.19921875" style="4"/>
    <col min="8184" max="8184" width="24.69921875" style="4" customWidth="1"/>
    <col min="8185" max="8185" width="12.19921875" style="4" customWidth="1"/>
    <col min="8186" max="8186" width="11.69921875" style="4" customWidth="1"/>
    <col min="8187" max="8187" width="9" style="4" customWidth="1"/>
    <col min="8188" max="8188" width="10.69921875" style="4" customWidth="1"/>
    <col min="8189" max="8189" width="8.19921875" style="4"/>
    <col min="8190" max="8190" width="9.3984375" style="4" customWidth="1"/>
    <col min="8191" max="8191" width="9.09765625" style="4" customWidth="1"/>
    <col min="8192" max="8192" width="8.8984375" style="4" customWidth="1"/>
    <col min="8193" max="8439" width="8.19921875" style="4"/>
    <col min="8440" max="8440" width="24.69921875" style="4" customWidth="1"/>
    <col min="8441" max="8441" width="12.19921875" style="4" customWidth="1"/>
    <col min="8442" max="8442" width="11.69921875" style="4" customWidth="1"/>
    <col min="8443" max="8443" width="9" style="4" customWidth="1"/>
    <col min="8444" max="8444" width="10.69921875" style="4" customWidth="1"/>
    <col min="8445" max="8445" width="8.19921875" style="4"/>
    <col min="8446" max="8446" width="9.3984375" style="4" customWidth="1"/>
    <col min="8447" max="8447" width="9.09765625" style="4" customWidth="1"/>
    <col min="8448" max="8448" width="8.8984375" style="4" customWidth="1"/>
    <col min="8449" max="8695" width="8.19921875" style="4"/>
    <col min="8696" max="8696" width="24.69921875" style="4" customWidth="1"/>
    <col min="8697" max="8697" width="12.19921875" style="4" customWidth="1"/>
    <col min="8698" max="8698" width="11.69921875" style="4" customWidth="1"/>
    <col min="8699" max="8699" width="9" style="4" customWidth="1"/>
    <col min="8700" max="8700" width="10.69921875" style="4" customWidth="1"/>
    <col min="8701" max="8701" width="8.19921875" style="4"/>
    <col min="8702" max="8702" width="9.3984375" style="4" customWidth="1"/>
    <col min="8703" max="8703" width="9.09765625" style="4" customWidth="1"/>
    <col min="8704" max="8704" width="8.8984375" style="4" customWidth="1"/>
    <col min="8705" max="8951" width="8.19921875" style="4"/>
    <col min="8952" max="8952" width="24.69921875" style="4" customWidth="1"/>
    <col min="8953" max="8953" width="12.19921875" style="4" customWidth="1"/>
    <col min="8954" max="8954" width="11.69921875" style="4" customWidth="1"/>
    <col min="8955" max="8955" width="9" style="4" customWidth="1"/>
    <col min="8956" max="8956" width="10.69921875" style="4" customWidth="1"/>
    <col min="8957" max="8957" width="8.19921875" style="4"/>
    <col min="8958" max="8958" width="9.3984375" style="4" customWidth="1"/>
    <col min="8959" max="8959" width="9.09765625" style="4" customWidth="1"/>
    <col min="8960" max="8960" width="8.8984375" style="4" customWidth="1"/>
    <col min="8961" max="9207" width="8.19921875" style="4"/>
    <col min="9208" max="9208" width="24.69921875" style="4" customWidth="1"/>
    <col min="9209" max="9209" width="12.19921875" style="4" customWidth="1"/>
    <col min="9210" max="9210" width="11.69921875" style="4" customWidth="1"/>
    <col min="9211" max="9211" width="9" style="4" customWidth="1"/>
    <col min="9212" max="9212" width="10.69921875" style="4" customWidth="1"/>
    <col min="9213" max="9213" width="8.19921875" style="4"/>
    <col min="9214" max="9214" width="9.3984375" style="4" customWidth="1"/>
    <col min="9215" max="9215" width="9.09765625" style="4" customWidth="1"/>
    <col min="9216" max="9216" width="8.8984375" style="4" customWidth="1"/>
    <col min="9217" max="9463" width="8.19921875" style="4"/>
    <col min="9464" max="9464" width="24.69921875" style="4" customWidth="1"/>
    <col min="9465" max="9465" width="12.19921875" style="4" customWidth="1"/>
    <col min="9466" max="9466" width="11.69921875" style="4" customWidth="1"/>
    <col min="9467" max="9467" width="9" style="4" customWidth="1"/>
    <col min="9468" max="9468" width="10.69921875" style="4" customWidth="1"/>
    <col min="9469" max="9469" width="8.19921875" style="4"/>
    <col min="9470" max="9470" width="9.3984375" style="4" customWidth="1"/>
    <col min="9471" max="9471" width="9.09765625" style="4" customWidth="1"/>
    <col min="9472" max="9472" width="8.8984375" style="4" customWidth="1"/>
    <col min="9473" max="9719" width="8.19921875" style="4"/>
    <col min="9720" max="9720" width="24.69921875" style="4" customWidth="1"/>
    <col min="9721" max="9721" width="12.19921875" style="4" customWidth="1"/>
    <col min="9722" max="9722" width="11.69921875" style="4" customWidth="1"/>
    <col min="9723" max="9723" width="9" style="4" customWidth="1"/>
    <col min="9724" max="9724" width="10.69921875" style="4" customWidth="1"/>
    <col min="9725" max="9725" width="8.19921875" style="4"/>
    <col min="9726" max="9726" width="9.3984375" style="4" customWidth="1"/>
    <col min="9727" max="9727" width="9.09765625" style="4" customWidth="1"/>
    <col min="9728" max="9728" width="8.8984375" style="4" customWidth="1"/>
    <col min="9729" max="9975" width="8.19921875" style="4"/>
    <col min="9976" max="9976" width="24.69921875" style="4" customWidth="1"/>
    <col min="9977" max="9977" width="12.19921875" style="4" customWidth="1"/>
    <col min="9978" max="9978" width="11.69921875" style="4" customWidth="1"/>
    <col min="9979" max="9979" width="9" style="4" customWidth="1"/>
    <col min="9980" max="9980" width="10.69921875" style="4" customWidth="1"/>
    <col min="9981" max="9981" width="8.19921875" style="4"/>
    <col min="9982" max="9982" width="9.3984375" style="4" customWidth="1"/>
    <col min="9983" max="9983" width="9.09765625" style="4" customWidth="1"/>
    <col min="9984" max="9984" width="8.8984375" style="4" customWidth="1"/>
    <col min="9985" max="10231" width="8.19921875" style="4"/>
    <col min="10232" max="10232" width="24.69921875" style="4" customWidth="1"/>
    <col min="10233" max="10233" width="12.19921875" style="4" customWidth="1"/>
    <col min="10234" max="10234" width="11.69921875" style="4" customWidth="1"/>
    <col min="10235" max="10235" width="9" style="4" customWidth="1"/>
    <col min="10236" max="10236" width="10.69921875" style="4" customWidth="1"/>
    <col min="10237" max="10237" width="8.19921875" style="4"/>
    <col min="10238" max="10238" width="9.3984375" style="4" customWidth="1"/>
    <col min="10239" max="10239" width="9.09765625" style="4" customWidth="1"/>
    <col min="10240" max="10240" width="8.8984375" style="4" customWidth="1"/>
    <col min="10241" max="10487" width="8.19921875" style="4"/>
    <col min="10488" max="10488" width="24.69921875" style="4" customWidth="1"/>
    <col min="10489" max="10489" width="12.19921875" style="4" customWidth="1"/>
    <col min="10490" max="10490" width="11.69921875" style="4" customWidth="1"/>
    <col min="10491" max="10491" width="9" style="4" customWidth="1"/>
    <col min="10492" max="10492" width="10.69921875" style="4" customWidth="1"/>
    <col min="10493" max="10493" width="8.19921875" style="4"/>
    <col min="10494" max="10494" width="9.3984375" style="4" customWidth="1"/>
    <col min="10495" max="10495" width="9.09765625" style="4" customWidth="1"/>
    <col min="10496" max="10496" width="8.8984375" style="4" customWidth="1"/>
    <col min="10497" max="10743" width="8.19921875" style="4"/>
    <col min="10744" max="10744" width="24.69921875" style="4" customWidth="1"/>
    <col min="10745" max="10745" width="12.19921875" style="4" customWidth="1"/>
    <col min="10746" max="10746" width="11.69921875" style="4" customWidth="1"/>
    <col min="10747" max="10747" width="9" style="4" customWidth="1"/>
    <col min="10748" max="10748" width="10.69921875" style="4" customWidth="1"/>
    <col min="10749" max="10749" width="8.19921875" style="4"/>
    <col min="10750" max="10750" width="9.3984375" style="4" customWidth="1"/>
    <col min="10751" max="10751" width="9.09765625" style="4" customWidth="1"/>
    <col min="10752" max="10752" width="8.8984375" style="4" customWidth="1"/>
    <col min="10753" max="10999" width="8.19921875" style="4"/>
    <col min="11000" max="11000" width="24.69921875" style="4" customWidth="1"/>
    <col min="11001" max="11001" width="12.19921875" style="4" customWidth="1"/>
    <col min="11002" max="11002" width="11.69921875" style="4" customWidth="1"/>
    <col min="11003" max="11003" width="9" style="4" customWidth="1"/>
    <col min="11004" max="11004" width="10.69921875" style="4" customWidth="1"/>
    <col min="11005" max="11005" width="8.19921875" style="4"/>
    <col min="11006" max="11006" width="9.3984375" style="4" customWidth="1"/>
    <col min="11007" max="11007" width="9.09765625" style="4" customWidth="1"/>
    <col min="11008" max="11008" width="8.8984375" style="4" customWidth="1"/>
    <col min="11009" max="11255" width="8.19921875" style="4"/>
    <col min="11256" max="11256" width="24.69921875" style="4" customWidth="1"/>
    <col min="11257" max="11257" width="12.19921875" style="4" customWidth="1"/>
    <col min="11258" max="11258" width="11.69921875" style="4" customWidth="1"/>
    <col min="11259" max="11259" width="9" style="4" customWidth="1"/>
    <col min="11260" max="11260" width="10.69921875" style="4" customWidth="1"/>
    <col min="11261" max="11261" width="8.19921875" style="4"/>
    <col min="11262" max="11262" width="9.3984375" style="4" customWidth="1"/>
    <col min="11263" max="11263" width="9.09765625" style="4" customWidth="1"/>
    <col min="11264" max="11264" width="8.8984375" style="4" customWidth="1"/>
    <col min="11265" max="11511" width="8.19921875" style="4"/>
    <col min="11512" max="11512" width="24.69921875" style="4" customWidth="1"/>
    <col min="11513" max="11513" width="12.19921875" style="4" customWidth="1"/>
    <col min="11514" max="11514" width="11.69921875" style="4" customWidth="1"/>
    <col min="11515" max="11515" width="9" style="4" customWidth="1"/>
    <col min="11516" max="11516" width="10.69921875" style="4" customWidth="1"/>
    <col min="11517" max="11517" width="8.19921875" style="4"/>
    <col min="11518" max="11518" width="9.3984375" style="4" customWidth="1"/>
    <col min="11519" max="11519" width="9.09765625" style="4" customWidth="1"/>
    <col min="11520" max="11520" width="8.8984375" style="4" customWidth="1"/>
    <col min="11521" max="11767" width="8.19921875" style="4"/>
    <col min="11768" max="11768" width="24.69921875" style="4" customWidth="1"/>
    <col min="11769" max="11769" width="12.19921875" style="4" customWidth="1"/>
    <col min="11770" max="11770" width="11.69921875" style="4" customWidth="1"/>
    <col min="11771" max="11771" width="9" style="4" customWidth="1"/>
    <col min="11772" max="11772" width="10.69921875" style="4" customWidth="1"/>
    <col min="11773" max="11773" width="8.19921875" style="4"/>
    <col min="11774" max="11774" width="9.3984375" style="4" customWidth="1"/>
    <col min="11775" max="11775" width="9.09765625" style="4" customWidth="1"/>
    <col min="11776" max="11776" width="8.8984375" style="4" customWidth="1"/>
    <col min="11777" max="12023" width="8.19921875" style="4"/>
    <col min="12024" max="12024" width="24.69921875" style="4" customWidth="1"/>
    <col min="12025" max="12025" width="12.19921875" style="4" customWidth="1"/>
    <col min="12026" max="12026" width="11.69921875" style="4" customWidth="1"/>
    <col min="12027" max="12027" width="9" style="4" customWidth="1"/>
    <col min="12028" max="12028" width="10.69921875" style="4" customWidth="1"/>
    <col min="12029" max="12029" width="8.19921875" style="4"/>
    <col min="12030" max="12030" width="9.3984375" style="4" customWidth="1"/>
    <col min="12031" max="12031" width="9.09765625" style="4" customWidth="1"/>
    <col min="12032" max="12032" width="8.8984375" style="4" customWidth="1"/>
    <col min="12033" max="12279" width="8.19921875" style="4"/>
    <col min="12280" max="12280" width="24.69921875" style="4" customWidth="1"/>
    <col min="12281" max="12281" width="12.19921875" style="4" customWidth="1"/>
    <col min="12282" max="12282" width="11.69921875" style="4" customWidth="1"/>
    <col min="12283" max="12283" width="9" style="4" customWidth="1"/>
    <col min="12284" max="12284" width="10.69921875" style="4" customWidth="1"/>
    <col min="12285" max="12285" width="8.19921875" style="4"/>
    <col min="12286" max="12286" width="9.3984375" style="4" customWidth="1"/>
    <col min="12287" max="12287" width="9.09765625" style="4" customWidth="1"/>
    <col min="12288" max="12288" width="8.8984375" style="4" customWidth="1"/>
    <col min="12289" max="12535" width="8.19921875" style="4"/>
    <col min="12536" max="12536" width="24.69921875" style="4" customWidth="1"/>
    <col min="12537" max="12537" width="12.19921875" style="4" customWidth="1"/>
    <col min="12538" max="12538" width="11.69921875" style="4" customWidth="1"/>
    <col min="12539" max="12539" width="9" style="4" customWidth="1"/>
    <col min="12540" max="12540" width="10.69921875" style="4" customWidth="1"/>
    <col min="12541" max="12541" width="8.19921875" style="4"/>
    <col min="12542" max="12542" width="9.3984375" style="4" customWidth="1"/>
    <col min="12543" max="12543" width="9.09765625" style="4" customWidth="1"/>
    <col min="12544" max="12544" width="8.8984375" style="4" customWidth="1"/>
    <col min="12545" max="12791" width="8.19921875" style="4"/>
    <col min="12792" max="12792" width="24.69921875" style="4" customWidth="1"/>
    <col min="12793" max="12793" width="12.19921875" style="4" customWidth="1"/>
    <col min="12794" max="12794" width="11.69921875" style="4" customWidth="1"/>
    <col min="12795" max="12795" width="9" style="4" customWidth="1"/>
    <col min="12796" max="12796" width="10.69921875" style="4" customWidth="1"/>
    <col min="12797" max="12797" width="8.19921875" style="4"/>
    <col min="12798" max="12798" width="9.3984375" style="4" customWidth="1"/>
    <col min="12799" max="12799" width="9.09765625" style="4" customWidth="1"/>
    <col min="12800" max="12800" width="8.8984375" style="4" customWidth="1"/>
    <col min="12801" max="13047" width="8.19921875" style="4"/>
    <col min="13048" max="13048" width="24.69921875" style="4" customWidth="1"/>
    <col min="13049" max="13049" width="12.19921875" style="4" customWidth="1"/>
    <col min="13050" max="13050" width="11.69921875" style="4" customWidth="1"/>
    <col min="13051" max="13051" width="9" style="4" customWidth="1"/>
    <col min="13052" max="13052" width="10.69921875" style="4" customWidth="1"/>
    <col min="13053" max="13053" width="8.19921875" style="4"/>
    <col min="13054" max="13054" width="9.3984375" style="4" customWidth="1"/>
    <col min="13055" max="13055" width="9.09765625" style="4" customWidth="1"/>
    <col min="13056" max="13056" width="8.8984375" style="4" customWidth="1"/>
    <col min="13057" max="13303" width="8.19921875" style="4"/>
    <col min="13304" max="13304" width="24.69921875" style="4" customWidth="1"/>
    <col min="13305" max="13305" width="12.19921875" style="4" customWidth="1"/>
    <col min="13306" max="13306" width="11.69921875" style="4" customWidth="1"/>
    <col min="13307" max="13307" width="9" style="4" customWidth="1"/>
    <col min="13308" max="13308" width="10.69921875" style="4" customWidth="1"/>
    <col min="13309" max="13309" width="8.19921875" style="4"/>
    <col min="13310" max="13310" width="9.3984375" style="4" customWidth="1"/>
    <col min="13311" max="13311" width="9.09765625" style="4" customWidth="1"/>
    <col min="13312" max="13312" width="8.8984375" style="4" customWidth="1"/>
    <col min="13313" max="13559" width="8.19921875" style="4"/>
    <col min="13560" max="13560" width="24.69921875" style="4" customWidth="1"/>
    <col min="13561" max="13561" width="12.19921875" style="4" customWidth="1"/>
    <col min="13562" max="13562" width="11.69921875" style="4" customWidth="1"/>
    <col min="13563" max="13563" width="9" style="4" customWidth="1"/>
    <col min="13564" max="13564" width="10.69921875" style="4" customWidth="1"/>
    <col min="13565" max="13565" width="8.19921875" style="4"/>
    <col min="13566" max="13566" width="9.3984375" style="4" customWidth="1"/>
    <col min="13567" max="13567" width="9.09765625" style="4" customWidth="1"/>
    <col min="13568" max="13568" width="8.8984375" style="4" customWidth="1"/>
    <col min="13569" max="13815" width="8.19921875" style="4"/>
    <col min="13816" max="13816" width="24.69921875" style="4" customWidth="1"/>
    <col min="13817" max="13817" width="12.19921875" style="4" customWidth="1"/>
    <col min="13818" max="13818" width="11.69921875" style="4" customWidth="1"/>
    <col min="13819" max="13819" width="9" style="4" customWidth="1"/>
    <col min="13820" max="13820" width="10.69921875" style="4" customWidth="1"/>
    <col min="13821" max="13821" width="8.19921875" style="4"/>
    <col min="13822" max="13822" width="9.3984375" style="4" customWidth="1"/>
    <col min="13823" max="13823" width="9.09765625" style="4" customWidth="1"/>
    <col min="13824" max="13824" width="8.8984375" style="4" customWidth="1"/>
    <col min="13825" max="14071" width="8.19921875" style="4"/>
    <col min="14072" max="14072" width="24.69921875" style="4" customWidth="1"/>
    <col min="14073" max="14073" width="12.19921875" style="4" customWidth="1"/>
    <col min="14074" max="14074" width="11.69921875" style="4" customWidth="1"/>
    <col min="14075" max="14075" width="9" style="4" customWidth="1"/>
    <col min="14076" max="14076" width="10.69921875" style="4" customWidth="1"/>
    <col min="14077" max="14077" width="8.19921875" style="4"/>
    <col min="14078" max="14078" width="9.3984375" style="4" customWidth="1"/>
    <col min="14079" max="14079" width="9.09765625" style="4" customWidth="1"/>
    <col min="14080" max="14080" width="8.8984375" style="4" customWidth="1"/>
    <col min="14081" max="14327" width="8.19921875" style="4"/>
    <col min="14328" max="14328" width="24.69921875" style="4" customWidth="1"/>
    <col min="14329" max="14329" width="12.19921875" style="4" customWidth="1"/>
    <col min="14330" max="14330" width="11.69921875" style="4" customWidth="1"/>
    <col min="14331" max="14331" width="9" style="4" customWidth="1"/>
    <col min="14332" max="14332" width="10.69921875" style="4" customWidth="1"/>
    <col min="14333" max="14333" width="8.19921875" style="4"/>
    <col min="14334" max="14334" width="9.3984375" style="4" customWidth="1"/>
    <col min="14335" max="14335" width="9.09765625" style="4" customWidth="1"/>
    <col min="14336" max="14336" width="8.8984375" style="4" customWidth="1"/>
    <col min="14337" max="14583" width="8.19921875" style="4"/>
    <col min="14584" max="14584" width="24.69921875" style="4" customWidth="1"/>
    <col min="14585" max="14585" width="12.19921875" style="4" customWidth="1"/>
    <col min="14586" max="14586" width="11.69921875" style="4" customWidth="1"/>
    <col min="14587" max="14587" width="9" style="4" customWidth="1"/>
    <col min="14588" max="14588" width="10.69921875" style="4" customWidth="1"/>
    <col min="14589" max="14589" width="8.19921875" style="4"/>
    <col min="14590" max="14590" width="9.3984375" style="4" customWidth="1"/>
    <col min="14591" max="14591" width="9.09765625" style="4" customWidth="1"/>
    <col min="14592" max="14592" width="8.8984375" style="4" customWidth="1"/>
    <col min="14593" max="14839" width="8.19921875" style="4"/>
    <col min="14840" max="14840" width="24.69921875" style="4" customWidth="1"/>
    <col min="14841" max="14841" width="12.19921875" style="4" customWidth="1"/>
    <col min="14842" max="14842" width="11.69921875" style="4" customWidth="1"/>
    <col min="14843" max="14843" width="9" style="4" customWidth="1"/>
    <col min="14844" max="14844" width="10.69921875" style="4" customWidth="1"/>
    <col min="14845" max="14845" width="8.19921875" style="4"/>
    <col min="14846" max="14846" width="9.3984375" style="4" customWidth="1"/>
    <col min="14847" max="14847" width="9.09765625" style="4" customWidth="1"/>
    <col min="14848" max="14848" width="8.8984375" style="4" customWidth="1"/>
    <col min="14849" max="15095" width="8.19921875" style="4"/>
    <col min="15096" max="15096" width="24.69921875" style="4" customWidth="1"/>
    <col min="15097" max="15097" width="12.19921875" style="4" customWidth="1"/>
    <col min="15098" max="15098" width="11.69921875" style="4" customWidth="1"/>
    <col min="15099" max="15099" width="9" style="4" customWidth="1"/>
    <col min="15100" max="15100" width="10.69921875" style="4" customWidth="1"/>
    <col min="15101" max="15101" width="8.19921875" style="4"/>
    <col min="15102" max="15102" width="9.3984375" style="4" customWidth="1"/>
    <col min="15103" max="15103" width="9.09765625" style="4" customWidth="1"/>
    <col min="15104" max="15104" width="8.8984375" style="4" customWidth="1"/>
    <col min="15105" max="15351" width="8.19921875" style="4"/>
    <col min="15352" max="15352" width="24.69921875" style="4" customWidth="1"/>
    <col min="15353" max="15353" width="12.19921875" style="4" customWidth="1"/>
    <col min="15354" max="15354" width="11.69921875" style="4" customWidth="1"/>
    <col min="15355" max="15355" width="9" style="4" customWidth="1"/>
    <col min="15356" max="15356" width="10.69921875" style="4" customWidth="1"/>
    <col min="15357" max="15357" width="8.19921875" style="4"/>
    <col min="15358" max="15358" width="9.3984375" style="4" customWidth="1"/>
    <col min="15359" max="15359" width="9.09765625" style="4" customWidth="1"/>
    <col min="15360" max="15360" width="8.8984375" style="4" customWidth="1"/>
    <col min="15361" max="15607" width="8.19921875" style="4"/>
    <col min="15608" max="15608" width="24.69921875" style="4" customWidth="1"/>
    <col min="15609" max="15609" width="12.19921875" style="4" customWidth="1"/>
    <col min="15610" max="15610" width="11.69921875" style="4" customWidth="1"/>
    <col min="15611" max="15611" width="9" style="4" customWidth="1"/>
    <col min="15612" max="15612" width="10.69921875" style="4" customWidth="1"/>
    <col min="15613" max="15613" width="8.19921875" style="4"/>
    <col min="15614" max="15614" width="9.3984375" style="4" customWidth="1"/>
    <col min="15615" max="15615" width="9.09765625" style="4" customWidth="1"/>
    <col min="15616" max="15616" width="8.8984375" style="4" customWidth="1"/>
    <col min="15617" max="15863" width="8.19921875" style="4"/>
    <col min="15864" max="15864" width="24.69921875" style="4" customWidth="1"/>
    <col min="15865" max="15865" width="12.19921875" style="4" customWidth="1"/>
    <col min="15866" max="15866" width="11.69921875" style="4" customWidth="1"/>
    <col min="15867" max="15867" width="9" style="4" customWidth="1"/>
    <col min="15868" max="15868" width="10.69921875" style="4" customWidth="1"/>
    <col min="15869" max="15869" width="8.19921875" style="4"/>
    <col min="15870" max="15870" width="9.3984375" style="4" customWidth="1"/>
    <col min="15871" max="15871" width="9.09765625" style="4" customWidth="1"/>
    <col min="15872" max="15872" width="8.8984375" style="4" customWidth="1"/>
    <col min="15873" max="16119" width="8.19921875" style="4"/>
    <col min="16120" max="16120" width="24.69921875" style="4" customWidth="1"/>
    <col min="16121" max="16121" width="12.19921875" style="4" customWidth="1"/>
    <col min="16122" max="16122" width="11.69921875" style="4" customWidth="1"/>
    <col min="16123" max="16123" width="9" style="4" customWidth="1"/>
    <col min="16124" max="16124" width="10.69921875" style="4" customWidth="1"/>
    <col min="16125" max="16125" width="8.19921875" style="4"/>
    <col min="16126" max="16126" width="9.3984375" style="4" customWidth="1"/>
    <col min="16127" max="16127" width="9.09765625" style="4" customWidth="1"/>
    <col min="16128" max="16128" width="8.8984375" style="4" customWidth="1"/>
    <col min="16129" max="16384" width="8.19921875" style="4"/>
  </cols>
  <sheetData>
    <row r="1" spans="1:22" ht="13.8" x14ac:dyDescent="0.25">
      <c r="A1" s="437" t="s">
        <v>532</v>
      </c>
    </row>
    <row r="2" spans="1:22" ht="13.2" customHeight="1" x14ac:dyDescent="0.25">
      <c r="B2" s="473" t="s">
        <v>503</v>
      </c>
      <c r="C2" s="473"/>
      <c r="D2" s="473"/>
      <c r="E2" s="473"/>
      <c r="F2" s="473"/>
      <c r="G2" s="473"/>
      <c r="H2" s="473"/>
      <c r="I2" s="473"/>
      <c r="J2" s="473"/>
      <c r="K2" s="473"/>
      <c r="L2" s="473"/>
      <c r="M2" s="473"/>
      <c r="N2" s="473"/>
      <c r="O2" s="473"/>
      <c r="P2" s="144"/>
      <c r="Q2" s="144"/>
      <c r="R2" s="144"/>
      <c r="S2" s="144"/>
      <c r="T2" s="144"/>
      <c r="U2" s="144"/>
      <c r="V2" s="144"/>
    </row>
    <row r="3" spans="1:22" ht="76.2" customHeight="1" x14ac:dyDescent="0.25">
      <c r="B3" s="65"/>
      <c r="C3" s="166" t="s">
        <v>191</v>
      </c>
      <c r="D3" s="541" t="s">
        <v>502</v>
      </c>
      <c r="E3" s="541"/>
      <c r="F3" s="541"/>
      <c r="G3" s="541" t="s">
        <v>368</v>
      </c>
      <c r="H3" s="541"/>
      <c r="I3" s="541"/>
      <c r="J3" s="542" t="s">
        <v>194</v>
      </c>
      <c r="K3" s="542"/>
      <c r="L3" s="542"/>
      <c r="M3" s="542" t="s">
        <v>195</v>
      </c>
      <c r="N3" s="542"/>
      <c r="O3" s="542"/>
    </row>
    <row r="4" spans="1:22" x14ac:dyDescent="0.25">
      <c r="B4" s="56"/>
      <c r="C4" s="73"/>
      <c r="D4" s="167" t="s">
        <v>192</v>
      </c>
      <c r="E4" s="168" t="s">
        <v>193</v>
      </c>
      <c r="F4" s="168" t="s">
        <v>18</v>
      </c>
      <c r="G4" s="167" t="s">
        <v>192</v>
      </c>
      <c r="H4" s="168" t="s">
        <v>193</v>
      </c>
      <c r="I4" s="168" t="s">
        <v>18</v>
      </c>
      <c r="J4" s="167" t="s">
        <v>192</v>
      </c>
      <c r="K4" s="168" t="s">
        <v>193</v>
      </c>
      <c r="L4" s="168" t="s">
        <v>18</v>
      </c>
      <c r="M4" s="167" t="s">
        <v>192</v>
      </c>
      <c r="N4" s="168" t="s">
        <v>193</v>
      </c>
      <c r="O4" s="168" t="s">
        <v>18</v>
      </c>
    </row>
    <row r="5" spans="1:22" x14ac:dyDescent="0.25">
      <c r="B5" s="169" t="s">
        <v>416</v>
      </c>
      <c r="C5" s="77">
        <v>11051</v>
      </c>
      <c r="D5" s="78">
        <v>54</v>
      </c>
      <c r="E5" s="78">
        <v>46</v>
      </c>
      <c r="F5" s="78">
        <v>100</v>
      </c>
      <c r="G5" s="69">
        <v>0.5</v>
      </c>
      <c r="H5" s="69">
        <v>0.4</v>
      </c>
      <c r="I5" s="69">
        <v>0.9</v>
      </c>
      <c r="J5" s="78">
        <v>11930</v>
      </c>
      <c r="K5" s="78">
        <v>3283</v>
      </c>
      <c r="L5" s="78">
        <v>15213</v>
      </c>
      <c r="M5" s="79">
        <v>221</v>
      </c>
      <c r="N5" s="79">
        <v>71</v>
      </c>
      <c r="O5" s="79">
        <v>152</v>
      </c>
    </row>
    <row r="6" spans="1:22" x14ac:dyDescent="0.25">
      <c r="B6" s="169" t="s">
        <v>417</v>
      </c>
      <c r="C6" s="77">
        <v>11356</v>
      </c>
      <c r="D6" s="78">
        <v>58</v>
      </c>
      <c r="E6" s="78">
        <v>59</v>
      </c>
      <c r="F6" s="78">
        <v>117</v>
      </c>
      <c r="G6" s="69">
        <v>0.5</v>
      </c>
      <c r="H6" s="69">
        <v>0.5</v>
      </c>
      <c r="I6" s="69">
        <v>1</v>
      </c>
      <c r="J6" s="78">
        <v>13951</v>
      </c>
      <c r="K6" s="78">
        <v>4314</v>
      </c>
      <c r="L6" s="78">
        <v>18265</v>
      </c>
      <c r="M6" s="79">
        <v>241</v>
      </c>
      <c r="N6" s="79">
        <v>73</v>
      </c>
      <c r="O6" s="79">
        <v>156</v>
      </c>
    </row>
    <row r="7" spans="1:22" x14ac:dyDescent="0.25">
      <c r="B7" s="169" t="s">
        <v>418</v>
      </c>
      <c r="C7" s="77">
        <v>11613</v>
      </c>
      <c r="D7" s="78">
        <v>68</v>
      </c>
      <c r="E7" s="78">
        <v>75</v>
      </c>
      <c r="F7" s="78">
        <v>143</v>
      </c>
      <c r="G7" s="69">
        <v>0.58555067596658916</v>
      </c>
      <c r="H7" s="69">
        <v>0.64582795143373806</v>
      </c>
      <c r="I7" s="165">
        <v>1.2313786274003271</v>
      </c>
      <c r="J7" s="78">
        <v>23554</v>
      </c>
      <c r="K7" s="78">
        <v>4593</v>
      </c>
      <c r="L7" s="78">
        <v>28147</v>
      </c>
      <c r="M7" s="79">
        <v>346.38235294117646</v>
      </c>
      <c r="N7" s="79">
        <v>61.24</v>
      </c>
      <c r="O7" s="399">
        <v>196.83216783216784</v>
      </c>
    </row>
    <row r="8" spans="1:22" x14ac:dyDescent="0.25">
      <c r="B8" s="51" t="s">
        <v>419</v>
      </c>
      <c r="C8" s="391">
        <v>11759</v>
      </c>
      <c r="D8" s="57">
        <v>45</v>
      </c>
      <c r="E8" s="57">
        <v>68</v>
      </c>
      <c r="F8" s="57">
        <v>113</v>
      </c>
      <c r="G8" s="165">
        <v>0.38268560251722084</v>
      </c>
      <c r="H8" s="165">
        <v>0.57828046602602268</v>
      </c>
      <c r="I8" s="165">
        <v>0.96096606854324351</v>
      </c>
      <c r="J8" s="391">
        <v>26012</v>
      </c>
      <c r="K8" s="391">
        <v>4806</v>
      </c>
      <c r="L8" s="391">
        <v>30818</v>
      </c>
      <c r="M8" s="392">
        <v>578.04444444444448</v>
      </c>
      <c r="N8" s="392">
        <v>70.67647058823529</v>
      </c>
      <c r="O8" s="392">
        <v>272.72566371681415</v>
      </c>
    </row>
    <row r="9" spans="1:22" x14ac:dyDescent="0.25">
      <c r="B9" s="51" t="s">
        <v>420</v>
      </c>
      <c r="C9" s="391">
        <v>11796</v>
      </c>
      <c r="D9" s="57">
        <v>54</v>
      </c>
      <c r="E9" s="57">
        <v>71</v>
      </c>
      <c r="F9" s="57">
        <v>125</v>
      </c>
      <c r="G9" s="165">
        <v>0.45778229908443541</v>
      </c>
      <c r="H9" s="165">
        <v>0.60189894879620209</v>
      </c>
      <c r="I9" s="165">
        <v>1.0596812478806374</v>
      </c>
      <c r="J9" s="391">
        <v>28596</v>
      </c>
      <c r="K9" s="391">
        <v>5535</v>
      </c>
      <c r="L9" s="391">
        <v>34131</v>
      </c>
      <c r="M9" s="392">
        <v>529.55555555555554</v>
      </c>
      <c r="N9" s="392">
        <v>77.957746478873233</v>
      </c>
      <c r="O9" s="392">
        <v>273.048</v>
      </c>
    </row>
    <row r="10" spans="1:22" x14ac:dyDescent="0.25">
      <c r="B10" s="469" t="s">
        <v>391</v>
      </c>
      <c r="C10" s="469"/>
      <c r="D10" s="469"/>
      <c r="E10" s="469"/>
      <c r="F10" s="469"/>
      <c r="G10" s="469"/>
      <c r="H10" s="469"/>
      <c r="I10" s="469"/>
      <c r="J10" s="469"/>
      <c r="K10" s="469"/>
      <c r="L10" s="469"/>
      <c r="M10" s="469"/>
      <c r="N10" s="469"/>
      <c r="O10" s="469"/>
    </row>
    <row r="11" spans="1:22" x14ac:dyDescent="0.25">
      <c r="B11" s="29" t="s">
        <v>445</v>
      </c>
      <c r="C11" s="227"/>
    </row>
    <row r="12" spans="1:22" x14ac:dyDescent="0.25">
      <c r="B12" s="29"/>
      <c r="C12" s="227"/>
    </row>
    <row r="13" spans="1:22" x14ac:dyDescent="0.25">
      <c r="B13" s="93" t="s">
        <v>421</v>
      </c>
    </row>
    <row r="15" spans="1:22" x14ac:dyDescent="0.25">
      <c r="A15" s="540" t="s">
        <v>501</v>
      </c>
      <c r="B15" s="540"/>
      <c r="C15" s="540"/>
      <c r="D15" s="540"/>
      <c r="E15" s="540"/>
      <c r="F15" s="540"/>
      <c r="G15" s="540"/>
      <c r="H15" s="540"/>
      <c r="I15" s="540"/>
      <c r="J15" s="540"/>
      <c r="K15" s="540"/>
      <c r="L15" s="540"/>
      <c r="M15" s="540"/>
      <c r="N15" s="540"/>
      <c r="O15" s="540"/>
    </row>
    <row r="16" spans="1:22" x14ac:dyDescent="0.25">
      <c r="A16" s="66" t="s">
        <v>185</v>
      </c>
      <c r="B16" s="66"/>
      <c r="C16" s="66"/>
      <c r="D16" s="66"/>
      <c r="E16" s="66"/>
      <c r="F16" s="66"/>
      <c r="G16" s="66"/>
      <c r="H16" s="66"/>
      <c r="I16" s="66"/>
      <c r="J16" s="66"/>
      <c r="K16" s="66"/>
      <c r="L16" s="66"/>
      <c r="M16" s="66"/>
      <c r="N16" s="66"/>
      <c r="O16" s="66"/>
    </row>
    <row r="17" spans="1:28" s="57" customFormat="1" x14ac:dyDescent="0.25">
      <c r="A17" s="334"/>
      <c r="B17" s="334"/>
      <c r="C17" s="334" t="s">
        <v>419</v>
      </c>
      <c r="D17" s="334"/>
      <c r="E17" s="334"/>
      <c r="F17" s="334"/>
      <c r="G17" s="334"/>
      <c r="H17" s="334"/>
      <c r="I17" s="334"/>
      <c r="J17" s="334"/>
      <c r="K17" s="334"/>
      <c r="L17" s="334"/>
      <c r="M17" s="334"/>
      <c r="N17" s="334"/>
      <c r="O17" s="334"/>
      <c r="P17" s="385" t="s">
        <v>420</v>
      </c>
      <c r="Q17" s="65"/>
      <c r="R17" s="65"/>
      <c r="S17" s="65"/>
      <c r="T17" s="65"/>
      <c r="U17" s="65"/>
      <c r="V17" s="65"/>
      <c r="W17" s="65"/>
      <c r="X17" s="65"/>
      <c r="Y17" s="65"/>
      <c r="Z17" s="65"/>
      <c r="AA17" s="65"/>
      <c r="AB17" s="65"/>
    </row>
    <row r="18" spans="1:28" ht="66" customHeight="1" x14ac:dyDescent="0.25">
      <c r="A18" s="144"/>
      <c r="B18" s="144"/>
      <c r="C18" s="537" t="s">
        <v>191</v>
      </c>
      <c r="D18" s="539" t="s">
        <v>502</v>
      </c>
      <c r="E18" s="539"/>
      <c r="F18" s="539"/>
      <c r="G18" s="539" t="s">
        <v>368</v>
      </c>
      <c r="H18" s="539"/>
      <c r="I18" s="539"/>
      <c r="J18" s="538" t="s">
        <v>194</v>
      </c>
      <c r="K18" s="538"/>
      <c r="L18" s="538"/>
      <c r="M18" s="538" t="s">
        <v>195</v>
      </c>
      <c r="N18" s="538"/>
      <c r="O18" s="538"/>
      <c r="P18" s="537" t="s">
        <v>191</v>
      </c>
      <c r="Q18" s="539" t="s">
        <v>367</v>
      </c>
      <c r="R18" s="539"/>
      <c r="S18" s="539"/>
      <c r="T18" s="539" t="s">
        <v>368</v>
      </c>
      <c r="U18" s="539"/>
      <c r="V18" s="539"/>
      <c r="W18" s="538" t="s">
        <v>194</v>
      </c>
      <c r="X18" s="538"/>
      <c r="Y18" s="538"/>
      <c r="Z18" s="538" t="s">
        <v>195</v>
      </c>
      <c r="AA18" s="538"/>
      <c r="AB18" s="538"/>
    </row>
    <row r="19" spans="1:28" x14ac:dyDescent="0.25">
      <c r="A19" s="144"/>
      <c r="B19" s="144"/>
      <c r="C19" s="537"/>
      <c r="D19" s="167" t="s">
        <v>192</v>
      </c>
      <c r="E19" s="168" t="s">
        <v>193</v>
      </c>
      <c r="F19" s="168" t="s">
        <v>18</v>
      </c>
      <c r="G19" s="167" t="s">
        <v>192</v>
      </c>
      <c r="H19" s="168" t="s">
        <v>193</v>
      </c>
      <c r="I19" s="168" t="s">
        <v>18</v>
      </c>
      <c r="J19" s="167" t="s">
        <v>192</v>
      </c>
      <c r="K19" s="168" t="s">
        <v>193</v>
      </c>
      <c r="L19" s="168" t="s">
        <v>18</v>
      </c>
      <c r="M19" s="167" t="s">
        <v>192</v>
      </c>
      <c r="N19" s="168" t="s">
        <v>193</v>
      </c>
      <c r="O19" s="168" t="s">
        <v>18</v>
      </c>
      <c r="P19" s="537"/>
      <c r="Q19" s="167" t="s">
        <v>192</v>
      </c>
      <c r="R19" s="168" t="s">
        <v>193</v>
      </c>
      <c r="S19" s="168" t="s">
        <v>18</v>
      </c>
      <c r="T19" s="167" t="s">
        <v>192</v>
      </c>
      <c r="U19" s="168" t="s">
        <v>193</v>
      </c>
      <c r="V19" s="168" t="s">
        <v>18</v>
      </c>
      <c r="W19" s="167" t="s">
        <v>192</v>
      </c>
      <c r="X19" s="168" t="s">
        <v>193</v>
      </c>
      <c r="Y19" s="168" t="s">
        <v>18</v>
      </c>
      <c r="Z19" s="167" t="s">
        <v>192</v>
      </c>
      <c r="AA19" s="168" t="s">
        <v>193</v>
      </c>
      <c r="AB19" s="168" t="s">
        <v>18</v>
      </c>
    </row>
    <row r="20" spans="1:28" x14ac:dyDescent="0.25">
      <c r="A20" s="72"/>
      <c r="B20" s="72"/>
      <c r="C20" s="538"/>
      <c r="D20" s="365"/>
      <c r="E20" s="365"/>
      <c r="F20" s="365"/>
      <c r="G20" s="365"/>
      <c r="H20" s="365"/>
      <c r="I20" s="365"/>
      <c r="J20" s="365"/>
      <c r="K20" s="365"/>
      <c r="L20" s="365"/>
      <c r="M20" s="365"/>
      <c r="N20" s="365"/>
      <c r="O20" s="365"/>
      <c r="P20" s="538"/>
      <c r="Q20" s="365"/>
      <c r="R20" s="365"/>
      <c r="S20" s="365"/>
      <c r="T20" s="365"/>
      <c r="U20" s="365"/>
      <c r="V20" s="365"/>
      <c r="W20" s="365"/>
      <c r="X20" s="365"/>
      <c r="Y20" s="365"/>
      <c r="Z20" s="365"/>
      <c r="AA20" s="365"/>
      <c r="AB20" s="365"/>
    </row>
    <row r="21" spans="1:28" x14ac:dyDescent="0.25">
      <c r="A21" s="32"/>
      <c r="B21" s="32"/>
      <c r="C21" s="32"/>
      <c r="D21" s="46"/>
      <c r="E21" s="74"/>
      <c r="F21" s="74"/>
      <c r="G21" s="74"/>
      <c r="H21" s="66"/>
      <c r="I21" s="66"/>
      <c r="J21" s="66"/>
      <c r="K21" s="66"/>
      <c r="L21" s="66"/>
      <c r="M21" s="66"/>
      <c r="N21" s="66"/>
      <c r="O21" s="66"/>
    </row>
    <row r="22" spans="1:28" x14ac:dyDescent="0.25">
      <c r="A22" s="34" t="s">
        <v>16</v>
      </c>
      <c r="B22" s="34"/>
      <c r="C22" s="76">
        <v>11759</v>
      </c>
      <c r="D22" s="76">
        <v>45</v>
      </c>
      <c r="E22" s="76">
        <v>68</v>
      </c>
      <c r="F22" s="76">
        <v>113</v>
      </c>
      <c r="G22" s="267">
        <v>0.38268560251722084</v>
      </c>
      <c r="H22" s="267">
        <v>0.57828046602602268</v>
      </c>
      <c r="I22" s="267">
        <v>0.96096606854324351</v>
      </c>
      <c r="J22" s="76">
        <v>26012</v>
      </c>
      <c r="K22" s="76">
        <v>4806</v>
      </c>
      <c r="L22" s="76">
        <v>30818</v>
      </c>
      <c r="M22" s="76">
        <v>578.04444444444448</v>
      </c>
      <c r="N22" s="76">
        <v>70.67647058823529</v>
      </c>
      <c r="O22" s="76">
        <v>272.72566371681415</v>
      </c>
      <c r="P22" s="76">
        <v>11796</v>
      </c>
      <c r="Q22" s="76">
        <v>54</v>
      </c>
      <c r="R22" s="76">
        <v>71</v>
      </c>
      <c r="S22" s="76">
        <v>125</v>
      </c>
      <c r="T22" s="267">
        <v>0.45778229908443541</v>
      </c>
      <c r="U22" s="267">
        <v>0.60189894879620209</v>
      </c>
      <c r="V22" s="267">
        <v>1.0596812478806374</v>
      </c>
      <c r="W22" s="76">
        <v>28596</v>
      </c>
      <c r="X22" s="76">
        <v>5535</v>
      </c>
      <c r="Y22" s="76">
        <v>34131</v>
      </c>
      <c r="Z22" s="76">
        <v>529.55555555555554</v>
      </c>
      <c r="AA22" s="76">
        <v>77.957746478873233</v>
      </c>
      <c r="AB22" s="76">
        <v>273.048</v>
      </c>
    </row>
    <row r="23" spans="1:28" x14ac:dyDescent="0.25">
      <c r="A23" s="34"/>
      <c r="B23" s="34"/>
      <c r="C23" s="66"/>
      <c r="D23" s="66"/>
      <c r="E23" s="66"/>
      <c r="F23" s="66"/>
      <c r="G23" s="69"/>
      <c r="H23" s="69"/>
      <c r="I23" s="69"/>
      <c r="J23" s="68"/>
      <c r="K23" s="68"/>
      <c r="L23" s="68"/>
      <c r="M23" s="68"/>
      <c r="N23" s="68"/>
      <c r="O23" s="165"/>
      <c r="P23" s="66"/>
      <c r="Q23" s="66"/>
      <c r="R23" s="66"/>
      <c r="S23" s="66"/>
      <c r="T23" s="69"/>
      <c r="U23" s="69"/>
      <c r="V23" s="69"/>
      <c r="W23" s="68"/>
      <c r="X23" s="68"/>
      <c r="Y23" s="68"/>
      <c r="Z23" s="68"/>
      <c r="AA23" s="68"/>
      <c r="AB23" s="165"/>
    </row>
    <row r="24" spans="1:28" s="5" customFormat="1" x14ac:dyDescent="0.25">
      <c r="A24" s="34" t="s">
        <v>292</v>
      </c>
      <c r="B24" s="34" t="s">
        <v>293</v>
      </c>
      <c r="C24" s="76">
        <v>3727</v>
      </c>
      <c r="D24" s="76">
        <v>14</v>
      </c>
      <c r="E24" s="76">
        <v>22</v>
      </c>
      <c r="F24" s="76">
        <v>36</v>
      </c>
      <c r="G24" s="267">
        <v>0.37563724174939628</v>
      </c>
      <c r="H24" s="267">
        <v>0.59028709417762271</v>
      </c>
      <c r="I24" s="267">
        <v>0.96592433592701898</v>
      </c>
      <c r="J24" s="76">
        <v>1921</v>
      </c>
      <c r="K24" s="76">
        <v>591</v>
      </c>
      <c r="L24" s="76">
        <v>2512</v>
      </c>
      <c r="M24" s="76">
        <v>137.21428571428572</v>
      </c>
      <c r="N24" s="76">
        <v>26.863636363636363</v>
      </c>
      <c r="O24" s="76">
        <v>69.777777777777771</v>
      </c>
      <c r="P24" s="76">
        <v>3740</v>
      </c>
      <c r="Q24" s="76">
        <v>13</v>
      </c>
      <c r="R24" s="76">
        <v>19</v>
      </c>
      <c r="S24" s="76">
        <v>32</v>
      </c>
      <c r="T24" s="267">
        <v>0.34759358288770054</v>
      </c>
      <c r="U24" s="267">
        <v>0.50802139037433158</v>
      </c>
      <c r="V24" s="267">
        <v>0.85561497326203206</v>
      </c>
      <c r="W24" s="76">
        <v>3251</v>
      </c>
      <c r="X24" s="76">
        <v>785</v>
      </c>
      <c r="Y24" s="76">
        <v>4036</v>
      </c>
      <c r="Z24" s="76">
        <v>250.07692307692307</v>
      </c>
      <c r="AA24" s="76">
        <v>41.315789473684212</v>
      </c>
      <c r="AB24" s="76">
        <v>126.125</v>
      </c>
    </row>
    <row r="25" spans="1:28" x14ac:dyDescent="0.25">
      <c r="A25" s="25" t="s">
        <v>272</v>
      </c>
      <c r="B25" s="95" t="s">
        <v>299</v>
      </c>
      <c r="C25" s="4">
        <v>300</v>
      </c>
      <c r="D25" s="211">
        <v>0</v>
      </c>
      <c r="E25" s="211">
        <v>0</v>
      </c>
      <c r="F25" s="78">
        <v>0</v>
      </c>
      <c r="G25" s="69">
        <v>0</v>
      </c>
      <c r="H25" s="69">
        <v>0</v>
      </c>
      <c r="I25" s="69">
        <v>0</v>
      </c>
      <c r="J25" s="78">
        <v>0</v>
      </c>
      <c r="K25" s="78">
        <v>0</v>
      </c>
      <c r="L25" s="78">
        <v>0</v>
      </c>
      <c r="M25" s="78">
        <v>0</v>
      </c>
      <c r="N25" s="78">
        <v>0</v>
      </c>
      <c r="O25" s="78">
        <v>0</v>
      </c>
      <c r="P25" s="4">
        <v>301</v>
      </c>
      <c r="Q25" s="211">
        <v>0</v>
      </c>
      <c r="R25" s="211">
        <v>0</v>
      </c>
      <c r="S25" s="78">
        <v>0</v>
      </c>
      <c r="T25" s="69">
        <v>0</v>
      </c>
      <c r="U25" s="69">
        <v>0</v>
      </c>
      <c r="V25" s="69">
        <v>0</v>
      </c>
      <c r="W25" s="78">
        <v>0</v>
      </c>
      <c r="X25" s="78">
        <v>0</v>
      </c>
      <c r="Y25" s="78">
        <v>0</v>
      </c>
      <c r="Z25" s="78">
        <v>0</v>
      </c>
      <c r="AA25" s="78">
        <v>0</v>
      </c>
      <c r="AB25" s="78">
        <v>0</v>
      </c>
    </row>
    <row r="26" spans="1:28" x14ac:dyDescent="0.25">
      <c r="A26" s="4" t="s">
        <v>273</v>
      </c>
      <c r="B26" s="95" t="s">
        <v>304</v>
      </c>
      <c r="C26" s="4">
        <v>461</v>
      </c>
      <c r="D26" s="211">
        <v>5</v>
      </c>
      <c r="E26" s="211">
        <v>3</v>
      </c>
      <c r="F26" s="78">
        <v>8</v>
      </c>
      <c r="G26" s="69">
        <v>1.0845986984815619</v>
      </c>
      <c r="H26" s="69">
        <v>0.65075921908893708</v>
      </c>
      <c r="I26" s="69">
        <v>1.735357917570499</v>
      </c>
      <c r="J26" s="215">
        <v>1518</v>
      </c>
      <c r="K26" s="78">
        <v>146</v>
      </c>
      <c r="L26" s="78">
        <v>1664</v>
      </c>
      <c r="M26" s="78">
        <v>303.60000000000002</v>
      </c>
      <c r="N26" s="78">
        <v>48.666666666666664</v>
      </c>
      <c r="O26" s="78">
        <v>208</v>
      </c>
      <c r="P26" s="4">
        <v>460</v>
      </c>
      <c r="Q26" s="211">
        <v>5</v>
      </c>
      <c r="R26" s="211">
        <v>3</v>
      </c>
      <c r="S26" s="78">
        <v>8</v>
      </c>
      <c r="T26" s="69">
        <v>1.0869565217391304</v>
      </c>
      <c r="U26" s="69">
        <v>0.65217391304347827</v>
      </c>
      <c r="V26" s="69">
        <v>1.7391304347826086</v>
      </c>
      <c r="W26" s="215">
        <v>2353</v>
      </c>
      <c r="X26" s="78">
        <v>62</v>
      </c>
      <c r="Y26" s="78">
        <v>2415</v>
      </c>
      <c r="Z26" s="78">
        <v>470.6</v>
      </c>
      <c r="AA26" s="78">
        <v>20.666666666666668</v>
      </c>
      <c r="AB26" s="78">
        <v>301.875</v>
      </c>
    </row>
    <row r="27" spans="1:28" x14ac:dyDescent="0.25">
      <c r="A27" s="4" t="s">
        <v>276</v>
      </c>
      <c r="B27" s="95" t="s">
        <v>300</v>
      </c>
      <c r="C27" s="4">
        <v>270</v>
      </c>
      <c r="D27" s="211">
        <v>0</v>
      </c>
      <c r="E27" s="211">
        <v>0</v>
      </c>
      <c r="F27" s="78">
        <v>0</v>
      </c>
      <c r="G27" s="69">
        <v>0</v>
      </c>
      <c r="H27" s="69">
        <v>0</v>
      </c>
      <c r="I27" s="69">
        <v>0</v>
      </c>
      <c r="J27" s="215">
        <v>0</v>
      </c>
      <c r="K27" s="78">
        <v>0</v>
      </c>
      <c r="L27" s="78">
        <v>0</v>
      </c>
      <c r="M27" s="78">
        <v>0</v>
      </c>
      <c r="N27" s="78">
        <v>0</v>
      </c>
      <c r="O27" s="78">
        <v>0</v>
      </c>
      <c r="P27" s="4">
        <v>271</v>
      </c>
      <c r="Q27" s="211">
        <v>0</v>
      </c>
      <c r="R27" s="211">
        <v>1</v>
      </c>
      <c r="S27" s="78">
        <v>1</v>
      </c>
      <c r="T27" s="69">
        <v>0</v>
      </c>
      <c r="U27" s="69">
        <v>0.36900369003690037</v>
      </c>
      <c r="V27" s="69">
        <v>0.36900369003690037</v>
      </c>
      <c r="W27" s="215">
        <v>0</v>
      </c>
      <c r="X27" s="78">
        <v>13</v>
      </c>
      <c r="Y27" s="78">
        <v>13</v>
      </c>
      <c r="Z27" s="78">
        <v>0</v>
      </c>
      <c r="AA27" s="78">
        <v>13</v>
      </c>
      <c r="AB27" s="78">
        <v>13</v>
      </c>
    </row>
    <row r="28" spans="1:28" x14ac:dyDescent="0.25">
      <c r="A28" s="4" t="s">
        <v>279</v>
      </c>
      <c r="B28" s="95" t="s">
        <v>301</v>
      </c>
      <c r="C28" s="4">
        <v>700</v>
      </c>
      <c r="D28" s="211">
        <v>4</v>
      </c>
      <c r="E28" s="211">
        <v>3</v>
      </c>
      <c r="F28" s="78">
        <v>7</v>
      </c>
      <c r="G28" s="69">
        <v>0.5714285714285714</v>
      </c>
      <c r="H28" s="69">
        <v>0.4285714285714286</v>
      </c>
      <c r="I28" s="69">
        <v>1</v>
      </c>
      <c r="J28" s="215">
        <v>329</v>
      </c>
      <c r="K28" s="78">
        <v>212</v>
      </c>
      <c r="L28" s="78">
        <v>541</v>
      </c>
      <c r="M28" s="78">
        <v>82.25</v>
      </c>
      <c r="N28" s="78">
        <v>70.666666666666671</v>
      </c>
      <c r="O28" s="78">
        <v>77.285714285714292</v>
      </c>
      <c r="P28" s="4">
        <v>704</v>
      </c>
      <c r="Q28" s="211">
        <v>5</v>
      </c>
      <c r="R28" s="211">
        <v>4</v>
      </c>
      <c r="S28" s="78">
        <v>9</v>
      </c>
      <c r="T28" s="69">
        <v>0.71022727272727271</v>
      </c>
      <c r="U28" s="69">
        <v>0.56818181818181823</v>
      </c>
      <c r="V28" s="69">
        <v>1.2784090909090911</v>
      </c>
      <c r="W28" s="215">
        <v>831</v>
      </c>
      <c r="X28" s="78">
        <v>552</v>
      </c>
      <c r="Y28" s="78">
        <v>1383</v>
      </c>
      <c r="Z28" s="78">
        <v>166.2</v>
      </c>
      <c r="AA28" s="78">
        <v>138</v>
      </c>
      <c r="AB28" s="78">
        <v>153.66666666666666</v>
      </c>
    </row>
    <row r="29" spans="1:28" x14ac:dyDescent="0.25">
      <c r="A29" s="4" t="s">
        <v>282</v>
      </c>
      <c r="B29" s="95" t="s">
        <v>302</v>
      </c>
      <c r="C29" s="4">
        <v>393</v>
      </c>
      <c r="D29" s="66">
        <v>1</v>
      </c>
      <c r="E29" s="212">
        <v>3</v>
      </c>
      <c r="F29" s="78">
        <v>4</v>
      </c>
      <c r="G29" s="69">
        <v>0.2544529262086514</v>
      </c>
      <c r="H29" s="69">
        <v>0.76335877862595414</v>
      </c>
      <c r="I29" s="69">
        <v>1.0178117048346056</v>
      </c>
      <c r="J29" s="78">
        <v>2</v>
      </c>
      <c r="K29" s="78">
        <v>58</v>
      </c>
      <c r="L29" s="78">
        <v>60</v>
      </c>
      <c r="M29" s="78">
        <v>2</v>
      </c>
      <c r="N29" s="78">
        <v>19.333333333333332</v>
      </c>
      <c r="O29" s="78">
        <v>15</v>
      </c>
      <c r="P29" s="4">
        <v>391</v>
      </c>
      <c r="Q29" s="66">
        <v>0</v>
      </c>
      <c r="R29" s="212">
        <v>0</v>
      </c>
      <c r="S29" s="78">
        <v>0</v>
      </c>
      <c r="T29" s="69">
        <v>0</v>
      </c>
      <c r="U29" s="69">
        <v>0</v>
      </c>
      <c r="V29" s="69">
        <v>0</v>
      </c>
      <c r="W29" s="78">
        <v>0</v>
      </c>
      <c r="X29" s="78">
        <v>0</v>
      </c>
      <c r="Y29" s="78">
        <v>0</v>
      </c>
      <c r="Z29" s="78">
        <v>0</v>
      </c>
      <c r="AA29" s="78">
        <v>0</v>
      </c>
      <c r="AB29" s="78">
        <v>0</v>
      </c>
    </row>
    <row r="30" spans="1:28" x14ac:dyDescent="0.25">
      <c r="A30" s="4" t="s">
        <v>284</v>
      </c>
      <c r="B30" s="95" t="s">
        <v>303</v>
      </c>
      <c r="C30" s="4">
        <v>334</v>
      </c>
      <c r="D30" s="66">
        <v>0</v>
      </c>
      <c r="E30" s="212">
        <v>4</v>
      </c>
      <c r="F30" s="78">
        <v>4</v>
      </c>
      <c r="G30" s="69">
        <v>0</v>
      </c>
      <c r="H30" s="69">
        <v>1.1976047904191618</v>
      </c>
      <c r="I30" s="69">
        <v>1.1976047904191618</v>
      </c>
      <c r="J30" s="78">
        <v>0</v>
      </c>
      <c r="K30" s="78">
        <v>39</v>
      </c>
      <c r="L30" s="78">
        <v>39</v>
      </c>
      <c r="M30" s="78">
        <v>0</v>
      </c>
      <c r="N30" s="78">
        <v>9.75</v>
      </c>
      <c r="O30" s="78">
        <v>9.75</v>
      </c>
      <c r="P30" s="4">
        <v>333</v>
      </c>
      <c r="Q30" s="66">
        <v>1</v>
      </c>
      <c r="R30" s="212">
        <v>2</v>
      </c>
      <c r="S30" s="78">
        <v>3</v>
      </c>
      <c r="T30" s="69">
        <v>0.3003003003003003</v>
      </c>
      <c r="U30" s="69">
        <v>0.60060060060060061</v>
      </c>
      <c r="V30" s="69">
        <v>0.90090090090090091</v>
      </c>
      <c r="W30" s="78">
        <v>1</v>
      </c>
      <c r="X30" s="78">
        <v>8</v>
      </c>
      <c r="Y30" s="78">
        <v>9</v>
      </c>
      <c r="Z30" s="78">
        <v>1</v>
      </c>
      <c r="AA30" s="78">
        <v>4</v>
      </c>
      <c r="AB30" s="78">
        <v>3</v>
      </c>
    </row>
    <row r="31" spans="1:28" x14ac:dyDescent="0.25">
      <c r="A31" s="4" t="s">
        <v>285</v>
      </c>
      <c r="B31" s="95" t="s">
        <v>305</v>
      </c>
      <c r="C31" s="4">
        <v>362</v>
      </c>
      <c r="D31" s="212">
        <v>2</v>
      </c>
      <c r="E31" s="212">
        <v>2</v>
      </c>
      <c r="F31" s="78">
        <v>4</v>
      </c>
      <c r="G31" s="69">
        <v>0.55248618784530379</v>
      </c>
      <c r="H31" s="69">
        <v>0.55248618784530379</v>
      </c>
      <c r="I31" s="69">
        <v>1.1049723756906076</v>
      </c>
      <c r="J31" s="215">
        <v>59</v>
      </c>
      <c r="K31" s="78">
        <v>35</v>
      </c>
      <c r="L31" s="78">
        <v>94</v>
      </c>
      <c r="M31" s="78">
        <v>29.5</v>
      </c>
      <c r="N31" s="78">
        <v>17.5</v>
      </c>
      <c r="O31" s="78">
        <v>23.5</v>
      </c>
      <c r="P31" s="4">
        <v>364</v>
      </c>
      <c r="Q31" s="212">
        <v>1</v>
      </c>
      <c r="R31" s="212">
        <v>4</v>
      </c>
      <c r="S31" s="78">
        <v>5</v>
      </c>
      <c r="T31" s="69">
        <v>0.27472527472527475</v>
      </c>
      <c r="U31" s="69">
        <v>1.098901098901099</v>
      </c>
      <c r="V31" s="69">
        <v>1.3736263736263736</v>
      </c>
      <c r="W31" s="215">
        <v>65</v>
      </c>
      <c r="X31" s="78">
        <v>45</v>
      </c>
      <c r="Y31" s="78">
        <v>110</v>
      </c>
      <c r="Z31" s="78">
        <v>65</v>
      </c>
      <c r="AA31" s="78">
        <v>11.25</v>
      </c>
      <c r="AB31" s="78">
        <v>22</v>
      </c>
    </row>
    <row r="32" spans="1:28" x14ac:dyDescent="0.25">
      <c r="A32" s="4" t="s">
        <v>287</v>
      </c>
      <c r="B32" s="95" t="s">
        <v>306</v>
      </c>
      <c r="C32" s="4">
        <v>352</v>
      </c>
      <c r="D32" s="212">
        <v>2</v>
      </c>
      <c r="E32" s="212">
        <v>3</v>
      </c>
      <c r="F32" s="78">
        <v>5</v>
      </c>
      <c r="G32" s="69">
        <v>0.56818181818181823</v>
      </c>
      <c r="H32" s="69">
        <v>0.85227272727272718</v>
      </c>
      <c r="I32" s="69">
        <v>1.4204545454545454</v>
      </c>
      <c r="J32" s="215">
        <v>13</v>
      </c>
      <c r="K32" s="78">
        <v>33</v>
      </c>
      <c r="L32" s="78">
        <v>46</v>
      </c>
      <c r="M32" s="78">
        <v>6.5</v>
      </c>
      <c r="N32" s="78">
        <v>11</v>
      </c>
      <c r="O32" s="78">
        <v>9.1999999999999993</v>
      </c>
      <c r="P32" s="4">
        <v>357</v>
      </c>
      <c r="Q32" s="212">
        <v>1</v>
      </c>
      <c r="R32" s="212">
        <v>1</v>
      </c>
      <c r="S32" s="78">
        <v>2</v>
      </c>
      <c r="T32" s="69">
        <v>0.28011204481792717</v>
      </c>
      <c r="U32" s="69">
        <v>0.28011204481792717</v>
      </c>
      <c r="V32" s="69">
        <v>0.56022408963585435</v>
      </c>
      <c r="W32" s="215">
        <v>1</v>
      </c>
      <c r="X32" s="78">
        <v>9</v>
      </c>
      <c r="Y32" s="78">
        <v>10</v>
      </c>
      <c r="Z32" s="78">
        <v>1</v>
      </c>
      <c r="AA32" s="78">
        <v>9</v>
      </c>
      <c r="AB32" s="78">
        <v>5</v>
      </c>
    </row>
    <row r="33" spans="1:28" x14ac:dyDescent="0.25">
      <c r="A33" s="4" t="s">
        <v>291</v>
      </c>
      <c r="B33" s="95" t="s">
        <v>307</v>
      </c>
      <c r="C33" s="4">
        <v>555</v>
      </c>
      <c r="D33" s="212">
        <v>0</v>
      </c>
      <c r="E33" s="128">
        <v>4</v>
      </c>
      <c r="F33" s="78">
        <v>4</v>
      </c>
      <c r="G33" s="69">
        <v>0</v>
      </c>
      <c r="H33" s="69">
        <v>0.72072072072072069</v>
      </c>
      <c r="I33" s="69">
        <v>0.72072072072072069</v>
      </c>
      <c r="J33" s="78">
        <v>0</v>
      </c>
      <c r="K33" s="78">
        <v>68</v>
      </c>
      <c r="L33" s="78">
        <v>68</v>
      </c>
      <c r="M33" s="78">
        <v>0</v>
      </c>
      <c r="N33" s="78">
        <v>17</v>
      </c>
      <c r="O33" s="78">
        <v>17</v>
      </c>
      <c r="P33" s="4">
        <v>559</v>
      </c>
      <c r="Q33" s="212">
        <v>0</v>
      </c>
      <c r="R33" s="128">
        <v>4</v>
      </c>
      <c r="S33" s="78">
        <v>4</v>
      </c>
      <c r="T33" s="69">
        <v>0</v>
      </c>
      <c r="U33" s="69">
        <v>0.7155635062611807</v>
      </c>
      <c r="V33" s="69">
        <v>0.7155635062611807</v>
      </c>
      <c r="W33" s="78">
        <v>0</v>
      </c>
      <c r="X33" s="78">
        <v>96</v>
      </c>
      <c r="Y33" s="78">
        <v>96</v>
      </c>
      <c r="Z33" s="78">
        <v>0</v>
      </c>
      <c r="AA33" s="78">
        <v>24</v>
      </c>
      <c r="AB33" s="78">
        <v>24</v>
      </c>
    </row>
    <row r="34" spans="1:28" s="5" customFormat="1" x14ac:dyDescent="0.25">
      <c r="A34" s="34" t="s">
        <v>294</v>
      </c>
      <c r="B34" s="34" t="s">
        <v>295</v>
      </c>
      <c r="C34" s="76">
        <v>3472</v>
      </c>
      <c r="D34" s="76">
        <v>13</v>
      </c>
      <c r="E34" s="76">
        <v>13</v>
      </c>
      <c r="F34" s="76">
        <v>26</v>
      </c>
      <c r="G34" s="267">
        <v>0.37442396313364051</v>
      </c>
      <c r="H34" s="267">
        <v>0.37442396313364051</v>
      </c>
      <c r="I34" s="267">
        <v>0.74884792626728103</v>
      </c>
      <c r="J34" s="76">
        <v>10618</v>
      </c>
      <c r="K34" s="76">
        <v>755</v>
      </c>
      <c r="L34" s="76">
        <v>11373</v>
      </c>
      <c r="M34" s="76">
        <v>816.76923076923072</v>
      </c>
      <c r="N34" s="76">
        <v>58.07692307692308</v>
      </c>
      <c r="O34" s="76">
        <v>437.42307692307691</v>
      </c>
      <c r="P34" s="76">
        <v>3483</v>
      </c>
      <c r="Q34" s="76">
        <v>18</v>
      </c>
      <c r="R34" s="76">
        <v>22</v>
      </c>
      <c r="S34" s="76">
        <v>40</v>
      </c>
      <c r="T34" s="267">
        <v>0.516795865633075</v>
      </c>
      <c r="U34" s="267">
        <v>0.63163939132931379</v>
      </c>
      <c r="V34" s="267">
        <v>1.1484352569623888</v>
      </c>
      <c r="W34" s="76">
        <v>12492</v>
      </c>
      <c r="X34" s="76">
        <v>860</v>
      </c>
      <c r="Y34" s="76">
        <v>13352</v>
      </c>
      <c r="Z34" s="76">
        <v>694</v>
      </c>
      <c r="AA34" s="76">
        <v>39.090909090909093</v>
      </c>
      <c r="AB34" s="76">
        <v>333.8</v>
      </c>
    </row>
    <row r="35" spans="1:28" x14ac:dyDescent="0.25">
      <c r="A35" s="207" t="s">
        <v>268</v>
      </c>
      <c r="B35" s="95" t="s">
        <v>308</v>
      </c>
      <c r="C35" s="4">
        <v>331</v>
      </c>
      <c r="D35" s="78">
        <v>2</v>
      </c>
      <c r="E35" s="78">
        <v>1</v>
      </c>
      <c r="F35" s="78">
        <v>3</v>
      </c>
      <c r="G35" s="69">
        <v>0.60422960725075525</v>
      </c>
      <c r="H35" s="69">
        <v>0.30211480362537763</v>
      </c>
      <c r="I35" s="69">
        <v>0.90634441087613304</v>
      </c>
      <c r="J35" s="216">
        <v>241</v>
      </c>
      <c r="K35" s="78">
        <v>30</v>
      </c>
      <c r="L35" s="78">
        <v>271</v>
      </c>
      <c r="M35" s="78">
        <v>120.5</v>
      </c>
      <c r="N35" s="78">
        <v>30</v>
      </c>
      <c r="O35" s="78">
        <v>90.333333333333329</v>
      </c>
      <c r="P35" s="4">
        <v>335</v>
      </c>
      <c r="Q35" s="78">
        <v>2</v>
      </c>
      <c r="R35" s="78">
        <v>2</v>
      </c>
      <c r="S35" s="78">
        <v>4</v>
      </c>
      <c r="T35" s="69">
        <v>0.59701492537313439</v>
      </c>
      <c r="U35" s="69">
        <v>0.59701492537313439</v>
      </c>
      <c r="V35" s="69">
        <v>1.1940298507462688</v>
      </c>
      <c r="W35" s="216">
        <v>284</v>
      </c>
      <c r="X35" s="78">
        <v>32</v>
      </c>
      <c r="Y35" s="78">
        <v>316</v>
      </c>
      <c r="Z35" s="78">
        <v>142</v>
      </c>
      <c r="AA35" s="78">
        <v>16</v>
      </c>
      <c r="AB35" s="78">
        <v>79</v>
      </c>
    </row>
    <row r="36" spans="1:28" x14ac:dyDescent="0.25">
      <c r="A36" s="207" t="s">
        <v>270</v>
      </c>
      <c r="B36" s="95" t="s">
        <v>309</v>
      </c>
      <c r="C36" s="4">
        <v>654</v>
      </c>
      <c r="D36" s="78">
        <v>2</v>
      </c>
      <c r="E36" s="78">
        <v>4</v>
      </c>
      <c r="F36" s="78">
        <v>6</v>
      </c>
      <c r="G36" s="69">
        <v>0.3058103975535168</v>
      </c>
      <c r="H36" s="69">
        <v>0.6116207951070336</v>
      </c>
      <c r="I36" s="69">
        <v>0.91743119266055051</v>
      </c>
      <c r="J36" s="216">
        <v>797</v>
      </c>
      <c r="K36" s="78">
        <v>125</v>
      </c>
      <c r="L36" s="78">
        <v>922</v>
      </c>
      <c r="M36" s="78">
        <v>398.5</v>
      </c>
      <c r="N36" s="78">
        <v>31.25</v>
      </c>
      <c r="O36" s="78">
        <v>153.66666666666666</v>
      </c>
      <c r="P36" s="4">
        <v>657</v>
      </c>
      <c r="Q36" s="78">
        <v>4</v>
      </c>
      <c r="R36" s="78">
        <v>8</v>
      </c>
      <c r="S36" s="78">
        <v>12</v>
      </c>
      <c r="T36" s="69">
        <v>0.60882800608828003</v>
      </c>
      <c r="U36" s="69">
        <v>1.2176560121765601</v>
      </c>
      <c r="V36" s="69">
        <v>1.8264840182648401</v>
      </c>
      <c r="W36" s="216">
        <v>1107</v>
      </c>
      <c r="X36" s="78">
        <v>261</v>
      </c>
      <c r="Y36" s="78">
        <v>1368</v>
      </c>
      <c r="Z36" s="78">
        <v>276.75</v>
      </c>
      <c r="AA36" s="78">
        <v>32.625</v>
      </c>
      <c r="AB36" s="78">
        <v>114</v>
      </c>
    </row>
    <row r="37" spans="1:28" x14ac:dyDescent="0.25">
      <c r="A37" s="207" t="s">
        <v>274</v>
      </c>
      <c r="B37" s="95" t="s">
        <v>310</v>
      </c>
      <c r="C37" s="4">
        <v>445</v>
      </c>
      <c r="D37" s="78">
        <v>6</v>
      </c>
      <c r="E37" s="78">
        <v>1</v>
      </c>
      <c r="F37" s="78">
        <v>7</v>
      </c>
      <c r="G37" s="69">
        <v>1.348314606741573</v>
      </c>
      <c r="H37" s="69">
        <v>0.22471910112359553</v>
      </c>
      <c r="I37" s="69">
        <v>1.5730337078651686</v>
      </c>
      <c r="J37" s="216">
        <v>500</v>
      </c>
      <c r="K37" s="78">
        <v>26</v>
      </c>
      <c r="L37" s="78">
        <v>526</v>
      </c>
      <c r="M37" s="78">
        <v>83.333333333333329</v>
      </c>
      <c r="N37" s="78">
        <v>26</v>
      </c>
      <c r="O37" s="78">
        <v>75.142857142857139</v>
      </c>
      <c r="P37" s="4">
        <v>443</v>
      </c>
      <c r="Q37" s="78">
        <v>4</v>
      </c>
      <c r="R37" s="78">
        <v>3</v>
      </c>
      <c r="S37" s="78">
        <v>7</v>
      </c>
      <c r="T37" s="69">
        <v>0.90293453724604955</v>
      </c>
      <c r="U37" s="69">
        <v>0.67720090293453727</v>
      </c>
      <c r="V37" s="69">
        <v>1.5801354401805869</v>
      </c>
      <c r="W37" s="216">
        <v>654</v>
      </c>
      <c r="X37" s="78">
        <v>182</v>
      </c>
      <c r="Y37" s="78">
        <v>836</v>
      </c>
      <c r="Z37" s="78">
        <v>163.5</v>
      </c>
      <c r="AA37" s="78">
        <v>60.666666666666664</v>
      </c>
      <c r="AB37" s="78">
        <v>119.42857142857143</v>
      </c>
    </row>
    <row r="38" spans="1:28" x14ac:dyDescent="0.25">
      <c r="A38" s="207" t="s">
        <v>277</v>
      </c>
      <c r="B38" s="95" t="s">
        <v>311</v>
      </c>
      <c r="C38" s="4">
        <v>471</v>
      </c>
      <c r="D38" s="78">
        <v>2</v>
      </c>
      <c r="E38" s="78">
        <v>1</v>
      </c>
      <c r="F38" s="78">
        <v>3</v>
      </c>
      <c r="G38" s="69">
        <v>0.42462845010615713</v>
      </c>
      <c r="H38" s="69">
        <v>0.21231422505307856</v>
      </c>
      <c r="I38" s="69">
        <v>0.63694267515923575</v>
      </c>
      <c r="J38" s="216">
        <v>7137</v>
      </c>
      <c r="K38" s="78">
        <v>520</v>
      </c>
      <c r="L38" s="78">
        <v>7657</v>
      </c>
      <c r="M38" s="78">
        <v>3568.5</v>
      </c>
      <c r="N38" s="78">
        <v>520</v>
      </c>
      <c r="O38" s="78">
        <v>2552.3333333333335</v>
      </c>
      <c r="P38" s="4">
        <v>470</v>
      </c>
      <c r="Q38" s="78">
        <v>2</v>
      </c>
      <c r="R38" s="78">
        <v>2</v>
      </c>
      <c r="S38" s="78">
        <v>4</v>
      </c>
      <c r="T38" s="69">
        <v>0.42553191489361702</v>
      </c>
      <c r="U38" s="69">
        <v>0.42553191489361702</v>
      </c>
      <c r="V38" s="69">
        <v>0.85106382978723405</v>
      </c>
      <c r="W38" s="216">
        <v>8326</v>
      </c>
      <c r="X38" s="78">
        <v>299</v>
      </c>
      <c r="Y38" s="78">
        <v>8625</v>
      </c>
      <c r="Z38" s="78">
        <v>4163</v>
      </c>
      <c r="AA38" s="78">
        <v>149.5</v>
      </c>
      <c r="AB38" s="78">
        <v>2156.25</v>
      </c>
    </row>
    <row r="39" spans="1:28" x14ac:dyDescent="0.25">
      <c r="A39" s="207" t="s">
        <v>278</v>
      </c>
      <c r="B39" s="95" t="s">
        <v>312</v>
      </c>
      <c r="C39" s="4">
        <v>339</v>
      </c>
      <c r="D39" s="78">
        <v>1</v>
      </c>
      <c r="E39" s="78">
        <v>1</v>
      </c>
      <c r="F39" s="78">
        <v>2</v>
      </c>
      <c r="G39" s="69">
        <v>0.29498525073746312</v>
      </c>
      <c r="H39" s="69">
        <v>0.29498525073746312</v>
      </c>
      <c r="I39" s="69">
        <v>0.58997050147492625</v>
      </c>
      <c r="J39" s="216">
        <v>1943</v>
      </c>
      <c r="K39" s="78">
        <v>10</v>
      </c>
      <c r="L39" s="78">
        <v>1953</v>
      </c>
      <c r="M39" s="78">
        <v>1943</v>
      </c>
      <c r="N39" s="78">
        <v>10</v>
      </c>
      <c r="O39" s="78">
        <v>976.5</v>
      </c>
      <c r="P39" s="4">
        <v>342</v>
      </c>
      <c r="Q39" s="78">
        <v>2</v>
      </c>
      <c r="R39" s="78">
        <v>1</v>
      </c>
      <c r="S39" s="78">
        <v>3</v>
      </c>
      <c r="T39" s="69">
        <v>0.58479532163742687</v>
      </c>
      <c r="U39" s="69">
        <v>0.29239766081871343</v>
      </c>
      <c r="V39" s="69">
        <v>0.8771929824561403</v>
      </c>
      <c r="W39" s="216">
        <v>2048</v>
      </c>
      <c r="X39" s="78">
        <v>4</v>
      </c>
      <c r="Y39" s="78">
        <v>2052</v>
      </c>
      <c r="Z39" s="78">
        <v>1024</v>
      </c>
      <c r="AA39" s="78">
        <v>4</v>
      </c>
      <c r="AB39" s="78">
        <v>684</v>
      </c>
    </row>
    <row r="40" spans="1:28" x14ac:dyDescent="0.25">
      <c r="A40" s="207" t="s">
        <v>280</v>
      </c>
      <c r="B40" s="95" t="s">
        <v>313</v>
      </c>
      <c r="C40" s="4">
        <v>545</v>
      </c>
      <c r="D40" s="78">
        <v>0</v>
      </c>
      <c r="E40" s="78">
        <v>4</v>
      </c>
      <c r="F40" s="78">
        <v>4</v>
      </c>
      <c r="G40" s="69">
        <v>0</v>
      </c>
      <c r="H40" s="69">
        <v>0.73394495412844041</v>
      </c>
      <c r="I40" s="69">
        <v>0.73394495412844041</v>
      </c>
      <c r="J40" s="216">
        <v>0</v>
      </c>
      <c r="K40" s="78">
        <v>10</v>
      </c>
      <c r="L40" s="78">
        <v>10</v>
      </c>
      <c r="M40" s="78">
        <v>0</v>
      </c>
      <c r="N40" s="78">
        <v>2.5</v>
      </c>
      <c r="O40" s="78">
        <v>2.5</v>
      </c>
      <c r="P40" s="4">
        <v>546</v>
      </c>
      <c r="Q40" s="78">
        <v>0</v>
      </c>
      <c r="R40" s="78">
        <v>2</v>
      </c>
      <c r="S40" s="78">
        <v>2</v>
      </c>
      <c r="T40" s="69">
        <v>0</v>
      </c>
      <c r="U40" s="69">
        <v>0.36630036630036628</v>
      </c>
      <c r="V40" s="69">
        <v>0.36630036630036628</v>
      </c>
      <c r="W40" s="216">
        <v>0</v>
      </c>
      <c r="X40" s="78">
        <v>28</v>
      </c>
      <c r="Y40" s="78">
        <v>28</v>
      </c>
      <c r="Z40" s="78">
        <v>0</v>
      </c>
      <c r="AA40" s="78">
        <v>14</v>
      </c>
      <c r="AB40" s="78">
        <v>14</v>
      </c>
    </row>
    <row r="41" spans="1:28" x14ac:dyDescent="0.25">
      <c r="A41" s="207" t="s">
        <v>283</v>
      </c>
      <c r="B41" s="95" t="s">
        <v>314</v>
      </c>
      <c r="C41" s="4">
        <v>346</v>
      </c>
      <c r="D41" s="78">
        <v>0</v>
      </c>
      <c r="E41" s="78">
        <v>1</v>
      </c>
      <c r="F41" s="78">
        <v>1</v>
      </c>
      <c r="G41" s="69">
        <v>0</v>
      </c>
      <c r="H41" s="69">
        <v>0.28901734104046239</v>
      </c>
      <c r="I41" s="69">
        <v>0.28901734104046239</v>
      </c>
      <c r="J41" s="216">
        <v>0</v>
      </c>
      <c r="K41" s="78">
        <v>34</v>
      </c>
      <c r="L41" s="78">
        <v>34</v>
      </c>
      <c r="M41" s="78">
        <v>0</v>
      </c>
      <c r="N41" s="78">
        <v>34</v>
      </c>
      <c r="O41" s="78">
        <v>34</v>
      </c>
      <c r="P41" s="4">
        <v>349</v>
      </c>
      <c r="Q41" s="78">
        <v>1</v>
      </c>
      <c r="R41" s="78">
        <v>0</v>
      </c>
      <c r="S41" s="78">
        <v>1</v>
      </c>
      <c r="T41" s="69">
        <v>0.28653295128939826</v>
      </c>
      <c r="U41" s="69">
        <v>0</v>
      </c>
      <c r="V41" s="69">
        <v>0.28653295128939826</v>
      </c>
      <c r="W41" s="216">
        <v>20</v>
      </c>
      <c r="X41" s="78">
        <v>0</v>
      </c>
      <c r="Y41" s="78">
        <v>20</v>
      </c>
      <c r="Z41" s="78">
        <v>20</v>
      </c>
      <c r="AA41" s="78">
        <v>0</v>
      </c>
      <c r="AB41" s="78">
        <v>20</v>
      </c>
    </row>
    <row r="42" spans="1:28" x14ac:dyDescent="0.25">
      <c r="A42" s="207" t="s">
        <v>286</v>
      </c>
      <c r="B42" s="95" t="s">
        <v>315</v>
      </c>
      <c r="C42" s="4">
        <v>341</v>
      </c>
      <c r="D42" s="78">
        <v>0</v>
      </c>
      <c r="E42" s="78">
        <v>0</v>
      </c>
      <c r="F42" s="78">
        <v>0</v>
      </c>
      <c r="G42" s="69">
        <v>0</v>
      </c>
      <c r="H42" s="69">
        <v>0</v>
      </c>
      <c r="I42" s="69">
        <v>0</v>
      </c>
      <c r="J42" s="216">
        <v>0</v>
      </c>
      <c r="K42" s="78">
        <v>0</v>
      </c>
      <c r="L42" s="78">
        <v>0</v>
      </c>
      <c r="M42" s="78">
        <v>0</v>
      </c>
      <c r="N42" s="78">
        <v>0</v>
      </c>
      <c r="O42" s="78">
        <v>0</v>
      </c>
      <c r="P42" s="4">
        <v>341</v>
      </c>
      <c r="Q42" s="78">
        <v>3</v>
      </c>
      <c r="R42" s="78">
        <v>4</v>
      </c>
      <c r="S42" s="78">
        <v>7</v>
      </c>
      <c r="T42" s="69">
        <v>0.87976539589442826</v>
      </c>
      <c r="U42" s="69">
        <v>1.1730205278592376</v>
      </c>
      <c r="V42" s="69">
        <v>2.0527859237536656</v>
      </c>
      <c r="W42" s="216">
        <v>53</v>
      </c>
      <c r="X42" s="78">
        <v>54</v>
      </c>
      <c r="Y42" s="78">
        <v>107</v>
      </c>
      <c r="Z42" s="78">
        <v>17.666666666666668</v>
      </c>
      <c r="AA42" s="78">
        <v>13.5</v>
      </c>
      <c r="AB42" s="78">
        <v>15.285714285714286</v>
      </c>
    </row>
    <row r="43" spans="1:28" s="5" customFormat="1" x14ac:dyDescent="0.25">
      <c r="A43" s="34" t="s">
        <v>296</v>
      </c>
      <c r="B43" s="34" t="s">
        <v>17</v>
      </c>
      <c r="C43" s="76">
        <v>1863</v>
      </c>
      <c r="D43" s="76">
        <v>5</v>
      </c>
      <c r="E43" s="76">
        <v>3</v>
      </c>
      <c r="F43" s="76">
        <v>8</v>
      </c>
      <c r="G43" s="267">
        <v>0.26838432635534087</v>
      </c>
      <c r="H43" s="267">
        <v>0.1610305958132045</v>
      </c>
      <c r="I43" s="267">
        <v>0.42941492216854538</v>
      </c>
      <c r="J43" s="76">
        <v>1881</v>
      </c>
      <c r="K43" s="76">
        <v>227</v>
      </c>
      <c r="L43" s="76">
        <v>2108</v>
      </c>
      <c r="M43" s="76">
        <v>376.2</v>
      </c>
      <c r="N43" s="76">
        <v>75.666666666666671</v>
      </c>
      <c r="O43" s="76">
        <v>263.5</v>
      </c>
      <c r="P43" s="76">
        <v>1868</v>
      </c>
      <c r="Q43" s="76">
        <v>6</v>
      </c>
      <c r="R43" s="76">
        <v>5</v>
      </c>
      <c r="S43" s="76">
        <v>11</v>
      </c>
      <c r="T43" s="267">
        <v>0.32119914346895073</v>
      </c>
      <c r="U43" s="267">
        <v>0.26766595289079226</v>
      </c>
      <c r="V43" s="267">
        <v>0.58886509635974305</v>
      </c>
      <c r="W43" s="76">
        <v>1508</v>
      </c>
      <c r="X43" s="76">
        <v>269</v>
      </c>
      <c r="Y43" s="76">
        <v>1777</v>
      </c>
      <c r="Z43" s="76">
        <v>251.33333333333334</v>
      </c>
      <c r="AA43" s="76">
        <v>53.8</v>
      </c>
      <c r="AB43" s="76">
        <v>161.54545454545453</v>
      </c>
    </row>
    <row r="44" spans="1:28" s="5" customFormat="1" x14ac:dyDescent="0.25">
      <c r="A44" s="207" t="s">
        <v>323</v>
      </c>
      <c r="B44" s="95" t="s">
        <v>324</v>
      </c>
      <c r="C44" s="4">
        <v>1863</v>
      </c>
      <c r="D44" s="139">
        <v>5</v>
      </c>
      <c r="E44" s="266">
        <v>3</v>
      </c>
      <c r="F44" s="139">
        <v>8</v>
      </c>
      <c r="G44" s="69">
        <v>0.26838432635534087</v>
      </c>
      <c r="H44" s="69">
        <v>0.1610305958132045</v>
      </c>
      <c r="I44" s="69">
        <v>0.42941492216854538</v>
      </c>
      <c r="J44" s="78">
        <v>1881</v>
      </c>
      <c r="K44" s="78">
        <v>227</v>
      </c>
      <c r="L44" s="78">
        <v>2108</v>
      </c>
      <c r="M44" s="78">
        <v>376.2</v>
      </c>
      <c r="N44" s="78">
        <v>75.666666666666671</v>
      </c>
      <c r="O44" s="78">
        <v>263.5</v>
      </c>
      <c r="P44" s="4">
        <v>1868</v>
      </c>
      <c r="Q44" s="139">
        <v>6</v>
      </c>
      <c r="R44" s="266">
        <v>5</v>
      </c>
      <c r="S44" s="139">
        <v>11</v>
      </c>
      <c r="T44" s="69">
        <v>0.32119914346895073</v>
      </c>
      <c r="U44" s="69">
        <v>0.26766595289079226</v>
      </c>
      <c r="V44" s="69">
        <v>0.58886509635974305</v>
      </c>
      <c r="W44" s="78">
        <v>1508</v>
      </c>
      <c r="X44" s="78">
        <v>269</v>
      </c>
      <c r="Y44" s="78">
        <v>1777</v>
      </c>
      <c r="Z44" s="78">
        <v>251.33333333333334</v>
      </c>
      <c r="AA44" s="78">
        <v>53.8</v>
      </c>
      <c r="AB44" s="78">
        <v>161.54545454545453</v>
      </c>
    </row>
    <row r="45" spans="1:28" s="5" customFormat="1" x14ac:dyDescent="0.25">
      <c r="A45" s="34" t="s">
        <v>297</v>
      </c>
      <c r="B45" s="34" t="s">
        <v>298</v>
      </c>
      <c r="C45" s="76">
        <v>2697</v>
      </c>
      <c r="D45" s="76">
        <v>13</v>
      </c>
      <c r="E45" s="76">
        <v>30</v>
      </c>
      <c r="F45" s="76">
        <v>43</v>
      </c>
      <c r="G45" s="267">
        <v>0.48201705598813499</v>
      </c>
      <c r="H45" s="267">
        <v>1.1123470522803114</v>
      </c>
      <c r="I45" s="267">
        <v>1.5943641082684465</v>
      </c>
      <c r="J45" s="76">
        <v>11592</v>
      </c>
      <c r="K45" s="76">
        <v>3233</v>
      </c>
      <c r="L45" s="76">
        <v>14825</v>
      </c>
      <c r="M45" s="76">
        <v>891.69230769230774</v>
      </c>
      <c r="N45" s="76">
        <v>107.76666666666667</v>
      </c>
      <c r="O45" s="76">
        <v>344.76744186046511</v>
      </c>
      <c r="P45" s="76">
        <v>2705</v>
      </c>
      <c r="Q45" s="76">
        <v>17</v>
      </c>
      <c r="R45" s="76">
        <v>25</v>
      </c>
      <c r="S45" s="76">
        <v>42</v>
      </c>
      <c r="T45" s="267">
        <v>0.6284658040665434</v>
      </c>
      <c r="U45" s="267">
        <v>0.92421441774491686</v>
      </c>
      <c r="V45" s="267">
        <v>1.5526802218114601</v>
      </c>
      <c r="W45" s="76">
        <v>11345</v>
      </c>
      <c r="X45" s="76">
        <v>3621</v>
      </c>
      <c r="Y45" s="76">
        <v>14966</v>
      </c>
      <c r="Z45" s="76">
        <v>667.35294117647061</v>
      </c>
      <c r="AA45" s="76">
        <v>144.84</v>
      </c>
      <c r="AB45" s="76">
        <v>356.33333333333331</v>
      </c>
    </row>
    <row r="46" spans="1:28" x14ac:dyDescent="0.25">
      <c r="A46" s="207" t="s">
        <v>269</v>
      </c>
      <c r="B46" s="95" t="s">
        <v>316</v>
      </c>
      <c r="C46" s="4">
        <v>272</v>
      </c>
      <c r="D46" s="78">
        <v>2</v>
      </c>
      <c r="E46" s="78">
        <v>3</v>
      </c>
      <c r="F46" s="78">
        <v>5</v>
      </c>
      <c r="G46" s="69">
        <v>0.73529411764705876</v>
      </c>
      <c r="H46" s="69">
        <v>1.1029411764705883</v>
      </c>
      <c r="I46" s="69">
        <v>1.8382352941176472</v>
      </c>
      <c r="J46" s="214">
        <v>14</v>
      </c>
      <c r="K46" s="214">
        <v>64</v>
      </c>
      <c r="L46" s="214">
        <v>78</v>
      </c>
      <c r="M46" s="78">
        <v>7</v>
      </c>
      <c r="N46" s="78">
        <v>21.333333333333332</v>
      </c>
      <c r="O46" s="78">
        <v>15.6</v>
      </c>
      <c r="P46" s="4">
        <v>272</v>
      </c>
      <c r="Q46" s="78">
        <v>3</v>
      </c>
      <c r="R46" s="78">
        <v>4</v>
      </c>
      <c r="S46" s="78">
        <v>7</v>
      </c>
      <c r="T46" s="69">
        <v>1.1029411764705883</v>
      </c>
      <c r="U46" s="69">
        <v>1.4705882352941175</v>
      </c>
      <c r="V46" s="69">
        <v>2.5735294117647056</v>
      </c>
      <c r="W46" s="214">
        <v>47</v>
      </c>
      <c r="X46" s="214">
        <v>28</v>
      </c>
      <c r="Y46" s="214">
        <v>75</v>
      </c>
      <c r="Z46" s="78">
        <v>15.666666666666666</v>
      </c>
      <c r="AA46" s="78">
        <v>7</v>
      </c>
      <c r="AB46" s="78">
        <v>10.714285714285714</v>
      </c>
    </row>
    <row r="47" spans="1:28" x14ac:dyDescent="0.25">
      <c r="A47" s="207" t="s">
        <v>271</v>
      </c>
      <c r="B47" s="95" t="s">
        <v>317</v>
      </c>
      <c r="C47" s="4">
        <v>300</v>
      </c>
      <c r="D47" s="78">
        <v>0</v>
      </c>
      <c r="E47" s="78">
        <v>5</v>
      </c>
      <c r="F47" s="78">
        <v>5</v>
      </c>
      <c r="G47" s="69">
        <v>0</v>
      </c>
      <c r="H47" s="69">
        <v>1.6666666666666667</v>
      </c>
      <c r="I47" s="69">
        <v>1.6666666666666667</v>
      </c>
      <c r="J47" s="214">
        <v>0</v>
      </c>
      <c r="K47" s="214">
        <v>128</v>
      </c>
      <c r="L47" s="214">
        <v>128</v>
      </c>
      <c r="M47" s="78">
        <v>0</v>
      </c>
      <c r="N47" s="78">
        <v>25.6</v>
      </c>
      <c r="O47" s="78">
        <v>25.6</v>
      </c>
      <c r="P47" s="4">
        <v>300</v>
      </c>
      <c r="Q47" s="78">
        <v>0</v>
      </c>
      <c r="R47" s="78">
        <v>0</v>
      </c>
      <c r="S47" s="78">
        <v>0</v>
      </c>
      <c r="T47" s="69">
        <v>0</v>
      </c>
      <c r="U47" s="69">
        <v>0</v>
      </c>
      <c r="V47" s="69">
        <v>0</v>
      </c>
      <c r="W47" s="214">
        <v>0</v>
      </c>
      <c r="X47" s="214">
        <v>0</v>
      </c>
      <c r="Y47" s="214">
        <v>0</v>
      </c>
      <c r="Z47" s="78">
        <v>0</v>
      </c>
      <c r="AA47" s="78">
        <v>0</v>
      </c>
      <c r="AB47" s="78">
        <v>0</v>
      </c>
    </row>
    <row r="48" spans="1:28" x14ac:dyDescent="0.25">
      <c r="A48" s="207" t="s">
        <v>275</v>
      </c>
      <c r="B48" s="95" t="s">
        <v>318</v>
      </c>
      <c r="C48" s="4">
        <v>345</v>
      </c>
      <c r="D48" s="78">
        <v>2</v>
      </c>
      <c r="E48" s="78">
        <v>4</v>
      </c>
      <c r="F48" s="78">
        <v>6</v>
      </c>
      <c r="G48" s="69">
        <v>0.57971014492753625</v>
      </c>
      <c r="H48" s="69">
        <v>1.1594202898550725</v>
      </c>
      <c r="I48" s="69">
        <v>1.7391304347826086</v>
      </c>
      <c r="J48" s="214">
        <v>254</v>
      </c>
      <c r="K48" s="214">
        <v>92</v>
      </c>
      <c r="L48" s="214">
        <v>346</v>
      </c>
      <c r="M48" s="78">
        <v>127</v>
      </c>
      <c r="N48" s="78">
        <v>23</v>
      </c>
      <c r="O48" s="78">
        <v>57.666666666666664</v>
      </c>
      <c r="P48" s="4">
        <v>348</v>
      </c>
      <c r="Q48" s="78">
        <v>2</v>
      </c>
      <c r="R48" s="78">
        <v>3</v>
      </c>
      <c r="S48" s="78">
        <v>5</v>
      </c>
      <c r="T48" s="69">
        <v>0.57471264367816088</v>
      </c>
      <c r="U48" s="69">
        <v>0.86206896551724133</v>
      </c>
      <c r="V48" s="69">
        <v>1.4367816091954022</v>
      </c>
      <c r="W48" s="214">
        <v>207</v>
      </c>
      <c r="X48" s="214">
        <v>40</v>
      </c>
      <c r="Y48" s="214">
        <v>247</v>
      </c>
      <c r="Z48" s="78">
        <v>103.5</v>
      </c>
      <c r="AA48" s="78">
        <v>13.333333333333334</v>
      </c>
      <c r="AB48" s="78">
        <v>49.4</v>
      </c>
    </row>
    <row r="49" spans="1:28" x14ac:dyDescent="0.25">
      <c r="A49" s="207" t="s">
        <v>281</v>
      </c>
      <c r="B49" s="95" t="s">
        <v>319</v>
      </c>
      <c r="C49" s="4">
        <v>334</v>
      </c>
      <c r="D49" s="78">
        <v>1</v>
      </c>
      <c r="E49" s="78">
        <v>1</v>
      </c>
      <c r="F49" s="78">
        <v>2</v>
      </c>
      <c r="G49" s="69">
        <v>0.29940119760479045</v>
      </c>
      <c r="H49" s="69">
        <v>0.29940119760479045</v>
      </c>
      <c r="I49" s="69">
        <v>0.5988023952095809</v>
      </c>
      <c r="J49" s="214">
        <v>332</v>
      </c>
      <c r="K49" s="214">
        <v>43</v>
      </c>
      <c r="L49" s="214">
        <v>375</v>
      </c>
      <c r="M49" s="78">
        <v>332</v>
      </c>
      <c r="N49" s="78">
        <v>43</v>
      </c>
      <c r="O49" s="78">
        <v>187.5</v>
      </c>
      <c r="P49" s="4">
        <v>334</v>
      </c>
      <c r="Q49" s="78">
        <v>1</v>
      </c>
      <c r="R49" s="78">
        <v>0</v>
      </c>
      <c r="S49" s="78">
        <v>1</v>
      </c>
      <c r="T49" s="69">
        <v>0.29940119760479045</v>
      </c>
      <c r="U49" s="69">
        <v>0</v>
      </c>
      <c r="V49" s="69">
        <v>0.29940119760479045</v>
      </c>
      <c r="W49" s="214">
        <v>315</v>
      </c>
      <c r="X49" s="214">
        <v>0</v>
      </c>
      <c r="Y49" s="214">
        <v>315</v>
      </c>
      <c r="Z49" s="78">
        <v>315</v>
      </c>
      <c r="AA49" s="78">
        <v>0</v>
      </c>
      <c r="AB49" s="78">
        <v>315</v>
      </c>
    </row>
    <row r="50" spans="1:28" x14ac:dyDescent="0.25">
      <c r="A50" s="207" t="s">
        <v>288</v>
      </c>
      <c r="B50" s="95" t="s">
        <v>320</v>
      </c>
      <c r="C50" s="4">
        <v>553</v>
      </c>
      <c r="D50" s="78">
        <v>3</v>
      </c>
      <c r="E50" s="78">
        <v>6</v>
      </c>
      <c r="F50" s="78">
        <v>9</v>
      </c>
      <c r="G50" s="69">
        <v>0.54249547920433994</v>
      </c>
      <c r="H50" s="69">
        <v>1.0849909584086799</v>
      </c>
      <c r="I50" s="69">
        <v>1.62748643761302</v>
      </c>
      <c r="J50" s="214">
        <v>3718</v>
      </c>
      <c r="K50" s="214">
        <v>373</v>
      </c>
      <c r="L50" s="214">
        <v>4091</v>
      </c>
      <c r="M50" s="78">
        <v>1239.3333333333333</v>
      </c>
      <c r="N50" s="78">
        <v>62.166666666666664</v>
      </c>
      <c r="O50" s="78">
        <v>454.55555555555554</v>
      </c>
      <c r="P50" s="4">
        <v>558</v>
      </c>
      <c r="Q50" s="78">
        <v>5</v>
      </c>
      <c r="R50" s="78">
        <v>8</v>
      </c>
      <c r="S50" s="78">
        <v>13</v>
      </c>
      <c r="T50" s="69">
        <v>0.8960573476702508</v>
      </c>
      <c r="U50" s="69">
        <v>1.4336917562724014</v>
      </c>
      <c r="V50" s="69">
        <v>2.3297491039426523</v>
      </c>
      <c r="W50" s="214">
        <v>3553</v>
      </c>
      <c r="X50" s="214">
        <v>453</v>
      </c>
      <c r="Y50" s="214">
        <v>4006</v>
      </c>
      <c r="Z50" s="78">
        <v>710.6</v>
      </c>
      <c r="AA50" s="78">
        <v>56.625</v>
      </c>
      <c r="AB50" s="78">
        <v>308.15384615384613</v>
      </c>
    </row>
    <row r="51" spans="1:28" x14ac:dyDescent="0.25">
      <c r="A51" s="207" t="s">
        <v>289</v>
      </c>
      <c r="B51" s="95" t="s">
        <v>321</v>
      </c>
      <c r="C51" s="4">
        <v>375</v>
      </c>
      <c r="D51" s="78">
        <v>3</v>
      </c>
      <c r="E51" s="78">
        <v>6</v>
      </c>
      <c r="F51" s="78">
        <v>9</v>
      </c>
      <c r="G51" s="69">
        <v>0.8</v>
      </c>
      <c r="H51" s="69">
        <v>1.6</v>
      </c>
      <c r="I51" s="69">
        <v>2.4</v>
      </c>
      <c r="J51" s="214">
        <v>7111</v>
      </c>
      <c r="K51" s="214">
        <v>2417</v>
      </c>
      <c r="L51" s="214">
        <v>9528</v>
      </c>
      <c r="M51" s="78">
        <v>2370.3333333333335</v>
      </c>
      <c r="N51" s="78">
        <v>402.83333333333331</v>
      </c>
      <c r="O51" s="78">
        <v>1058.6666666666667</v>
      </c>
      <c r="P51" s="4">
        <v>376</v>
      </c>
      <c r="Q51" s="78">
        <v>3</v>
      </c>
      <c r="R51" s="78">
        <v>6</v>
      </c>
      <c r="S51" s="78">
        <v>9</v>
      </c>
      <c r="T51" s="69">
        <v>0.7978723404255319</v>
      </c>
      <c r="U51" s="69">
        <v>1.5957446808510638</v>
      </c>
      <c r="V51" s="69">
        <v>2.3936170212765959</v>
      </c>
      <c r="W51" s="214">
        <v>7032</v>
      </c>
      <c r="X51" s="214">
        <v>3042</v>
      </c>
      <c r="Y51" s="214">
        <v>10074</v>
      </c>
      <c r="Z51" s="78">
        <v>2344</v>
      </c>
      <c r="AA51" s="78">
        <v>507</v>
      </c>
      <c r="AB51" s="78">
        <v>1119.3333333333333</v>
      </c>
    </row>
    <row r="52" spans="1:28" x14ac:dyDescent="0.25">
      <c r="A52" s="304" t="s">
        <v>290</v>
      </c>
      <c r="B52" s="123" t="s">
        <v>322</v>
      </c>
      <c r="C52" s="56">
        <v>518</v>
      </c>
      <c r="D52" s="82">
        <v>2</v>
      </c>
      <c r="E52" s="82">
        <v>5</v>
      </c>
      <c r="F52" s="82">
        <v>7</v>
      </c>
      <c r="G52" s="268">
        <v>0.38610038610038611</v>
      </c>
      <c r="H52" s="268">
        <v>0.96525096525096521</v>
      </c>
      <c r="I52" s="268">
        <v>1.3513513513513513</v>
      </c>
      <c r="J52" s="305">
        <v>163</v>
      </c>
      <c r="K52" s="305">
        <v>116</v>
      </c>
      <c r="L52" s="305">
        <v>279</v>
      </c>
      <c r="M52" s="82">
        <v>81.5</v>
      </c>
      <c r="N52" s="82">
        <v>23.2</v>
      </c>
      <c r="O52" s="82">
        <v>39.857142857142854</v>
      </c>
      <c r="P52" s="56">
        <v>517</v>
      </c>
      <c r="Q52" s="82">
        <v>3</v>
      </c>
      <c r="R52" s="82">
        <v>4</v>
      </c>
      <c r="S52" s="82">
        <v>7</v>
      </c>
      <c r="T52" s="268">
        <v>0.58027079303675055</v>
      </c>
      <c r="U52" s="268">
        <v>0.77369439071566737</v>
      </c>
      <c r="V52" s="268">
        <v>1.3539651837524178</v>
      </c>
      <c r="W52" s="305">
        <v>191</v>
      </c>
      <c r="X52" s="305">
        <v>58</v>
      </c>
      <c r="Y52" s="305">
        <v>249</v>
      </c>
      <c r="Z52" s="82">
        <v>63.666666666666664</v>
      </c>
      <c r="AA52" s="82">
        <v>14.5</v>
      </c>
      <c r="AB52" s="82">
        <v>35.571428571428569</v>
      </c>
    </row>
    <row r="53" spans="1:28" x14ac:dyDescent="0.25">
      <c r="A53" s="469" t="s">
        <v>391</v>
      </c>
      <c r="B53" s="469"/>
      <c r="C53" s="469"/>
      <c r="D53" s="469"/>
      <c r="E53" s="469"/>
      <c r="F53" s="469"/>
      <c r="G53" s="469"/>
      <c r="H53" s="469"/>
      <c r="I53" s="469"/>
      <c r="J53" s="469"/>
      <c r="K53" s="469"/>
      <c r="L53" s="469"/>
      <c r="M53" s="469"/>
      <c r="N53" s="469"/>
      <c r="O53" s="469"/>
      <c r="P53" s="170"/>
    </row>
    <row r="54" spans="1:28" x14ac:dyDescent="0.25">
      <c r="A54" s="29" t="s">
        <v>445</v>
      </c>
    </row>
    <row r="55" spans="1:28" x14ac:dyDescent="0.25">
      <c r="A55" s="32"/>
      <c r="B55" s="80"/>
      <c r="C55" s="80"/>
      <c r="D55" s="80"/>
      <c r="E55" s="80"/>
      <c r="F55" s="80"/>
      <c r="G55" s="80"/>
      <c r="H55" s="80"/>
      <c r="I55" s="80"/>
      <c r="J55" s="80"/>
      <c r="K55" s="80"/>
      <c r="L55" s="80"/>
      <c r="M55" s="80"/>
      <c r="N55" s="80"/>
    </row>
    <row r="56" spans="1:28" x14ac:dyDescent="0.25">
      <c r="A56" s="81"/>
      <c r="B56" s="81"/>
      <c r="C56" s="81"/>
      <c r="D56" s="81"/>
      <c r="E56" s="81"/>
      <c r="F56" s="81"/>
      <c r="G56" s="81"/>
      <c r="H56" s="81"/>
      <c r="I56" s="81"/>
      <c r="J56" s="81"/>
      <c r="K56" s="81"/>
      <c r="L56" s="81"/>
      <c r="M56" s="81"/>
      <c r="N56" s="81"/>
    </row>
    <row r="57" spans="1:28" x14ac:dyDescent="0.25">
      <c r="A57" s="93" t="s">
        <v>421</v>
      </c>
    </row>
  </sheetData>
  <mergeCells count="18">
    <mergeCell ref="A15:O15"/>
    <mergeCell ref="B2:O2"/>
    <mergeCell ref="B10:O10"/>
    <mergeCell ref="D3:F3"/>
    <mergeCell ref="G3:I3"/>
    <mergeCell ref="J3:L3"/>
    <mergeCell ref="M3:O3"/>
    <mergeCell ref="D18:F18"/>
    <mergeCell ref="G18:I18"/>
    <mergeCell ref="J18:L18"/>
    <mergeCell ref="M18:O18"/>
    <mergeCell ref="A53:O53"/>
    <mergeCell ref="C18:C20"/>
    <mergeCell ref="P18:P20"/>
    <mergeCell ref="Z18:AB18"/>
    <mergeCell ref="Q18:S18"/>
    <mergeCell ref="T18:V18"/>
    <mergeCell ref="W18:Y18"/>
  </mergeCells>
  <hyperlinks>
    <hyperlink ref="A1" location="'contents page'!A1" display="return to index"/>
  </hyperlinks>
  <pageMargins left="0.23622047244094491" right="0.23622047244094491" top="0.74803149606299213" bottom="0.74803149606299213" header="0.31496062992125984" footer="0.31496062992125984"/>
  <pageSetup paperSize="9" scale="47" fitToHeight="2" orientation="landscape" r:id="rId1"/>
  <rowBreaks count="1" manualBreakCount="1">
    <brk id="14" max="27"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5"/>
  <sheetViews>
    <sheetView topLeftCell="A18" zoomScaleNormal="100" workbookViewId="0">
      <selection activeCell="A2" sqref="A2"/>
    </sheetView>
  </sheetViews>
  <sheetFormatPr defaultRowHeight="13.8" x14ac:dyDescent="0.25"/>
  <cols>
    <col min="1" max="1" width="3.8984375" customWidth="1"/>
    <col min="2" max="2" width="39.8984375" customWidth="1"/>
    <col min="3" max="3" width="10.69921875" customWidth="1"/>
    <col min="4" max="4" width="10.3984375" customWidth="1"/>
    <col min="5" max="5" width="10.09765625" customWidth="1"/>
    <col min="6" max="6" width="10.59765625" customWidth="1"/>
    <col min="7" max="7" width="11.59765625" customWidth="1"/>
    <col min="8" max="8" width="11.69921875" customWidth="1"/>
    <col min="9" max="9" width="10.8984375" customWidth="1"/>
    <col min="10" max="10" width="10.3984375" customWidth="1"/>
    <col min="12" max="12" width="10.19921875" customWidth="1"/>
    <col min="255" max="255" width="28.69921875" customWidth="1"/>
    <col min="256" max="256" width="11.59765625" customWidth="1"/>
    <col min="257" max="257" width="12.09765625" customWidth="1"/>
    <col min="258" max="258" width="12.19921875" customWidth="1"/>
    <col min="259" max="259" width="14.19921875" customWidth="1"/>
    <col min="260" max="260" width="10.8984375" customWidth="1"/>
    <col min="261" max="261" width="8.09765625" bestFit="1" customWidth="1"/>
    <col min="262" max="262" width="12.19921875" bestFit="1" customWidth="1"/>
    <col min="263" max="263" width="11.8984375" bestFit="1" customWidth="1"/>
    <col min="264" max="265" width="8.09765625" bestFit="1" customWidth="1"/>
    <col min="511" max="511" width="28.69921875" customWidth="1"/>
    <col min="512" max="512" width="11.59765625" customWidth="1"/>
    <col min="513" max="513" width="12.09765625" customWidth="1"/>
    <col min="514" max="514" width="12.19921875" customWidth="1"/>
    <col min="515" max="515" width="14.19921875" customWidth="1"/>
    <col min="516" max="516" width="10.8984375" customWidth="1"/>
    <col min="517" max="517" width="8.09765625" bestFit="1" customWidth="1"/>
    <col min="518" max="518" width="12.19921875" bestFit="1" customWidth="1"/>
    <col min="519" max="519" width="11.8984375" bestFit="1" customWidth="1"/>
    <col min="520" max="521" width="8.09765625" bestFit="1" customWidth="1"/>
    <col min="767" max="767" width="28.69921875" customWidth="1"/>
    <col min="768" max="768" width="11.59765625" customWidth="1"/>
    <col min="769" max="769" width="12.09765625" customWidth="1"/>
    <col min="770" max="770" width="12.19921875" customWidth="1"/>
    <col min="771" max="771" width="14.19921875" customWidth="1"/>
    <col min="772" max="772" width="10.8984375" customWidth="1"/>
    <col min="773" max="773" width="8.09765625" bestFit="1" customWidth="1"/>
    <col min="774" max="774" width="12.19921875" bestFit="1" customWidth="1"/>
    <col min="775" max="775" width="11.8984375" bestFit="1" customWidth="1"/>
    <col min="776" max="777" width="8.09765625" bestFit="1" customWidth="1"/>
    <col min="1023" max="1023" width="28.69921875" customWidth="1"/>
    <col min="1024" max="1024" width="11.59765625" customWidth="1"/>
    <col min="1025" max="1025" width="12.09765625" customWidth="1"/>
    <col min="1026" max="1026" width="12.19921875" customWidth="1"/>
    <col min="1027" max="1027" width="14.19921875" customWidth="1"/>
    <col min="1028" max="1028" width="10.8984375" customWidth="1"/>
    <col min="1029" max="1029" width="8.09765625" bestFit="1" customWidth="1"/>
    <col min="1030" max="1030" width="12.19921875" bestFit="1" customWidth="1"/>
    <col min="1031" max="1031" width="11.8984375" bestFit="1" customWidth="1"/>
    <col min="1032" max="1033" width="8.09765625" bestFit="1" customWidth="1"/>
    <col min="1279" max="1279" width="28.69921875" customWidth="1"/>
    <col min="1280" max="1280" width="11.59765625" customWidth="1"/>
    <col min="1281" max="1281" width="12.09765625" customWidth="1"/>
    <col min="1282" max="1282" width="12.19921875" customWidth="1"/>
    <col min="1283" max="1283" width="14.19921875" customWidth="1"/>
    <col min="1284" max="1284" width="10.8984375" customWidth="1"/>
    <col min="1285" max="1285" width="8.09765625" bestFit="1" customWidth="1"/>
    <col min="1286" max="1286" width="12.19921875" bestFit="1" customWidth="1"/>
    <col min="1287" max="1287" width="11.8984375" bestFit="1" customWidth="1"/>
    <col min="1288" max="1289" width="8.09765625" bestFit="1" customWidth="1"/>
    <col min="1535" max="1535" width="28.69921875" customWidth="1"/>
    <col min="1536" max="1536" width="11.59765625" customWidth="1"/>
    <col min="1537" max="1537" width="12.09765625" customWidth="1"/>
    <col min="1538" max="1538" width="12.19921875" customWidth="1"/>
    <col min="1539" max="1539" width="14.19921875" customWidth="1"/>
    <col min="1540" max="1540" width="10.8984375" customWidth="1"/>
    <col min="1541" max="1541" width="8.09765625" bestFit="1" customWidth="1"/>
    <col min="1542" max="1542" width="12.19921875" bestFit="1" customWidth="1"/>
    <col min="1543" max="1543" width="11.8984375" bestFit="1" customWidth="1"/>
    <col min="1544" max="1545" width="8.09765625" bestFit="1" customWidth="1"/>
    <col min="1791" max="1791" width="28.69921875" customWidth="1"/>
    <col min="1792" max="1792" width="11.59765625" customWidth="1"/>
    <col min="1793" max="1793" width="12.09765625" customWidth="1"/>
    <col min="1794" max="1794" width="12.19921875" customWidth="1"/>
    <col min="1795" max="1795" width="14.19921875" customWidth="1"/>
    <col min="1796" max="1796" width="10.8984375" customWidth="1"/>
    <col min="1797" max="1797" width="8.09765625" bestFit="1" customWidth="1"/>
    <col min="1798" max="1798" width="12.19921875" bestFit="1" customWidth="1"/>
    <col min="1799" max="1799" width="11.8984375" bestFit="1" customWidth="1"/>
    <col min="1800" max="1801" width="8.09765625" bestFit="1" customWidth="1"/>
    <col min="2047" max="2047" width="28.69921875" customWidth="1"/>
    <col min="2048" max="2048" width="11.59765625" customWidth="1"/>
    <col min="2049" max="2049" width="12.09765625" customWidth="1"/>
    <col min="2050" max="2050" width="12.19921875" customWidth="1"/>
    <col min="2051" max="2051" width="14.19921875" customWidth="1"/>
    <col min="2052" max="2052" width="10.8984375" customWidth="1"/>
    <col min="2053" max="2053" width="8.09765625" bestFit="1" customWidth="1"/>
    <col min="2054" max="2054" width="12.19921875" bestFit="1" customWidth="1"/>
    <col min="2055" max="2055" width="11.8984375" bestFit="1" customWidth="1"/>
    <col min="2056" max="2057" width="8.09765625" bestFit="1" customWidth="1"/>
    <col min="2303" max="2303" width="28.69921875" customWidth="1"/>
    <col min="2304" max="2304" width="11.59765625" customWidth="1"/>
    <col min="2305" max="2305" width="12.09765625" customWidth="1"/>
    <col min="2306" max="2306" width="12.19921875" customWidth="1"/>
    <col min="2307" max="2307" width="14.19921875" customWidth="1"/>
    <col min="2308" max="2308" width="10.8984375" customWidth="1"/>
    <col min="2309" max="2309" width="8.09765625" bestFit="1" customWidth="1"/>
    <col min="2310" max="2310" width="12.19921875" bestFit="1" customWidth="1"/>
    <col min="2311" max="2311" width="11.8984375" bestFit="1" customWidth="1"/>
    <col min="2312" max="2313" width="8.09765625" bestFit="1" customWidth="1"/>
    <col min="2559" max="2559" width="28.69921875" customWidth="1"/>
    <col min="2560" max="2560" width="11.59765625" customWidth="1"/>
    <col min="2561" max="2561" width="12.09765625" customWidth="1"/>
    <col min="2562" max="2562" width="12.19921875" customWidth="1"/>
    <col min="2563" max="2563" width="14.19921875" customWidth="1"/>
    <col min="2564" max="2564" width="10.8984375" customWidth="1"/>
    <col min="2565" max="2565" width="8.09765625" bestFit="1" customWidth="1"/>
    <col min="2566" max="2566" width="12.19921875" bestFit="1" customWidth="1"/>
    <col min="2567" max="2567" width="11.8984375" bestFit="1" customWidth="1"/>
    <col min="2568" max="2569" width="8.09765625" bestFit="1" customWidth="1"/>
    <col min="2815" max="2815" width="28.69921875" customWidth="1"/>
    <col min="2816" max="2816" width="11.59765625" customWidth="1"/>
    <col min="2817" max="2817" width="12.09765625" customWidth="1"/>
    <col min="2818" max="2818" width="12.19921875" customWidth="1"/>
    <col min="2819" max="2819" width="14.19921875" customWidth="1"/>
    <col min="2820" max="2820" width="10.8984375" customWidth="1"/>
    <col min="2821" max="2821" width="8.09765625" bestFit="1" customWidth="1"/>
    <col min="2822" max="2822" width="12.19921875" bestFit="1" customWidth="1"/>
    <col min="2823" max="2823" width="11.8984375" bestFit="1" customWidth="1"/>
    <col min="2824" max="2825" width="8.09765625" bestFit="1" customWidth="1"/>
    <col min="3071" max="3071" width="28.69921875" customWidth="1"/>
    <col min="3072" max="3072" width="11.59765625" customWidth="1"/>
    <col min="3073" max="3073" width="12.09765625" customWidth="1"/>
    <col min="3074" max="3074" width="12.19921875" customWidth="1"/>
    <col min="3075" max="3075" width="14.19921875" customWidth="1"/>
    <col min="3076" max="3076" width="10.8984375" customWidth="1"/>
    <col min="3077" max="3077" width="8.09765625" bestFit="1" customWidth="1"/>
    <col min="3078" max="3078" width="12.19921875" bestFit="1" customWidth="1"/>
    <col min="3079" max="3079" width="11.8984375" bestFit="1" customWidth="1"/>
    <col min="3080" max="3081" width="8.09765625" bestFit="1" customWidth="1"/>
    <col min="3327" max="3327" width="28.69921875" customWidth="1"/>
    <col min="3328" max="3328" width="11.59765625" customWidth="1"/>
    <col min="3329" max="3329" width="12.09765625" customWidth="1"/>
    <col min="3330" max="3330" width="12.19921875" customWidth="1"/>
    <col min="3331" max="3331" width="14.19921875" customWidth="1"/>
    <col min="3332" max="3332" width="10.8984375" customWidth="1"/>
    <col min="3333" max="3333" width="8.09765625" bestFit="1" customWidth="1"/>
    <col min="3334" max="3334" width="12.19921875" bestFit="1" customWidth="1"/>
    <col min="3335" max="3335" width="11.8984375" bestFit="1" customWidth="1"/>
    <col min="3336" max="3337" width="8.09765625" bestFit="1" customWidth="1"/>
    <col min="3583" max="3583" width="28.69921875" customWidth="1"/>
    <col min="3584" max="3584" width="11.59765625" customWidth="1"/>
    <col min="3585" max="3585" width="12.09765625" customWidth="1"/>
    <col min="3586" max="3586" width="12.19921875" customWidth="1"/>
    <col min="3587" max="3587" width="14.19921875" customWidth="1"/>
    <col min="3588" max="3588" width="10.8984375" customWidth="1"/>
    <col min="3589" max="3589" width="8.09765625" bestFit="1" customWidth="1"/>
    <col min="3590" max="3590" width="12.19921875" bestFit="1" customWidth="1"/>
    <col min="3591" max="3591" width="11.8984375" bestFit="1" customWidth="1"/>
    <col min="3592" max="3593" width="8.09765625" bestFit="1" customWidth="1"/>
    <col min="3839" max="3839" width="28.69921875" customWidth="1"/>
    <col min="3840" max="3840" width="11.59765625" customWidth="1"/>
    <col min="3841" max="3841" width="12.09765625" customWidth="1"/>
    <col min="3842" max="3842" width="12.19921875" customWidth="1"/>
    <col min="3843" max="3843" width="14.19921875" customWidth="1"/>
    <col min="3844" max="3844" width="10.8984375" customWidth="1"/>
    <col min="3845" max="3845" width="8.09765625" bestFit="1" customWidth="1"/>
    <col min="3846" max="3846" width="12.19921875" bestFit="1" customWidth="1"/>
    <col min="3847" max="3847" width="11.8984375" bestFit="1" customWidth="1"/>
    <col min="3848" max="3849" width="8.09765625" bestFit="1" customWidth="1"/>
    <col min="4095" max="4095" width="28.69921875" customWidth="1"/>
    <col min="4096" max="4096" width="11.59765625" customWidth="1"/>
    <col min="4097" max="4097" width="12.09765625" customWidth="1"/>
    <col min="4098" max="4098" width="12.19921875" customWidth="1"/>
    <col min="4099" max="4099" width="14.19921875" customWidth="1"/>
    <col min="4100" max="4100" width="10.8984375" customWidth="1"/>
    <col min="4101" max="4101" width="8.09765625" bestFit="1" customWidth="1"/>
    <col min="4102" max="4102" width="12.19921875" bestFit="1" customWidth="1"/>
    <col min="4103" max="4103" width="11.8984375" bestFit="1" customWidth="1"/>
    <col min="4104" max="4105" width="8.09765625" bestFit="1" customWidth="1"/>
    <col min="4351" max="4351" width="28.69921875" customWidth="1"/>
    <col min="4352" max="4352" width="11.59765625" customWidth="1"/>
    <col min="4353" max="4353" width="12.09765625" customWidth="1"/>
    <col min="4354" max="4354" width="12.19921875" customWidth="1"/>
    <col min="4355" max="4355" width="14.19921875" customWidth="1"/>
    <col min="4356" max="4356" width="10.8984375" customWidth="1"/>
    <col min="4357" max="4357" width="8.09765625" bestFit="1" customWidth="1"/>
    <col min="4358" max="4358" width="12.19921875" bestFit="1" customWidth="1"/>
    <col min="4359" max="4359" width="11.8984375" bestFit="1" customWidth="1"/>
    <col min="4360" max="4361" width="8.09765625" bestFit="1" customWidth="1"/>
    <col min="4607" max="4607" width="28.69921875" customWidth="1"/>
    <col min="4608" max="4608" width="11.59765625" customWidth="1"/>
    <col min="4609" max="4609" width="12.09765625" customWidth="1"/>
    <col min="4610" max="4610" width="12.19921875" customWidth="1"/>
    <col min="4611" max="4611" width="14.19921875" customWidth="1"/>
    <col min="4612" max="4612" width="10.8984375" customWidth="1"/>
    <col min="4613" max="4613" width="8.09765625" bestFit="1" customWidth="1"/>
    <col min="4614" max="4614" width="12.19921875" bestFit="1" customWidth="1"/>
    <col min="4615" max="4615" width="11.8984375" bestFit="1" customWidth="1"/>
    <col min="4616" max="4617" width="8.09765625" bestFit="1" customWidth="1"/>
    <col min="4863" max="4863" width="28.69921875" customWidth="1"/>
    <col min="4864" max="4864" width="11.59765625" customWidth="1"/>
    <col min="4865" max="4865" width="12.09765625" customWidth="1"/>
    <col min="4866" max="4866" width="12.19921875" customWidth="1"/>
    <col min="4867" max="4867" width="14.19921875" customWidth="1"/>
    <col min="4868" max="4868" width="10.8984375" customWidth="1"/>
    <col min="4869" max="4869" width="8.09765625" bestFit="1" customWidth="1"/>
    <col min="4870" max="4870" width="12.19921875" bestFit="1" customWidth="1"/>
    <col min="4871" max="4871" width="11.8984375" bestFit="1" customWidth="1"/>
    <col min="4872" max="4873" width="8.09765625" bestFit="1" customWidth="1"/>
    <col min="5119" max="5119" width="28.69921875" customWidth="1"/>
    <col min="5120" max="5120" width="11.59765625" customWidth="1"/>
    <col min="5121" max="5121" width="12.09765625" customWidth="1"/>
    <col min="5122" max="5122" width="12.19921875" customWidth="1"/>
    <col min="5123" max="5123" width="14.19921875" customWidth="1"/>
    <col min="5124" max="5124" width="10.8984375" customWidth="1"/>
    <col min="5125" max="5125" width="8.09765625" bestFit="1" customWidth="1"/>
    <col min="5126" max="5126" width="12.19921875" bestFit="1" customWidth="1"/>
    <col min="5127" max="5127" width="11.8984375" bestFit="1" customWidth="1"/>
    <col min="5128" max="5129" width="8.09765625" bestFit="1" customWidth="1"/>
    <col min="5375" max="5375" width="28.69921875" customWidth="1"/>
    <col min="5376" max="5376" width="11.59765625" customWidth="1"/>
    <col min="5377" max="5377" width="12.09765625" customWidth="1"/>
    <col min="5378" max="5378" width="12.19921875" customWidth="1"/>
    <col min="5379" max="5379" width="14.19921875" customWidth="1"/>
    <col min="5380" max="5380" width="10.8984375" customWidth="1"/>
    <col min="5381" max="5381" width="8.09765625" bestFit="1" customWidth="1"/>
    <col min="5382" max="5382" width="12.19921875" bestFit="1" customWidth="1"/>
    <col min="5383" max="5383" width="11.8984375" bestFit="1" customWidth="1"/>
    <col min="5384" max="5385" width="8.09765625" bestFit="1" customWidth="1"/>
    <col min="5631" max="5631" width="28.69921875" customWidth="1"/>
    <col min="5632" max="5632" width="11.59765625" customWidth="1"/>
    <col min="5633" max="5633" width="12.09765625" customWidth="1"/>
    <col min="5634" max="5634" width="12.19921875" customWidth="1"/>
    <col min="5635" max="5635" width="14.19921875" customWidth="1"/>
    <col min="5636" max="5636" width="10.8984375" customWidth="1"/>
    <col min="5637" max="5637" width="8.09765625" bestFit="1" customWidth="1"/>
    <col min="5638" max="5638" width="12.19921875" bestFit="1" customWidth="1"/>
    <col min="5639" max="5639" width="11.8984375" bestFit="1" customWidth="1"/>
    <col min="5640" max="5641" width="8.09765625" bestFit="1" customWidth="1"/>
    <col min="5887" max="5887" width="28.69921875" customWidth="1"/>
    <col min="5888" max="5888" width="11.59765625" customWidth="1"/>
    <col min="5889" max="5889" width="12.09765625" customWidth="1"/>
    <col min="5890" max="5890" width="12.19921875" customWidth="1"/>
    <col min="5891" max="5891" width="14.19921875" customWidth="1"/>
    <col min="5892" max="5892" width="10.8984375" customWidth="1"/>
    <col min="5893" max="5893" width="8.09765625" bestFit="1" customWidth="1"/>
    <col min="5894" max="5894" width="12.19921875" bestFit="1" customWidth="1"/>
    <col min="5895" max="5895" width="11.8984375" bestFit="1" customWidth="1"/>
    <col min="5896" max="5897" width="8.09765625" bestFit="1" customWidth="1"/>
    <col min="6143" max="6143" width="28.69921875" customWidth="1"/>
    <col min="6144" max="6144" width="11.59765625" customWidth="1"/>
    <col min="6145" max="6145" width="12.09765625" customWidth="1"/>
    <col min="6146" max="6146" width="12.19921875" customWidth="1"/>
    <col min="6147" max="6147" width="14.19921875" customWidth="1"/>
    <col min="6148" max="6148" width="10.8984375" customWidth="1"/>
    <col min="6149" max="6149" width="8.09765625" bestFit="1" customWidth="1"/>
    <col min="6150" max="6150" width="12.19921875" bestFit="1" customWidth="1"/>
    <col min="6151" max="6151" width="11.8984375" bestFit="1" customWidth="1"/>
    <col min="6152" max="6153" width="8.09765625" bestFit="1" customWidth="1"/>
    <col min="6399" max="6399" width="28.69921875" customWidth="1"/>
    <col min="6400" max="6400" width="11.59765625" customWidth="1"/>
    <col min="6401" max="6401" width="12.09765625" customWidth="1"/>
    <col min="6402" max="6402" width="12.19921875" customWidth="1"/>
    <col min="6403" max="6403" width="14.19921875" customWidth="1"/>
    <col min="6404" max="6404" width="10.8984375" customWidth="1"/>
    <col min="6405" max="6405" width="8.09765625" bestFit="1" customWidth="1"/>
    <col min="6406" max="6406" width="12.19921875" bestFit="1" customWidth="1"/>
    <col min="6407" max="6407" width="11.8984375" bestFit="1" customWidth="1"/>
    <col min="6408" max="6409" width="8.09765625" bestFit="1" customWidth="1"/>
    <col min="6655" max="6655" width="28.69921875" customWidth="1"/>
    <col min="6656" max="6656" width="11.59765625" customWidth="1"/>
    <col min="6657" max="6657" width="12.09765625" customWidth="1"/>
    <col min="6658" max="6658" width="12.19921875" customWidth="1"/>
    <col min="6659" max="6659" width="14.19921875" customWidth="1"/>
    <col min="6660" max="6660" width="10.8984375" customWidth="1"/>
    <col min="6661" max="6661" width="8.09765625" bestFit="1" customWidth="1"/>
    <col min="6662" max="6662" width="12.19921875" bestFit="1" customWidth="1"/>
    <col min="6663" max="6663" width="11.8984375" bestFit="1" customWidth="1"/>
    <col min="6664" max="6665" width="8.09765625" bestFit="1" customWidth="1"/>
    <col min="6911" max="6911" width="28.69921875" customWidth="1"/>
    <col min="6912" max="6912" width="11.59765625" customWidth="1"/>
    <col min="6913" max="6913" width="12.09765625" customWidth="1"/>
    <col min="6914" max="6914" width="12.19921875" customWidth="1"/>
    <col min="6915" max="6915" width="14.19921875" customWidth="1"/>
    <col min="6916" max="6916" width="10.8984375" customWidth="1"/>
    <col min="6917" max="6917" width="8.09765625" bestFit="1" customWidth="1"/>
    <col min="6918" max="6918" width="12.19921875" bestFit="1" customWidth="1"/>
    <col min="6919" max="6919" width="11.8984375" bestFit="1" customWidth="1"/>
    <col min="6920" max="6921" width="8.09765625" bestFit="1" customWidth="1"/>
    <col min="7167" max="7167" width="28.69921875" customWidth="1"/>
    <col min="7168" max="7168" width="11.59765625" customWidth="1"/>
    <col min="7169" max="7169" width="12.09765625" customWidth="1"/>
    <col min="7170" max="7170" width="12.19921875" customWidth="1"/>
    <col min="7171" max="7171" width="14.19921875" customWidth="1"/>
    <col min="7172" max="7172" width="10.8984375" customWidth="1"/>
    <col min="7173" max="7173" width="8.09765625" bestFit="1" customWidth="1"/>
    <col min="7174" max="7174" width="12.19921875" bestFit="1" customWidth="1"/>
    <col min="7175" max="7175" width="11.8984375" bestFit="1" customWidth="1"/>
    <col min="7176" max="7177" width="8.09765625" bestFit="1" customWidth="1"/>
    <col min="7423" max="7423" width="28.69921875" customWidth="1"/>
    <col min="7424" max="7424" width="11.59765625" customWidth="1"/>
    <col min="7425" max="7425" width="12.09765625" customWidth="1"/>
    <col min="7426" max="7426" width="12.19921875" customWidth="1"/>
    <col min="7427" max="7427" width="14.19921875" customWidth="1"/>
    <col min="7428" max="7428" width="10.8984375" customWidth="1"/>
    <col min="7429" max="7429" width="8.09765625" bestFit="1" customWidth="1"/>
    <col min="7430" max="7430" width="12.19921875" bestFit="1" customWidth="1"/>
    <col min="7431" max="7431" width="11.8984375" bestFit="1" customWidth="1"/>
    <col min="7432" max="7433" width="8.09765625" bestFit="1" customWidth="1"/>
    <col min="7679" max="7679" width="28.69921875" customWidth="1"/>
    <col min="7680" max="7680" width="11.59765625" customWidth="1"/>
    <col min="7681" max="7681" width="12.09765625" customWidth="1"/>
    <col min="7682" max="7682" width="12.19921875" customWidth="1"/>
    <col min="7683" max="7683" width="14.19921875" customWidth="1"/>
    <col min="7684" max="7684" width="10.8984375" customWidth="1"/>
    <col min="7685" max="7685" width="8.09765625" bestFit="1" customWidth="1"/>
    <col min="7686" max="7686" width="12.19921875" bestFit="1" customWidth="1"/>
    <col min="7687" max="7687" width="11.8984375" bestFit="1" customWidth="1"/>
    <col min="7688" max="7689" width="8.09765625" bestFit="1" customWidth="1"/>
    <col min="7935" max="7935" width="28.69921875" customWidth="1"/>
    <col min="7936" max="7936" width="11.59765625" customWidth="1"/>
    <col min="7937" max="7937" width="12.09765625" customWidth="1"/>
    <col min="7938" max="7938" width="12.19921875" customWidth="1"/>
    <col min="7939" max="7939" width="14.19921875" customWidth="1"/>
    <col min="7940" max="7940" width="10.8984375" customWidth="1"/>
    <col min="7941" max="7941" width="8.09765625" bestFit="1" customWidth="1"/>
    <col min="7942" max="7942" width="12.19921875" bestFit="1" customWidth="1"/>
    <col min="7943" max="7943" width="11.8984375" bestFit="1" customWidth="1"/>
    <col min="7944" max="7945" width="8.09765625" bestFit="1" customWidth="1"/>
    <col min="8191" max="8191" width="28.69921875" customWidth="1"/>
    <col min="8192" max="8192" width="11.59765625" customWidth="1"/>
    <col min="8193" max="8193" width="12.09765625" customWidth="1"/>
    <col min="8194" max="8194" width="12.19921875" customWidth="1"/>
    <col min="8195" max="8195" width="14.19921875" customWidth="1"/>
    <col min="8196" max="8196" width="10.8984375" customWidth="1"/>
    <col min="8197" max="8197" width="8.09765625" bestFit="1" customWidth="1"/>
    <col min="8198" max="8198" width="12.19921875" bestFit="1" customWidth="1"/>
    <col min="8199" max="8199" width="11.8984375" bestFit="1" customWidth="1"/>
    <col min="8200" max="8201" width="8.09765625" bestFit="1" customWidth="1"/>
    <col min="8447" max="8447" width="28.69921875" customWidth="1"/>
    <col min="8448" max="8448" width="11.59765625" customWidth="1"/>
    <col min="8449" max="8449" width="12.09765625" customWidth="1"/>
    <col min="8450" max="8450" width="12.19921875" customWidth="1"/>
    <col min="8451" max="8451" width="14.19921875" customWidth="1"/>
    <col min="8452" max="8452" width="10.8984375" customWidth="1"/>
    <col min="8453" max="8453" width="8.09765625" bestFit="1" customWidth="1"/>
    <col min="8454" max="8454" width="12.19921875" bestFit="1" customWidth="1"/>
    <col min="8455" max="8455" width="11.8984375" bestFit="1" customWidth="1"/>
    <col min="8456" max="8457" width="8.09765625" bestFit="1" customWidth="1"/>
    <col min="8703" max="8703" width="28.69921875" customWidth="1"/>
    <col min="8704" max="8704" width="11.59765625" customWidth="1"/>
    <col min="8705" max="8705" width="12.09765625" customWidth="1"/>
    <col min="8706" max="8706" width="12.19921875" customWidth="1"/>
    <col min="8707" max="8707" width="14.19921875" customWidth="1"/>
    <col min="8708" max="8708" width="10.8984375" customWidth="1"/>
    <col min="8709" max="8709" width="8.09765625" bestFit="1" customWidth="1"/>
    <col min="8710" max="8710" width="12.19921875" bestFit="1" customWidth="1"/>
    <col min="8711" max="8711" width="11.8984375" bestFit="1" customWidth="1"/>
    <col min="8712" max="8713" width="8.09765625" bestFit="1" customWidth="1"/>
    <col min="8959" max="8959" width="28.69921875" customWidth="1"/>
    <col min="8960" max="8960" width="11.59765625" customWidth="1"/>
    <col min="8961" max="8961" width="12.09765625" customWidth="1"/>
    <col min="8962" max="8962" width="12.19921875" customWidth="1"/>
    <col min="8963" max="8963" width="14.19921875" customWidth="1"/>
    <col min="8964" max="8964" width="10.8984375" customWidth="1"/>
    <col min="8965" max="8965" width="8.09765625" bestFit="1" customWidth="1"/>
    <col min="8966" max="8966" width="12.19921875" bestFit="1" customWidth="1"/>
    <col min="8967" max="8967" width="11.8984375" bestFit="1" customWidth="1"/>
    <col min="8968" max="8969" width="8.09765625" bestFit="1" customWidth="1"/>
    <col min="9215" max="9215" width="28.69921875" customWidth="1"/>
    <col min="9216" max="9216" width="11.59765625" customWidth="1"/>
    <col min="9217" max="9217" width="12.09765625" customWidth="1"/>
    <col min="9218" max="9218" width="12.19921875" customWidth="1"/>
    <col min="9219" max="9219" width="14.19921875" customWidth="1"/>
    <col min="9220" max="9220" width="10.8984375" customWidth="1"/>
    <col min="9221" max="9221" width="8.09765625" bestFit="1" customWidth="1"/>
    <col min="9222" max="9222" width="12.19921875" bestFit="1" customWidth="1"/>
    <col min="9223" max="9223" width="11.8984375" bestFit="1" customWidth="1"/>
    <col min="9224" max="9225" width="8.09765625" bestFit="1" customWidth="1"/>
    <col min="9471" max="9471" width="28.69921875" customWidth="1"/>
    <col min="9472" max="9472" width="11.59765625" customWidth="1"/>
    <col min="9473" max="9473" width="12.09765625" customWidth="1"/>
    <col min="9474" max="9474" width="12.19921875" customWidth="1"/>
    <col min="9475" max="9475" width="14.19921875" customWidth="1"/>
    <col min="9476" max="9476" width="10.8984375" customWidth="1"/>
    <col min="9477" max="9477" width="8.09765625" bestFit="1" customWidth="1"/>
    <col min="9478" max="9478" width="12.19921875" bestFit="1" customWidth="1"/>
    <col min="9479" max="9479" width="11.8984375" bestFit="1" customWidth="1"/>
    <col min="9480" max="9481" width="8.09765625" bestFit="1" customWidth="1"/>
    <col min="9727" max="9727" width="28.69921875" customWidth="1"/>
    <col min="9728" max="9728" width="11.59765625" customWidth="1"/>
    <col min="9729" max="9729" width="12.09765625" customWidth="1"/>
    <col min="9730" max="9730" width="12.19921875" customWidth="1"/>
    <col min="9731" max="9731" width="14.19921875" customWidth="1"/>
    <col min="9732" max="9732" width="10.8984375" customWidth="1"/>
    <col min="9733" max="9733" width="8.09765625" bestFit="1" customWidth="1"/>
    <col min="9734" max="9734" width="12.19921875" bestFit="1" customWidth="1"/>
    <col min="9735" max="9735" width="11.8984375" bestFit="1" customWidth="1"/>
    <col min="9736" max="9737" width="8.09765625" bestFit="1" customWidth="1"/>
    <col min="9983" max="9983" width="28.69921875" customWidth="1"/>
    <col min="9984" max="9984" width="11.59765625" customWidth="1"/>
    <col min="9985" max="9985" width="12.09765625" customWidth="1"/>
    <col min="9986" max="9986" width="12.19921875" customWidth="1"/>
    <col min="9987" max="9987" width="14.19921875" customWidth="1"/>
    <col min="9988" max="9988" width="10.8984375" customWidth="1"/>
    <col min="9989" max="9989" width="8.09765625" bestFit="1" customWidth="1"/>
    <col min="9990" max="9990" width="12.19921875" bestFit="1" customWidth="1"/>
    <col min="9991" max="9991" width="11.8984375" bestFit="1" customWidth="1"/>
    <col min="9992" max="9993" width="8.09765625" bestFit="1" customWidth="1"/>
    <col min="10239" max="10239" width="28.69921875" customWidth="1"/>
    <col min="10240" max="10240" width="11.59765625" customWidth="1"/>
    <col min="10241" max="10241" width="12.09765625" customWidth="1"/>
    <col min="10242" max="10242" width="12.19921875" customWidth="1"/>
    <col min="10243" max="10243" width="14.19921875" customWidth="1"/>
    <col min="10244" max="10244" width="10.8984375" customWidth="1"/>
    <col min="10245" max="10245" width="8.09765625" bestFit="1" customWidth="1"/>
    <col min="10246" max="10246" width="12.19921875" bestFit="1" customWidth="1"/>
    <col min="10247" max="10247" width="11.8984375" bestFit="1" customWidth="1"/>
    <col min="10248" max="10249" width="8.09765625" bestFit="1" customWidth="1"/>
    <col min="10495" max="10495" width="28.69921875" customWidth="1"/>
    <col min="10496" max="10496" width="11.59765625" customWidth="1"/>
    <col min="10497" max="10497" width="12.09765625" customWidth="1"/>
    <col min="10498" max="10498" width="12.19921875" customWidth="1"/>
    <col min="10499" max="10499" width="14.19921875" customWidth="1"/>
    <col min="10500" max="10500" width="10.8984375" customWidth="1"/>
    <col min="10501" max="10501" width="8.09765625" bestFit="1" customWidth="1"/>
    <col min="10502" max="10502" width="12.19921875" bestFit="1" customWidth="1"/>
    <col min="10503" max="10503" width="11.8984375" bestFit="1" customWidth="1"/>
    <col min="10504" max="10505" width="8.09765625" bestFit="1" customWidth="1"/>
    <col min="10751" max="10751" width="28.69921875" customWidth="1"/>
    <col min="10752" max="10752" width="11.59765625" customWidth="1"/>
    <col min="10753" max="10753" width="12.09765625" customWidth="1"/>
    <col min="10754" max="10754" width="12.19921875" customWidth="1"/>
    <col min="10755" max="10755" width="14.19921875" customWidth="1"/>
    <col min="10756" max="10756" width="10.8984375" customWidth="1"/>
    <col min="10757" max="10757" width="8.09765625" bestFit="1" customWidth="1"/>
    <col min="10758" max="10758" width="12.19921875" bestFit="1" customWidth="1"/>
    <col min="10759" max="10759" width="11.8984375" bestFit="1" customWidth="1"/>
    <col min="10760" max="10761" width="8.09765625" bestFit="1" customWidth="1"/>
    <col min="11007" max="11007" width="28.69921875" customWidth="1"/>
    <col min="11008" max="11008" width="11.59765625" customWidth="1"/>
    <col min="11009" max="11009" width="12.09765625" customWidth="1"/>
    <col min="11010" max="11010" width="12.19921875" customWidth="1"/>
    <col min="11011" max="11011" width="14.19921875" customWidth="1"/>
    <col min="11012" max="11012" width="10.8984375" customWidth="1"/>
    <col min="11013" max="11013" width="8.09765625" bestFit="1" customWidth="1"/>
    <col min="11014" max="11014" width="12.19921875" bestFit="1" customWidth="1"/>
    <col min="11015" max="11015" width="11.8984375" bestFit="1" customWidth="1"/>
    <col min="11016" max="11017" width="8.09765625" bestFit="1" customWidth="1"/>
    <col min="11263" max="11263" width="28.69921875" customWidth="1"/>
    <col min="11264" max="11264" width="11.59765625" customWidth="1"/>
    <col min="11265" max="11265" width="12.09765625" customWidth="1"/>
    <col min="11266" max="11266" width="12.19921875" customWidth="1"/>
    <col min="11267" max="11267" width="14.19921875" customWidth="1"/>
    <col min="11268" max="11268" width="10.8984375" customWidth="1"/>
    <col min="11269" max="11269" width="8.09765625" bestFit="1" customWidth="1"/>
    <col min="11270" max="11270" width="12.19921875" bestFit="1" customWidth="1"/>
    <col min="11271" max="11271" width="11.8984375" bestFit="1" customWidth="1"/>
    <col min="11272" max="11273" width="8.09765625" bestFit="1" customWidth="1"/>
    <col min="11519" max="11519" width="28.69921875" customWidth="1"/>
    <col min="11520" max="11520" width="11.59765625" customWidth="1"/>
    <col min="11521" max="11521" width="12.09765625" customWidth="1"/>
    <col min="11522" max="11522" width="12.19921875" customWidth="1"/>
    <col min="11523" max="11523" width="14.19921875" customWidth="1"/>
    <col min="11524" max="11524" width="10.8984375" customWidth="1"/>
    <col min="11525" max="11525" width="8.09765625" bestFit="1" customWidth="1"/>
    <col min="11526" max="11526" width="12.19921875" bestFit="1" customWidth="1"/>
    <col min="11527" max="11527" width="11.8984375" bestFit="1" customWidth="1"/>
    <col min="11528" max="11529" width="8.09765625" bestFit="1" customWidth="1"/>
    <col min="11775" max="11775" width="28.69921875" customWidth="1"/>
    <col min="11776" max="11776" width="11.59765625" customWidth="1"/>
    <col min="11777" max="11777" width="12.09765625" customWidth="1"/>
    <col min="11778" max="11778" width="12.19921875" customWidth="1"/>
    <col min="11779" max="11779" width="14.19921875" customWidth="1"/>
    <col min="11780" max="11780" width="10.8984375" customWidth="1"/>
    <col min="11781" max="11781" width="8.09765625" bestFit="1" customWidth="1"/>
    <col min="11782" max="11782" width="12.19921875" bestFit="1" customWidth="1"/>
    <col min="11783" max="11783" width="11.8984375" bestFit="1" customWidth="1"/>
    <col min="11784" max="11785" width="8.09765625" bestFit="1" customWidth="1"/>
    <col min="12031" max="12031" width="28.69921875" customWidth="1"/>
    <col min="12032" max="12032" width="11.59765625" customWidth="1"/>
    <col min="12033" max="12033" width="12.09765625" customWidth="1"/>
    <col min="12034" max="12034" width="12.19921875" customWidth="1"/>
    <col min="12035" max="12035" width="14.19921875" customWidth="1"/>
    <col min="12036" max="12036" width="10.8984375" customWidth="1"/>
    <col min="12037" max="12037" width="8.09765625" bestFit="1" customWidth="1"/>
    <col min="12038" max="12038" width="12.19921875" bestFit="1" customWidth="1"/>
    <col min="12039" max="12039" width="11.8984375" bestFit="1" customWidth="1"/>
    <col min="12040" max="12041" width="8.09765625" bestFit="1" customWidth="1"/>
    <col min="12287" max="12287" width="28.69921875" customWidth="1"/>
    <col min="12288" max="12288" width="11.59765625" customWidth="1"/>
    <col min="12289" max="12289" width="12.09765625" customWidth="1"/>
    <col min="12290" max="12290" width="12.19921875" customWidth="1"/>
    <col min="12291" max="12291" width="14.19921875" customWidth="1"/>
    <col min="12292" max="12292" width="10.8984375" customWidth="1"/>
    <col min="12293" max="12293" width="8.09765625" bestFit="1" customWidth="1"/>
    <col min="12294" max="12294" width="12.19921875" bestFit="1" customWidth="1"/>
    <col min="12295" max="12295" width="11.8984375" bestFit="1" customWidth="1"/>
    <col min="12296" max="12297" width="8.09765625" bestFit="1" customWidth="1"/>
    <col min="12543" max="12543" width="28.69921875" customWidth="1"/>
    <col min="12544" max="12544" width="11.59765625" customWidth="1"/>
    <col min="12545" max="12545" width="12.09765625" customWidth="1"/>
    <col min="12546" max="12546" width="12.19921875" customWidth="1"/>
    <col min="12547" max="12547" width="14.19921875" customWidth="1"/>
    <col min="12548" max="12548" width="10.8984375" customWidth="1"/>
    <col min="12549" max="12549" width="8.09765625" bestFit="1" customWidth="1"/>
    <col min="12550" max="12550" width="12.19921875" bestFit="1" customWidth="1"/>
    <col min="12551" max="12551" width="11.8984375" bestFit="1" customWidth="1"/>
    <col min="12552" max="12553" width="8.09765625" bestFit="1" customWidth="1"/>
    <col min="12799" max="12799" width="28.69921875" customWidth="1"/>
    <col min="12800" max="12800" width="11.59765625" customWidth="1"/>
    <col min="12801" max="12801" width="12.09765625" customWidth="1"/>
    <col min="12802" max="12802" width="12.19921875" customWidth="1"/>
    <col min="12803" max="12803" width="14.19921875" customWidth="1"/>
    <col min="12804" max="12804" width="10.8984375" customWidth="1"/>
    <col min="12805" max="12805" width="8.09765625" bestFit="1" customWidth="1"/>
    <col min="12806" max="12806" width="12.19921875" bestFit="1" customWidth="1"/>
    <col min="12807" max="12807" width="11.8984375" bestFit="1" customWidth="1"/>
    <col min="12808" max="12809" width="8.09765625" bestFit="1" customWidth="1"/>
    <col min="13055" max="13055" width="28.69921875" customWidth="1"/>
    <col min="13056" max="13056" width="11.59765625" customWidth="1"/>
    <col min="13057" max="13057" width="12.09765625" customWidth="1"/>
    <col min="13058" max="13058" width="12.19921875" customWidth="1"/>
    <col min="13059" max="13059" width="14.19921875" customWidth="1"/>
    <col min="13060" max="13060" width="10.8984375" customWidth="1"/>
    <col min="13061" max="13061" width="8.09765625" bestFit="1" customWidth="1"/>
    <col min="13062" max="13062" width="12.19921875" bestFit="1" customWidth="1"/>
    <col min="13063" max="13063" width="11.8984375" bestFit="1" customWidth="1"/>
    <col min="13064" max="13065" width="8.09765625" bestFit="1" customWidth="1"/>
    <col min="13311" max="13311" width="28.69921875" customWidth="1"/>
    <col min="13312" max="13312" width="11.59765625" customWidth="1"/>
    <col min="13313" max="13313" width="12.09765625" customWidth="1"/>
    <col min="13314" max="13314" width="12.19921875" customWidth="1"/>
    <col min="13315" max="13315" width="14.19921875" customWidth="1"/>
    <col min="13316" max="13316" width="10.8984375" customWidth="1"/>
    <col min="13317" max="13317" width="8.09765625" bestFit="1" customWidth="1"/>
    <col min="13318" max="13318" width="12.19921875" bestFit="1" customWidth="1"/>
    <col min="13319" max="13319" width="11.8984375" bestFit="1" customWidth="1"/>
    <col min="13320" max="13321" width="8.09765625" bestFit="1" customWidth="1"/>
    <col min="13567" max="13567" width="28.69921875" customWidth="1"/>
    <col min="13568" max="13568" width="11.59765625" customWidth="1"/>
    <col min="13569" max="13569" width="12.09765625" customWidth="1"/>
    <col min="13570" max="13570" width="12.19921875" customWidth="1"/>
    <col min="13571" max="13571" width="14.19921875" customWidth="1"/>
    <col min="13572" max="13572" width="10.8984375" customWidth="1"/>
    <col min="13573" max="13573" width="8.09765625" bestFit="1" customWidth="1"/>
    <col min="13574" max="13574" width="12.19921875" bestFit="1" customWidth="1"/>
    <col min="13575" max="13575" width="11.8984375" bestFit="1" customWidth="1"/>
    <col min="13576" max="13577" width="8.09765625" bestFit="1" customWidth="1"/>
    <col min="13823" max="13823" width="28.69921875" customWidth="1"/>
    <col min="13824" max="13824" width="11.59765625" customWidth="1"/>
    <col min="13825" max="13825" width="12.09765625" customWidth="1"/>
    <col min="13826" max="13826" width="12.19921875" customWidth="1"/>
    <col min="13827" max="13827" width="14.19921875" customWidth="1"/>
    <col min="13828" max="13828" width="10.8984375" customWidth="1"/>
    <col min="13829" max="13829" width="8.09765625" bestFit="1" customWidth="1"/>
    <col min="13830" max="13830" width="12.19921875" bestFit="1" customWidth="1"/>
    <col min="13831" max="13831" width="11.8984375" bestFit="1" customWidth="1"/>
    <col min="13832" max="13833" width="8.09765625" bestFit="1" customWidth="1"/>
    <col min="14079" max="14079" width="28.69921875" customWidth="1"/>
    <col min="14080" max="14080" width="11.59765625" customWidth="1"/>
    <col min="14081" max="14081" width="12.09765625" customWidth="1"/>
    <col min="14082" max="14082" width="12.19921875" customWidth="1"/>
    <col min="14083" max="14083" width="14.19921875" customWidth="1"/>
    <col min="14084" max="14084" width="10.8984375" customWidth="1"/>
    <col min="14085" max="14085" width="8.09765625" bestFit="1" customWidth="1"/>
    <col min="14086" max="14086" width="12.19921875" bestFit="1" customWidth="1"/>
    <col min="14087" max="14087" width="11.8984375" bestFit="1" customWidth="1"/>
    <col min="14088" max="14089" width="8.09765625" bestFit="1" customWidth="1"/>
    <col min="14335" max="14335" width="28.69921875" customWidth="1"/>
    <col min="14336" max="14336" width="11.59765625" customWidth="1"/>
    <col min="14337" max="14337" width="12.09765625" customWidth="1"/>
    <col min="14338" max="14338" width="12.19921875" customWidth="1"/>
    <col min="14339" max="14339" width="14.19921875" customWidth="1"/>
    <col min="14340" max="14340" width="10.8984375" customWidth="1"/>
    <col min="14341" max="14341" width="8.09765625" bestFit="1" customWidth="1"/>
    <col min="14342" max="14342" width="12.19921875" bestFit="1" customWidth="1"/>
    <col min="14343" max="14343" width="11.8984375" bestFit="1" customWidth="1"/>
    <col min="14344" max="14345" width="8.09765625" bestFit="1" customWidth="1"/>
    <col min="14591" max="14591" width="28.69921875" customWidth="1"/>
    <col min="14592" max="14592" width="11.59765625" customWidth="1"/>
    <col min="14593" max="14593" width="12.09765625" customWidth="1"/>
    <col min="14594" max="14594" width="12.19921875" customWidth="1"/>
    <col min="14595" max="14595" width="14.19921875" customWidth="1"/>
    <col min="14596" max="14596" width="10.8984375" customWidth="1"/>
    <col min="14597" max="14597" width="8.09765625" bestFit="1" customWidth="1"/>
    <col min="14598" max="14598" width="12.19921875" bestFit="1" customWidth="1"/>
    <col min="14599" max="14599" width="11.8984375" bestFit="1" customWidth="1"/>
    <col min="14600" max="14601" width="8.09765625" bestFit="1" customWidth="1"/>
    <col min="14847" max="14847" width="28.69921875" customWidth="1"/>
    <col min="14848" max="14848" width="11.59765625" customWidth="1"/>
    <col min="14849" max="14849" width="12.09765625" customWidth="1"/>
    <col min="14850" max="14850" width="12.19921875" customWidth="1"/>
    <col min="14851" max="14851" width="14.19921875" customWidth="1"/>
    <col min="14852" max="14852" width="10.8984375" customWidth="1"/>
    <col min="14853" max="14853" width="8.09765625" bestFit="1" customWidth="1"/>
    <col min="14854" max="14854" width="12.19921875" bestFit="1" customWidth="1"/>
    <col min="14855" max="14855" width="11.8984375" bestFit="1" customWidth="1"/>
    <col min="14856" max="14857" width="8.09765625" bestFit="1" customWidth="1"/>
    <col min="15103" max="15103" width="28.69921875" customWidth="1"/>
    <col min="15104" max="15104" width="11.59765625" customWidth="1"/>
    <col min="15105" max="15105" width="12.09765625" customWidth="1"/>
    <col min="15106" max="15106" width="12.19921875" customWidth="1"/>
    <col min="15107" max="15107" width="14.19921875" customWidth="1"/>
    <col min="15108" max="15108" width="10.8984375" customWidth="1"/>
    <col min="15109" max="15109" width="8.09765625" bestFit="1" customWidth="1"/>
    <col min="15110" max="15110" width="12.19921875" bestFit="1" customWidth="1"/>
    <col min="15111" max="15111" width="11.8984375" bestFit="1" customWidth="1"/>
    <col min="15112" max="15113" width="8.09765625" bestFit="1" customWidth="1"/>
    <col min="15359" max="15359" width="28.69921875" customWidth="1"/>
    <col min="15360" max="15360" width="11.59765625" customWidth="1"/>
    <col min="15361" max="15361" width="12.09765625" customWidth="1"/>
    <col min="15362" max="15362" width="12.19921875" customWidth="1"/>
    <col min="15363" max="15363" width="14.19921875" customWidth="1"/>
    <col min="15364" max="15364" width="10.8984375" customWidth="1"/>
    <col min="15365" max="15365" width="8.09765625" bestFit="1" customWidth="1"/>
    <col min="15366" max="15366" width="12.19921875" bestFit="1" customWidth="1"/>
    <col min="15367" max="15367" width="11.8984375" bestFit="1" customWidth="1"/>
    <col min="15368" max="15369" width="8.09765625" bestFit="1" customWidth="1"/>
    <col min="15615" max="15615" width="28.69921875" customWidth="1"/>
    <col min="15616" max="15616" width="11.59765625" customWidth="1"/>
    <col min="15617" max="15617" width="12.09765625" customWidth="1"/>
    <col min="15618" max="15618" width="12.19921875" customWidth="1"/>
    <col min="15619" max="15619" width="14.19921875" customWidth="1"/>
    <col min="15620" max="15620" width="10.8984375" customWidth="1"/>
    <col min="15621" max="15621" width="8.09765625" bestFit="1" customWidth="1"/>
    <col min="15622" max="15622" width="12.19921875" bestFit="1" customWidth="1"/>
    <col min="15623" max="15623" width="11.8984375" bestFit="1" customWidth="1"/>
    <col min="15624" max="15625" width="8.09765625" bestFit="1" customWidth="1"/>
    <col min="15871" max="15871" width="28.69921875" customWidth="1"/>
    <col min="15872" max="15872" width="11.59765625" customWidth="1"/>
    <col min="15873" max="15873" width="12.09765625" customWidth="1"/>
    <col min="15874" max="15874" width="12.19921875" customWidth="1"/>
    <col min="15875" max="15875" width="14.19921875" customWidth="1"/>
    <col min="15876" max="15876" width="10.8984375" customWidth="1"/>
    <col min="15877" max="15877" width="8.09765625" bestFit="1" customWidth="1"/>
    <col min="15878" max="15878" width="12.19921875" bestFit="1" customWidth="1"/>
    <col min="15879" max="15879" width="11.8984375" bestFit="1" customWidth="1"/>
    <col min="15880" max="15881" width="8.09765625" bestFit="1" customWidth="1"/>
    <col min="16127" max="16127" width="28.69921875" customWidth="1"/>
    <col min="16128" max="16128" width="11.59765625" customWidth="1"/>
    <col min="16129" max="16129" width="12.09765625" customWidth="1"/>
    <col min="16130" max="16130" width="12.19921875" customWidth="1"/>
    <col min="16131" max="16131" width="14.19921875" customWidth="1"/>
    <col min="16132" max="16132" width="10.8984375" customWidth="1"/>
    <col min="16133" max="16133" width="8.09765625" bestFit="1" customWidth="1"/>
    <col min="16134" max="16134" width="12.19921875" bestFit="1" customWidth="1"/>
    <col min="16135" max="16135" width="11.8984375" bestFit="1" customWidth="1"/>
    <col min="16136" max="16137" width="8.09765625" bestFit="1" customWidth="1"/>
  </cols>
  <sheetData>
    <row r="1" spans="1:12" x14ac:dyDescent="0.25">
      <c r="A1" s="437" t="s">
        <v>532</v>
      </c>
    </row>
    <row r="2" spans="1:12" s="9" customFormat="1" ht="13.2" customHeight="1" x14ac:dyDescent="0.25">
      <c r="B2" s="532" t="s">
        <v>498</v>
      </c>
      <c r="C2" s="532"/>
      <c r="D2" s="532"/>
      <c r="E2" s="532"/>
      <c r="F2" s="532"/>
      <c r="G2" s="532"/>
    </row>
    <row r="3" spans="1:12" s="9" customFormat="1" ht="13.2" x14ac:dyDescent="0.25">
      <c r="B3" s="532"/>
      <c r="C3" s="532"/>
      <c r="D3" s="532"/>
      <c r="E3" s="532"/>
      <c r="F3" s="532"/>
      <c r="G3" s="532"/>
    </row>
    <row r="4" spans="1:12" s="16" customFormat="1" ht="13.2" x14ac:dyDescent="0.25">
      <c r="B4" s="493" t="s">
        <v>185</v>
      </c>
      <c r="C4" s="493"/>
      <c r="D4" s="493"/>
      <c r="E4" s="493"/>
      <c r="F4" s="493"/>
      <c r="G4" s="493"/>
      <c r="H4" s="173"/>
      <c r="I4" s="173"/>
      <c r="J4" s="173"/>
    </row>
    <row r="5" spans="1:12" ht="118.8" x14ac:dyDescent="0.25">
      <c r="C5" s="171" t="s">
        <v>191</v>
      </c>
      <c r="D5" s="172" t="s">
        <v>497</v>
      </c>
      <c r="E5" s="172" t="s">
        <v>374</v>
      </c>
      <c r="F5" s="171" t="s">
        <v>196</v>
      </c>
      <c r="G5" s="171" t="s">
        <v>197</v>
      </c>
      <c r="H5" s="80"/>
      <c r="I5" s="80"/>
      <c r="J5" s="80"/>
    </row>
    <row r="6" spans="1:12" x14ac:dyDescent="0.25">
      <c r="B6" s="174" t="s">
        <v>416</v>
      </c>
      <c r="C6" s="175">
        <v>11051</v>
      </c>
      <c r="D6" s="176">
        <v>1722</v>
      </c>
      <c r="E6" s="177">
        <v>15.6</v>
      </c>
      <c r="F6" s="176">
        <v>1027684</v>
      </c>
      <c r="G6" s="178">
        <v>597</v>
      </c>
    </row>
    <row r="7" spans="1:12" x14ac:dyDescent="0.25">
      <c r="B7" s="169" t="s">
        <v>417</v>
      </c>
      <c r="C7" s="77">
        <v>11356</v>
      </c>
      <c r="D7" s="78">
        <v>1786</v>
      </c>
      <c r="E7" s="69">
        <v>15.7</v>
      </c>
      <c r="F7" s="78">
        <v>1082501</v>
      </c>
      <c r="G7" s="79">
        <v>606</v>
      </c>
    </row>
    <row r="8" spans="1:12" x14ac:dyDescent="0.25">
      <c r="B8" s="169" t="s">
        <v>418</v>
      </c>
      <c r="C8" s="77">
        <v>11613</v>
      </c>
      <c r="D8" s="78">
        <v>1761</v>
      </c>
      <c r="E8" s="69">
        <v>15.164040299664169</v>
      </c>
      <c r="F8" s="78">
        <v>1117971</v>
      </c>
      <c r="G8" s="79">
        <v>634.85008517887559</v>
      </c>
    </row>
    <row r="9" spans="1:12" x14ac:dyDescent="0.25">
      <c r="B9" s="51" t="s">
        <v>419</v>
      </c>
      <c r="C9" s="401">
        <v>11759</v>
      </c>
      <c r="D9" s="401">
        <v>1737</v>
      </c>
      <c r="E9" s="402">
        <v>14.771664257164725</v>
      </c>
      <c r="F9" s="401">
        <v>1173428</v>
      </c>
      <c r="G9" s="401">
        <v>675.5486470926885</v>
      </c>
    </row>
    <row r="10" spans="1:12" x14ac:dyDescent="0.25">
      <c r="B10" s="51" t="s">
        <v>420</v>
      </c>
      <c r="C10" s="401">
        <v>11796</v>
      </c>
      <c r="D10" s="401">
        <v>1747</v>
      </c>
      <c r="E10" s="402">
        <v>14.810105120379792</v>
      </c>
      <c r="F10" s="401">
        <v>1235939</v>
      </c>
      <c r="G10" s="401">
        <v>707.46365197481396</v>
      </c>
    </row>
    <row r="11" spans="1:12" x14ac:dyDescent="0.25">
      <c r="B11" s="469" t="s">
        <v>391</v>
      </c>
      <c r="C11" s="469"/>
      <c r="D11" s="469"/>
      <c r="E11" s="469"/>
      <c r="F11" s="469"/>
      <c r="G11" s="469"/>
    </row>
    <row r="12" spans="1:12" x14ac:dyDescent="0.25">
      <c r="B12" s="29" t="s">
        <v>446</v>
      </c>
    </row>
    <row r="13" spans="1:12" x14ac:dyDescent="0.25">
      <c r="B13" s="29"/>
    </row>
    <row r="14" spans="1:12" x14ac:dyDescent="0.25">
      <c r="B14" s="93" t="s">
        <v>421</v>
      </c>
    </row>
    <row r="15" spans="1:12" x14ac:dyDescent="0.25">
      <c r="B15" s="92"/>
    </row>
    <row r="16" spans="1:12" ht="13.95" customHeight="1" x14ac:dyDescent="0.25">
      <c r="A16" s="532" t="s">
        <v>499</v>
      </c>
      <c r="B16" s="532"/>
      <c r="C16" s="532"/>
      <c r="D16" s="532"/>
      <c r="E16" s="532"/>
      <c r="F16" s="532"/>
      <c r="G16" s="532"/>
      <c r="H16" s="532"/>
      <c r="I16" s="532"/>
      <c r="J16" s="532"/>
      <c r="K16" s="532"/>
      <c r="L16" s="532"/>
    </row>
    <row r="17" spans="1:12" ht="13.95" customHeight="1" x14ac:dyDescent="0.25">
      <c r="A17" s="532"/>
      <c r="B17" s="532"/>
      <c r="C17" s="532"/>
      <c r="D17" s="532"/>
      <c r="E17" s="532"/>
      <c r="F17" s="532"/>
      <c r="G17" s="532"/>
      <c r="H17" s="532"/>
      <c r="I17" s="532"/>
      <c r="J17" s="532"/>
      <c r="K17" s="532"/>
      <c r="L17" s="532"/>
    </row>
    <row r="18" spans="1:12" ht="13.95" customHeight="1" x14ac:dyDescent="0.25">
      <c r="A18" s="493" t="s">
        <v>185</v>
      </c>
      <c r="B18" s="493"/>
      <c r="C18" s="493"/>
      <c r="D18" s="493"/>
      <c r="E18" s="493"/>
      <c r="F18" s="493"/>
      <c r="G18" s="493"/>
      <c r="H18" s="493"/>
      <c r="I18" s="493"/>
      <c r="J18" s="493"/>
      <c r="K18" s="493"/>
      <c r="L18" s="493"/>
    </row>
    <row r="19" spans="1:12" s="150" customFormat="1" ht="13.95" customHeight="1" x14ac:dyDescent="0.25">
      <c r="A19" s="395"/>
      <c r="B19" s="395"/>
      <c r="C19" s="395" t="s">
        <v>419</v>
      </c>
      <c r="D19" s="395"/>
      <c r="E19" s="395"/>
      <c r="F19" s="395"/>
      <c r="G19" s="395"/>
      <c r="H19" s="151" t="s">
        <v>420</v>
      </c>
      <c r="I19" s="151"/>
      <c r="J19" s="151"/>
      <c r="K19" s="151"/>
      <c r="L19" s="151"/>
    </row>
    <row r="20" spans="1:12" ht="118.8" x14ac:dyDescent="0.25">
      <c r="A20" s="363"/>
      <c r="B20" s="363"/>
      <c r="C20" s="171" t="s">
        <v>191</v>
      </c>
      <c r="D20" s="172" t="s">
        <v>497</v>
      </c>
      <c r="E20" s="172" t="s">
        <v>374</v>
      </c>
      <c r="F20" s="171" t="s">
        <v>196</v>
      </c>
      <c r="G20" s="171" t="s">
        <v>197</v>
      </c>
      <c r="H20" s="171" t="s">
        <v>191</v>
      </c>
      <c r="I20" s="172" t="s">
        <v>373</v>
      </c>
      <c r="J20" s="172" t="s">
        <v>374</v>
      </c>
      <c r="K20" s="171" t="s">
        <v>196</v>
      </c>
      <c r="L20" s="171" t="s">
        <v>197</v>
      </c>
    </row>
    <row r="21" spans="1:12" s="219" customFormat="1" x14ac:dyDescent="0.25">
      <c r="A21" s="34" t="s">
        <v>16</v>
      </c>
      <c r="B21" s="34"/>
      <c r="C21" s="75">
        <v>11759</v>
      </c>
      <c r="D21" s="75">
        <v>1737</v>
      </c>
      <c r="E21" s="270">
        <v>14.771664257164725</v>
      </c>
      <c r="F21" s="75">
        <v>1173428</v>
      </c>
      <c r="G21" s="75">
        <v>675.5486470926885</v>
      </c>
      <c r="H21" s="75">
        <v>11796</v>
      </c>
      <c r="I21" s="75">
        <v>1747</v>
      </c>
      <c r="J21" s="270">
        <v>14.810105120379792</v>
      </c>
      <c r="K21" s="75">
        <v>1235939</v>
      </c>
      <c r="L21" s="75">
        <v>707.46365197481396</v>
      </c>
    </row>
    <row r="22" spans="1:12" x14ac:dyDescent="0.25">
      <c r="A22" s="34"/>
      <c r="B22" s="34"/>
      <c r="C22" s="75"/>
      <c r="D22" s="78"/>
      <c r="E22" s="269"/>
      <c r="F22" s="77"/>
      <c r="G22" s="77"/>
      <c r="H22" s="75"/>
      <c r="I22" s="78"/>
      <c r="J22" s="269"/>
      <c r="K22" s="77"/>
      <c r="L22" s="77"/>
    </row>
    <row r="23" spans="1:12" s="219" customFormat="1" x14ac:dyDescent="0.25">
      <c r="A23" s="124" t="s">
        <v>292</v>
      </c>
      <c r="B23" s="124" t="s">
        <v>293</v>
      </c>
      <c r="C23" s="75">
        <v>3727</v>
      </c>
      <c r="D23" s="75">
        <v>676</v>
      </c>
      <c r="E23" s="270">
        <v>18.137912530185137</v>
      </c>
      <c r="F23" s="75">
        <v>313201</v>
      </c>
      <c r="G23" s="75">
        <v>463.31508875739644</v>
      </c>
      <c r="H23" s="75">
        <v>3740</v>
      </c>
      <c r="I23" s="75">
        <v>669</v>
      </c>
      <c r="J23" s="270">
        <v>17.887700534759357</v>
      </c>
      <c r="K23" s="75">
        <v>322984</v>
      </c>
      <c r="L23" s="75">
        <v>482.78624813153959</v>
      </c>
    </row>
    <row r="24" spans="1:12" x14ac:dyDescent="0.25">
      <c r="A24" s="362" t="s">
        <v>272</v>
      </c>
      <c r="B24" s="95" t="s">
        <v>299</v>
      </c>
      <c r="C24" s="95">
        <v>300</v>
      </c>
      <c r="D24" s="78">
        <v>51</v>
      </c>
      <c r="E24" s="269">
        <v>17</v>
      </c>
      <c r="F24" s="214">
        <v>5655</v>
      </c>
      <c r="G24" s="77">
        <v>110.88235294117646</v>
      </c>
      <c r="H24" s="95">
        <v>301</v>
      </c>
      <c r="I24" s="78">
        <v>52</v>
      </c>
      <c r="J24" s="269">
        <v>17.275747508305646</v>
      </c>
      <c r="K24" s="214">
        <v>5804</v>
      </c>
      <c r="L24" s="77">
        <v>111.61538461538461</v>
      </c>
    </row>
    <row r="25" spans="1:12" x14ac:dyDescent="0.25">
      <c r="A25" s="362" t="s">
        <v>273</v>
      </c>
      <c r="B25" s="95" t="s">
        <v>304</v>
      </c>
      <c r="C25" s="95">
        <v>461</v>
      </c>
      <c r="D25" s="78">
        <v>53</v>
      </c>
      <c r="E25" s="269">
        <v>11.496746203904555</v>
      </c>
      <c r="F25" s="214">
        <v>90309</v>
      </c>
      <c r="G25" s="77">
        <v>1703.9433962264152</v>
      </c>
      <c r="H25" s="95">
        <v>460</v>
      </c>
      <c r="I25" s="78">
        <v>53</v>
      </c>
      <c r="J25" s="269">
        <v>11.521739130434783</v>
      </c>
      <c r="K25" s="214">
        <v>93012</v>
      </c>
      <c r="L25" s="77">
        <v>1754.9433962264152</v>
      </c>
    </row>
    <row r="26" spans="1:12" x14ac:dyDescent="0.25">
      <c r="A26" s="362" t="s">
        <v>276</v>
      </c>
      <c r="B26" s="95" t="s">
        <v>300</v>
      </c>
      <c r="C26" s="95">
        <v>270</v>
      </c>
      <c r="D26" s="78">
        <v>35</v>
      </c>
      <c r="E26" s="269">
        <v>12.962962962962962</v>
      </c>
      <c r="F26" s="214">
        <v>659</v>
      </c>
      <c r="G26" s="77">
        <v>18.828571428571429</v>
      </c>
      <c r="H26" s="95">
        <v>271</v>
      </c>
      <c r="I26" s="78">
        <v>35</v>
      </c>
      <c r="J26" s="269">
        <v>12.915129151291513</v>
      </c>
      <c r="K26" s="214">
        <v>705</v>
      </c>
      <c r="L26" s="77">
        <v>20.142857142857142</v>
      </c>
    </row>
    <row r="27" spans="1:12" x14ac:dyDescent="0.25">
      <c r="A27" s="362" t="s">
        <v>279</v>
      </c>
      <c r="B27" s="95" t="s">
        <v>301</v>
      </c>
      <c r="C27" s="95">
        <v>700</v>
      </c>
      <c r="D27" s="78">
        <v>108</v>
      </c>
      <c r="E27" s="269">
        <v>15.428571428571427</v>
      </c>
      <c r="F27" s="214">
        <v>94044</v>
      </c>
      <c r="G27" s="77">
        <v>870.77777777777783</v>
      </c>
      <c r="H27" s="95">
        <v>704</v>
      </c>
      <c r="I27" s="78">
        <v>102</v>
      </c>
      <c r="J27" s="269">
        <v>14.488636363636365</v>
      </c>
      <c r="K27" s="214">
        <v>92218</v>
      </c>
      <c r="L27" s="77">
        <v>904.0980392156863</v>
      </c>
    </row>
    <row r="28" spans="1:12" x14ac:dyDescent="0.25">
      <c r="A28" s="362" t="s">
        <v>282</v>
      </c>
      <c r="B28" s="95" t="s">
        <v>302</v>
      </c>
      <c r="C28" s="95">
        <v>393</v>
      </c>
      <c r="D28" s="78">
        <v>66</v>
      </c>
      <c r="E28" s="269">
        <v>16.793893129770993</v>
      </c>
      <c r="F28" s="214">
        <v>35282</v>
      </c>
      <c r="G28" s="77">
        <v>534.57575757575762</v>
      </c>
      <c r="H28" s="95">
        <v>391</v>
      </c>
      <c r="I28" s="78">
        <v>68</v>
      </c>
      <c r="J28" s="269">
        <v>17.391304347826086</v>
      </c>
      <c r="K28" s="214">
        <v>36318</v>
      </c>
      <c r="L28" s="77">
        <v>534.08823529411768</v>
      </c>
    </row>
    <row r="29" spans="1:12" x14ac:dyDescent="0.25">
      <c r="A29" s="362" t="s">
        <v>284</v>
      </c>
      <c r="B29" s="95" t="s">
        <v>303</v>
      </c>
      <c r="C29" s="95">
        <v>334</v>
      </c>
      <c r="D29" s="78">
        <v>74</v>
      </c>
      <c r="E29" s="269">
        <v>22.155688622754489</v>
      </c>
      <c r="F29" s="214">
        <v>35445</v>
      </c>
      <c r="G29" s="77">
        <v>478.98648648648651</v>
      </c>
      <c r="H29" s="95">
        <v>333</v>
      </c>
      <c r="I29" s="78">
        <v>72</v>
      </c>
      <c r="J29" s="269">
        <v>21.621621621621621</v>
      </c>
      <c r="K29" s="214">
        <v>39463</v>
      </c>
      <c r="L29" s="77">
        <v>548.09722222222217</v>
      </c>
    </row>
    <row r="30" spans="1:12" x14ac:dyDescent="0.25">
      <c r="A30" s="362" t="s">
        <v>285</v>
      </c>
      <c r="B30" s="95" t="s">
        <v>305</v>
      </c>
      <c r="C30" s="95">
        <v>362</v>
      </c>
      <c r="D30" s="78">
        <v>63</v>
      </c>
      <c r="E30" s="269">
        <v>17.403314917127073</v>
      </c>
      <c r="F30" s="214">
        <v>16255</v>
      </c>
      <c r="G30" s="77">
        <v>258.01587301587301</v>
      </c>
      <c r="H30" s="95">
        <v>364</v>
      </c>
      <c r="I30" s="78">
        <v>64</v>
      </c>
      <c r="J30" s="269">
        <v>17.582417582417584</v>
      </c>
      <c r="K30" s="214">
        <v>18023</v>
      </c>
      <c r="L30" s="77">
        <v>281.609375</v>
      </c>
    </row>
    <row r="31" spans="1:12" x14ac:dyDescent="0.25">
      <c r="A31" s="362" t="s">
        <v>287</v>
      </c>
      <c r="B31" s="95" t="s">
        <v>306</v>
      </c>
      <c r="C31" s="95">
        <v>352</v>
      </c>
      <c r="D31" s="78">
        <v>112</v>
      </c>
      <c r="E31" s="269">
        <v>31.818181818181817</v>
      </c>
      <c r="F31" s="214">
        <v>25409</v>
      </c>
      <c r="G31" s="77">
        <v>226.86607142857142</v>
      </c>
      <c r="H31" s="95">
        <v>357</v>
      </c>
      <c r="I31" s="78">
        <v>105</v>
      </c>
      <c r="J31" s="269">
        <v>29.411764705882355</v>
      </c>
      <c r="K31" s="214">
        <v>27022</v>
      </c>
      <c r="L31" s="77">
        <v>257.35238095238094</v>
      </c>
    </row>
    <row r="32" spans="1:12" x14ac:dyDescent="0.25">
      <c r="A32" s="362" t="s">
        <v>291</v>
      </c>
      <c r="B32" s="95" t="s">
        <v>307</v>
      </c>
      <c r="C32" s="95">
        <v>555</v>
      </c>
      <c r="D32" s="78">
        <v>114</v>
      </c>
      <c r="E32" s="269">
        <v>20.54054054054054</v>
      </c>
      <c r="F32" s="214">
        <v>10143</v>
      </c>
      <c r="G32" s="77">
        <v>88.973684210526315</v>
      </c>
      <c r="H32" s="95">
        <v>559</v>
      </c>
      <c r="I32" s="78">
        <v>118</v>
      </c>
      <c r="J32" s="269">
        <v>21.109123434704831</v>
      </c>
      <c r="K32" s="214">
        <v>10419</v>
      </c>
      <c r="L32" s="77">
        <v>88.29661016949153</v>
      </c>
    </row>
    <row r="33" spans="1:12" s="219" customFormat="1" x14ac:dyDescent="0.25">
      <c r="A33" s="221" t="s">
        <v>294</v>
      </c>
      <c r="B33" s="221" t="s">
        <v>295</v>
      </c>
      <c r="C33" s="403">
        <v>3472</v>
      </c>
      <c r="D33" s="403">
        <v>471</v>
      </c>
      <c r="E33" s="270">
        <v>13.565668202764977</v>
      </c>
      <c r="F33" s="403">
        <v>537634</v>
      </c>
      <c r="G33" s="75">
        <v>1141.4734607218684</v>
      </c>
      <c r="H33" s="403">
        <v>3483</v>
      </c>
      <c r="I33" s="403">
        <v>475</v>
      </c>
      <c r="J33" s="270">
        <v>13.637668676428365</v>
      </c>
      <c r="K33" s="403">
        <v>561943</v>
      </c>
      <c r="L33" s="75">
        <v>1183.0378947368422</v>
      </c>
    </row>
    <row r="34" spans="1:12" x14ac:dyDescent="0.25">
      <c r="A34" s="362" t="s">
        <v>268</v>
      </c>
      <c r="B34" s="95" t="s">
        <v>308</v>
      </c>
      <c r="C34" s="95">
        <v>331</v>
      </c>
      <c r="D34" s="78">
        <v>63</v>
      </c>
      <c r="E34" s="269">
        <v>19.033232628398792</v>
      </c>
      <c r="F34" s="214">
        <v>14661</v>
      </c>
      <c r="G34" s="77">
        <v>232.71428571428572</v>
      </c>
      <c r="H34" s="95">
        <v>335</v>
      </c>
      <c r="I34" s="78">
        <v>62</v>
      </c>
      <c r="J34" s="269">
        <v>18.507462686567163</v>
      </c>
      <c r="K34" s="214">
        <v>16635</v>
      </c>
      <c r="L34" s="77">
        <v>268.30645161290323</v>
      </c>
    </row>
    <row r="35" spans="1:12" x14ac:dyDescent="0.25">
      <c r="A35" s="362" t="s">
        <v>270</v>
      </c>
      <c r="B35" s="95" t="s">
        <v>309</v>
      </c>
      <c r="C35" s="95">
        <v>654</v>
      </c>
      <c r="D35" s="78">
        <v>94</v>
      </c>
      <c r="E35" s="269">
        <v>14.37308868501529</v>
      </c>
      <c r="F35" s="214">
        <v>28798</v>
      </c>
      <c r="G35" s="77">
        <v>306.36170212765956</v>
      </c>
      <c r="H35" s="95">
        <v>657</v>
      </c>
      <c r="I35" s="78">
        <v>103</v>
      </c>
      <c r="J35" s="269">
        <v>15.67732115677321</v>
      </c>
      <c r="K35" s="214">
        <v>28691</v>
      </c>
      <c r="L35" s="77">
        <v>278.55339805825241</v>
      </c>
    </row>
    <row r="36" spans="1:12" x14ac:dyDescent="0.25">
      <c r="A36" s="362" t="s">
        <v>274</v>
      </c>
      <c r="B36" s="95" t="s">
        <v>310</v>
      </c>
      <c r="C36" s="95">
        <v>445</v>
      </c>
      <c r="D36" s="78">
        <v>54</v>
      </c>
      <c r="E36" s="269">
        <v>12.134831460674157</v>
      </c>
      <c r="F36" s="214">
        <v>85248</v>
      </c>
      <c r="G36" s="77">
        <v>1578.6666666666667</v>
      </c>
      <c r="H36" s="95">
        <v>443</v>
      </c>
      <c r="I36" s="78">
        <v>55</v>
      </c>
      <c r="J36" s="269">
        <v>12.415349887133182</v>
      </c>
      <c r="K36" s="214">
        <v>79557</v>
      </c>
      <c r="L36" s="77">
        <v>1446.4909090909091</v>
      </c>
    </row>
    <row r="37" spans="1:12" x14ac:dyDescent="0.25">
      <c r="A37" s="362" t="s">
        <v>277</v>
      </c>
      <c r="B37" s="95" t="s">
        <v>311</v>
      </c>
      <c r="C37" s="95">
        <v>471</v>
      </c>
      <c r="D37" s="78">
        <v>65</v>
      </c>
      <c r="E37" s="269">
        <v>13.800424628450106</v>
      </c>
      <c r="F37" s="214">
        <v>353242</v>
      </c>
      <c r="G37" s="77">
        <v>5434.4923076923078</v>
      </c>
      <c r="H37" s="95">
        <v>470</v>
      </c>
      <c r="I37" s="78">
        <v>61</v>
      </c>
      <c r="J37" s="269">
        <v>12.978723404255318</v>
      </c>
      <c r="K37" s="214">
        <v>376334</v>
      </c>
      <c r="L37" s="77">
        <v>6169.4098360655735</v>
      </c>
    </row>
    <row r="38" spans="1:12" x14ac:dyDescent="0.25">
      <c r="A38" s="362" t="s">
        <v>278</v>
      </c>
      <c r="B38" s="95" t="s">
        <v>312</v>
      </c>
      <c r="C38" s="95">
        <v>339</v>
      </c>
      <c r="D38" s="78">
        <v>29</v>
      </c>
      <c r="E38" s="269">
        <v>8.5545722713864301</v>
      </c>
      <c r="F38" s="214">
        <v>9504</v>
      </c>
      <c r="G38" s="77">
        <v>327.72413793103448</v>
      </c>
      <c r="H38" s="95">
        <v>342</v>
      </c>
      <c r="I38" s="78">
        <v>28</v>
      </c>
      <c r="J38" s="269">
        <v>8.1871345029239766</v>
      </c>
      <c r="K38" s="214">
        <v>12014</v>
      </c>
      <c r="L38" s="77">
        <v>429.07142857142856</v>
      </c>
    </row>
    <row r="39" spans="1:12" x14ac:dyDescent="0.25">
      <c r="A39" s="362" t="s">
        <v>280</v>
      </c>
      <c r="B39" s="95" t="s">
        <v>313</v>
      </c>
      <c r="C39" s="95">
        <v>545</v>
      </c>
      <c r="D39" s="78">
        <v>75</v>
      </c>
      <c r="E39" s="269">
        <v>13.761467889908257</v>
      </c>
      <c r="F39" s="214">
        <v>19244</v>
      </c>
      <c r="G39" s="77">
        <v>256.58666666666664</v>
      </c>
      <c r="H39" s="95">
        <v>546</v>
      </c>
      <c r="I39" s="78">
        <v>76</v>
      </c>
      <c r="J39" s="269">
        <v>13.91941391941392</v>
      </c>
      <c r="K39" s="214">
        <v>21678</v>
      </c>
      <c r="L39" s="77">
        <v>285.23684210526318</v>
      </c>
    </row>
    <row r="40" spans="1:12" x14ac:dyDescent="0.25">
      <c r="A40" s="362" t="s">
        <v>283</v>
      </c>
      <c r="B40" s="95" t="s">
        <v>314</v>
      </c>
      <c r="C40" s="95">
        <v>346</v>
      </c>
      <c r="D40" s="78">
        <v>40</v>
      </c>
      <c r="E40" s="269">
        <v>11.560693641618498</v>
      </c>
      <c r="F40" s="214">
        <v>3433</v>
      </c>
      <c r="G40" s="77">
        <v>85.825000000000003</v>
      </c>
      <c r="H40" s="95">
        <v>349</v>
      </c>
      <c r="I40" s="78">
        <v>39</v>
      </c>
      <c r="J40" s="269">
        <v>11.174785100286533</v>
      </c>
      <c r="K40" s="214">
        <v>3323</v>
      </c>
      <c r="L40" s="77">
        <v>85.205128205128204</v>
      </c>
    </row>
    <row r="41" spans="1:12" x14ac:dyDescent="0.25">
      <c r="A41" s="362" t="s">
        <v>286</v>
      </c>
      <c r="B41" s="95" t="s">
        <v>315</v>
      </c>
      <c r="C41" s="95">
        <v>341</v>
      </c>
      <c r="D41" s="78">
        <v>51</v>
      </c>
      <c r="E41" s="269">
        <v>14.95601173020528</v>
      </c>
      <c r="F41" s="214">
        <v>23504</v>
      </c>
      <c r="G41" s="77">
        <v>460.86274509803923</v>
      </c>
      <c r="H41" s="95">
        <v>341</v>
      </c>
      <c r="I41" s="78">
        <v>51</v>
      </c>
      <c r="J41" s="269">
        <v>14.95601173020528</v>
      </c>
      <c r="K41" s="214">
        <v>23711</v>
      </c>
      <c r="L41" s="77">
        <v>464.92156862745099</v>
      </c>
    </row>
    <row r="42" spans="1:12" s="219" customFormat="1" x14ac:dyDescent="0.25">
      <c r="A42" s="221" t="s">
        <v>296</v>
      </c>
      <c r="B42" s="221" t="s">
        <v>17</v>
      </c>
      <c r="C42" s="403">
        <v>1863</v>
      </c>
      <c r="D42" s="403">
        <v>77</v>
      </c>
      <c r="E42" s="270">
        <v>4.1331186258722497</v>
      </c>
      <c r="F42" s="403">
        <v>79144</v>
      </c>
      <c r="G42" s="75">
        <v>1027.8441558441559</v>
      </c>
      <c r="H42" s="403">
        <v>1868</v>
      </c>
      <c r="I42" s="403">
        <v>83</v>
      </c>
      <c r="J42" s="270">
        <v>4.4432548179871523</v>
      </c>
      <c r="K42" s="403">
        <v>81417</v>
      </c>
      <c r="L42" s="75">
        <v>980.92771084337346</v>
      </c>
    </row>
    <row r="43" spans="1:12" s="219" customFormat="1" x14ac:dyDescent="0.25">
      <c r="A43" s="207" t="s">
        <v>323</v>
      </c>
      <c r="B43" s="95" t="s">
        <v>324</v>
      </c>
      <c r="C43" s="95">
        <v>1863</v>
      </c>
      <c r="D43" s="15">
        <v>77</v>
      </c>
      <c r="E43" s="269">
        <v>4.1331186258722497</v>
      </c>
      <c r="F43" s="139">
        <v>79144</v>
      </c>
      <c r="G43" s="77">
        <v>1027.8441558441559</v>
      </c>
      <c r="H43" s="95">
        <v>1868</v>
      </c>
      <c r="I43" s="15">
        <v>83</v>
      </c>
      <c r="J43" s="269">
        <v>4.4432548179871523</v>
      </c>
      <c r="K43" s="139">
        <v>81417</v>
      </c>
      <c r="L43" s="77">
        <v>980.92771084337346</v>
      </c>
    </row>
    <row r="44" spans="1:12" s="219" customFormat="1" x14ac:dyDescent="0.25">
      <c r="A44" s="221" t="s">
        <v>297</v>
      </c>
      <c r="B44" s="221" t="s">
        <v>298</v>
      </c>
      <c r="C44" s="403">
        <v>2697</v>
      </c>
      <c r="D44" s="403">
        <v>513</v>
      </c>
      <c r="E44" s="270">
        <v>19.021134593993324</v>
      </c>
      <c r="F44" s="403">
        <v>243449</v>
      </c>
      <c r="G44" s="75">
        <v>474.55945419103313</v>
      </c>
      <c r="H44" s="403">
        <v>2705</v>
      </c>
      <c r="I44" s="403">
        <v>520</v>
      </c>
      <c r="J44" s="270">
        <v>19.223659889094268</v>
      </c>
      <c r="K44" s="403">
        <v>269595</v>
      </c>
      <c r="L44" s="75">
        <v>518.45192307692309</v>
      </c>
    </row>
    <row r="45" spans="1:12" x14ac:dyDescent="0.25">
      <c r="A45" s="362" t="s">
        <v>269</v>
      </c>
      <c r="B45" s="95" t="s">
        <v>316</v>
      </c>
      <c r="C45" s="95">
        <v>272</v>
      </c>
      <c r="D45" s="78">
        <v>74</v>
      </c>
      <c r="E45" s="269">
        <v>27.205882352941174</v>
      </c>
      <c r="F45" s="214">
        <v>16649</v>
      </c>
      <c r="G45" s="77">
        <v>224.98648648648648</v>
      </c>
      <c r="H45" s="95">
        <v>272</v>
      </c>
      <c r="I45" s="78">
        <v>73</v>
      </c>
      <c r="J45" s="269">
        <v>26.838235294117645</v>
      </c>
      <c r="K45" s="214">
        <v>17510</v>
      </c>
      <c r="L45" s="77">
        <v>239.86301369863014</v>
      </c>
    </row>
    <row r="46" spans="1:12" x14ac:dyDescent="0.25">
      <c r="A46" s="362" t="s">
        <v>271</v>
      </c>
      <c r="B46" s="95" t="s">
        <v>317</v>
      </c>
      <c r="C46" s="95">
        <v>300</v>
      </c>
      <c r="D46" s="78">
        <v>64</v>
      </c>
      <c r="E46" s="269">
        <v>21.333333333333336</v>
      </c>
      <c r="F46" s="214">
        <v>983</v>
      </c>
      <c r="G46" s="77">
        <v>15.359375</v>
      </c>
      <c r="H46" s="95">
        <v>300</v>
      </c>
      <c r="I46" s="78">
        <v>64</v>
      </c>
      <c r="J46" s="269">
        <v>21.333333333333336</v>
      </c>
      <c r="K46" s="214">
        <v>1101</v>
      </c>
      <c r="L46" s="77">
        <v>17.203125</v>
      </c>
    </row>
    <row r="47" spans="1:12" x14ac:dyDescent="0.25">
      <c r="A47" s="362" t="s">
        <v>275</v>
      </c>
      <c r="B47" s="95" t="s">
        <v>318</v>
      </c>
      <c r="C47" s="95">
        <v>345</v>
      </c>
      <c r="D47" s="78">
        <v>47</v>
      </c>
      <c r="E47" s="269">
        <v>13.623188405797102</v>
      </c>
      <c r="F47" s="214">
        <v>24942</v>
      </c>
      <c r="G47" s="77">
        <v>530.68085106382978</v>
      </c>
      <c r="H47" s="95">
        <v>348</v>
      </c>
      <c r="I47" s="78">
        <v>47</v>
      </c>
      <c r="J47" s="269">
        <v>13.505747126436782</v>
      </c>
      <c r="K47" s="214">
        <v>29741</v>
      </c>
      <c r="L47" s="77">
        <v>632.78723404255322</v>
      </c>
    </row>
    <row r="48" spans="1:12" x14ac:dyDescent="0.25">
      <c r="A48" s="362" t="s">
        <v>281</v>
      </c>
      <c r="B48" s="95" t="s">
        <v>319</v>
      </c>
      <c r="C48" s="95">
        <v>334</v>
      </c>
      <c r="D48" s="78">
        <v>35</v>
      </c>
      <c r="E48" s="269">
        <v>10.479041916167663</v>
      </c>
      <c r="F48" s="214">
        <v>41691</v>
      </c>
      <c r="G48" s="77">
        <v>1191.1714285714286</v>
      </c>
      <c r="H48" s="95">
        <v>334</v>
      </c>
      <c r="I48" s="78">
        <v>36</v>
      </c>
      <c r="J48" s="269">
        <v>10.778443113772456</v>
      </c>
      <c r="K48" s="214">
        <v>42969</v>
      </c>
      <c r="L48" s="77">
        <v>1193.5833333333333</v>
      </c>
    </row>
    <row r="49" spans="1:12" x14ac:dyDescent="0.25">
      <c r="A49" s="362" t="s">
        <v>288</v>
      </c>
      <c r="B49" s="95" t="s">
        <v>320</v>
      </c>
      <c r="C49" s="95">
        <v>553</v>
      </c>
      <c r="D49" s="78">
        <v>87</v>
      </c>
      <c r="E49" s="269">
        <v>15.732368896925857</v>
      </c>
      <c r="F49" s="214">
        <v>28503</v>
      </c>
      <c r="G49" s="77">
        <v>327.62068965517244</v>
      </c>
      <c r="H49" s="95">
        <v>558</v>
      </c>
      <c r="I49" s="78">
        <v>88</v>
      </c>
      <c r="J49" s="269">
        <v>15.770609318996415</v>
      </c>
      <c r="K49" s="214">
        <v>35493</v>
      </c>
      <c r="L49" s="77">
        <v>403.32954545454544</v>
      </c>
    </row>
    <row r="50" spans="1:12" x14ac:dyDescent="0.25">
      <c r="A50" s="362" t="s">
        <v>289</v>
      </c>
      <c r="B50" s="95" t="s">
        <v>321</v>
      </c>
      <c r="C50" s="95">
        <v>375</v>
      </c>
      <c r="D50" s="78">
        <v>86</v>
      </c>
      <c r="E50" s="269">
        <v>22.933333333333334</v>
      </c>
      <c r="F50" s="214">
        <v>116934</v>
      </c>
      <c r="G50" s="77">
        <v>1359.6976744186047</v>
      </c>
      <c r="H50" s="95">
        <v>376</v>
      </c>
      <c r="I50" s="78">
        <v>91</v>
      </c>
      <c r="J50" s="269">
        <v>24.202127659574469</v>
      </c>
      <c r="K50" s="214">
        <v>123225</v>
      </c>
      <c r="L50" s="77">
        <v>1354.1208791208792</v>
      </c>
    </row>
    <row r="51" spans="1:12" x14ac:dyDescent="0.25">
      <c r="A51" s="362" t="s">
        <v>290</v>
      </c>
      <c r="B51" s="95" t="s">
        <v>322</v>
      </c>
      <c r="C51" s="95">
        <v>518</v>
      </c>
      <c r="D51" s="78">
        <v>120</v>
      </c>
      <c r="E51" s="269">
        <v>23.166023166023166</v>
      </c>
      <c r="F51" s="214">
        <v>13747</v>
      </c>
      <c r="G51" s="77">
        <v>114.55833333333334</v>
      </c>
      <c r="H51" s="123">
        <v>517</v>
      </c>
      <c r="I51" s="82">
        <v>121</v>
      </c>
      <c r="J51" s="404">
        <v>23.404255319148938</v>
      </c>
      <c r="K51" s="305">
        <v>19556</v>
      </c>
      <c r="L51" s="394">
        <v>161.61983471074379</v>
      </c>
    </row>
    <row r="52" spans="1:12" x14ac:dyDescent="0.25">
      <c r="A52" s="469" t="s">
        <v>391</v>
      </c>
      <c r="B52" s="469"/>
      <c r="C52" s="469"/>
      <c r="D52" s="469"/>
      <c r="E52" s="469"/>
      <c r="F52" s="469"/>
      <c r="G52" s="469"/>
      <c r="H52" s="173"/>
      <c r="I52" s="95"/>
      <c r="J52" s="95"/>
      <c r="K52" s="95"/>
      <c r="L52" s="95"/>
    </row>
    <row r="53" spans="1:12" x14ac:dyDescent="0.25">
      <c r="A53" s="29" t="s">
        <v>446</v>
      </c>
      <c r="B53" s="80"/>
      <c r="C53" s="80"/>
      <c r="D53" s="80"/>
      <c r="E53" s="80"/>
      <c r="F53" s="80"/>
    </row>
    <row r="54" spans="1:12" x14ac:dyDescent="0.25">
      <c r="A54" s="32"/>
    </row>
    <row r="55" spans="1:12" x14ac:dyDescent="0.25">
      <c r="A55" s="93" t="s">
        <v>421</v>
      </c>
    </row>
  </sheetData>
  <mergeCells count="6">
    <mergeCell ref="B2:G3"/>
    <mergeCell ref="A52:G52"/>
    <mergeCell ref="B4:G4"/>
    <mergeCell ref="B11:G11"/>
    <mergeCell ref="A18:L18"/>
    <mergeCell ref="A16:L17"/>
  </mergeCells>
  <hyperlinks>
    <hyperlink ref="A1" location="'contents page'!A1" display="return to index"/>
  </hyperlinks>
  <pageMargins left="0.25" right="0.25" top="0.75" bottom="0.75" header="0.3" footer="0.3"/>
  <pageSetup paperSize="9" scale="6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DX72"/>
  <sheetViews>
    <sheetView zoomScaleNormal="100" workbookViewId="0"/>
  </sheetViews>
  <sheetFormatPr defaultColWidth="8.19921875" defaultRowHeight="13.2" x14ac:dyDescent="0.25"/>
  <cols>
    <col min="1" max="1" width="4.5" style="4" customWidth="1"/>
    <col min="2" max="2" width="38.69921875" style="25" customWidth="1"/>
    <col min="3" max="3" width="12.69921875" style="4" customWidth="1"/>
    <col min="4" max="4" width="14.09765625" style="4" customWidth="1"/>
    <col min="5" max="5" width="9.19921875" style="4" customWidth="1"/>
    <col min="6" max="6" width="11.19921875" style="4" customWidth="1"/>
    <col min="7" max="7" width="10.3984375" style="4" customWidth="1"/>
    <col min="8" max="8" width="8.19921875" style="4" customWidth="1"/>
    <col min="9" max="9" width="11.69921875" style="4" customWidth="1"/>
    <col min="10" max="10" width="9.09765625" style="4" customWidth="1"/>
    <col min="11" max="11" width="9.59765625" style="4" customWidth="1"/>
    <col min="12" max="12" width="10.59765625" style="4" customWidth="1"/>
    <col min="13" max="13" width="9.19921875" style="4" customWidth="1"/>
    <col min="14" max="14" width="8.69921875" style="4" customWidth="1"/>
    <col min="15" max="15" width="9.8984375" style="4" customWidth="1"/>
    <col min="16" max="16" width="9.09765625" style="4" customWidth="1"/>
    <col min="17" max="17" width="9.19921875" style="4" customWidth="1"/>
    <col min="18" max="19" width="8.8984375" style="4" customWidth="1"/>
    <col min="20" max="20" width="9.59765625" style="4" customWidth="1"/>
    <col min="21" max="21" width="8.5" style="4" customWidth="1"/>
    <col min="22" max="22" width="13.19921875" style="4" customWidth="1"/>
    <col min="23" max="23" width="13.8984375" style="4" customWidth="1"/>
    <col min="24" max="24" width="9.3984375" style="4" customWidth="1"/>
    <col min="25" max="25" width="9" style="4" customWidth="1"/>
    <col min="26" max="26" width="9.8984375" style="4" customWidth="1"/>
    <col min="27" max="27" width="9.3984375" style="4" customWidth="1"/>
    <col min="28" max="28" width="8.69921875" style="4" customWidth="1"/>
    <col min="29" max="29" width="10" style="4" customWidth="1"/>
    <col min="30" max="30" width="9.19921875" style="4" customWidth="1"/>
    <col min="31" max="31" width="8.8984375" style="4" customWidth="1"/>
    <col min="32" max="32" width="10.09765625" style="4" customWidth="1"/>
    <col min="33" max="33" width="9.3984375" style="4" customWidth="1"/>
    <col min="34" max="34" width="8.5" style="4" customWidth="1"/>
    <col min="35" max="35" width="9.69921875" style="4" customWidth="1"/>
    <col min="36" max="36" width="9.59765625" style="4" customWidth="1"/>
    <col min="37" max="37" width="8.59765625" style="4" customWidth="1"/>
    <col min="38" max="38" width="9.69921875" style="4" customWidth="1"/>
    <col min="39" max="39" width="9.59765625" style="4" customWidth="1"/>
    <col min="40" max="40" width="9" style="4" customWidth="1"/>
    <col min="41" max="41" width="9.3984375" style="4" customWidth="1"/>
    <col min="42" max="42" width="9.59765625" style="4" customWidth="1"/>
    <col min="43" max="43" width="8.8984375" style="4" customWidth="1"/>
    <col min="44" max="44" width="9.59765625" style="4" customWidth="1"/>
    <col min="45" max="45" width="10.3984375" style="4" customWidth="1"/>
    <col min="46" max="46" width="9.09765625" style="4" customWidth="1"/>
    <col min="47" max="47" width="10.19921875" style="4" customWidth="1"/>
    <col min="48" max="48" width="10.69921875" style="4" customWidth="1"/>
    <col min="49" max="49" width="9" style="4" customWidth="1"/>
    <col min="50" max="50" width="9.59765625" style="4" customWidth="1"/>
    <col min="51" max="51" width="9.19921875" style="4" customWidth="1"/>
    <col min="52" max="52" width="9" style="4" customWidth="1"/>
    <col min="53" max="53" width="9.5" style="4" customWidth="1"/>
    <col min="54" max="54" width="10.09765625" style="4" customWidth="1"/>
    <col min="55" max="55" width="8.8984375" style="4" customWidth="1"/>
    <col min="56" max="56" width="9.69921875" style="4" customWidth="1"/>
    <col min="57" max="57" width="9.19921875" style="4" customWidth="1"/>
    <col min="58" max="58" width="9.69921875" style="4" customWidth="1"/>
    <col min="59" max="59" width="9.3984375" style="4" customWidth="1"/>
    <col min="60" max="60" width="9.69921875" style="4" customWidth="1"/>
    <col min="61" max="61" width="9.19921875" style="4" customWidth="1"/>
    <col min="62" max="62" width="8.69921875" style="4" customWidth="1"/>
    <col min="63" max="63" width="10" style="4" customWidth="1"/>
    <col min="64" max="64" width="9.3984375" style="4" customWidth="1"/>
    <col min="65" max="65" width="9.5" style="4" customWidth="1"/>
    <col min="66" max="66" width="10" style="4" customWidth="1"/>
    <col min="67" max="228" width="8.19921875" style="4"/>
    <col min="229" max="229" width="32.8984375" style="4" customWidth="1"/>
    <col min="230" max="230" width="11.19921875" style="4" customWidth="1"/>
    <col min="231" max="231" width="8.19921875" style="4"/>
    <col min="232" max="232" width="7.59765625" style="4" customWidth="1"/>
    <col min="233" max="484" width="8.19921875" style="4"/>
    <col min="485" max="485" width="32.8984375" style="4" customWidth="1"/>
    <col min="486" max="486" width="11.19921875" style="4" customWidth="1"/>
    <col min="487" max="487" width="8.19921875" style="4"/>
    <col min="488" max="488" width="7.59765625" style="4" customWidth="1"/>
    <col min="489" max="740" width="8.19921875" style="4"/>
    <col min="741" max="741" width="32.8984375" style="4" customWidth="1"/>
    <col min="742" max="742" width="11.19921875" style="4" customWidth="1"/>
    <col min="743" max="743" width="8.19921875" style="4"/>
    <col min="744" max="744" width="7.59765625" style="4" customWidth="1"/>
    <col min="745" max="996" width="8.19921875" style="4"/>
    <col min="997" max="997" width="32.8984375" style="4" customWidth="1"/>
    <col min="998" max="998" width="11.19921875" style="4" customWidth="1"/>
    <col min="999" max="999" width="8.19921875" style="4"/>
    <col min="1000" max="1000" width="7.59765625" style="4" customWidth="1"/>
    <col min="1001" max="1252" width="8.19921875" style="4"/>
    <col min="1253" max="1253" width="32.8984375" style="4" customWidth="1"/>
    <col min="1254" max="1254" width="11.19921875" style="4" customWidth="1"/>
    <col min="1255" max="1255" width="8.19921875" style="4"/>
    <col min="1256" max="1256" width="7.59765625" style="4" customWidth="1"/>
    <col min="1257" max="1508" width="8.19921875" style="4"/>
    <col min="1509" max="1509" width="32.8984375" style="4" customWidth="1"/>
    <col min="1510" max="1510" width="11.19921875" style="4" customWidth="1"/>
    <col min="1511" max="1511" width="8.19921875" style="4"/>
    <col min="1512" max="1512" width="7.59765625" style="4" customWidth="1"/>
    <col min="1513" max="1764" width="8.19921875" style="4"/>
    <col min="1765" max="1765" width="32.8984375" style="4" customWidth="1"/>
    <col min="1766" max="1766" width="11.19921875" style="4" customWidth="1"/>
    <col min="1767" max="1767" width="8.19921875" style="4"/>
    <col min="1768" max="1768" width="7.59765625" style="4" customWidth="1"/>
    <col min="1769" max="2020" width="8.19921875" style="4"/>
    <col min="2021" max="2021" width="32.8984375" style="4" customWidth="1"/>
    <col min="2022" max="2022" width="11.19921875" style="4" customWidth="1"/>
    <col min="2023" max="2023" width="8.19921875" style="4"/>
    <col min="2024" max="2024" width="7.59765625" style="4" customWidth="1"/>
    <col min="2025" max="2276" width="8.19921875" style="4"/>
    <col min="2277" max="2277" width="32.8984375" style="4" customWidth="1"/>
    <col min="2278" max="2278" width="11.19921875" style="4" customWidth="1"/>
    <col min="2279" max="2279" width="8.19921875" style="4"/>
    <col min="2280" max="2280" width="7.59765625" style="4" customWidth="1"/>
    <col min="2281" max="2532" width="8.19921875" style="4"/>
    <col min="2533" max="2533" width="32.8984375" style="4" customWidth="1"/>
    <col min="2534" max="2534" width="11.19921875" style="4" customWidth="1"/>
    <col min="2535" max="2535" width="8.19921875" style="4"/>
    <col min="2536" max="2536" width="7.59765625" style="4" customWidth="1"/>
    <col min="2537" max="2788" width="8.19921875" style="4"/>
    <col min="2789" max="2789" width="32.8984375" style="4" customWidth="1"/>
    <col min="2790" max="2790" width="11.19921875" style="4" customWidth="1"/>
    <col min="2791" max="2791" width="8.19921875" style="4"/>
    <col min="2792" max="2792" width="7.59765625" style="4" customWidth="1"/>
    <col min="2793" max="3044" width="8.19921875" style="4"/>
    <col min="3045" max="3045" width="32.8984375" style="4" customWidth="1"/>
    <col min="3046" max="3046" width="11.19921875" style="4" customWidth="1"/>
    <col min="3047" max="3047" width="8.19921875" style="4"/>
    <col min="3048" max="3048" width="7.59765625" style="4" customWidth="1"/>
    <col min="3049" max="3300" width="8.19921875" style="4"/>
    <col min="3301" max="3301" width="32.8984375" style="4" customWidth="1"/>
    <col min="3302" max="3302" width="11.19921875" style="4" customWidth="1"/>
    <col min="3303" max="3303" width="8.19921875" style="4"/>
    <col min="3304" max="3304" width="7.59765625" style="4" customWidth="1"/>
    <col min="3305" max="3556" width="8.19921875" style="4"/>
    <col min="3557" max="3557" width="32.8984375" style="4" customWidth="1"/>
    <col min="3558" max="3558" width="11.19921875" style="4" customWidth="1"/>
    <col min="3559" max="3559" width="8.19921875" style="4"/>
    <col min="3560" max="3560" width="7.59765625" style="4" customWidth="1"/>
    <col min="3561" max="3812" width="8.19921875" style="4"/>
    <col min="3813" max="3813" width="32.8984375" style="4" customWidth="1"/>
    <col min="3814" max="3814" width="11.19921875" style="4" customWidth="1"/>
    <col min="3815" max="3815" width="8.19921875" style="4"/>
    <col min="3816" max="3816" width="7.59765625" style="4" customWidth="1"/>
    <col min="3817" max="4068" width="8.19921875" style="4"/>
    <col min="4069" max="4069" width="32.8984375" style="4" customWidth="1"/>
    <col min="4070" max="4070" width="11.19921875" style="4" customWidth="1"/>
    <col min="4071" max="4071" width="8.19921875" style="4"/>
    <col min="4072" max="4072" width="7.59765625" style="4" customWidth="1"/>
    <col min="4073" max="4324" width="8.19921875" style="4"/>
    <col min="4325" max="4325" width="32.8984375" style="4" customWidth="1"/>
    <col min="4326" max="4326" width="11.19921875" style="4" customWidth="1"/>
    <col min="4327" max="4327" width="8.19921875" style="4"/>
    <col min="4328" max="4328" width="7.59765625" style="4" customWidth="1"/>
    <col min="4329" max="4580" width="8.19921875" style="4"/>
    <col min="4581" max="4581" width="32.8984375" style="4" customWidth="1"/>
    <col min="4582" max="4582" width="11.19921875" style="4" customWidth="1"/>
    <col min="4583" max="4583" width="8.19921875" style="4"/>
    <col min="4584" max="4584" width="7.59765625" style="4" customWidth="1"/>
    <col min="4585" max="4836" width="8.19921875" style="4"/>
    <col min="4837" max="4837" width="32.8984375" style="4" customWidth="1"/>
    <col min="4838" max="4838" width="11.19921875" style="4" customWidth="1"/>
    <col min="4839" max="4839" width="8.19921875" style="4"/>
    <col min="4840" max="4840" width="7.59765625" style="4" customWidth="1"/>
    <col min="4841" max="5092" width="8.19921875" style="4"/>
    <col min="5093" max="5093" width="32.8984375" style="4" customWidth="1"/>
    <col min="5094" max="5094" width="11.19921875" style="4" customWidth="1"/>
    <col min="5095" max="5095" width="8.19921875" style="4"/>
    <col min="5096" max="5096" width="7.59765625" style="4" customWidth="1"/>
    <col min="5097" max="5348" width="8.19921875" style="4"/>
    <col min="5349" max="5349" width="32.8984375" style="4" customWidth="1"/>
    <col min="5350" max="5350" width="11.19921875" style="4" customWidth="1"/>
    <col min="5351" max="5351" width="8.19921875" style="4"/>
    <col min="5352" max="5352" width="7.59765625" style="4" customWidth="1"/>
    <col min="5353" max="5604" width="8.19921875" style="4"/>
    <col min="5605" max="5605" width="32.8984375" style="4" customWidth="1"/>
    <col min="5606" max="5606" width="11.19921875" style="4" customWidth="1"/>
    <col min="5607" max="5607" width="8.19921875" style="4"/>
    <col min="5608" max="5608" width="7.59765625" style="4" customWidth="1"/>
    <col min="5609" max="5860" width="8.19921875" style="4"/>
    <col min="5861" max="5861" width="32.8984375" style="4" customWidth="1"/>
    <col min="5862" max="5862" width="11.19921875" style="4" customWidth="1"/>
    <col min="5863" max="5863" width="8.19921875" style="4"/>
    <col min="5864" max="5864" width="7.59765625" style="4" customWidth="1"/>
    <col min="5865" max="6116" width="8.19921875" style="4"/>
    <col min="6117" max="6117" width="32.8984375" style="4" customWidth="1"/>
    <col min="6118" max="6118" width="11.19921875" style="4" customWidth="1"/>
    <col min="6119" max="6119" width="8.19921875" style="4"/>
    <col min="6120" max="6120" width="7.59765625" style="4" customWidth="1"/>
    <col min="6121" max="6372" width="8.19921875" style="4"/>
    <col min="6373" max="6373" width="32.8984375" style="4" customWidth="1"/>
    <col min="6374" max="6374" width="11.19921875" style="4" customWidth="1"/>
    <col min="6375" max="6375" width="8.19921875" style="4"/>
    <col min="6376" max="6376" width="7.59765625" style="4" customWidth="1"/>
    <col min="6377" max="6628" width="8.19921875" style="4"/>
    <col min="6629" max="6629" width="32.8984375" style="4" customWidth="1"/>
    <col min="6630" max="6630" width="11.19921875" style="4" customWidth="1"/>
    <col min="6631" max="6631" width="8.19921875" style="4"/>
    <col min="6632" max="6632" width="7.59765625" style="4" customWidth="1"/>
    <col min="6633" max="6884" width="8.19921875" style="4"/>
    <col min="6885" max="6885" width="32.8984375" style="4" customWidth="1"/>
    <col min="6886" max="6886" width="11.19921875" style="4" customWidth="1"/>
    <col min="6887" max="6887" width="8.19921875" style="4"/>
    <col min="6888" max="6888" width="7.59765625" style="4" customWidth="1"/>
    <col min="6889" max="7140" width="8.19921875" style="4"/>
    <col min="7141" max="7141" width="32.8984375" style="4" customWidth="1"/>
    <col min="7142" max="7142" width="11.19921875" style="4" customWidth="1"/>
    <col min="7143" max="7143" width="8.19921875" style="4"/>
    <col min="7144" max="7144" width="7.59765625" style="4" customWidth="1"/>
    <col min="7145" max="7396" width="8.19921875" style="4"/>
    <col min="7397" max="7397" width="32.8984375" style="4" customWidth="1"/>
    <col min="7398" max="7398" width="11.19921875" style="4" customWidth="1"/>
    <col min="7399" max="7399" width="8.19921875" style="4"/>
    <col min="7400" max="7400" width="7.59765625" style="4" customWidth="1"/>
    <col min="7401" max="7652" width="8.19921875" style="4"/>
    <col min="7653" max="7653" width="32.8984375" style="4" customWidth="1"/>
    <col min="7654" max="7654" width="11.19921875" style="4" customWidth="1"/>
    <col min="7655" max="7655" width="8.19921875" style="4"/>
    <col min="7656" max="7656" width="7.59765625" style="4" customWidth="1"/>
    <col min="7657" max="7908" width="8.19921875" style="4"/>
    <col min="7909" max="7909" width="32.8984375" style="4" customWidth="1"/>
    <col min="7910" max="7910" width="11.19921875" style="4" customWidth="1"/>
    <col min="7911" max="7911" width="8.19921875" style="4"/>
    <col min="7912" max="7912" width="7.59765625" style="4" customWidth="1"/>
    <col min="7913" max="8164" width="8.19921875" style="4"/>
    <col min="8165" max="8165" width="32.8984375" style="4" customWidth="1"/>
    <col min="8166" max="8166" width="11.19921875" style="4" customWidth="1"/>
    <col min="8167" max="8167" width="8.19921875" style="4"/>
    <col min="8168" max="8168" width="7.59765625" style="4" customWidth="1"/>
    <col min="8169" max="8420" width="8.19921875" style="4"/>
    <col min="8421" max="8421" width="32.8984375" style="4" customWidth="1"/>
    <col min="8422" max="8422" width="11.19921875" style="4" customWidth="1"/>
    <col min="8423" max="8423" width="8.19921875" style="4"/>
    <col min="8424" max="8424" width="7.59765625" style="4" customWidth="1"/>
    <col min="8425" max="8676" width="8.19921875" style="4"/>
    <col min="8677" max="8677" width="32.8984375" style="4" customWidth="1"/>
    <col min="8678" max="8678" width="11.19921875" style="4" customWidth="1"/>
    <col min="8679" max="8679" width="8.19921875" style="4"/>
    <col min="8680" max="8680" width="7.59765625" style="4" customWidth="1"/>
    <col min="8681" max="8932" width="8.19921875" style="4"/>
    <col min="8933" max="8933" width="32.8984375" style="4" customWidth="1"/>
    <col min="8934" max="8934" width="11.19921875" style="4" customWidth="1"/>
    <col min="8935" max="8935" width="8.19921875" style="4"/>
    <col min="8936" max="8936" width="7.59765625" style="4" customWidth="1"/>
    <col min="8937" max="9188" width="8.19921875" style="4"/>
    <col min="9189" max="9189" width="32.8984375" style="4" customWidth="1"/>
    <col min="9190" max="9190" width="11.19921875" style="4" customWidth="1"/>
    <col min="9191" max="9191" width="8.19921875" style="4"/>
    <col min="9192" max="9192" width="7.59765625" style="4" customWidth="1"/>
    <col min="9193" max="9444" width="8.19921875" style="4"/>
    <col min="9445" max="9445" width="32.8984375" style="4" customWidth="1"/>
    <col min="9446" max="9446" width="11.19921875" style="4" customWidth="1"/>
    <col min="9447" max="9447" width="8.19921875" style="4"/>
    <col min="9448" max="9448" width="7.59765625" style="4" customWidth="1"/>
    <col min="9449" max="9700" width="8.19921875" style="4"/>
    <col min="9701" max="9701" width="32.8984375" style="4" customWidth="1"/>
    <col min="9702" max="9702" width="11.19921875" style="4" customWidth="1"/>
    <col min="9703" max="9703" width="8.19921875" style="4"/>
    <col min="9704" max="9704" width="7.59765625" style="4" customWidth="1"/>
    <col min="9705" max="9956" width="8.19921875" style="4"/>
    <col min="9957" max="9957" width="32.8984375" style="4" customWidth="1"/>
    <col min="9958" max="9958" width="11.19921875" style="4" customWidth="1"/>
    <col min="9959" max="9959" width="8.19921875" style="4"/>
    <col min="9960" max="9960" width="7.59765625" style="4" customWidth="1"/>
    <col min="9961" max="10212" width="8.19921875" style="4"/>
    <col min="10213" max="10213" width="32.8984375" style="4" customWidth="1"/>
    <col min="10214" max="10214" width="11.19921875" style="4" customWidth="1"/>
    <col min="10215" max="10215" width="8.19921875" style="4"/>
    <col min="10216" max="10216" width="7.59765625" style="4" customWidth="1"/>
    <col min="10217" max="10468" width="8.19921875" style="4"/>
    <col min="10469" max="10469" width="32.8984375" style="4" customWidth="1"/>
    <col min="10470" max="10470" width="11.19921875" style="4" customWidth="1"/>
    <col min="10471" max="10471" width="8.19921875" style="4"/>
    <col min="10472" max="10472" width="7.59765625" style="4" customWidth="1"/>
    <col min="10473" max="10724" width="8.19921875" style="4"/>
    <col min="10725" max="10725" width="32.8984375" style="4" customWidth="1"/>
    <col min="10726" max="10726" width="11.19921875" style="4" customWidth="1"/>
    <col min="10727" max="10727" width="8.19921875" style="4"/>
    <col min="10728" max="10728" width="7.59765625" style="4" customWidth="1"/>
    <col min="10729" max="10980" width="8.19921875" style="4"/>
    <col min="10981" max="10981" width="32.8984375" style="4" customWidth="1"/>
    <col min="10982" max="10982" width="11.19921875" style="4" customWidth="1"/>
    <col min="10983" max="10983" width="8.19921875" style="4"/>
    <col min="10984" max="10984" width="7.59765625" style="4" customWidth="1"/>
    <col min="10985" max="11236" width="8.19921875" style="4"/>
    <col min="11237" max="11237" width="32.8984375" style="4" customWidth="1"/>
    <col min="11238" max="11238" width="11.19921875" style="4" customWidth="1"/>
    <col min="11239" max="11239" width="8.19921875" style="4"/>
    <col min="11240" max="11240" width="7.59765625" style="4" customWidth="1"/>
    <col min="11241" max="11492" width="8.19921875" style="4"/>
    <col min="11493" max="11493" width="32.8984375" style="4" customWidth="1"/>
    <col min="11494" max="11494" width="11.19921875" style="4" customWidth="1"/>
    <col min="11495" max="11495" width="8.19921875" style="4"/>
    <col min="11496" max="11496" width="7.59765625" style="4" customWidth="1"/>
    <col min="11497" max="11748" width="8.19921875" style="4"/>
    <col min="11749" max="11749" width="32.8984375" style="4" customWidth="1"/>
    <col min="11750" max="11750" width="11.19921875" style="4" customWidth="1"/>
    <col min="11751" max="11751" width="8.19921875" style="4"/>
    <col min="11752" max="11752" width="7.59765625" style="4" customWidth="1"/>
    <col min="11753" max="12004" width="8.19921875" style="4"/>
    <col min="12005" max="12005" width="32.8984375" style="4" customWidth="1"/>
    <col min="12006" max="12006" width="11.19921875" style="4" customWidth="1"/>
    <col min="12007" max="12007" width="8.19921875" style="4"/>
    <col min="12008" max="12008" width="7.59765625" style="4" customWidth="1"/>
    <col min="12009" max="12260" width="8.19921875" style="4"/>
    <col min="12261" max="12261" width="32.8984375" style="4" customWidth="1"/>
    <col min="12262" max="12262" width="11.19921875" style="4" customWidth="1"/>
    <col min="12263" max="12263" width="8.19921875" style="4"/>
    <col min="12264" max="12264" width="7.59765625" style="4" customWidth="1"/>
    <col min="12265" max="12516" width="8.19921875" style="4"/>
    <col min="12517" max="12517" width="32.8984375" style="4" customWidth="1"/>
    <col min="12518" max="12518" width="11.19921875" style="4" customWidth="1"/>
    <col min="12519" max="12519" width="8.19921875" style="4"/>
    <col min="12520" max="12520" width="7.59765625" style="4" customWidth="1"/>
    <col min="12521" max="12772" width="8.19921875" style="4"/>
    <col min="12773" max="12773" width="32.8984375" style="4" customWidth="1"/>
    <col min="12774" max="12774" width="11.19921875" style="4" customWidth="1"/>
    <col min="12775" max="12775" width="8.19921875" style="4"/>
    <col min="12776" max="12776" width="7.59765625" style="4" customWidth="1"/>
    <col min="12777" max="13028" width="8.19921875" style="4"/>
    <col min="13029" max="13029" width="32.8984375" style="4" customWidth="1"/>
    <col min="13030" max="13030" width="11.19921875" style="4" customWidth="1"/>
    <col min="13031" max="13031" width="8.19921875" style="4"/>
    <col min="13032" max="13032" width="7.59765625" style="4" customWidth="1"/>
    <col min="13033" max="13284" width="8.19921875" style="4"/>
    <col min="13285" max="13285" width="32.8984375" style="4" customWidth="1"/>
    <col min="13286" max="13286" width="11.19921875" style="4" customWidth="1"/>
    <col min="13287" max="13287" width="8.19921875" style="4"/>
    <col min="13288" max="13288" width="7.59765625" style="4" customWidth="1"/>
    <col min="13289" max="13540" width="8.19921875" style="4"/>
    <col min="13541" max="13541" width="32.8984375" style="4" customWidth="1"/>
    <col min="13542" max="13542" width="11.19921875" style="4" customWidth="1"/>
    <col min="13543" max="13543" width="8.19921875" style="4"/>
    <col min="13544" max="13544" width="7.59765625" style="4" customWidth="1"/>
    <col min="13545" max="13796" width="8.19921875" style="4"/>
    <col min="13797" max="13797" width="32.8984375" style="4" customWidth="1"/>
    <col min="13798" max="13798" width="11.19921875" style="4" customWidth="1"/>
    <col min="13799" max="13799" width="8.19921875" style="4"/>
    <col min="13800" max="13800" width="7.59765625" style="4" customWidth="1"/>
    <col min="13801" max="14052" width="8.19921875" style="4"/>
    <col min="14053" max="14053" width="32.8984375" style="4" customWidth="1"/>
    <col min="14054" max="14054" width="11.19921875" style="4" customWidth="1"/>
    <col min="14055" max="14055" width="8.19921875" style="4"/>
    <col min="14056" max="14056" width="7.59765625" style="4" customWidth="1"/>
    <col min="14057" max="14308" width="8.19921875" style="4"/>
    <col min="14309" max="14309" width="32.8984375" style="4" customWidth="1"/>
    <col min="14310" max="14310" width="11.19921875" style="4" customWidth="1"/>
    <col min="14311" max="14311" width="8.19921875" style="4"/>
    <col min="14312" max="14312" width="7.59765625" style="4" customWidth="1"/>
    <col min="14313" max="14564" width="8.19921875" style="4"/>
    <col min="14565" max="14565" width="32.8984375" style="4" customWidth="1"/>
    <col min="14566" max="14566" width="11.19921875" style="4" customWidth="1"/>
    <col min="14567" max="14567" width="8.19921875" style="4"/>
    <col min="14568" max="14568" width="7.59765625" style="4" customWidth="1"/>
    <col min="14569" max="14820" width="8.19921875" style="4"/>
    <col min="14821" max="14821" width="32.8984375" style="4" customWidth="1"/>
    <col min="14822" max="14822" width="11.19921875" style="4" customWidth="1"/>
    <col min="14823" max="14823" width="8.19921875" style="4"/>
    <col min="14824" max="14824" width="7.59765625" style="4" customWidth="1"/>
    <col min="14825" max="15076" width="8.19921875" style="4"/>
    <col min="15077" max="15077" width="32.8984375" style="4" customWidth="1"/>
    <col min="15078" max="15078" width="11.19921875" style="4" customWidth="1"/>
    <col min="15079" max="15079" width="8.19921875" style="4"/>
    <col min="15080" max="15080" width="7.59765625" style="4" customWidth="1"/>
    <col min="15081" max="15332" width="8.19921875" style="4"/>
    <col min="15333" max="15333" width="32.8984375" style="4" customWidth="1"/>
    <col min="15334" max="15334" width="11.19921875" style="4" customWidth="1"/>
    <col min="15335" max="15335" width="8.19921875" style="4"/>
    <col min="15336" max="15336" width="7.59765625" style="4" customWidth="1"/>
    <col min="15337" max="15588" width="8.19921875" style="4"/>
    <col min="15589" max="15589" width="32.8984375" style="4" customWidth="1"/>
    <col min="15590" max="15590" width="11.19921875" style="4" customWidth="1"/>
    <col min="15591" max="15591" width="8.19921875" style="4"/>
    <col min="15592" max="15592" width="7.59765625" style="4" customWidth="1"/>
    <col min="15593" max="15844" width="8.19921875" style="4"/>
    <col min="15845" max="15845" width="32.8984375" style="4" customWidth="1"/>
    <col min="15846" max="15846" width="11.19921875" style="4" customWidth="1"/>
    <col min="15847" max="15847" width="8.19921875" style="4"/>
    <col min="15848" max="15848" width="7.59765625" style="4" customWidth="1"/>
    <col min="15849" max="16100" width="8.19921875" style="4"/>
    <col min="16101" max="16101" width="32.8984375" style="4" customWidth="1"/>
    <col min="16102" max="16102" width="11.19921875" style="4" customWidth="1"/>
    <col min="16103" max="16103" width="8.19921875" style="4"/>
    <col min="16104" max="16104" width="7.59765625" style="4" customWidth="1"/>
    <col min="16105" max="16384" width="8.19921875" style="4"/>
  </cols>
  <sheetData>
    <row r="1" spans="1:22" ht="13.8" x14ac:dyDescent="0.25">
      <c r="A1" s="437" t="s">
        <v>532</v>
      </c>
    </row>
    <row r="2" spans="1:22" ht="13.2" customHeight="1" x14ac:dyDescent="0.25">
      <c r="B2" s="222" t="s">
        <v>447</v>
      </c>
      <c r="C2" s="222"/>
      <c r="D2" s="222"/>
      <c r="E2" s="222"/>
      <c r="F2" s="222"/>
      <c r="G2" s="222"/>
      <c r="H2" s="222"/>
      <c r="I2" s="222"/>
      <c r="J2" s="222"/>
      <c r="K2" s="222"/>
      <c r="L2" s="222"/>
      <c r="M2" s="222"/>
      <c r="N2" s="222"/>
      <c r="O2" s="298"/>
      <c r="P2" s="298"/>
      <c r="Q2" s="298"/>
      <c r="R2" s="298"/>
    </row>
    <row r="3" spans="1:22" x14ac:dyDescent="0.25">
      <c r="B3" s="493" t="s">
        <v>190</v>
      </c>
      <c r="C3" s="493"/>
      <c r="D3" s="493"/>
      <c r="E3" s="493"/>
      <c r="F3" s="493"/>
      <c r="G3" s="493"/>
      <c r="H3" s="493"/>
      <c r="I3" s="493"/>
      <c r="J3" s="493"/>
      <c r="K3" s="493"/>
      <c r="L3" s="493"/>
      <c r="M3" s="493"/>
      <c r="N3" s="493"/>
      <c r="O3" s="493"/>
      <c r="P3" s="493"/>
      <c r="Q3" s="493"/>
      <c r="R3" s="493"/>
      <c r="S3" s="493"/>
      <c r="T3" s="493"/>
    </row>
    <row r="4" spans="1:22" ht="15.6" x14ac:dyDescent="0.25">
      <c r="B4" s="307"/>
      <c r="C4" s="547" t="s">
        <v>411</v>
      </c>
      <c r="D4" s="547"/>
      <c r="E4" s="547" t="s">
        <v>412</v>
      </c>
      <c r="F4" s="547"/>
      <c r="G4" s="544" t="s">
        <v>413</v>
      </c>
      <c r="H4" s="544"/>
      <c r="I4" s="544" t="s">
        <v>414</v>
      </c>
      <c r="J4" s="544"/>
      <c r="K4" s="544" t="s">
        <v>415</v>
      </c>
      <c r="L4" s="544"/>
      <c r="M4" s="544" t="s">
        <v>416</v>
      </c>
      <c r="N4" s="544"/>
      <c r="O4" s="544" t="s">
        <v>417</v>
      </c>
      <c r="P4" s="544"/>
      <c r="Q4" s="544" t="s">
        <v>418</v>
      </c>
      <c r="R4" s="544"/>
      <c r="S4" s="545" t="s">
        <v>529</v>
      </c>
      <c r="T4" s="546"/>
      <c r="U4" s="518" t="s">
        <v>420</v>
      </c>
      <c r="V4" s="543"/>
    </row>
    <row r="5" spans="1:22" x14ac:dyDescent="0.25">
      <c r="B5" s="28" t="s">
        <v>395</v>
      </c>
      <c r="C5" s="8">
        <v>16920</v>
      </c>
      <c r="D5" s="83">
        <v>100</v>
      </c>
      <c r="E5" s="8">
        <v>20996</v>
      </c>
      <c r="F5" s="83">
        <v>100</v>
      </c>
      <c r="G5" s="8">
        <v>23551</v>
      </c>
      <c r="H5" s="84">
        <v>100</v>
      </c>
      <c r="I5" s="8">
        <v>26970</v>
      </c>
      <c r="J5" s="85">
        <v>100</v>
      </c>
      <c r="K5" s="8">
        <v>29526</v>
      </c>
      <c r="L5" s="85">
        <v>100</v>
      </c>
      <c r="M5" s="8">
        <v>30962</v>
      </c>
      <c r="N5" s="85">
        <v>100</v>
      </c>
      <c r="O5" s="75">
        <v>29283</v>
      </c>
      <c r="P5" s="86">
        <v>100</v>
      </c>
      <c r="Q5" s="75">
        <v>28507</v>
      </c>
      <c r="R5" s="86">
        <v>100</v>
      </c>
      <c r="S5" s="288">
        <v>7255</v>
      </c>
      <c r="T5" s="289">
        <v>100</v>
      </c>
      <c r="U5" s="406">
        <v>5996</v>
      </c>
      <c r="V5" s="289">
        <v>100</v>
      </c>
    </row>
    <row r="6" spans="1:22" x14ac:dyDescent="0.25">
      <c r="B6" s="25" t="s">
        <v>198</v>
      </c>
      <c r="C6" s="42">
        <v>21</v>
      </c>
      <c r="D6" s="87">
        <v>0.1</v>
      </c>
      <c r="E6" s="42">
        <v>67</v>
      </c>
      <c r="F6" s="87">
        <v>0.3</v>
      </c>
      <c r="G6" s="15">
        <v>54</v>
      </c>
      <c r="H6" s="88">
        <v>0.2</v>
      </c>
      <c r="I6" s="15">
        <v>69</v>
      </c>
      <c r="J6" s="89">
        <v>0.3</v>
      </c>
      <c r="K6" s="15">
        <v>88</v>
      </c>
      <c r="L6" s="89">
        <v>0.3</v>
      </c>
      <c r="M6" s="15">
        <v>103</v>
      </c>
      <c r="N6" s="89">
        <v>0.3</v>
      </c>
      <c r="O6" s="77">
        <v>120</v>
      </c>
      <c r="P6" s="90">
        <v>0.4</v>
      </c>
      <c r="Q6" s="77">
        <v>102</v>
      </c>
      <c r="R6" s="90">
        <v>0.35780685445680005</v>
      </c>
      <c r="S6" s="290">
        <v>37</v>
      </c>
      <c r="T6" s="289">
        <v>0.50999310820124044</v>
      </c>
      <c r="U6" s="407">
        <v>33</v>
      </c>
      <c r="V6" s="289">
        <v>0.5503669112741828</v>
      </c>
    </row>
    <row r="7" spans="1:22" x14ac:dyDescent="0.25">
      <c r="B7" s="25" t="s">
        <v>199</v>
      </c>
      <c r="C7" s="15">
        <v>1248</v>
      </c>
      <c r="D7" s="87">
        <v>7.4</v>
      </c>
      <c r="E7" s="15">
        <v>1115</v>
      </c>
      <c r="F7" s="87">
        <v>5.3</v>
      </c>
      <c r="G7" s="15">
        <v>1057</v>
      </c>
      <c r="H7" s="88">
        <v>4.5</v>
      </c>
      <c r="I7" s="15">
        <v>851</v>
      </c>
      <c r="J7" s="89">
        <v>3.2</v>
      </c>
      <c r="K7" s="15">
        <v>802</v>
      </c>
      <c r="L7" s="89">
        <v>2.7</v>
      </c>
      <c r="M7" s="15">
        <v>647</v>
      </c>
      <c r="N7" s="89">
        <v>2.1</v>
      </c>
      <c r="O7" s="77">
        <v>596</v>
      </c>
      <c r="P7" s="90">
        <v>2</v>
      </c>
      <c r="Q7" s="77">
        <v>528</v>
      </c>
      <c r="R7" s="90">
        <v>1.8521766583646122</v>
      </c>
      <c r="S7" s="290">
        <v>87</v>
      </c>
      <c r="T7" s="289">
        <v>1.1991729841488628</v>
      </c>
      <c r="U7" s="407">
        <v>14</v>
      </c>
      <c r="V7" s="289">
        <v>0.23348899266177453</v>
      </c>
    </row>
    <row r="8" spans="1:22" x14ac:dyDescent="0.25">
      <c r="B8" s="25" t="s">
        <v>200</v>
      </c>
      <c r="C8" s="42">
        <v>118</v>
      </c>
      <c r="D8" s="87">
        <v>0.7</v>
      </c>
      <c r="E8" s="42">
        <v>286</v>
      </c>
      <c r="F8" s="87">
        <v>1.4</v>
      </c>
      <c r="G8" s="15">
        <v>211</v>
      </c>
      <c r="H8" s="88">
        <v>0.9</v>
      </c>
      <c r="I8" s="15">
        <v>294</v>
      </c>
      <c r="J8" s="89">
        <v>1.1000000000000001</v>
      </c>
      <c r="K8" s="15">
        <v>338</v>
      </c>
      <c r="L8" s="89">
        <v>1.1000000000000001</v>
      </c>
      <c r="M8" s="15">
        <v>252</v>
      </c>
      <c r="N8" s="89">
        <v>0.8</v>
      </c>
      <c r="O8" s="77">
        <v>260</v>
      </c>
      <c r="P8" s="90">
        <v>0.9</v>
      </c>
      <c r="Q8" s="77">
        <v>209</v>
      </c>
      <c r="R8" s="90">
        <v>0.73315326060265895</v>
      </c>
      <c r="S8" s="290">
        <v>1</v>
      </c>
      <c r="T8" s="289">
        <v>1.3783597518952445E-2</v>
      </c>
      <c r="U8" s="407">
        <v>0</v>
      </c>
      <c r="V8" s="289">
        <v>0</v>
      </c>
    </row>
    <row r="9" spans="1:22" x14ac:dyDescent="0.25">
      <c r="B9" s="25" t="s">
        <v>201</v>
      </c>
      <c r="C9" s="42">
        <v>281</v>
      </c>
      <c r="D9" s="87">
        <v>1.7</v>
      </c>
      <c r="E9" s="42">
        <v>391</v>
      </c>
      <c r="F9" s="87">
        <v>1.9</v>
      </c>
      <c r="G9" s="15">
        <v>387</v>
      </c>
      <c r="H9" s="88">
        <v>1.6</v>
      </c>
      <c r="I9" s="15">
        <v>349</v>
      </c>
      <c r="J9" s="89">
        <v>1.3</v>
      </c>
      <c r="K9" s="15">
        <v>481</v>
      </c>
      <c r="L9" s="89">
        <v>1.6</v>
      </c>
      <c r="M9" s="15">
        <v>474</v>
      </c>
      <c r="N9" s="89">
        <v>1.5</v>
      </c>
      <c r="O9" s="77">
        <v>337</v>
      </c>
      <c r="P9" s="90">
        <v>1.2</v>
      </c>
      <c r="Q9" s="77">
        <v>359</v>
      </c>
      <c r="R9" s="90">
        <v>1.2593398112744238</v>
      </c>
      <c r="S9" s="290">
        <v>179</v>
      </c>
      <c r="T9" s="289">
        <v>2.4672639558924878</v>
      </c>
      <c r="U9" s="407">
        <v>182</v>
      </c>
      <c r="V9" s="289">
        <v>3.0353569046030686</v>
      </c>
    </row>
    <row r="10" spans="1:22" x14ac:dyDescent="0.25">
      <c r="B10" s="25" t="s">
        <v>202</v>
      </c>
      <c r="C10" s="15">
        <v>1088</v>
      </c>
      <c r="D10" s="87">
        <v>6.4</v>
      </c>
      <c r="E10" s="15">
        <v>1175</v>
      </c>
      <c r="F10" s="87">
        <v>5.6</v>
      </c>
      <c r="G10" s="15">
        <v>619</v>
      </c>
      <c r="H10" s="88">
        <v>2.6</v>
      </c>
      <c r="I10" s="15">
        <v>802</v>
      </c>
      <c r="J10" s="89">
        <v>3</v>
      </c>
      <c r="K10" s="15">
        <v>810</v>
      </c>
      <c r="L10" s="89">
        <v>2.7</v>
      </c>
      <c r="M10" s="15">
        <v>960</v>
      </c>
      <c r="N10" s="89">
        <v>3.1</v>
      </c>
      <c r="O10" s="77">
        <v>614</v>
      </c>
      <c r="P10" s="90">
        <v>2.1</v>
      </c>
      <c r="Q10" s="77">
        <v>380</v>
      </c>
      <c r="R10" s="90">
        <v>1.333005928368471</v>
      </c>
      <c r="S10" s="290">
        <v>294</v>
      </c>
      <c r="T10" s="289">
        <v>4.0523776705720191</v>
      </c>
      <c r="U10" s="407">
        <v>0</v>
      </c>
      <c r="V10" s="289">
        <v>0</v>
      </c>
    </row>
    <row r="11" spans="1:22" s="57" customFormat="1" ht="15.6" x14ac:dyDescent="0.25">
      <c r="B11" s="32" t="s">
        <v>528</v>
      </c>
      <c r="C11" s="134" t="s">
        <v>217</v>
      </c>
      <c r="D11" s="179" t="s">
        <v>217</v>
      </c>
      <c r="E11" s="134" t="s">
        <v>217</v>
      </c>
      <c r="F11" s="179" t="s">
        <v>217</v>
      </c>
      <c r="G11" s="134" t="s">
        <v>217</v>
      </c>
      <c r="H11" s="180" t="s">
        <v>217</v>
      </c>
      <c r="I11" s="77">
        <v>12</v>
      </c>
      <c r="J11" s="181">
        <v>0</v>
      </c>
      <c r="K11" s="77">
        <v>23</v>
      </c>
      <c r="L11" s="181">
        <v>0.1</v>
      </c>
      <c r="M11" s="77">
        <v>8</v>
      </c>
      <c r="N11" s="181">
        <v>0</v>
      </c>
      <c r="O11" s="77">
        <v>6</v>
      </c>
      <c r="P11" s="90">
        <v>0</v>
      </c>
      <c r="Q11" s="77">
        <v>17</v>
      </c>
      <c r="R11" s="90">
        <v>5.9634475742800015E-2</v>
      </c>
      <c r="S11" s="290">
        <v>0</v>
      </c>
      <c r="T11" s="289">
        <v>0</v>
      </c>
      <c r="U11" s="407">
        <v>2</v>
      </c>
      <c r="V11" s="289">
        <v>3.3355570380253496E-2</v>
      </c>
    </row>
    <row r="12" spans="1:22" x14ac:dyDescent="0.25">
      <c r="B12" s="25" t="s">
        <v>203</v>
      </c>
      <c r="C12" s="42">
        <v>220</v>
      </c>
      <c r="D12" s="87">
        <v>1.3</v>
      </c>
      <c r="E12" s="42">
        <v>176</v>
      </c>
      <c r="F12" s="87">
        <v>0.8</v>
      </c>
      <c r="G12" s="15">
        <v>263</v>
      </c>
      <c r="H12" s="88">
        <v>1.1000000000000001</v>
      </c>
      <c r="I12" s="15">
        <v>495</v>
      </c>
      <c r="J12" s="89">
        <v>1.8</v>
      </c>
      <c r="K12" s="15">
        <v>564</v>
      </c>
      <c r="L12" s="89">
        <v>1.9</v>
      </c>
      <c r="M12" s="15">
        <v>492</v>
      </c>
      <c r="N12" s="89">
        <v>1.6</v>
      </c>
      <c r="O12" s="77">
        <v>145</v>
      </c>
      <c r="P12" s="90">
        <v>0.5</v>
      </c>
      <c r="Q12" s="77">
        <v>284</v>
      </c>
      <c r="R12" s="90">
        <v>0.9962465359385414</v>
      </c>
      <c r="S12" s="290">
        <v>0</v>
      </c>
      <c r="T12" s="289">
        <v>0</v>
      </c>
      <c r="U12" s="407">
        <v>0</v>
      </c>
      <c r="V12" s="289">
        <v>0</v>
      </c>
    </row>
    <row r="13" spans="1:22" x14ac:dyDescent="0.25">
      <c r="B13" s="25" t="s">
        <v>204</v>
      </c>
      <c r="C13" s="42">
        <v>747</v>
      </c>
      <c r="D13" s="87">
        <v>4.4000000000000004</v>
      </c>
      <c r="E13" s="15">
        <v>1997</v>
      </c>
      <c r="F13" s="87">
        <v>9.5</v>
      </c>
      <c r="G13" s="15">
        <v>2147</v>
      </c>
      <c r="H13" s="88">
        <v>9.1</v>
      </c>
      <c r="I13" s="15">
        <v>2332</v>
      </c>
      <c r="J13" s="89">
        <v>8.6</v>
      </c>
      <c r="K13" s="15">
        <v>2357</v>
      </c>
      <c r="L13" s="89">
        <v>8</v>
      </c>
      <c r="M13" s="15">
        <v>2383</v>
      </c>
      <c r="N13" s="89">
        <v>7.7</v>
      </c>
      <c r="O13" s="77">
        <v>2612</v>
      </c>
      <c r="P13" s="90">
        <v>8.9</v>
      </c>
      <c r="Q13" s="77">
        <v>2633</v>
      </c>
      <c r="R13" s="90">
        <v>9.2363279194583789</v>
      </c>
      <c r="S13" s="290">
        <v>537</v>
      </c>
      <c r="T13" s="289">
        <v>7.4017918676774634</v>
      </c>
      <c r="U13" s="407">
        <v>417</v>
      </c>
      <c r="V13" s="289">
        <v>6.9546364242828549</v>
      </c>
    </row>
    <row r="14" spans="1:22" x14ac:dyDescent="0.25">
      <c r="B14" s="25" t="s">
        <v>205</v>
      </c>
      <c r="C14" s="42">
        <v>755</v>
      </c>
      <c r="D14" s="87">
        <v>4.5</v>
      </c>
      <c r="E14" s="42">
        <v>329</v>
      </c>
      <c r="F14" s="87">
        <v>1.6</v>
      </c>
      <c r="G14" s="15">
        <v>341</v>
      </c>
      <c r="H14" s="88">
        <v>1.4</v>
      </c>
      <c r="I14" s="15">
        <v>515</v>
      </c>
      <c r="J14" s="89">
        <v>1.9</v>
      </c>
      <c r="K14" s="15">
        <v>552</v>
      </c>
      <c r="L14" s="89">
        <v>1.9</v>
      </c>
      <c r="M14" s="15">
        <v>691</v>
      </c>
      <c r="N14" s="89">
        <v>2.2000000000000002</v>
      </c>
      <c r="O14" s="77">
        <v>482</v>
      </c>
      <c r="P14" s="90">
        <v>1.6</v>
      </c>
      <c r="Q14" s="77">
        <v>621</v>
      </c>
      <c r="R14" s="90">
        <v>2.1784123197811067</v>
      </c>
      <c r="S14" s="290">
        <v>336</v>
      </c>
      <c r="T14" s="289">
        <v>4.631288766368022</v>
      </c>
      <c r="U14" s="407">
        <v>290</v>
      </c>
      <c r="V14" s="289">
        <v>4.8365577051367579</v>
      </c>
    </row>
    <row r="15" spans="1:22" x14ac:dyDescent="0.25">
      <c r="B15" s="25" t="s">
        <v>206</v>
      </c>
      <c r="C15" s="15">
        <v>2067</v>
      </c>
      <c r="D15" s="87">
        <v>12.2</v>
      </c>
      <c r="E15" s="15">
        <v>2416</v>
      </c>
      <c r="F15" s="87">
        <v>11.5</v>
      </c>
      <c r="G15" s="15">
        <v>2705</v>
      </c>
      <c r="H15" s="88">
        <v>11.5</v>
      </c>
      <c r="I15" s="15">
        <v>3238</v>
      </c>
      <c r="J15" s="89">
        <v>12</v>
      </c>
      <c r="K15" s="15">
        <v>3841</v>
      </c>
      <c r="L15" s="89">
        <v>13</v>
      </c>
      <c r="M15" s="15">
        <v>3686</v>
      </c>
      <c r="N15" s="89">
        <v>11.9</v>
      </c>
      <c r="O15" s="77">
        <v>3537</v>
      </c>
      <c r="P15" s="90">
        <v>12.1</v>
      </c>
      <c r="Q15" s="77">
        <v>3440</v>
      </c>
      <c r="R15" s="90">
        <v>12.067211562072472</v>
      </c>
      <c r="S15" s="290">
        <v>1579</v>
      </c>
      <c r="T15" s="289">
        <v>21.764300482425913</v>
      </c>
      <c r="U15" s="407">
        <v>1863</v>
      </c>
      <c r="V15" s="289">
        <v>31.070713809206136</v>
      </c>
    </row>
    <row r="16" spans="1:22" x14ac:dyDescent="0.25">
      <c r="B16" s="25" t="s">
        <v>207</v>
      </c>
      <c r="C16" s="15">
        <v>1061</v>
      </c>
      <c r="D16" s="87">
        <v>6.3</v>
      </c>
      <c r="E16" s="15">
        <v>1537</v>
      </c>
      <c r="F16" s="87">
        <v>7.3</v>
      </c>
      <c r="G16" s="15">
        <v>1692</v>
      </c>
      <c r="H16" s="88">
        <v>7.2</v>
      </c>
      <c r="I16" s="15">
        <v>1969</v>
      </c>
      <c r="J16" s="89">
        <v>7.3</v>
      </c>
      <c r="K16" s="15">
        <v>2048</v>
      </c>
      <c r="L16" s="89">
        <v>6.9</v>
      </c>
      <c r="M16" s="15">
        <v>2283</v>
      </c>
      <c r="N16" s="89">
        <v>7.4</v>
      </c>
      <c r="O16" s="77">
        <v>2289</v>
      </c>
      <c r="P16" s="90">
        <v>7.8</v>
      </c>
      <c r="Q16" s="77">
        <v>2122</v>
      </c>
      <c r="R16" s="90">
        <v>7.443785736836567</v>
      </c>
      <c r="S16" s="290">
        <v>380</v>
      </c>
      <c r="T16" s="289">
        <v>5.2377670572019293</v>
      </c>
      <c r="U16" s="407">
        <v>29</v>
      </c>
      <c r="V16" s="289">
        <v>0.48365577051367581</v>
      </c>
    </row>
    <row r="17" spans="2:22" x14ac:dyDescent="0.25">
      <c r="B17" s="25" t="s">
        <v>208</v>
      </c>
      <c r="C17" s="42">
        <v>418</v>
      </c>
      <c r="D17" s="87">
        <v>2.5</v>
      </c>
      <c r="E17" s="42">
        <v>722</v>
      </c>
      <c r="F17" s="87">
        <v>3.4</v>
      </c>
      <c r="G17" s="15">
        <v>979</v>
      </c>
      <c r="H17" s="88">
        <v>4.2</v>
      </c>
      <c r="I17" s="15">
        <v>958</v>
      </c>
      <c r="J17" s="89">
        <v>3.6</v>
      </c>
      <c r="K17" s="15">
        <v>924</v>
      </c>
      <c r="L17" s="89">
        <v>3.1</v>
      </c>
      <c r="M17" s="15">
        <v>1102</v>
      </c>
      <c r="N17" s="89">
        <v>3.6</v>
      </c>
      <c r="O17" s="77">
        <v>925</v>
      </c>
      <c r="P17" s="90">
        <v>3.2</v>
      </c>
      <c r="Q17" s="77">
        <v>824</v>
      </c>
      <c r="R17" s="90">
        <v>2.8905181183568947</v>
      </c>
      <c r="S17" s="290">
        <v>529</v>
      </c>
      <c r="T17" s="289">
        <v>7.291523087525845</v>
      </c>
      <c r="U17" s="407">
        <v>380</v>
      </c>
      <c r="V17" s="289">
        <v>6.3375583722481661</v>
      </c>
    </row>
    <row r="18" spans="2:22" x14ac:dyDescent="0.25">
      <c r="B18" s="25" t="s">
        <v>209</v>
      </c>
      <c r="C18" s="15">
        <v>1432</v>
      </c>
      <c r="D18" s="87">
        <v>8.5</v>
      </c>
      <c r="E18" s="15">
        <v>1238</v>
      </c>
      <c r="F18" s="87">
        <v>5.9</v>
      </c>
      <c r="G18" s="15">
        <v>1130</v>
      </c>
      <c r="H18" s="88">
        <v>4.8</v>
      </c>
      <c r="I18" s="15">
        <v>1089</v>
      </c>
      <c r="J18" s="89">
        <v>4</v>
      </c>
      <c r="K18" s="15">
        <v>893</v>
      </c>
      <c r="L18" s="89">
        <v>3</v>
      </c>
      <c r="M18" s="15">
        <v>1032</v>
      </c>
      <c r="N18" s="89">
        <v>3.3</v>
      </c>
      <c r="O18" s="77">
        <v>1182</v>
      </c>
      <c r="P18" s="90">
        <v>4</v>
      </c>
      <c r="Q18" s="77">
        <v>1222</v>
      </c>
      <c r="R18" s="90">
        <v>4.2866664328059771</v>
      </c>
      <c r="S18" s="290">
        <v>414</v>
      </c>
      <c r="T18" s="289">
        <v>5.7064093728463128</v>
      </c>
      <c r="U18" s="407">
        <v>391</v>
      </c>
      <c r="V18" s="289">
        <v>6.5210140093395594</v>
      </c>
    </row>
    <row r="19" spans="2:22" x14ac:dyDescent="0.25">
      <c r="B19" s="25" t="s">
        <v>210</v>
      </c>
      <c r="C19" s="15">
        <v>2147</v>
      </c>
      <c r="D19" s="87">
        <v>12.7</v>
      </c>
      <c r="E19" s="15">
        <v>2308</v>
      </c>
      <c r="F19" s="87">
        <v>11</v>
      </c>
      <c r="G19" s="15">
        <v>2623</v>
      </c>
      <c r="H19" s="88">
        <v>11.1</v>
      </c>
      <c r="I19" s="15">
        <v>3179</v>
      </c>
      <c r="J19" s="89">
        <v>11.8</v>
      </c>
      <c r="K19" s="15">
        <v>3085</v>
      </c>
      <c r="L19" s="89">
        <v>10.4</v>
      </c>
      <c r="M19" s="15">
        <v>3552</v>
      </c>
      <c r="N19" s="89">
        <v>11.5</v>
      </c>
      <c r="O19" s="77">
        <v>3483</v>
      </c>
      <c r="P19" s="90">
        <v>11.9</v>
      </c>
      <c r="Q19" s="77">
        <v>3342</v>
      </c>
      <c r="R19" s="90">
        <v>11.723436348966921</v>
      </c>
      <c r="S19" s="290">
        <v>1068</v>
      </c>
      <c r="T19" s="289">
        <v>14.720882150241213</v>
      </c>
      <c r="U19" s="407">
        <v>1890</v>
      </c>
      <c r="V19" s="289">
        <v>31.521014009339559</v>
      </c>
    </row>
    <row r="20" spans="2:22" x14ac:dyDescent="0.25">
      <c r="B20" s="25" t="s">
        <v>211</v>
      </c>
      <c r="C20" s="42">
        <v>55</v>
      </c>
      <c r="D20" s="87">
        <v>0.3</v>
      </c>
      <c r="E20" s="42">
        <v>70</v>
      </c>
      <c r="F20" s="87">
        <v>0.3</v>
      </c>
      <c r="G20" s="15">
        <v>138</v>
      </c>
      <c r="H20" s="88">
        <v>0.6</v>
      </c>
      <c r="I20" s="15">
        <v>144</v>
      </c>
      <c r="J20" s="89">
        <v>0.5</v>
      </c>
      <c r="K20" s="15">
        <v>84</v>
      </c>
      <c r="L20" s="89">
        <v>0.3</v>
      </c>
      <c r="M20" s="15">
        <v>13</v>
      </c>
      <c r="N20" s="89">
        <v>0</v>
      </c>
      <c r="O20" s="77">
        <v>56</v>
      </c>
      <c r="P20" s="90">
        <v>0.2</v>
      </c>
      <c r="Q20" s="77">
        <v>57</v>
      </c>
      <c r="R20" s="90">
        <v>0.19995088925527063</v>
      </c>
      <c r="S20" s="290">
        <v>111</v>
      </c>
      <c r="T20" s="289">
        <v>1.5299793246037217</v>
      </c>
      <c r="U20" s="407">
        <v>111</v>
      </c>
      <c r="V20" s="289">
        <v>1.8512341561040695</v>
      </c>
    </row>
    <row r="21" spans="2:22" x14ac:dyDescent="0.25">
      <c r="B21" s="25" t="s">
        <v>212</v>
      </c>
      <c r="C21" s="42">
        <v>3</v>
      </c>
      <c r="D21" s="87">
        <v>0</v>
      </c>
      <c r="E21" s="42">
        <v>7</v>
      </c>
      <c r="F21" s="87">
        <v>0</v>
      </c>
      <c r="G21" s="15">
        <v>24</v>
      </c>
      <c r="H21" s="88">
        <v>0.1</v>
      </c>
      <c r="I21" s="15">
        <v>0</v>
      </c>
      <c r="J21" s="89">
        <v>0</v>
      </c>
      <c r="K21" s="15">
        <v>0</v>
      </c>
      <c r="L21" s="89">
        <v>0</v>
      </c>
      <c r="M21" s="15">
        <v>0</v>
      </c>
      <c r="N21" s="89">
        <v>0</v>
      </c>
      <c r="O21" s="77">
        <v>0</v>
      </c>
      <c r="P21" s="90">
        <v>0</v>
      </c>
      <c r="Q21" s="77">
        <v>2</v>
      </c>
      <c r="R21" s="90">
        <v>7.0158206756235318E-3</v>
      </c>
      <c r="S21" s="290">
        <v>0</v>
      </c>
      <c r="T21" s="289">
        <v>0</v>
      </c>
      <c r="U21" s="407">
        <v>0</v>
      </c>
      <c r="V21" s="289">
        <v>0</v>
      </c>
    </row>
    <row r="22" spans="2:22" x14ac:dyDescent="0.25">
      <c r="B22" s="25" t="s">
        <v>213</v>
      </c>
      <c r="C22" s="42">
        <v>154</v>
      </c>
      <c r="D22" s="87">
        <v>0.9</v>
      </c>
      <c r="E22" s="42">
        <v>114</v>
      </c>
      <c r="F22" s="87">
        <v>0.5</v>
      </c>
      <c r="G22" s="15">
        <v>388</v>
      </c>
      <c r="H22" s="88">
        <v>1.6</v>
      </c>
      <c r="I22" s="15">
        <v>1011</v>
      </c>
      <c r="J22" s="89">
        <v>3.7</v>
      </c>
      <c r="K22" s="15">
        <v>1808</v>
      </c>
      <c r="L22" s="89">
        <v>6.1</v>
      </c>
      <c r="M22" s="15">
        <v>1737</v>
      </c>
      <c r="N22" s="89">
        <v>5.6</v>
      </c>
      <c r="O22" s="77">
        <v>1417</v>
      </c>
      <c r="P22" s="90">
        <v>4.8</v>
      </c>
      <c r="Q22" s="77">
        <v>1258</v>
      </c>
      <c r="R22" s="90">
        <v>4.4129512049672011</v>
      </c>
      <c r="S22" s="290">
        <v>254</v>
      </c>
      <c r="T22" s="289">
        <v>3.5010337698139216</v>
      </c>
      <c r="U22" s="407">
        <v>0</v>
      </c>
      <c r="V22" s="289">
        <v>0</v>
      </c>
    </row>
    <row r="23" spans="2:22" x14ac:dyDescent="0.25">
      <c r="B23" s="25" t="s">
        <v>214</v>
      </c>
      <c r="C23" s="15">
        <v>2522</v>
      </c>
      <c r="D23" s="91">
        <v>14.9</v>
      </c>
      <c r="E23" s="15">
        <v>3641</v>
      </c>
      <c r="F23" s="91">
        <v>17.3</v>
      </c>
      <c r="G23" s="15">
        <v>4593</v>
      </c>
      <c r="H23" s="89">
        <v>19.5</v>
      </c>
      <c r="I23" s="15">
        <v>4833</v>
      </c>
      <c r="J23" s="89">
        <v>17.899999999999999</v>
      </c>
      <c r="K23" s="15">
        <v>5612</v>
      </c>
      <c r="L23" s="89">
        <v>19</v>
      </c>
      <c r="M23" s="15">
        <v>6104</v>
      </c>
      <c r="N23" s="89">
        <v>19.7</v>
      </c>
      <c r="O23" s="77">
        <v>5620</v>
      </c>
      <c r="P23" s="90">
        <v>19.2</v>
      </c>
      <c r="Q23" s="77">
        <v>5747</v>
      </c>
      <c r="R23" s="90">
        <v>20.159960711404217</v>
      </c>
      <c r="S23" s="290">
        <v>771</v>
      </c>
      <c r="T23" s="289">
        <v>10.627153687112337</v>
      </c>
      <c r="U23" s="407">
        <v>165</v>
      </c>
      <c r="V23" s="289">
        <v>2.7518345563709139</v>
      </c>
    </row>
    <row r="24" spans="2:22" x14ac:dyDescent="0.25">
      <c r="B24" s="25" t="s">
        <v>215</v>
      </c>
      <c r="C24" s="15">
        <v>2563</v>
      </c>
      <c r="D24" s="87">
        <v>15.1</v>
      </c>
      <c r="E24" s="15">
        <v>3306</v>
      </c>
      <c r="F24" s="87">
        <v>15.7</v>
      </c>
      <c r="G24" s="15">
        <v>4146</v>
      </c>
      <c r="H24" s="88">
        <v>17.600000000000001</v>
      </c>
      <c r="I24" s="15">
        <v>4706</v>
      </c>
      <c r="J24" s="89">
        <v>17.399999999999999</v>
      </c>
      <c r="K24" s="15">
        <v>5215</v>
      </c>
      <c r="L24" s="89">
        <v>17.7</v>
      </c>
      <c r="M24" s="15">
        <v>5385</v>
      </c>
      <c r="N24" s="89">
        <v>17.399999999999999</v>
      </c>
      <c r="O24" s="77">
        <v>5601</v>
      </c>
      <c r="P24" s="90">
        <v>19.100000000000001</v>
      </c>
      <c r="Q24" s="77">
        <v>5359</v>
      </c>
      <c r="R24" s="90">
        <v>18.798891500333252</v>
      </c>
      <c r="S24" s="290">
        <v>678</v>
      </c>
      <c r="T24" s="289">
        <v>9.3452791178497581</v>
      </c>
      <c r="U24" s="407">
        <v>229</v>
      </c>
      <c r="V24" s="289">
        <v>3.8192128085390262</v>
      </c>
    </row>
    <row r="25" spans="2:22" x14ac:dyDescent="0.25">
      <c r="B25" s="58" t="s">
        <v>216</v>
      </c>
      <c r="C25" s="46">
        <v>20</v>
      </c>
      <c r="D25" s="87">
        <v>0.1</v>
      </c>
      <c r="E25" s="46">
        <v>101</v>
      </c>
      <c r="F25" s="87">
        <v>0.5</v>
      </c>
      <c r="G25" s="77">
        <v>54</v>
      </c>
      <c r="H25" s="88">
        <v>0.2</v>
      </c>
      <c r="I25" s="77">
        <v>124</v>
      </c>
      <c r="J25" s="89">
        <v>0.5</v>
      </c>
      <c r="K25" s="15">
        <v>1</v>
      </c>
      <c r="L25" s="89">
        <v>0</v>
      </c>
      <c r="M25" s="15">
        <v>58</v>
      </c>
      <c r="N25" s="89">
        <v>0.2</v>
      </c>
      <c r="O25" s="77">
        <v>1</v>
      </c>
      <c r="P25" s="90">
        <v>0</v>
      </c>
      <c r="Q25" s="77">
        <v>1</v>
      </c>
      <c r="R25" s="90">
        <v>3.5079103378117659E-3</v>
      </c>
      <c r="S25" s="291">
        <v>0</v>
      </c>
      <c r="T25" s="292">
        <v>0</v>
      </c>
      <c r="U25" s="408">
        <v>0</v>
      </c>
      <c r="V25" s="292">
        <v>0</v>
      </c>
    </row>
    <row r="26" spans="2:22" x14ac:dyDescent="0.25">
      <c r="B26" s="334" t="s">
        <v>218</v>
      </c>
      <c r="C26" s="306"/>
      <c r="D26" s="306"/>
      <c r="E26" s="306"/>
      <c r="F26" s="306"/>
      <c r="G26" s="306"/>
      <c r="H26" s="306"/>
      <c r="I26" s="306"/>
      <c r="J26" s="306"/>
      <c r="K26" s="306"/>
      <c r="L26" s="306"/>
      <c r="M26" s="306"/>
      <c r="N26" s="306"/>
      <c r="O26" s="306"/>
      <c r="P26" s="306"/>
      <c r="Q26" s="306"/>
      <c r="R26" s="306"/>
      <c r="S26" s="306"/>
      <c r="T26" s="306"/>
    </row>
    <row r="27" spans="2:22" x14ac:dyDescent="0.25">
      <c r="B27" s="173"/>
      <c r="C27" s="173"/>
      <c r="D27" s="173"/>
      <c r="E27" s="173"/>
      <c r="F27" s="173"/>
      <c r="G27" s="173"/>
      <c r="H27" s="173"/>
      <c r="I27" s="173"/>
      <c r="J27" s="173"/>
      <c r="K27" s="173"/>
      <c r="L27" s="173"/>
      <c r="M27" s="173"/>
      <c r="N27" s="173"/>
      <c r="O27" s="173"/>
      <c r="P27" s="173"/>
      <c r="Q27" s="173"/>
      <c r="R27" s="173"/>
      <c r="S27" s="173"/>
      <c r="T27" s="173"/>
    </row>
    <row r="28" spans="2:22" s="25" customFormat="1" x14ac:dyDescent="0.25">
      <c r="B28" s="38" t="s">
        <v>398</v>
      </c>
      <c r="C28" s="336"/>
      <c r="D28" s="336"/>
      <c r="E28" s="336"/>
      <c r="F28" s="336"/>
      <c r="G28" s="336"/>
      <c r="H28" s="336"/>
      <c r="I28" s="336"/>
      <c r="J28" s="308"/>
      <c r="K28" s="308"/>
      <c r="L28" s="308"/>
      <c r="M28" s="308"/>
      <c r="N28" s="308"/>
    </row>
    <row r="29" spans="2:22" s="25" customFormat="1" x14ac:dyDescent="0.25">
      <c r="B29" s="93" t="s">
        <v>530</v>
      </c>
      <c r="C29" s="336"/>
      <c r="D29" s="336"/>
      <c r="E29" s="336"/>
      <c r="F29" s="336"/>
      <c r="G29" s="336"/>
      <c r="H29" s="336"/>
      <c r="I29" s="336"/>
      <c r="J29" s="308"/>
      <c r="K29" s="308"/>
      <c r="L29" s="308"/>
      <c r="M29" s="308"/>
      <c r="N29" s="308"/>
    </row>
    <row r="30" spans="2:22" s="25" customFormat="1" x14ac:dyDescent="0.25">
      <c r="B30" s="20" t="s">
        <v>531</v>
      </c>
      <c r="D30" s="337"/>
      <c r="E30" s="337"/>
      <c r="F30" s="337"/>
      <c r="G30" s="337"/>
      <c r="H30" s="337"/>
      <c r="I30" s="337"/>
    </row>
    <row r="31" spans="2:22" x14ac:dyDescent="0.25">
      <c r="B31" s="4"/>
      <c r="C31" s="25"/>
    </row>
    <row r="33" spans="1:128" ht="17.399999999999999" x14ac:dyDescent="0.3">
      <c r="A33" s="28" t="s">
        <v>448</v>
      </c>
      <c r="B33" s="28"/>
      <c r="C33" s="28"/>
      <c r="D33" s="28"/>
      <c r="E33" s="28"/>
      <c r="F33" s="28"/>
      <c r="G33" s="28"/>
      <c r="H33" s="28"/>
      <c r="I33" s="28"/>
      <c r="J33" s="28"/>
      <c r="K33" s="28"/>
      <c r="L33" s="409"/>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row>
    <row r="34" spans="1:128" ht="13.2" customHeight="1"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row>
    <row r="35" spans="1:128" s="241" customFormat="1" ht="65.400000000000006" customHeight="1" x14ac:dyDescent="0.25">
      <c r="A35" s="240"/>
      <c r="B35" s="240"/>
      <c r="C35" s="149" t="s">
        <v>364</v>
      </c>
      <c r="D35" s="149" t="s">
        <v>346</v>
      </c>
      <c r="E35" s="149" t="s">
        <v>347</v>
      </c>
      <c r="F35" s="149" t="s">
        <v>348</v>
      </c>
      <c r="G35" s="149" t="s">
        <v>349</v>
      </c>
      <c r="H35" s="149" t="s">
        <v>350</v>
      </c>
      <c r="I35" s="149" t="s">
        <v>384</v>
      </c>
      <c r="J35" s="149" t="s">
        <v>351</v>
      </c>
      <c r="K35" s="149" t="s">
        <v>352</v>
      </c>
      <c r="L35" s="149" t="s">
        <v>353</v>
      </c>
      <c r="M35" s="149" t="s">
        <v>206</v>
      </c>
      <c r="N35" s="149" t="s">
        <v>354</v>
      </c>
      <c r="O35" s="149" t="s">
        <v>355</v>
      </c>
      <c r="P35" s="149" t="s">
        <v>356</v>
      </c>
      <c r="Q35" s="149" t="s">
        <v>357</v>
      </c>
      <c r="R35" s="149" t="s">
        <v>358</v>
      </c>
      <c r="S35" s="149" t="s">
        <v>359</v>
      </c>
      <c r="T35" s="149" t="s">
        <v>360</v>
      </c>
      <c r="U35" s="149" t="s">
        <v>361</v>
      </c>
      <c r="V35" s="149" t="s">
        <v>362</v>
      </c>
      <c r="W35" s="149" t="s">
        <v>363</v>
      </c>
    </row>
    <row r="36" spans="1:128" ht="13.95" customHeight="1" x14ac:dyDescent="0.25">
      <c r="A36" s="34" t="s">
        <v>16</v>
      </c>
      <c r="B36" s="34"/>
      <c r="C36" s="6">
        <v>5996</v>
      </c>
      <c r="D36" s="6">
        <v>33</v>
      </c>
      <c r="E36" s="6">
        <v>14</v>
      </c>
      <c r="F36" s="6">
        <v>0</v>
      </c>
      <c r="G36" s="6">
        <v>182</v>
      </c>
      <c r="H36" s="6">
        <v>0</v>
      </c>
      <c r="I36" s="6">
        <v>2</v>
      </c>
      <c r="J36" s="6">
        <v>0</v>
      </c>
      <c r="K36" s="6">
        <v>417</v>
      </c>
      <c r="L36" s="6">
        <v>290</v>
      </c>
      <c r="M36" s="6">
        <v>1863</v>
      </c>
      <c r="N36" s="6">
        <v>29</v>
      </c>
      <c r="O36" s="6">
        <v>380</v>
      </c>
      <c r="P36" s="6">
        <v>391</v>
      </c>
      <c r="Q36" s="6">
        <v>1890</v>
      </c>
      <c r="R36" s="6">
        <v>111</v>
      </c>
      <c r="S36" s="6">
        <v>0</v>
      </c>
      <c r="T36" s="6">
        <v>0</v>
      </c>
      <c r="U36" s="6">
        <v>165</v>
      </c>
      <c r="V36" s="6">
        <v>229</v>
      </c>
      <c r="W36" s="6">
        <v>0</v>
      </c>
    </row>
    <row r="37" spans="1:128" ht="13.8" x14ac:dyDescent="0.25">
      <c r="A37"/>
      <c r="B37" s="34"/>
      <c r="C37" s="34"/>
      <c r="D37" s="238"/>
      <c r="E37" s="238"/>
      <c r="F37" s="238"/>
      <c r="G37" s="238"/>
      <c r="H37" s="238"/>
      <c r="I37" s="6"/>
      <c r="J37" s="238"/>
      <c r="K37" s="238"/>
      <c r="L37" s="238"/>
      <c r="M37" s="238"/>
      <c r="N37" s="238"/>
      <c r="O37" s="238"/>
      <c r="P37" s="238"/>
      <c r="Q37" s="238"/>
      <c r="R37" s="238"/>
      <c r="S37" s="238"/>
      <c r="T37" s="238"/>
      <c r="U37" s="238"/>
      <c r="V37" s="238"/>
    </row>
    <row r="38" spans="1:128" x14ac:dyDescent="0.25">
      <c r="A38" s="124" t="s">
        <v>292</v>
      </c>
      <c r="B38" s="124" t="s">
        <v>293</v>
      </c>
      <c r="C38" s="6">
        <v>875</v>
      </c>
      <c r="D38" s="6">
        <v>0</v>
      </c>
      <c r="E38" s="6">
        <v>4</v>
      </c>
      <c r="F38" s="6">
        <v>0</v>
      </c>
      <c r="G38" s="6">
        <v>65</v>
      </c>
      <c r="H38" s="6">
        <v>0</v>
      </c>
      <c r="I38" s="6">
        <v>0</v>
      </c>
      <c r="J38" s="6">
        <v>0</v>
      </c>
      <c r="K38" s="6">
        <v>124</v>
      </c>
      <c r="L38" s="6">
        <v>120</v>
      </c>
      <c r="M38" s="6">
        <v>280</v>
      </c>
      <c r="N38" s="6">
        <v>0</v>
      </c>
      <c r="O38" s="6">
        <v>127</v>
      </c>
      <c r="P38" s="6">
        <v>27</v>
      </c>
      <c r="Q38" s="6">
        <v>17</v>
      </c>
      <c r="R38" s="6">
        <v>111</v>
      </c>
      <c r="S38" s="6">
        <v>0</v>
      </c>
      <c r="T38" s="6">
        <v>0</v>
      </c>
      <c r="U38" s="6">
        <v>0</v>
      </c>
      <c r="V38" s="6">
        <v>0</v>
      </c>
      <c r="W38" s="6">
        <v>0</v>
      </c>
    </row>
    <row r="39" spans="1:128" x14ac:dyDescent="0.25">
      <c r="A39" s="220" t="s">
        <v>272</v>
      </c>
      <c r="B39" s="95" t="s">
        <v>299</v>
      </c>
      <c r="C39" s="238">
        <v>0</v>
      </c>
      <c r="D39" s="238">
        <v>0</v>
      </c>
      <c r="E39" s="238">
        <v>0</v>
      </c>
      <c r="F39" s="238">
        <v>0</v>
      </c>
      <c r="G39" s="238">
        <v>0</v>
      </c>
      <c r="H39" s="238">
        <v>0</v>
      </c>
      <c r="I39" s="238">
        <v>0</v>
      </c>
      <c r="J39" s="238">
        <v>0</v>
      </c>
      <c r="K39" s="238">
        <v>0</v>
      </c>
      <c r="L39" s="238">
        <v>0</v>
      </c>
      <c r="M39" s="238">
        <v>0</v>
      </c>
      <c r="N39" s="238">
        <v>0</v>
      </c>
      <c r="O39" s="238">
        <v>0</v>
      </c>
      <c r="P39" s="238">
        <v>0</v>
      </c>
      <c r="Q39" s="238">
        <v>0</v>
      </c>
      <c r="R39" s="238">
        <v>0</v>
      </c>
      <c r="S39" s="238">
        <v>0</v>
      </c>
      <c r="T39" s="238">
        <v>0</v>
      </c>
      <c r="U39" s="238">
        <v>0</v>
      </c>
      <c r="V39" s="238">
        <v>0</v>
      </c>
      <c r="W39" s="238">
        <v>0</v>
      </c>
    </row>
    <row r="40" spans="1:128" x14ac:dyDescent="0.25">
      <c r="A40" s="220" t="s">
        <v>273</v>
      </c>
      <c r="B40" s="95" t="s">
        <v>304</v>
      </c>
      <c r="C40" s="238">
        <v>335</v>
      </c>
      <c r="D40" s="238">
        <v>0</v>
      </c>
      <c r="E40" s="238">
        <v>0</v>
      </c>
      <c r="F40" s="238">
        <v>0</v>
      </c>
      <c r="G40" s="238">
        <v>65</v>
      </c>
      <c r="H40" s="238">
        <v>0</v>
      </c>
      <c r="I40" s="238">
        <v>0</v>
      </c>
      <c r="J40" s="238">
        <v>0</v>
      </c>
      <c r="K40" s="238">
        <v>124</v>
      </c>
      <c r="L40" s="238">
        <v>0</v>
      </c>
      <c r="M40" s="238">
        <v>0</v>
      </c>
      <c r="N40" s="238">
        <v>0</v>
      </c>
      <c r="O40" s="238">
        <v>23</v>
      </c>
      <c r="P40" s="238">
        <v>12</v>
      </c>
      <c r="Q40" s="238">
        <v>0</v>
      </c>
      <c r="R40" s="238">
        <v>111</v>
      </c>
      <c r="S40" s="238">
        <v>0</v>
      </c>
      <c r="T40" s="238">
        <v>0</v>
      </c>
      <c r="U40" s="238">
        <v>0</v>
      </c>
      <c r="V40" s="238">
        <v>0</v>
      </c>
      <c r="W40" s="238">
        <v>0</v>
      </c>
    </row>
    <row r="41" spans="1:128" x14ac:dyDescent="0.25">
      <c r="A41" s="220" t="s">
        <v>276</v>
      </c>
      <c r="B41" s="95" t="s">
        <v>300</v>
      </c>
      <c r="C41" s="238">
        <v>0</v>
      </c>
      <c r="D41" s="238">
        <v>0</v>
      </c>
      <c r="E41" s="238">
        <v>0</v>
      </c>
      <c r="F41" s="238">
        <v>0</v>
      </c>
      <c r="G41" s="238">
        <v>0</v>
      </c>
      <c r="H41" s="238">
        <v>0</v>
      </c>
      <c r="I41" s="238">
        <v>0</v>
      </c>
      <c r="J41" s="238">
        <v>0</v>
      </c>
      <c r="K41" s="238">
        <v>0</v>
      </c>
      <c r="L41" s="238">
        <v>0</v>
      </c>
      <c r="M41" s="238">
        <v>0</v>
      </c>
      <c r="N41" s="238">
        <v>0</v>
      </c>
      <c r="O41" s="238">
        <v>0</v>
      </c>
      <c r="P41" s="238">
        <v>0</v>
      </c>
      <c r="Q41" s="238">
        <v>0</v>
      </c>
      <c r="R41" s="238">
        <v>0</v>
      </c>
      <c r="S41" s="238">
        <v>0</v>
      </c>
      <c r="T41" s="238">
        <v>0</v>
      </c>
      <c r="U41" s="238">
        <v>0</v>
      </c>
      <c r="V41" s="238">
        <v>0</v>
      </c>
      <c r="W41" s="238">
        <v>0</v>
      </c>
    </row>
    <row r="42" spans="1:128" x14ac:dyDescent="0.25">
      <c r="A42" s="220" t="s">
        <v>279</v>
      </c>
      <c r="B42" s="95" t="s">
        <v>301</v>
      </c>
      <c r="C42" s="238">
        <v>0</v>
      </c>
      <c r="D42" s="238">
        <v>0</v>
      </c>
      <c r="E42" s="238">
        <v>0</v>
      </c>
      <c r="F42" s="238">
        <v>0</v>
      </c>
      <c r="G42" s="238">
        <v>0</v>
      </c>
      <c r="H42" s="238">
        <v>0</v>
      </c>
      <c r="I42" s="238">
        <v>0</v>
      </c>
      <c r="J42" s="238">
        <v>0</v>
      </c>
      <c r="K42" s="238">
        <v>0</v>
      </c>
      <c r="L42" s="238">
        <v>0</v>
      </c>
      <c r="M42" s="238">
        <v>0</v>
      </c>
      <c r="N42" s="238">
        <v>0</v>
      </c>
      <c r="O42" s="238">
        <v>0</v>
      </c>
      <c r="P42" s="238">
        <v>0</v>
      </c>
      <c r="Q42" s="238">
        <v>0</v>
      </c>
      <c r="R42" s="238">
        <v>0</v>
      </c>
      <c r="S42" s="238">
        <v>0</v>
      </c>
      <c r="T42" s="238">
        <v>0</v>
      </c>
      <c r="U42" s="238">
        <v>0</v>
      </c>
      <c r="V42" s="238">
        <v>0</v>
      </c>
      <c r="W42" s="238">
        <v>0</v>
      </c>
    </row>
    <row r="43" spans="1:128" x14ac:dyDescent="0.25">
      <c r="A43" s="220" t="s">
        <v>282</v>
      </c>
      <c r="B43" s="95" t="s">
        <v>302</v>
      </c>
      <c r="C43" s="238">
        <v>23</v>
      </c>
      <c r="D43" s="238">
        <v>0</v>
      </c>
      <c r="E43" s="238">
        <v>0</v>
      </c>
      <c r="F43" s="238">
        <v>0</v>
      </c>
      <c r="G43" s="238">
        <v>0</v>
      </c>
      <c r="H43" s="238">
        <v>0</v>
      </c>
      <c r="I43" s="238">
        <v>0</v>
      </c>
      <c r="J43" s="238">
        <v>0</v>
      </c>
      <c r="K43" s="238">
        <v>0</v>
      </c>
      <c r="L43" s="238">
        <v>0</v>
      </c>
      <c r="M43" s="238">
        <v>23</v>
      </c>
      <c r="N43" s="238">
        <v>0</v>
      </c>
      <c r="O43" s="238">
        <v>0</v>
      </c>
      <c r="P43" s="238">
        <v>0</v>
      </c>
      <c r="Q43" s="238">
        <v>0</v>
      </c>
      <c r="R43" s="238">
        <v>0</v>
      </c>
      <c r="S43" s="238">
        <v>0</v>
      </c>
      <c r="T43" s="238">
        <v>0</v>
      </c>
      <c r="U43" s="238">
        <v>0</v>
      </c>
      <c r="V43" s="238">
        <v>0</v>
      </c>
      <c r="W43" s="238">
        <v>0</v>
      </c>
    </row>
    <row r="44" spans="1:128" x14ac:dyDescent="0.25">
      <c r="A44" s="220" t="s">
        <v>284</v>
      </c>
      <c r="B44" s="95" t="s">
        <v>303</v>
      </c>
      <c r="C44" s="238">
        <v>0</v>
      </c>
      <c r="D44" s="238">
        <v>0</v>
      </c>
      <c r="E44" s="238">
        <v>0</v>
      </c>
      <c r="F44" s="238">
        <v>0</v>
      </c>
      <c r="G44" s="238">
        <v>0</v>
      </c>
      <c r="H44" s="238">
        <v>0</v>
      </c>
      <c r="I44" s="238">
        <v>0</v>
      </c>
      <c r="J44" s="238">
        <v>0</v>
      </c>
      <c r="K44" s="238">
        <v>0</v>
      </c>
      <c r="L44" s="238">
        <v>0</v>
      </c>
      <c r="M44" s="238">
        <v>0</v>
      </c>
      <c r="N44" s="238">
        <v>0</v>
      </c>
      <c r="O44" s="238">
        <v>0</v>
      </c>
      <c r="P44" s="238">
        <v>0</v>
      </c>
      <c r="Q44" s="238">
        <v>0</v>
      </c>
      <c r="R44" s="238">
        <v>0</v>
      </c>
      <c r="S44" s="238">
        <v>0</v>
      </c>
      <c r="T44" s="238">
        <v>0</v>
      </c>
      <c r="U44" s="238">
        <v>0</v>
      </c>
      <c r="V44" s="238">
        <v>0</v>
      </c>
      <c r="W44" s="238">
        <v>0</v>
      </c>
    </row>
    <row r="45" spans="1:128" x14ac:dyDescent="0.25">
      <c r="A45" s="220" t="s">
        <v>285</v>
      </c>
      <c r="B45" s="95" t="s">
        <v>305</v>
      </c>
      <c r="C45" s="238">
        <v>320</v>
      </c>
      <c r="D45" s="238">
        <v>0</v>
      </c>
      <c r="E45" s="238">
        <v>0</v>
      </c>
      <c r="F45" s="238">
        <v>0</v>
      </c>
      <c r="G45" s="238">
        <v>0</v>
      </c>
      <c r="H45" s="238">
        <v>0</v>
      </c>
      <c r="I45" s="238">
        <v>0</v>
      </c>
      <c r="J45" s="238">
        <v>0</v>
      </c>
      <c r="K45" s="238">
        <v>0</v>
      </c>
      <c r="L45" s="238">
        <v>115</v>
      </c>
      <c r="M45" s="238">
        <v>165</v>
      </c>
      <c r="N45" s="238">
        <v>0</v>
      </c>
      <c r="O45" s="238">
        <v>25</v>
      </c>
      <c r="P45" s="238">
        <v>15</v>
      </c>
      <c r="Q45" s="238">
        <v>0</v>
      </c>
      <c r="R45" s="238">
        <v>0</v>
      </c>
      <c r="S45" s="238">
        <v>0</v>
      </c>
      <c r="T45" s="238">
        <v>0</v>
      </c>
      <c r="U45" s="238">
        <v>0</v>
      </c>
      <c r="V45" s="238">
        <v>0</v>
      </c>
      <c r="W45" s="238">
        <v>0</v>
      </c>
    </row>
    <row r="46" spans="1:128" x14ac:dyDescent="0.25">
      <c r="A46" s="220" t="s">
        <v>287</v>
      </c>
      <c r="B46" s="95" t="s">
        <v>306</v>
      </c>
      <c r="C46" s="238">
        <v>0</v>
      </c>
      <c r="D46" s="238">
        <v>0</v>
      </c>
      <c r="E46" s="238">
        <v>0</v>
      </c>
      <c r="F46" s="238">
        <v>0</v>
      </c>
      <c r="G46" s="238">
        <v>0</v>
      </c>
      <c r="H46" s="238">
        <v>0</v>
      </c>
      <c r="I46" s="238">
        <v>0</v>
      </c>
      <c r="J46" s="238">
        <v>0</v>
      </c>
      <c r="K46" s="238">
        <v>0</v>
      </c>
      <c r="L46" s="238">
        <v>0</v>
      </c>
      <c r="M46" s="238">
        <v>0</v>
      </c>
      <c r="N46" s="238">
        <v>0</v>
      </c>
      <c r="O46" s="238">
        <v>0</v>
      </c>
      <c r="P46" s="238">
        <v>0</v>
      </c>
      <c r="Q46" s="238">
        <v>0</v>
      </c>
      <c r="R46" s="238">
        <v>0</v>
      </c>
      <c r="S46" s="238">
        <v>0</v>
      </c>
      <c r="T46" s="238">
        <v>0</v>
      </c>
      <c r="U46" s="238">
        <v>0</v>
      </c>
      <c r="V46" s="238">
        <v>0</v>
      </c>
      <c r="W46" s="238">
        <v>0</v>
      </c>
    </row>
    <row r="47" spans="1:128" x14ac:dyDescent="0.25">
      <c r="A47" s="220" t="s">
        <v>291</v>
      </c>
      <c r="B47" s="95" t="s">
        <v>307</v>
      </c>
      <c r="C47" s="238">
        <v>197</v>
      </c>
      <c r="D47" s="238">
        <v>0</v>
      </c>
      <c r="E47" s="238">
        <v>4</v>
      </c>
      <c r="F47" s="238">
        <v>0</v>
      </c>
      <c r="G47" s="238">
        <v>0</v>
      </c>
      <c r="H47" s="238">
        <v>0</v>
      </c>
      <c r="I47" s="238">
        <v>0</v>
      </c>
      <c r="J47" s="238">
        <v>0</v>
      </c>
      <c r="K47" s="238">
        <v>0</v>
      </c>
      <c r="L47" s="238">
        <v>5</v>
      </c>
      <c r="M47" s="238">
        <v>92</v>
      </c>
      <c r="N47" s="238">
        <v>0</v>
      </c>
      <c r="O47" s="238">
        <v>79</v>
      </c>
      <c r="P47" s="238">
        <v>0</v>
      </c>
      <c r="Q47" s="238">
        <v>17</v>
      </c>
      <c r="R47" s="238">
        <v>0</v>
      </c>
      <c r="S47" s="238">
        <v>0</v>
      </c>
      <c r="T47" s="238">
        <v>0</v>
      </c>
      <c r="U47" s="238">
        <v>0</v>
      </c>
      <c r="V47" s="238">
        <v>0</v>
      </c>
      <c r="W47" s="238">
        <v>0</v>
      </c>
    </row>
    <row r="48" spans="1:128" s="5" customFormat="1" x14ac:dyDescent="0.25">
      <c r="A48" s="221" t="s">
        <v>294</v>
      </c>
      <c r="B48" s="221" t="s">
        <v>295</v>
      </c>
      <c r="C48" s="242">
        <v>1915</v>
      </c>
      <c r="D48" s="242">
        <v>0</v>
      </c>
      <c r="E48" s="242">
        <v>10</v>
      </c>
      <c r="F48" s="242">
        <v>0</v>
      </c>
      <c r="G48" s="242">
        <v>117</v>
      </c>
      <c r="H48" s="242">
        <v>0</v>
      </c>
      <c r="I48" s="242">
        <v>0</v>
      </c>
      <c r="J48" s="242">
        <v>0</v>
      </c>
      <c r="K48" s="242">
        <v>293</v>
      </c>
      <c r="L48" s="242">
        <v>4</v>
      </c>
      <c r="M48" s="242">
        <v>589</v>
      </c>
      <c r="N48" s="242">
        <v>29</v>
      </c>
      <c r="O48" s="242">
        <v>174</v>
      </c>
      <c r="P48" s="242">
        <v>79</v>
      </c>
      <c r="Q48" s="242">
        <v>226</v>
      </c>
      <c r="R48" s="242">
        <v>0</v>
      </c>
      <c r="S48" s="242">
        <v>0</v>
      </c>
      <c r="T48" s="242">
        <v>0</v>
      </c>
      <c r="U48" s="242">
        <v>165</v>
      </c>
      <c r="V48" s="242">
        <v>229</v>
      </c>
      <c r="W48" s="242">
        <v>0</v>
      </c>
    </row>
    <row r="49" spans="1:23" x14ac:dyDescent="0.25">
      <c r="A49" s="220" t="s">
        <v>268</v>
      </c>
      <c r="B49" s="95" t="s">
        <v>308</v>
      </c>
      <c r="C49" s="238">
        <v>138</v>
      </c>
      <c r="D49" s="238">
        <v>0</v>
      </c>
      <c r="E49" s="238">
        <v>0</v>
      </c>
      <c r="F49" s="238">
        <v>0</v>
      </c>
      <c r="G49" s="238">
        <v>0</v>
      </c>
      <c r="H49" s="238">
        <v>0</v>
      </c>
      <c r="I49" s="238">
        <v>0</v>
      </c>
      <c r="J49" s="238">
        <v>0</v>
      </c>
      <c r="K49" s="238">
        <v>0</v>
      </c>
      <c r="L49" s="238">
        <v>0</v>
      </c>
      <c r="M49" s="238">
        <v>138</v>
      </c>
      <c r="N49" s="238">
        <v>0</v>
      </c>
      <c r="O49" s="238">
        <v>0</v>
      </c>
      <c r="P49" s="238">
        <v>0</v>
      </c>
      <c r="Q49" s="238">
        <v>0</v>
      </c>
      <c r="R49" s="238">
        <v>0</v>
      </c>
      <c r="S49" s="238">
        <v>0</v>
      </c>
      <c r="T49" s="238">
        <v>0</v>
      </c>
      <c r="U49" s="238">
        <v>0</v>
      </c>
      <c r="V49" s="238">
        <v>0</v>
      </c>
      <c r="W49" s="238">
        <v>0</v>
      </c>
    </row>
    <row r="50" spans="1:23" x14ac:dyDescent="0.25">
      <c r="A50" s="220" t="s">
        <v>270</v>
      </c>
      <c r="B50" s="95" t="s">
        <v>309</v>
      </c>
      <c r="C50" s="238">
        <v>232</v>
      </c>
      <c r="D50" s="238">
        <v>0</v>
      </c>
      <c r="E50" s="238">
        <v>10</v>
      </c>
      <c r="F50" s="238">
        <v>0</v>
      </c>
      <c r="G50" s="238">
        <v>0</v>
      </c>
      <c r="H50" s="238">
        <v>0</v>
      </c>
      <c r="I50" s="238">
        <v>0</v>
      </c>
      <c r="J50" s="238">
        <v>0</v>
      </c>
      <c r="K50" s="238">
        <v>0</v>
      </c>
      <c r="L50" s="238">
        <v>4</v>
      </c>
      <c r="M50" s="238">
        <v>192</v>
      </c>
      <c r="N50" s="238">
        <v>0</v>
      </c>
      <c r="O50" s="238">
        <v>26</v>
      </c>
      <c r="P50" s="238">
        <v>0</v>
      </c>
      <c r="Q50" s="238">
        <v>0</v>
      </c>
      <c r="R50" s="238">
        <v>0</v>
      </c>
      <c r="S50" s="238">
        <v>0</v>
      </c>
      <c r="T50" s="238">
        <v>0</v>
      </c>
      <c r="U50" s="238">
        <v>0</v>
      </c>
      <c r="V50" s="238">
        <v>0</v>
      </c>
      <c r="W50" s="238">
        <v>0</v>
      </c>
    </row>
    <row r="51" spans="1:23" x14ac:dyDescent="0.25">
      <c r="A51" s="220" t="s">
        <v>274</v>
      </c>
      <c r="B51" s="95" t="s">
        <v>310</v>
      </c>
      <c r="C51" s="238">
        <v>363</v>
      </c>
      <c r="D51" s="238">
        <v>0</v>
      </c>
      <c r="E51" s="238">
        <v>0</v>
      </c>
      <c r="F51" s="238">
        <v>0</v>
      </c>
      <c r="G51" s="238">
        <v>0</v>
      </c>
      <c r="H51" s="238">
        <v>0</v>
      </c>
      <c r="I51" s="238">
        <v>0</v>
      </c>
      <c r="J51" s="238">
        <v>0</v>
      </c>
      <c r="K51" s="238">
        <v>0</v>
      </c>
      <c r="L51" s="238">
        <v>0</v>
      </c>
      <c r="M51" s="238">
        <v>155</v>
      </c>
      <c r="N51" s="238">
        <v>0</v>
      </c>
      <c r="O51" s="238">
        <v>146</v>
      </c>
      <c r="P51" s="238">
        <v>62</v>
      </c>
      <c r="Q51" s="238">
        <v>0</v>
      </c>
      <c r="R51" s="238">
        <v>0</v>
      </c>
      <c r="S51" s="238">
        <v>0</v>
      </c>
      <c r="T51" s="238">
        <v>0</v>
      </c>
      <c r="U51" s="238">
        <v>0</v>
      </c>
      <c r="V51" s="238">
        <v>0</v>
      </c>
      <c r="W51" s="238">
        <v>0</v>
      </c>
    </row>
    <row r="52" spans="1:23" x14ac:dyDescent="0.25">
      <c r="A52" s="220" t="s">
        <v>277</v>
      </c>
      <c r="B52" s="95" t="s">
        <v>311</v>
      </c>
      <c r="C52" s="238">
        <v>245</v>
      </c>
      <c r="D52" s="238">
        <v>0</v>
      </c>
      <c r="E52" s="238">
        <v>0</v>
      </c>
      <c r="F52" s="238">
        <v>0</v>
      </c>
      <c r="G52" s="238">
        <v>0</v>
      </c>
      <c r="H52" s="238">
        <v>0</v>
      </c>
      <c r="I52" s="238">
        <v>0</v>
      </c>
      <c r="J52" s="238">
        <v>0</v>
      </c>
      <c r="K52" s="238">
        <v>0</v>
      </c>
      <c r="L52" s="238">
        <v>0</v>
      </c>
      <c r="M52" s="238">
        <v>0</v>
      </c>
      <c r="N52" s="238">
        <v>0</v>
      </c>
      <c r="O52" s="238">
        <v>2</v>
      </c>
      <c r="P52" s="238">
        <v>17</v>
      </c>
      <c r="Q52" s="238">
        <v>226</v>
      </c>
      <c r="R52" s="238">
        <v>0</v>
      </c>
      <c r="S52" s="238">
        <v>0</v>
      </c>
      <c r="T52" s="238">
        <v>0</v>
      </c>
      <c r="U52" s="238">
        <v>0</v>
      </c>
      <c r="V52" s="238">
        <v>0</v>
      </c>
      <c r="W52" s="238">
        <v>0</v>
      </c>
    </row>
    <row r="53" spans="1:23" x14ac:dyDescent="0.25">
      <c r="A53" s="220" t="s">
        <v>278</v>
      </c>
      <c r="B53" s="95" t="s">
        <v>312</v>
      </c>
      <c r="C53" s="238">
        <v>0</v>
      </c>
      <c r="D53" s="238">
        <v>0</v>
      </c>
      <c r="E53" s="238">
        <v>0</v>
      </c>
      <c r="F53" s="238">
        <v>0</v>
      </c>
      <c r="G53" s="238">
        <v>0</v>
      </c>
      <c r="H53" s="238">
        <v>0</v>
      </c>
      <c r="I53" s="238">
        <v>0</v>
      </c>
      <c r="J53" s="238">
        <v>0</v>
      </c>
      <c r="K53" s="238">
        <v>0</v>
      </c>
      <c r="L53" s="238">
        <v>0</v>
      </c>
      <c r="M53" s="238">
        <v>0</v>
      </c>
      <c r="N53" s="238">
        <v>0</v>
      </c>
      <c r="O53" s="238">
        <v>0</v>
      </c>
      <c r="P53" s="238">
        <v>0</v>
      </c>
      <c r="Q53" s="238">
        <v>0</v>
      </c>
      <c r="R53" s="238">
        <v>0</v>
      </c>
      <c r="S53" s="238">
        <v>0</v>
      </c>
      <c r="T53" s="238">
        <v>0</v>
      </c>
      <c r="U53" s="238">
        <v>0</v>
      </c>
      <c r="V53" s="238">
        <v>0</v>
      </c>
      <c r="W53" s="238">
        <v>0</v>
      </c>
    </row>
    <row r="54" spans="1:23" x14ac:dyDescent="0.25">
      <c r="A54" s="220" t="s">
        <v>280</v>
      </c>
      <c r="B54" s="95" t="s">
        <v>313</v>
      </c>
      <c r="C54" s="238">
        <v>117</v>
      </c>
      <c r="D54" s="238">
        <v>0</v>
      </c>
      <c r="E54" s="238">
        <v>0</v>
      </c>
      <c r="F54" s="238">
        <v>0</v>
      </c>
      <c r="G54" s="238">
        <v>117</v>
      </c>
      <c r="H54" s="238">
        <v>0</v>
      </c>
      <c r="I54" s="238">
        <v>0</v>
      </c>
      <c r="J54" s="238">
        <v>0</v>
      </c>
      <c r="K54" s="238">
        <v>0</v>
      </c>
      <c r="L54" s="238">
        <v>0</v>
      </c>
      <c r="M54" s="238">
        <v>0</v>
      </c>
      <c r="N54" s="238">
        <v>0</v>
      </c>
      <c r="O54" s="238">
        <v>0</v>
      </c>
      <c r="P54" s="238">
        <v>0</v>
      </c>
      <c r="Q54" s="238">
        <v>0</v>
      </c>
      <c r="R54" s="238">
        <v>0</v>
      </c>
      <c r="S54" s="238">
        <v>0</v>
      </c>
      <c r="T54" s="238">
        <v>0</v>
      </c>
      <c r="U54" s="238">
        <v>0</v>
      </c>
      <c r="V54" s="238">
        <v>0</v>
      </c>
      <c r="W54" s="238">
        <v>0</v>
      </c>
    </row>
    <row r="55" spans="1:23" x14ac:dyDescent="0.25">
      <c r="A55" s="220" t="s">
        <v>283</v>
      </c>
      <c r="B55" s="95" t="s">
        <v>314</v>
      </c>
      <c r="C55" s="238">
        <v>0</v>
      </c>
      <c r="D55" s="238">
        <v>0</v>
      </c>
      <c r="E55" s="238">
        <v>0</v>
      </c>
      <c r="F55" s="238">
        <v>0</v>
      </c>
      <c r="G55" s="238">
        <v>0</v>
      </c>
      <c r="H55" s="238">
        <v>0</v>
      </c>
      <c r="I55" s="238">
        <v>0</v>
      </c>
      <c r="J55" s="238">
        <v>0</v>
      </c>
      <c r="K55" s="238">
        <v>0</v>
      </c>
      <c r="L55" s="238">
        <v>0</v>
      </c>
      <c r="M55" s="238">
        <v>0</v>
      </c>
      <c r="N55" s="238">
        <v>0</v>
      </c>
      <c r="O55" s="238">
        <v>0</v>
      </c>
      <c r="P55" s="238">
        <v>0</v>
      </c>
      <c r="Q55" s="238">
        <v>0</v>
      </c>
      <c r="R55" s="238">
        <v>0</v>
      </c>
      <c r="S55" s="238">
        <v>0</v>
      </c>
      <c r="T55" s="238">
        <v>0</v>
      </c>
      <c r="U55" s="238">
        <v>0</v>
      </c>
      <c r="V55" s="238">
        <v>0</v>
      </c>
      <c r="W55" s="238">
        <v>0</v>
      </c>
    </row>
    <row r="56" spans="1:23" x14ac:dyDescent="0.25">
      <c r="A56" s="220" t="s">
        <v>286</v>
      </c>
      <c r="B56" s="95" t="s">
        <v>315</v>
      </c>
      <c r="C56" s="238">
        <v>820</v>
      </c>
      <c r="D56" s="238">
        <v>0</v>
      </c>
      <c r="E56" s="238">
        <v>0</v>
      </c>
      <c r="F56" s="238">
        <v>0</v>
      </c>
      <c r="G56" s="238">
        <v>0</v>
      </c>
      <c r="H56" s="238">
        <v>0</v>
      </c>
      <c r="I56" s="238">
        <v>0</v>
      </c>
      <c r="J56" s="238">
        <v>0</v>
      </c>
      <c r="K56" s="238">
        <v>293</v>
      </c>
      <c r="L56" s="238">
        <v>0</v>
      </c>
      <c r="M56" s="238">
        <v>104</v>
      </c>
      <c r="N56" s="238">
        <v>29</v>
      </c>
      <c r="O56" s="238">
        <v>0</v>
      </c>
      <c r="P56" s="238">
        <v>0</v>
      </c>
      <c r="Q56" s="238">
        <v>0</v>
      </c>
      <c r="R56" s="238">
        <v>0</v>
      </c>
      <c r="S56" s="238">
        <v>0</v>
      </c>
      <c r="T56" s="238">
        <v>0</v>
      </c>
      <c r="U56" s="238">
        <v>165</v>
      </c>
      <c r="V56" s="238">
        <v>229</v>
      </c>
      <c r="W56" s="238">
        <v>0</v>
      </c>
    </row>
    <row r="57" spans="1:23" s="5" customFormat="1" x14ac:dyDescent="0.25">
      <c r="A57" s="221" t="s">
        <v>296</v>
      </c>
      <c r="B57" s="221" t="s">
        <v>17</v>
      </c>
      <c r="C57" s="242">
        <v>2419</v>
      </c>
      <c r="D57" s="242">
        <v>0</v>
      </c>
      <c r="E57" s="242">
        <v>0</v>
      </c>
      <c r="F57" s="242">
        <v>0</v>
      </c>
      <c r="G57" s="242">
        <v>0</v>
      </c>
      <c r="H57" s="242">
        <v>0</v>
      </c>
      <c r="I57" s="242">
        <v>0</v>
      </c>
      <c r="J57" s="242">
        <v>0</v>
      </c>
      <c r="K57" s="242">
        <v>0</v>
      </c>
      <c r="L57" s="242">
        <v>166</v>
      </c>
      <c r="M57" s="242">
        <v>821</v>
      </c>
      <c r="N57" s="242">
        <v>0</v>
      </c>
      <c r="O57" s="242">
        <v>56</v>
      </c>
      <c r="P57" s="242">
        <v>146</v>
      </c>
      <c r="Q57" s="242">
        <v>1230</v>
      </c>
      <c r="R57" s="242">
        <v>0</v>
      </c>
      <c r="S57" s="242">
        <v>0</v>
      </c>
      <c r="T57" s="242">
        <v>0</v>
      </c>
      <c r="U57" s="242">
        <v>0</v>
      </c>
      <c r="V57" s="242">
        <v>0</v>
      </c>
      <c r="W57" s="242">
        <v>0</v>
      </c>
    </row>
    <row r="58" spans="1:23" x14ac:dyDescent="0.25">
      <c r="A58" s="207" t="s">
        <v>323</v>
      </c>
      <c r="B58" s="95" t="s">
        <v>324</v>
      </c>
      <c r="C58" s="238">
        <v>2419</v>
      </c>
      <c r="D58" s="238">
        <v>0</v>
      </c>
      <c r="E58" s="238">
        <v>0</v>
      </c>
      <c r="F58" s="238">
        <v>0</v>
      </c>
      <c r="G58" s="238">
        <v>0</v>
      </c>
      <c r="H58" s="238">
        <v>0</v>
      </c>
      <c r="I58" s="238">
        <v>0</v>
      </c>
      <c r="J58" s="238">
        <v>0</v>
      </c>
      <c r="K58" s="238">
        <v>0</v>
      </c>
      <c r="L58" s="238">
        <v>166</v>
      </c>
      <c r="M58" s="238">
        <v>821</v>
      </c>
      <c r="N58" s="238">
        <v>0</v>
      </c>
      <c r="O58" s="238">
        <v>56</v>
      </c>
      <c r="P58" s="238">
        <v>146</v>
      </c>
      <c r="Q58" s="238">
        <v>1230</v>
      </c>
      <c r="R58" s="238">
        <v>0</v>
      </c>
      <c r="S58" s="238">
        <v>0</v>
      </c>
      <c r="T58" s="238">
        <v>0</v>
      </c>
      <c r="U58" s="238">
        <v>0</v>
      </c>
      <c r="V58" s="238">
        <v>0</v>
      </c>
      <c r="W58" s="238">
        <v>0</v>
      </c>
    </row>
    <row r="59" spans="1:23" s="5" customFormat="1" x14ac:dyDescent="0.25">
      <c r="A59" s="221" t="s">
        <v>297</v>
      </c>
      <c r="B59" s="221" t="s">
        <v>298</v>
      </c>
      <c r="C59" s="242">
        <v>787</v>
      </c>
      <c r="D59" s="242">
        <v>33</v>
      </c>
      <c r="E59" s="242">
        <v>0</v>
      </c>
      <c r="F59" s="242">
        <v>0</v>
      </c>
      <c r="G59" s="242">
        <v>0</v>
      </c>
      <c r="H59" s="242">
        <v>0</v>
      </c>
      <c r="I59" s="242">
        <v>2</v>
      </c>
      <c r="J59" s="242">
        <v>0</v>
      </c>
      <c r="K59" s="242">
        <v>0</v>
      </c>
      <c r="L59" s="242">
        <v>0</v>
      </c>
      <c r="M59" s="242">
        <v>173</v>
      </c>
      <c r="N59" s="242">
        <v>0</v>
      </c>
      <c r="O59" s="242">
        <v>23</v>
      </c>
      <c r="P59" s="242">
        <v>139</v>
      </c>
      <c r="Q59" s="242">
        <v>417</v>
      </c>
      <c r="R59" s="242">
        <v>0</v>
      </c>
      <c r="S59" s="242">
        <v>0</v>
      </c>
      <c r="T59" s="242">
        <v>0</v>
      </c>
      <c r="U59" s="242">
        <v>0</v>
      </c>
      <c r="V59" s="242">
        <v>0</v>
      </c>
      <c r="W59" s="242">
        <v>0</v>
      </c>
    </row>
    <row r="60" spans="1:23" x14ac:dyDescent="0.25">
      <c r="A60" s="220" t="s">
        <v>269</v>
      </c>
      <c r="B60" s="95" t="s">
        <v>316</v>
      </c>
      <c r="C60" s="238">
        <v>84</v>
      </c>
      <c r="D60" s="238">
        <v>0</v>
      </c>
      <c r="E60" s="238">
        <v>0</v>
      </c>
      <c r="F60" s="238">
        <v>0</v>
      </c>
      <c r="G60" s="238">
        <v>0</v>
      </c>
      <c r="H60" s="238">
        <v>0</v>
      </c>
      <c r="I60" s="238">
        <v>2</v>
      </c>
      <c r="J60" s="238">
        <v>0</v>
      </c>
      <c r="K60" s="238">
        <v>0</v>
      </c>
      <c r="L60" s="238">
        <v>0</v>
      </c>
      <c r="M60" s="238">
        <v>0</v>
      </c>
      <c r="N60" s="238">
        <v>0</v>
      </c>
      <c r="O60" s="238">
        <v>0</v>
      </c>
      <c r="P60" s="238">
        <v>82</v>
      </c>
      <c r="Q60" s="238">
        <v>0</v>
      </c>
      <c r="R60" s="238">
        <v>0</v>
      </c>
      <c r="S60" s="238">
        <v>0</v>
      </c>
      <c r="T60" s="238">
        <v>0</v>
      </c>
      <c r="U60" s="238">
        <v>0</v>
      </c>
      <c r="V60" s="238">
        <v>0</v>
      </c>
      <c r="W60" s="238">
        <v>0</v>
      </c>
    </row>
    <row r="61" spans="1:23" x14ac:dyDescent="0.25">
      <c r="A61" s="220" t="s">
        <v>271</v>
      </c>
      <c r="B61" s="95" t="s">
        <v>317</v>
      </c>
      <c r="C61" s="238">
        <v>155</v>
      </c>
      <c r="D61" s="238">
        <v>0</v>
      </c>
      <c r="E61" s="238">
        <v>0</v>
      </c>
      <c r="F61" s="238">
        <v>0</v>
      </c>
      <c r="G61" s="238">
        <v>0</v>
      </c>
      <c r="H61" s="238">
        <v>0</v>
      </c>
      <c r="I61" s="238">
        <v>0</v>
      </c>
      <c r="J61" s="238">
        <v>0</v>
      </c>
      <c r="K61" s="238">
        <v>0</v>
      </c>
      <c r="L61" s="238">
        <v>0</v>
      </c>
      <c r="M61" s="238">
        <v>132</v>
      </c>
      <c r="N61" s="238">
        <v>0</v>
      </c>
      <c r="O61" s="238">
        <v>23</v>
      </c>
      <c r="P61" s="238">
        <v>0</v>
      </c>
      <c r="Q61" s="238">
        <v>0</v>
      </c>
      <c r="R61" s="238">
        <v>0</v>
      </c>
      <c r="S61" s="238">
        <v>0</v>
      </c>
      <c r="T61" s="238">
        <v>0</v>
      </c>
      <c r="U61" s="238">
        <v>0</v>
      </c>
      <c r="V61" s="238">
        <v>0</v>
      </c>
      <c r="W61" s="238">
        <v>0</v>
      </c>
    </row>
    <row r="62" spans="1:23" x14ac:dyDescent="0.25">
      <c r="A62" s="220" t="s">
        <v>275</v>
      </c>
      <c r="B62" s="95" t="s">
        <v>318</v>
      </c>
      <c r="C62" s="238">
        <v>0</v>
      </c>
      <c r="D62" s="238">
        <v>0</v>
      </c>
      <c r="E62" s="238">
        <v>0</v>
      </c>
      <c r="F62" s="238">
        <v>0</v>
      </c>
      <c r="G62" s="238">
        <v>0</v>
      </c>
      <c r="H62" s="238">
        <v>0</v>
      </c>
      <c r="I62" s="238">
        <v>0</v>
      </c>
      <c r="J62" s="238">
        <v>0</v>
      </c>
      <c r="K62" s="238">
        <v>0</v>
      </c>
      <c r="L62" s="238">
        <v>0</v>
      </c>
      <c r="M62" s="238">
        <v>0</v>
      </c>
      <c r="N62" s="238">
        <v>0</v>
      </c>
      <c r="O62" s="238">
        <v>0</v>
      </c>
      <c r="P62" s="238">
        <v>0</v>
      </c>
      <c r="Q62" s="238">
        <v>0</v>
      </c>
      <c r="R62" s="238">
        <v>0</v>
      </c>
      <c r="S62" s="238">
        <v>0</v>
      </c>
      <c r="T62" s="238">
        <v>0</v>
      </c>
      <c r="U62" s="238">
        <v>0</v>
      </c>
      <c r="V62" s="238">
        <v>0</v>
      </c>
      <c r="W62" s="238">
        <v>0</v>
      </c>
    </row>
    <row r="63" spans="1:23" x14ac:dyDescent="0.25">
      <c r="A63" s="220" t="s">
        <v>281</v>
      </c>
      <c r="B63" s="95" t="s">
        <v>319</v>
      </c>
      <c r="C63" s="238">
        <v>74</v>
      </c>
      <c r="D63" s="238">
        <v>33</v>
      </c>
      <c r="E63" s="238">
        <v>0</v>
      </c>
      <c r="F63" s="238">
        <v>0</v>
      </c>
      <c r="G63" s="238">
        <v>0</v>
      </c>
      <c r="H63" s="238">
        <v>0</v>
      </c>
      <c r="I63" s="238">
        <v>0</v>
      </c>
      <c r="J63" s="238">
        <v>0</v>
      </c>
      <c r="K63" s="238">
        <v>0</v>
      </c>
      <c r="L63" s="238">
        <v>0</v>
      </c>
      <c r="M63" s="238">
        <v>41</v>
      </c>
      <c r="N63" s="238">
        <v>0</v>
      </c>
      <c r="O63" s="238">
        <v>0</v>
      </c>
      <c r="P63" s="238">
        <v>0</v>
      </c>
      <c r="Q63" s="238">
        <v>0</v>
      </c>
      <c r="R63" s="238">
        <v>0</v>
      </c>
      <c r="S63" s="238">
        <v>0</v>
      </c>
      <c r="T63" s="238">
        <v>0</v>
      </c>
      <c r="U63" s="238">
        <v>0</v>
      </c>
      <c r="V63" s="238">
        <v>0</v>
      </c>
      <c r="W63" s="238">
        <v>0</v>
      </c>
    </row>
    <row r="64" spans="1:23" x14ac:dyDescent="0.25">
      <c r="A64" s="220" t="s">
        <v>288</v>
      </c>
      <c r="B64" s="95" t="s">
        <v>320</v>
      </c>
      <c r="C64" s="238">
        <v>0</v>
      </c>
      <c r="D64" s="238">
        <v>0</v>
      </c>
      <c r="E64" s="238">
        <v>0</v>
      </c>
      <c r="F64" s="238">
        <v>0</v>
      </c>
      <c r="G64" s="238">
        <v>0</v>
      </c>
      <c r="H64" s="238">
        <v>0</v>
      </c>
      <c r="I64" s="238">
        <v>0</v>
      </c>
      <c r="J64" s="238">
        <v>0</v>
      </c>
      <c r="K64" s="238">
        <v>0</v>
      </c>
      <c r="L64" s="238">
        <v>0</v>
      </c>
      <c r="M64" s="238">
        <v>0</v>
      </c>
      <c r="N64" s="238">
        <v>0</v>
      </c>
      <c r="O64" s="238">
        <v>0</v>
      </c>
      <c r="P64" s="238">
        <v>0</v>
      </c>
      <c r="Q64" s="238">
        <v>0</v>
      </c>
      <c r="R64" s="238">
        <v>0</v>
      </c>
      <c r="S64" s="238">
        <v>0</v>
      </c>
      <c r="T64" s="238">
        <v>0</v>
      </c>
      <c r="U64" s="238">
        <v>0</v>
      </c>
      <c r="V64" s="238">
        <v>0</v>
      </c>
      <c r="W64" s="238">
        <v>0</v>
      </c>
    </row>
    <row r="65" spans="1:128" x14ac:dyDescent="0.25">
      <c r="A65" s="220" t="s">
        <v>289</v>
      </c>
      <c r="B65" s="95" t="s">
        <v>321</v>
      </c>
      <c r="C65" s="238">
        <v>263</v>
      </c>
      <c r="D65" s="238">
        <v>0</v>
      </c>
      <c r="E65" s="238">
        <v>0</v>
      </c>
      <c r="F65" s="238">
        <v>0</v>
      </c>
      <c r="G65" s="238">
        <v>0</v>
      </c>
      <c r="H65" s="238">
        <v>0</v>
      </c>
      <c r="I65" s="238">
        <v>0</v>
      </c>
      <c r="J65" s="238">
        <v>0</v>
      </c>
      <c r="K65" s="238">
        <v>0</v>
      </c>
      <c r="L65" s="238">
        <v>0</v>
      </c>
      <c r="M65" s="238">
        <v>0</v>
      </c>
      <c r="N65" s="238">
        <v>0</v>
      </c>
      <c r="O65" s="238">
        <v>0</v>
      </c>
      <c r="P65" s="238">
        <v>18</v>
      </c>
      <c r="Q65" s="238">
        <v>245</v>
      </c>
      <c r="R65" s="238">
        <v>0</v>
      </c>
      <c r="S65" s="238">
        <v>0</v>
      </c>
      <c r="T65" s="238">
        <v>0</v>
      </c>
      <c r="U65" s="238">
        <v>0</v>
      </c>
      <c r="V65" s="238">
        <v>0</v>
      </c>
      <c r="W65" s="238">
        <v>0</v>
      </c>
    </row>
    <row r="66" spans="1:128" x14ac:dyDescent="0.25">
      <c r="A66" s="243" t="s">
        <v>290</v>
      </c>
      <c r="B66" s="123" t="s">
        <v>322</v>
      </c>
      <c r="C66" s="239">
        <v>211</v>
      </c>
      <c r="D66" s="239">
        <v>0</v>
      </c>
      <c r="E66" s="239">
        <v>0</v>
      </c>
      <c r="F66" s="239">
        <v>0</v>
      </c>
      <c r="G66" s="239">
        <v>0</v>
      </c>
      <c r="H66" s="239">
        <v>0</v>
      </c>
      <c r="I66" s="239">
        <v>0</v>
      </c>
      <c r="J66" s="239">
        <v>0</v>
      </c>
      <c r="K66" s="239">
        <v>0</v>
      </c>
      <c r="L66" s="239">
        <v>0</v>
      </c>
      <c r="M66" s="239">
        <v>0</v>
      </c>
      <c r="N66" s="239">
        <v>0</v>
      </c>
      <c r="O66" s="239">
        <v>0</v>
      </c>
      <c r="P66" s="239">
        <v>39</v>
      </c>
      <c r="Q66" s="239">
        <v>172</v>
      </c>
      <c r="R66" s="239">
        <v>0</v>
      </c>
      <c r="S66" s="239">
        <v>0</v>
      </c>
      <c r="T66" s="239">
        <v>0</v>
      </c>
      <c r="U66" s="239">
        <v>0</v>
      </c>
      <c r="V66" s="239">
        <v>0</v>
      </c>
      <c r="W66" s="239">
        <v>0</v>
      </c>
    </row>
    <row r="67" spans="1:128" x14ac:dyDescent="0.25">
      <c r="A67" s="95" t="s">
        <v>218</v>
      </c>
      <c r="B67" s="95"/>
      <c r="C67" s="95"/>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row>
    <row r="68" spans="1:128" x14ac:dyDescent="0.25">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row>
    <row r="69" spans="1:128" s="25" customFormat="1" x14ac:dyDescent="0.25">
      <c r="A69" s="38" t="s">
        <v>397</v>
      </c>
      <c r="B69" s="335"/>
      <c r="C69" s="335"/>
      <c r="D69" s="335"/>
      <c r="E69" s="335"/>
      <c r="F69" s="335"/>
      <c r="G69" s="335"/>
      <c r="H69" s="335"/>
      <c r="I69" s="335"/>
      <c r="J69" s="156"/>
      <c r="K69" s="156"/>
      <c r="L69" s="156"/>
      <c r="M69" s="156"/>
      <c r="N69" s="156"/>
      <c r="O69" s="156"/>
      <c r="P69" s="156"/>
      <c r="Q69" s="156"/>
      <c r="R69" s="156"/>
      <c r="S69" s="156"/>
      <c r="T69" s="156"/>
      <c r="U69" s="156"/>
      <c r="V69" s="156"/>
      <c r="W69" s="156"/>
      <c r="X69" s="156"/>
      <c r="Y69" s="156"/>
      <c r="Z69" s="156"/>
      <c r="AA69" s="156"/>
      <c r="AB69" s="156"/>
      <c r="AC69" s="156"/>
      <c r="AD69" s="156"/>
      <c r="AE69" s="156"/>
      <c r="AF69" s="156"/>
      <c r="AG69" s="156"/>
      <c r="AH69" s="156"/>
      <c r="AI69" s="156"/>
      <c r="AJ69" s="156"/>
      <c r="AK69" s="156"/>
      <c r="AL69" s="156"/>
      <c r="AM69" s="156"/>
      <c r="AN69" s="156"/>
      <c r="AO69" s="156"/>
      <c r="AP69" s="156"/>
      <c r="AQ69" s="156"/>
      <c r="AR69" s="156"/>
      <c r="AS69" s="156"/>
      <c r="AT69" s="156"/>
      <c r="AU69" s="156"/>
      <c r="AV69" s="156"/>
      <c r="AW69" s="156"/>
      <c r="AX69" s="156"/>
      <c r="AY69" s="156"/>
      <c r="AZ69" s="156"/>
      <c r="BA69" s="156"/>
      <c r="BB69" s="156"/>
      <c r="BC69" s="156"/>
      <c r="BD69" s="156"/>
      <c r="BE69" s="156"/>
      <c r="BF69" s="156"/>
      <c r="BG69" s="156"/>
      <c r="BH69" s="156"/>
      <c r="BI69" s="156"/>
      <c r="BJ69" s="156"/>
      <c r="BK69" s="156"/>
      <c r="BL69" s="156"/>
      <c r="BM69" s="156"/>
      <c r="BN69" s="156"/>
      <c r="BO69" s="156"/>
      <c r="BP69" s="156"/>
      <c r="BQ69" s="156"/>
      <c r="BR69" s="156"/>
      <c r="BS69" s="156"/>
      <c r="BT69" s="156"/>
      <c r="BU69" s="156"/>
      <c r="BV69" s="156"/>
      <c r="BW69" s="156"/>
      <c r="BX69" s="156"/>
      <c r="BY69" s="156"/>
      <c r="BZ69" s="156"/>
      <c r="CA69" s="156"/>
      <c r="CB69" s="156"/>
      <c r="CC69" s="156"/>
      <c r="CD69" s="156"/>
      <c r="CE69" s="156"/>
      <c r="CF69" s="156"/>
      <c r="CG69" s="156"/>
      <c r="CH69" s="156"/>
      <c r="CI69" s="156"/>
      <c r="CJ69" s="156"/>
      <c r="CK69" s="156"/>
      <c r="CL69" s="156"/>
      <c r="CM69" s="156"/>
      <c r="CN69" s="156"/>
      <c r="CO69" s="156"/>
      <c r="CP69" s="156"/>
      <c r="CQ69" s="156"/>
      <c r="CR69" s="156"/>
      <c r="CS69" s="156"/>
      <c r="CT69" s="156"/>
      <c r="CU69" s="156"/>
      <c r="CV69" s="156"/>
      <c r="CW69" s="156"/>
      <c r="CX69" s="156"/>
      <c r="CY69" s="156"/>
      <c r="CZ69" s="156"/>
      <c r="DA69" s="156"/>
      <c r="DB69" s="156"/>
      <c r="DC69" s="156"/>
      <c r="DD69" s="156"/>
      <c r="DE69" s="156"/>
      <c r="DF69" s="156"/>
      <c r="DG69" s="156"/>
      <c r="DH69" s="156"/>
      <c r="DI69" s="156"/>
      <c r="DJ69" s="156"/>
      <c r="DK69" s="156"/>
      <c r="DL69" s="156"/>
      <c r="DM69" s="156"/>
      <c r="DN69" s="156"/>
      <c r="DO69" s="156"/>
      <c r="DP69" s="156"/>
      <c r="DQ69" s="156"/>
      <c r="DR69" s="156"/>
      <c r="DS69" s="156"/>
      <c r="DT69" s="156"/>
      <c r="DU69" s="156"/>
      <c r="DV69" s="156"/>
      <c r="DW69" s="156"/>
      <c r="DX69" s="156"/>
    </row>
    <row r="70" spans="1:128" x14ac:dyDescent="0.25">
      <c r="A70" s="9" t="s">
        <v>500</v>
      </c>
      <c r="B70" s="95"/>
      <c r="C70" s="95"/>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row>
    <row r="71" spans="1:128" x14ac:dyDescent="0.25">
      <c r="A71" s="9"/>
      <c r="B71" s="95"/>
      <c r="C71" s="95"/>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row>
    <row r="72" spans="1:128" x14ac:dyDescent="0.25">
      <c r="A72" s="212" t="s">
        <v>449</v>
      </c>
      <c r="B72" s="95"/>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row>
  </sheetData>
  <mergeCells count="11">
    <mergeCell ref="U4:V4"/>
    <mergeCell ref="B3:T3"/>
    <mergeCell ref="O4:P4"/>
    <mergeCell ref="S4:T4"/>
    <mergeCell ref="Q4:R4"/>
    <mergeCell ref="M4:N4"/>
    <mergeCell ref="C4:D4"/>
    <mergeCell ref="E4:F4"/>
    <mergeCell ref="G4:H4"/>
    <mergeCell ref="I4:J4"/>
    <mergeCell ref="K4:L4"/>
  </mergeCells>
  <hyperlinks>
    <hyperlink ref="A1" location="'contents page'!A1" display="return to index"/>
  </hyperlinks>
  <pageMargins left="0.25" right="0.25" top="0.75" bottom="0.75" header="0.3" footer="0.3"/>
  <pageSetup paperSize="9" scale="43" orientation="landscape" r:id="rId1"/>
  <rowBreaks count="1" manualBreakCount="1">
    <brk id="32" max="16383" man="1"/>
  </rowBreaks>
  <colBreaks count="3" manualBreakCount="3">
    <brk id="20" min="1" max="71" man="1"/>
    <brk id="41" min="32" max="71" man="1"/>
    <brk id="62" min="32" max="71"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0"/>
  <sheetViews>
    <sheetView workbookViewId="0">
      <selection activeCell="A3" sqref="A3:J3"/>
    </sheetView>
  </sheetViews>
  <sheetFormatPr defaultRowHeight="13.8" x14ac:dyDescent="0.25"/>
  <cols>
    <col min="2" max="2" width="11.5" customWidth="1"/>
    <col min="3" max="3" width="12.8984375" customWidth="1"/>
    <col min="4" max="4" width="12.5" customWidth="1"/>
    <col min="5" max="5" width="11.09765625" customWidth="1"/>
    <col min="6" max="8" width="11.59765625" customWidth="1"/>
    <col min="9" max="9" width="11.19921875" customWidth="1"/>
    <col min="10" max="10" width="10.5" customWidth="1"/>
  </cols>
  <sheetData>
    <row r="1" spans="1:10" x14ac:dyDescent="0.25">
      <c r="A1" s="437" t="s">
        <v>532</v>
      </c>
    </row>
    <row r="2" spans="1:10" s="22" customFormat="1" ht="27.6" customHeight="1" x14ac:dyDescent="0.25">
      <c r="A2" s="532" t="s">
        <v>520</v>
      </c>
      <c r="B2" s="532"/>
      <c r="C2" s="532"/>
      <c r="D2" s="532"/>
      <c r="E2" s="532"/>
      <c r="F2" s="532"/>
      <c r="G2" s="532"/>
      <c r="H2" s="532"/>
      <c r="I2" s="532"/>
      <c r="J2" s="532"/>
    </row>
    <row r="3" spans="1:10" s="22" customFormat="1" ht="13.95" customHeight="1" x14ac:dyDescent="0.25">
      <c r="A3" s="493" t="s">
        <v>185</v>
      </c>
      <c r="B3" s="493"/>
      <c r="C3" s="493"/>
      <c r="D3" s="493"/>
      <c r="E3" s="493"/>
      <c r="F3" s="493"/>
      <c r="G3" s="493"/>
      <c r="H3" s="493"/>
      <c r="I3" s="493"/>
      <c r="J3" s="493"/>
    </row>
    <row r="4" spans="1:10" s="22" customFormat="1" ht="158.4" x14ac:dyDescent="0.25">
      <c r="A4" s="141"/>
      <c r="B4" s="141"/>
      <c r="C4" s="141"/>
      <c r="D4" s="168" t="s">
        <v>191</v>
      </c>
      <c r="E4" s="167" t="s">
        <v>511</v>
      </c>
      <c r="F4" s="167" t="s">
        <v>512</v>
      </c>
      <c r="G4" s="167" t="s">
        <v>494</v>
      </c>
      <c r="H4" s="168" t="s">
        <v>495</v>
      </c>
      <c r="I4" s="168" t="s">
        <v>496</v>
      </c>
      <c r="J4" s="168" t="s">
        <v>513</v>
      </c>
    </row>
    <row r="5" spans="1:10" ht="13.95" customHeight="1" x14ac:dyDescent="0.25">
      <c r="A5" s="34" t="s">
        <v>16</v>
      </c>
      <c r="B5" s="34"/>
      <c r="C5" s="34"/>
      <c r="D5" s="75">
        <v>11796</v>
      </c>
      <c r="E5" s="75">
        <v>10688</v>
      </c>
      <c r="F5" s="419">
        <v>90.606985418786039</v>
      </c>
      <c r="G5" s="422">
        <v>986.06872299999998</v>
      </c>
      <c r="H5" s="420">
        <v>145.35800599999999</v>
      </c>
      <c r="I5" s="423">
        <v>14.741163836711612</v>
      </c>
      <c r="J5" s="75">
        <v>13600.112836826347</v>
      </c>
    </row>
    <row r="6" spans="1:10" ht="13.95" customHeight="1" x14ac:dyDescent="0.25">
      <c r="B6" s="34"/>
      <c r="C6" s="34"/>
      <c r="D6" s="75"/>
      <c r="E6" s="78"/>
      <c r="F6" s="421"/>
      <c r="G6" s="422"/>
      <c r="H6" s="77"/>
      <c r="I6" s="423"/>
      <c r="J6" s="77"/>
    </row>
    <row r="7" spans="1:10" ht="13.95" customHeight="1" x14ac:dyDescent="0.25">
      <c r="A7" s="124" t="s">
        <v>293</v>
      </c>
      <c r="B7" s="124"/>
      <c r="C7" s="124"/>
      <c r="D7" s="75">
        <v>3740</v>
      </c>
      <c r="E7" s="75">
        <v>3551</v>
      </c>
      <c r="F7" s="419">
        <v>94.946524064171129</v>
      </c>
      <c r="G7" s="422">
        <v>338.74947900000001</v>
      </c>
      <c r="H7" s="420">
        <v>51.552293000000006</v>
      </c>
      <c r="I7" s="423">
        <v>15.21841248352149</v>
      </c>
      <c r="J7" s="75">
        <v>14517.683187834415</v>
      </c>
    </row>
    <row r="8" spans="1:10" x14ac:dyDescent="0.25">
      <c r="A8" s="418"/>
      <c r="B8" s="418" t="s">
        <v>272</v>
      </c>
      <c r="C8" s="95" t="s">
        <v>299</v>
      </c>
      <c r="D8" s="156">
        <v>301</v>
      </c>
      <c r="E8" s="78">
        <v>306</v>
      </c>
      <c r="F8" s="421">
        <v>101.66112956810632</v>
      </c>
      <c r="G8" s="424">
        <v>24.938040000000001</v>
      </c>
      <c r="H8" s="425">
        <v>8.2496620000000007</v>
      </c>
      <c r="I8" s="426">
        <v>33.080635045897758</v>
      </c>
      <c r="J8" s="77">
        <v>26959.679738562092</v>
      </c>
    </row>
    <row r="9" spans="1:10" x14ac:dyDescent="0.25">
      <c r="A9" s="418"/>
      <c r="B9" s="418" t="s">
        <v>273</v>
      </c>
      <c r="C9" s="95" t="s">
        <v>304</v>
      </c>
      <c r="D9" s="156">
        <v>460</v>
      </c>
      <c r="E9" s="78">
        <v>425</v>
      </c>
      <c r="F9" s="421">
        <v>92.391304347826093</v>
      </c>
      <c r="G9" s="424">
        <v>46.547294000000001</v>
      </c>
      <c r="H9" s="425">
        <v>6.3692500000000001</v>
      </c>
      <c r="I9" s="426">
        <v>13.683394785527167</v>
      </c>
      <c r="J9" s="77">
        <v>14986.470588235294</v>
      </c>
    </row>
    <row r="10" spans="1:10" x14ac:dyDescent="0.25">
      <c r="A10" s="418"/>
      <c r="B10" s="418" t="s">
        <v>276</v>
      </c>
      <c r="C10" s="95" t="s">
        <v>300</v>
      </c>
      <c r="D10" s="156">
        <v>271</v>
      </c>
      <c r="E10" s="78">
        <v>272</v>
      </c>
      <c r="F10" s="421">
        <v>100.36900369003689</v>
      </c>
      <c r="G10" s="424">
        <v>29.652668999999999</v>
      </c>
      <c r="H10" s="425">
        <v>5.5385099999999996</v>
      </c>
      <c r="I10" s="426">
        <v>18.677947674794467</v>
      </c>
      <c r="J10" s="77">
        <v>20362.169117647059</v>
      </c>
    </row>
    <row r="11" spans="1:10" x14ac:dyDescent="0.25">
      <c r="A11" s="418"/>
      <c r="B11" s="418" t="s">
        <v>279</v>
      </c>
      <c r="C11" s="95" t="s">
        <v>301</v>
      </c>
      <c r="D11" s="156">
        <v>704</v>
      </c>
      <c r="E11" s="78">
        <v>679</v>
      </c>
      <c r="F11" s="421">
        <v>96.44886363636364</v>
      </c>
      <c r="G11" s="424">
        <v>61.361597000000003</v>
      </c>
      <c r="H11" s="425">
        <v>9.0186729999999997</v>
      </c>
      <c r="I11" s="426">
        <v>14.697585201376032</v>
      </c>
      <c r="J11" s="77">
        <v>13282.287187039765</v>
      </c>
    </row>
    <row r="12" spans="1:10" x14ac:dyDescent="0.25">
      <c r="A12" s="418"/>
      <c r="B12" s="418" t="s">
        <v>282</v>
      </c>
      <c r="C12" s="95" t="s">
        <v>302</v>
      </c>
      <c r="D12" s="156">
        <v>391</v>
      </c>
      <c r="E12" s="78">
        <v>304</v>
      </c>
      <c r="F12" s="421">
        <v>77.749360613810737</v>
      </c>
      <c r="G12" s="424">
        <v>33.134830999999998</v>
      </c>
      <c r="H12" s="425">
        <v>2.1438980000000001</v>
      </c>
      <c r="I12" s="426">
        <v>6.4702246406508017</v>
      </c>
      <c r="J12" s="77">
        <v>7052.2960526315792</v>
      </c>
    </row>
    <row r="13" spans="1:10" x14ac:dyDescent="0.25">
      <c r="A13" s="418"/>
      <c r="B13" s="418" t="s">
        <v>284</v>
      </c>
      <c r="C13" s="95" t="s">
        <v>303</v>
      </c>
      <c r="D13" s="156">
        <v>333</v>
      </c>
      <c r="E13" s="78">
        <v>328</v>
      </c>
      <c r="F13" s="421">
        <v>98.498498498498492</v>
      </c>
      <c r="G13" s="424">
        <v>29.166516000000001</v>
      </c>
      <c r="H13" s="425">
        <v>5.2400500000000001</v>
      </c>
      <c r="I13" s="426">
        <v>17.96597852139762</v>
      </c>
      <c r="J13" s="77">
        <v>15975.762195121952</v>
      </c>
    </row>
    <row r="14" spans="1:10" x14ac:dyDescent="0.25">
      <c r="A14" s="418"/>
      <c r="B14" s="418" t="s">
        <v>285</v>
      </c>
      <c r="C14" s="95" t="s">
        <v>305</v>
      </c>
      <c r="D14" s="156">
        <v>364</v>
      </c>
      <c r="E14" s="78">
        <v>353</v>
      </c>
      <c r="F14" s="421">
        <v>96.978021978021971</v>
      </c>
      <c r="G14" s="424">
        <v>31.984444</v>
      </c>
      <c r="H14" s="425">
        <v>4.9321149999999996</v>
      </c>
      <c r="I14" s="426">
        <v>15.420355595363795</v>
      </c>
      <c r="J14" s="77">
        <v>13971.99716713881</v>
      </c>
    </row>
    <row r="15" spans="1:10" x14ac:dyDescent="0.25">
      <c r="A15" s="418"/>
      <c r="B15" s="418" t="s">
        <v>287</v>
      </c>
      <c r="C15" s="95" t="s">
        <v>306</v>
      </c>
      <c r="D15" s="156">
        <v>357</v>
      </c>
      <c r="E15" s="78">
        <v>349</v>
      </c>
      <c r="F15" s="421">
        <v>97.759103641456576</v>
      </c>
      <c r="G15" s="424">
        <v>34.495744999999999</v>
      </c>
      <c r="H15" s="425">
        <v>3.7293820000000002</v>
      </c>
      <c r="I15" s="426">
        <v>10.811136272024276</v>
      </c>
      <c r="J15" s="77">
        <v>10685.908309455588</v>
      </c>
    </row>
    <row r="16" spans="1:10" x14ac:dyDescent="0.25">
      <c r="A16" s="418"/>
      <c r="B16" s="418" t="s">
        <v>291</v>
      </c>
      <c r="C16" s="95" t="s">
        <v>307</v>
      </c>
      <c r="D16" s="156">
        <v>559</v>
      </c>
      <c r="E16" s="78">
        <v>535</v>
      </c>
      <c r="F16" s="421">
        <v>95.706618962432927</v>
      </c>
      <c r="G16" s="424">
        <v>47.468342999999997</v>
      </c>
      <c r="H16" s="425">
        <v>6.3307529999999996</v>
      </c>
      <c r="I16" s="426">
        <v>13.336789531498919</v>
      </c>
      <c r="J16" s="77">
        <v>11833.183177570092</v>
      </c>
    </row>
    <row r="17" spans="1:10" x14ac:dyDescent="0.25">
      <c r="A17" s="221" t="s">
        <v>295</v>
      </c>
      <c r="B17" s="221"/>
      <c r="C17" s="427"/>
      <c r="D17" s="405">
        <v>3483</v>
      </c>
      <c r="E17" s="405">
        <v>2933</v>
      </c>
      <c r="F17" s="419">
        <v>84.209015216767156</v>
      </c>
      <c r="G17" s="422">
        <v>293.53281299999998</v>
      </c>
      <c r="H17" s="428">
        <v>30.954113</v>
      </c>
      <c r="I17" s="423">
        <v>10.545367205675912</v>
      </c>
      <c r="J17" s="75">
        <v>10553.737811114899</v>
      </c>
    </row>
    <row r="18" spans="1:10" x14ac:dyDescent="0.25">
      <c r="B18" s="418" t="s">
        <v>268</v>
      </c>
      <c r="C18" s="95" t="s">
        <v>308</v>
      </c>
      <c r="D18" s="156">
        <v>335</v>
      </c>
      <c r="E18" s="78">
        <v>324</v>
      </c>
      <c r="F18" s="421">
        <v>96.71641791044776</v>
      </c>
      <c r="G18" s="424">
        <v>28.418185000000001</v>
      </c>
      <c r="H18" s="425">
        <v>4.6639340000000002</v>
      </c>
      <c r="I18" s="426">
        <v>16.411794067777379</v>
      </c>
      <c r="J18" s="77">
        <v>14394.858024691359</v>
      </c>
    </row>
    <row r="19" spans="1:10" x14ac:dyDescent="0.25">
      <c r="A19" s="418"/>
      <c r="B19" s="418" t="s">
        <v>270</v>
      </c>
      <c r="C19" s="95" t="s">
        <v>309</v>
      </c>
      <c r="D19" s="156">
        <v>657</v>
      </c>
      <c r="E19" s="78">
        <v>620</v>
      </c>
      <c r="F19" s="421">
        <v>94.368340943683407</v>
      </c>
      <c r="G19" s="424">
        <v>47.564824999999999</v>
      </c>
      <c r="H19" s="425">
        <v>4.520365</v>
      </c>
      <c r="I19" s="426">
        <v>9.5035879980636953</v>
      </c>
      <c r="J19" s="77">
        <v>7290.9112903225805</v>
      </c>
    </row>
    <row r="20" spans="1:10" x14ac:dyDescent="0.25">
      <c r="A20" s="418"/>
      <c r="B20" s="418" t="s">
        <v>274</v>
      </c>
      <c r="C20" s="95" t="s">
        <v>310</v>
      </c>
      <c r="D20" s="156">
        <v>443</v>
      </c>
      <c r="E20" s="78">
        <v>427</v>
      </c>
      <c r="F20" s="421">
        <v>96.388261851015798</v>
      </c>
      <c r="G20" s="424">
        <v>35.871645000000001</v>
      </c>
      <c r="H20" s="425">
        <v>5.3256899999999998</v>
      </c>
      <c r="I20" s="426">
        <v>14.846517353748343</v>
      </c>
      <c r="J20" s="77">
        <v>12472.341920374707</v>
      </c>
    </row>
    <row r="21" spans="1:10" x14ac:dyDescent="0.25">
      <c r="A21" s="418"/>
      <c r="B21" s="418" t="s">
        <v>277</v>
      </c>
      <c r="C21" s="95" t="s">
        <v>311</v>
      </c>
      <c r="D21" s="156">
        <v>470</v>
      </c>
      <c r="E21" s="78">
        <v>206</v>
      </c>
      <c r="F21" s="421">
        <v>43.829787234042556</v>
      </c>
      <c r="G21" s="424">
        <v>41.199320999999998</v>
      </c>
      <c r="H21" s="425">
        <v>1.4834639999999999</v>
      </c>
      <c r="I21" s="426">
        <v>3.6007001183344745</v>
      </c>
      <c r="J21" s="77">
        <v>7201.2815533980574</v>
      </c>
    </row>
    <row r="22" spans="1:10" x14ac:dyDescent="0.25">
      <c r="A22" s="418"/>
      <c r="B22" s="418" t="s">
        <v>278</v>
      </c>
      <c r="C22" s="95" t="s">
        <v>312</v>
      </c>
      <c r="D22" s="156">
        <v>342</v>
      </c>
      <c r="E22" s="78">
        <v>311</v>
      </c>
      <c r="F22" s="421">
        <v>90.935672514619881</v>
      </c>
      <c r="G22" s="424">
        <v>30.964988999999999</v>
      </c>
      <c r="H22" s="425">
        <v>4.1527000000000003</v>
      </c>
      <c r="I22" s="426">
        <v>13.410952608444331</v>
      </c>
      <c r="J22" s="77">
        <v>13352.733118971062</v>
      </c>
    </row>
    <row r="23" spans="1:10" x14ac:dyDescent="0.25">
      <c r="A23" s="418"/>
      <c r="B23" s="418" t="s">
        <v>280</v>
      </c>
      <c r="C23" s="95" t="s">
        <v>313</v>
      </c>
      <c r="D23" s="156">
        <v>546</v>
      </c>
      <c r="E23" s="78">
        <v>490</v>
      </c>
      <c r="F23" s="421">
        <v>89.743589743589752</v>
      </c>
      <c r="G23" s="424">
        <v>45.934046000000002</v>
      </c>
      <c r="H23" s="425">
        <v>4.8222709999999998</v>
      </c>
      <c r="I23" s="426">
        <v>10.498250034408029</v>
      </c>
      <c r="J23" s="77">
        <v>9841.3693877551013</v>
      </c>
    </row>
    <row r="24" spans="1:10" x14ac:dyDescent="0.25">
      <c r="A24" s="418"/>
      <c r="B24" s="418" t="s">
        <v>283</v>
      </c>
      <c r="C24" s="95" t="s">
        <v>314</v>
      </c>
      <c r="D24" s="156">
        <v>349</v>
      </c>
      <c r="E24" s="78">
        <v>325</v>
      </c>
      <c r="F24" s="421">
        <v>93.123209169054448</v>
      </c>
      <c r="G24" s="424">
        <v>32.477955999999999</v>
      </c>
      <c r="H24" s="425">
        <v>5.0058299999999996</v>
      </c>
      <c r="I24" s="426">
        <v>15.413008133886258</v>
      </c>
      <c r="J24" s="77">
        <v>15402.553846153844</v>
      </c>
    </row>
    <row r="25" spans="1:10" x14ac:dyDescent="0.25">
      <c r="A25" s="418"/>
      <c r="B25" s="418" t="s">
        <v>286</v>
      </c>
      <c r="C25" s="95" t="s">
        <v>315</v>
      </c>
      <c r="D25" s="156">
        <v>341</v>
      </c>
      <c r="E25" s="78">
        <v>230</v>
      </c>
      <c r="F25" s="421">
        <v>67.448680351906148</v>
      </c>
      <c r="G25" s="424">
        <v>31.101845999999998</v>
      </c>
      <c r="H25" s="425">
        <v>0.97985900000000004</v>
      </c>
      <c r="I25" s="426">
        <v>3.1504850226574983</v>
      </c>
      <c r="J25" s="77">
        <v>4260.2565217391302</v>
      </c>
    </row>
    <row r="26" spans="1:10" x14ac:dyDescent="0.25">
      <c r="A26" s="221" t="s">
        <v>17</v>
      </c>
      <c r="B26" s="221"/>
      <c r="C26" s="427"/>
      <c r="D26" s="405">
        <v>1868</v>
      </c>
      <c r="E26" s="405">
        <v>1859</v>
      </c>
      <c r="F26" s="419">
        <v>99.518201284796575</v>
      </c>
      <c r="G26" s="422">
        <v>123.951688</v>
      </c>
      <c r="H26" s="428">
        <v>30.137806999999999</v>
      </c>
      <c r="I26" s="423">
        <v>24.314156173492368</v>
      </c>
      <c r="J26" s="75">
        <v>16211.838084991929</v>
      </c>
    </row>
    <row r="27" spans="1:10" x14ac:dyDescent="0.25">
      <c r="A27" s="221"/>
      <c r="B27" s="207" t="s">
        <v>323</v>
      </c>
      <c r="C27" s="95" t="s">
        <v>324</v>
      </c>
      <c r="D27" s="156">
        <v>1868</v>
      </c>
      <c r="E27" s="78">
        <v>1859</v>
      </c>
      <c r="F27" s="421">
        <v>99.518201284796575</v>
      </c>
      <c r="G27" s="424">
        <v>123.951688</v>
      </c>
      <c r="H27" s="425">
        <v>30.137806999999999</v>
      </c>
      <c r="I27" s="426">
        <v>24.314156173492368</v>
      </c>
      <c r="J27" s="77">
        <v>16211.838084991929</v>
      </c>
    </row>
    <row r="28" spans="1:10" x14ac:dyDescent="0.25">
      <c r="A28" s="221" t="s">
        <v>298</v>
      </c>
      <c r="B28" s="221"/>
      <c r="C28" s="427"/>
      <c r="D28" s="405">
        <v>2705</v>
      </c>
      <c r="E28" s="405">
        <v>2345</v>
      </c>
      <c r="F28" s="419">
        <v>86.691312384473193</v>
      </c>
      <c r="G28" s="422">
        <v>229.834743</v>
      </c>
      <c r="H28" s="428">
        <v>32.713792999999995</v>
      </c>
      <c r="I28" s="423">
        <v>14.233615237188049</v>
      </c>
      <c r="J28" s="75">
        <v>13950.444776119401</v>
      </c>
    </row>
    <row r="29" spans="1:10" x14ac:dyDescent="0.25">
      <c r="B29" s="418" t="s">
        <v>269</v>
      </c>
      <c r="C29" s="95" t="s">
        <v>316</v>
      </c>
      <c r="D29" s="156">
        <v>272</v>
      </c>
      <c r="E29" s="78">
        <v>263</v>
      </c>
      <c r="F29" s="421">
        <v>96.691176470588232</v>
      </c>
      <c r="G29" s="424">
        <v>25.426915000000001</v>
      </c>
      <c r="H29" s="425">
        <v>5.1712759999999998</v>
      </c>
      <c r="I29" s="426">
        <v>20.337803465343711</v>
      </c>
      <c r="J29" s="77">
        <v>19662.646387832698</v>
      </c>
    </row>
    <row r="30" spans="1:10" x14ac:dyDescent="0.25">
      <c r="A30" s="418"/>
      <c r="B30" s="418" t="s">
        <v>271</v>
      </c>
      <c r="C30" s="95" t="s">
        <v>317</v>
      </c>
      <c r="D30" s="156">
        <v>300</v>
      </c>
      <c r="E30" s="78">
        <v>211</v>
      </c>
      <c r="F30" s="421">
        <v>70.333333333333343</v>
      </c>
      <c r="G30" s="424">
        <v>25.496998000000001</v>
      </c>
      <c r="H30" s="425">
        <v>2.0771609999999998</v>
      </c>
      <c r="I30" s="426">
        <v>8.1466884846600358</v>
      </c>
      <c r="J30" s="77">
        <v>9844.3649289099521</v>
      </c>
    </row>
    <row r="31" spans="1:10" x14ac:dyDescent="0.25">
      <c r="A31" s="418"/>
      <c r="B31" s="418" t="s">
        <v>275</v>
      </c>
      <c r="C31" s="95" t="s">
        <v>318</v>
      </c>
      <c r="D31" s="156">
        <v>348</v>
      </c>
      <c r="E31" s="78">
        <v>329</v>
      </c>
      <c r="F31" s="421">
        <v>94.540229885057471</v>
      </c>
      <c r="G31" s="424">
        <v>31.676459000000001</v>
      </c>
      <c r="H31" s="425">
        <v>7.8948099999999997</v>
      </c>
      <c r="I31" s="426">
        <v>24.923271884650994</v>
      </c>
      <c r="J31" s="77">
        <v>23996.382978723406</v>
      </c>
    </row>
    <row r="32" spans="1:10" x14ac:dyDescent="0.25">
      <c r="A32" s="418"/>
      <c r="B32" s="418" t="s">
        <v>281</v>
      </c>
      <c r="C32" s="95" t="s">
        <v>319</v>
      </c>
      <c r="D32" s="156">
        <v>334</v>
      </c>
      <c r="E32" s="78">
        <v>312</v>
      </c>
      <c r="F32" s="421">
        <v>93.41317365269461</v>
      </c>
      <c r="G32" s="424">
        <v>30.5593</v>
      </c>
      <c r="H32" s="425">
        <v>5.0586469999999997</v>
      </c>
      <c r="I32" s="426">
        <v>16.553543438494991</v>
      </c>
      <c r="J32" s="77">
        <v>16213.612179487178</v>
      </c>
    </row>
    <row r="33" spans="1:10" x14ac:dyDescent="0.25">
      <c r="A33" s="418"/>
      <c r="B33" s="418" t="s">
        <v>288</v>
      </c>
      <c r="C33" s="95" t="s">
        <v>320</v>
      </c>
      <c r="D33" s="156">
        <v>558</v>
      </c>
      <c r="E33" s="78">
        <v>374</v>
      </c>
      <c r="F33" s="421">
        <v>67.025089605734763</v>
      </c>
      <c r="G33" s="424">
        <v>43.641233</v>
      </c>
      <c r="H33" s="425">
        <v>1.390798</v>
      </c>
      <c r="I33" s="426">
        <v>3.1868897929625404</v>
      </c>
      <c r="J33" s="77">
        <v>3718.7112299465239</v>
      </c>
    </row>
    <row r="34" spans="1:10" x14ac:dyDescent="0.25">
      <c r="A34" s="418"/>
      <c r="B34" s="418" t="s">
        <v>289</v>
      </c>
      <c r="C34" s="95" t="s">
        <v>321</v>
      </c>
      <c r="D34" s="156">
        <v>376</v>
      </c>
      <c r="E34" s="78">
        <v>357</v>
      </c>
      <c r="F34" s="421">
        <v>94.946808510638306</v>
      </c>
      <c r="G34" s="424">
        <v>28.517368000000001</v>
      </c>
      <c r="H34" s="425">
        <v>5.8296419999999998</v>
      </c>
      <c r="I34" s="426">
        <v>20.44242652407473</v>
      </c>
      <c r="J34" s="77">
        <v>16329.529411764704</v>
      </c>
    </row>
    <row r="35" spans="1:10" x14ac:dyDescent="0.25">
      <c r="A35" s="418"/>
      <c r="B35" s="418" t="s">
        <v>290</v>
      </c>
      <c r="C35" s="95" t="s">
        <v>322</v>
      </c>
      <c r="D35" s="156">
        <v>517</v>
      </c>
      <c r="E35" s="78">
        <v>499</v>
      </c>
      <c r="F35" s="421">
        <v>96.518375241779495</v>
      </c>
      <c r="G35" s="424">
        <v>44.516469999999998</v>
      </c>
      <c r="H35" s="425">
        <v>5.2914589999999997</v>
      </c>
      <c r="I35" s="426">
        <v>11.886519753250875</v>
      </c>
      <c r="J35" s="77">
        <v>10604.12625250501</v>
      </c>
    </row>
    <row r="36" spans="1:10" x14ac:dyDescent="0.25">
      <c r="A36" s="469" t="s">
        <v>391</v>
      </c>
      <c r="B36" s="469"/>
      <c r="C36" s="469"/>
      <c r="D36" s="469"/>
      <c r="E36" s="469"/>
      <c r="F36" s="469"/>
      <c r="G36" s="469"/>
      <c r="H36" s="469"/>
      <c r="I36" s="469"/>
      <c r="J36" s="469"/>
    </row>
    <row r="37" spans="1:10" x14ac:dyDescent="0.25">
      <c r="A37" s="32"/>
      <c r="B37" s="80"/>
      <c r="C37" s="80"/>
      <c r="D37" s="80"/>
      <c r="E37" s="80"/>
      <c r="F37" s="80"/>
      <c r="G37" s="80"/>
      <c r="H37" s="80"/>
    </row>
    <row r="38" spans="1:10" x14ac:dyDescent="0.25">
      <c r="A38" s="32" t="s">
        <v>533</v>
      </c>
    </row>
    <row r="39" spans="1:10" x14ac:dyDescent="0.25">
      <c r="A39" s="81"/>
    </row>
    <row r="40" spans="1:10" x14ac:dyDescent="0.25">
      <c r="A40" s="92" t="s">
        <v>421</v>
      </c>
    </row>
  </sheetData>
  <mergeCells count="3">
    <mergeCell ref="A2:J2"/>
    <mergeCell ref="A3:J3"/>
    <mergeCell ref="A36:J36"/>
  </mergeCells>
  <hyperlinks>
    <hyperlink ref="A1" location="'contents page'!A1" display="return to index"/>
  </hyperlinks>
  <pageMargins left="0.70866141732283472" right="0.70866141732283472" top="0.74803149606299213" bottom="0.74803149606299213" header="0.31496062992125984" footer="0.31496062992125984"/>
  <pageSetup paperSize="9"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E69"/>
  <sheetViews>
    <sheetView zoomScaleNormal="100" workbookViewId="0">
      <selection sqref="A1:B1"/>
    </sheetView>
  </sheetViews>
  <sheetFormatPr defaultColWidth="8.19921875" defaultRowHeight="13.2" x14ac:dyDescent="0.25"/>
  <cols>
    <col min="1" max="1" width="8.19921875" style="431"/>
    <col min="2" max="2" width="85.3984375" style="1" customWidth="1"/>
    <col min="3" max="256" width="8.19921875" style="1"/>
    <col min="257" max="257" width="61.59765625" style="1" customWidth="1"/>
    <col min="258" max="512" width="8.19921875" style="1"/>
    <col min="513" max="513" width="61.59765625" style="1" customWidth="1"/>
    <col min="514" max="768" width="8.19921875" style="1"/>
    <col min="769" max="769" width="61.59765625" style="1" customWidth="1"/>
    <col min="770" max="1024" width="8.19921875" style="1"/>
    <col min="1025" max="1025" width="61.59765625" style="1" customWidth="1"/>
    <col min="1026" max="1280" width="8.19921875" style="1"/>
    <col min="1281" max="1281" width="61.59765625" style="1" customWidth="1"/>
    <col min="1282" max="1536" width="8.19921875" style="1"/>
    <col min="1537" max="1537" width="61.59765625" style="1" customWidth="1"/>
    <col min="1538" max="1792" width="8.19921875" style="1"/>
    <col min="1793" max="1793" width="61.59765625" style="1" customWidth="1"/>
    <col min="1794" max="2048" width="8.19921875" style="1"/>
    <col min="2049" max="2049" width="61.59765625" style="1" customWidth="1"/>
    <col min="2050" max="2304" width="8.19921875" style="1"/>
    <col min="2305" max="2305" width="61.59765625" style="1" customWidth="1"/>
    <col min="2306" max="2560" width="8.19921875" style="1"/>
    <col min="2561" max="2561" width="61.59765625" style="1" customWidth="1"/>
    <col min="2562" max="2816" width="8.19921875" style="1"/>
    <col min="2817" max="2817" width="61.59765625" style="1" customWidth="1"/>
    <col min="2818" max="3072" width="8.19921875" style="1"/>
    <col min="3073" max="3073" width="61.59765625" style="1" customWidth="1"/>
    <col min="3074" max="3328" width="8.19921875" style="1"/>
    <col min="3329" max="3329" width="61.59765625" style="1" customWidth="1"/>
    <col min="3330" max="3584" width="8.19921875" style="1"/>
    <col min="3585" max="3585" width="61.59765625" style="1" customWidth="1"/>
    <col min="3586" max="3840" width="8.19921875" style="1"/>
    <col min="3841" max="3841" width="61.59765625" style="1" customWidth="1"/>
    <col min="3842" max="4096" width="8.19921875" style="1"/>
    <col min="4097" max="4097" width="61.59765625" style="1" customWidth="1"/>
    <col min="4098" max="4352" width="8.19921875" style="1"/>
    <col min="4353" max="4353" width="61.59765625" style="1" customWidth="1"/>
    <col min="4354" max="4608" width="8.19921875" style="1"/>
    <col min="4609" max="4609" width="61.59765625" style="1" customWidth="1"/>
    <col min="4610" max="4864" width="8.19921875" style="1"/>
    <col min="4865" max="4865" width="61.59765625" style="1" customWidth="1"/>
    <col min="4866" max="5120" width="8.19921875" style="1"/>
    <col min="5121" max="5121" width="61.59765625" style="1" customWidth="1"/>
    <col min="5122" max="5376" width="8.19921875" style="1"/>
    <col min="5377" max="5377" width="61.59765625" style="1" customWidth="1"/>
    <col min="5378" max="5632" width="8.19921875" style="1"/>
    <col min="5633" max="5633" width="61.59765625" style="1" customWidth="1"/>
    <col min="5634" max="5888" width="8.19921875" style="1"/>
    <col min="5889" max="5889" width="61.59765625" style="1" customWidth="1"/>
    <col min="5890" max="6144" width="8.19921875" style="1"/>
    <col min="6145" max="6145" width="61.59765625" style="1" customWidth="1"/>
    <col min="6146" max="6400" width="8.19921875" style="1"/>
    <col min="6401" max="6401" width="61.59765625" style="1" customWidth="1"/>
    <col min="6402" max="6656" width="8.19921875" style="1"/>
    <col min="6657" max="6657" width="61.59765625" style="1" customWidth="1"/>
    <col min="6658" max="6912" width="8.19921875" style="1"/>
    <col min="6913" max="6913" width="61.59765625" style="1" customWidth="1"/>
    <col min="6914" max="7168" width="8.19921875" style="1"/>
    <col min="7169" max="7169" width="61.59765625" style="1" customWidth="1"/>
    <col min="7170" max="7424" width="8.19921875" style="1"/>
    <col min="7425" max="7425" width="61.59765625" style="1" customWidth="1"/>
    <col min="7426" max="7680" width="8.19921875" style="1"/>
    <col min="7681" max="7681" width="61.59765625" style="1" customWidth="1"/>
    <col min="7682" max="7936" width="8.19921875" style="1"/>
    <col min="7937" max="7937" width="61.59765625" style="1" customWidth="1"/>
    <col min="7938" max="8192" width="8.19921875" style="1"/>
    <col min="8193" max="8193" width="61.59765625" style="1" customWidth="1"/>
    <col min="8194" max="8448" width="8.19921875" style="1"/>
    <col min="8449" max="8449" width="61.59765625" style="1" customWidth="1"/>
    <col min="8450" max="8704" width="8.19921875" style="1"/>
    <col min="8705" max="8705" width="61.59765625" style="1" customWidth="1"/>
    <col min="8706" max="8960" width="8.19921875" style="1"/>
    <col min="8961" max="8961" width="61.59765625" style="1" customWidth="1"/>
    <col min="8962" max="9216" width="8.19921875" style="1"/>
    <col min="9217" max="9217" width="61.59765625" style="1" customWidth="1"/>
    <col min="9218" max="9472" width="8.19921875" style="1"/>
    <col min="9473" max="9473" width="61.59765625" style="1" customWidth="1"/>
    <col min="9474" max="9728" width="8.19921875" style="1"/>
    <col min="9729" max="9729" width="61.59765625" style="1" customWidth="1"/>
    <col min="9730" max="9984" width="8.19921875" style="1"/>
    <col min="9985" max="9985" width="61.59765625" style="1" customWidth="1"/>
    <col min="9986" max="10240" width="8.19921875" style="1"/>
    <col min="10241" max="10241" width="61.59765625" style="1" customWidth="1"/>
    <col min="10242" max="10496" width="8.19921875" style="1"/>
    <col min="10497" max="10497" width="61.59765625" style="1" customWidth="1"/>
    <col min="10498" max="10752" width="8.19921875" style="1"/>
    <col min="10753" max="10753" width="61.59765625" style="1" customWidth="1"/>
    <col min="10754" max="11008" width="8.19921875" style="1"/>
    <col min="11009" max="11009" width="61.59765625" style="1" customWidth="1"/>
    <col min="11010" max="11264" width="8.19921875" style="1"/>
    <col min="11265" max="11265" width="61.59765625" style="1" customWidth="1"/>
    <col min="11266" max="11520" width="8.19921875" style="1"/>
    <col min="11521" max="11521" width="61.59765625" style="1" customWidth="1"/>
    <col min="11522" max="11776" width="8.19921875" style="1"/>
    <col min="11777" max="11777" width="61.59765625" style="1" customWidth="1"/>
    <col min="11778" max="12032" width="8.19921875" style="1"/>
    <col min="12033" max="12033" width="61.59765625" style="1" customWidth="1"/>
    <col min="12034" max="12288" width="8.19921875" style="1"/>
    <col min="12289" max="12289" width="61.59765625" style="1" customWidth="1"/>
    <col min="12290" max="12544" width="8.19921875" style="1"/>
    <col min="12545" max="12545" width="61.59765625" style="1" customWidth="1"/>
    <col min="12546" max="12800" width="8.19921875" style="1"/>
    <col min="12801" max="12801" width="61.59765625" style="1" customWidth="1"/>
    <col min="12802" max="13056" width="8.19921875" style="1"/>
    <col min="13057" max="13057" width="61.59765625" style="1" customWidth="1"/>
    <col min="13058" max="13312" width="8.19921875" style="1"/>
    <col min="13313" max="13313" width="61.59765625" style="1" customWidth="1"/>
    <col min="13314" max="13568" width="8.19921875" style="1"/>
    <col min="13569" max="13569" width="61.59765625" style="1" customWidth="1"/>
    <col min="13570" max="13824" width="8.19921875" style="1"/>
    <col min="13825" max="13825" width="61.59765625" style="1" customWidth="1"/>
    <col min="13826" max="14080" width="8.19921875" style="1"/>
    <col min="14081" max="14081" width="61.59765625" style="1" customWidth="1"/>
    <col min="14082" max="14336" width="8.19921875" style="1"/>
    <col min="14337" max="14337" width="61.59765625" style="1" customWidth="1"/>
    <col min="14338" max="14592" width="8.19921875" style="1"/>
    <col min="14593" max="14593" width="61.59765625" style="1" customWidth="1"/>
    <col min="14594" max="14848" width="8.19921875" style="1"/>
    <col min="14849" max="14849" width="61.59765625" style="1" customWidth="1"/>
    <col min="14850" max="15104" width="8.19921875" style="1"/>
    <col min="15105" max="15105" width="61.59765625" style="1" customWidth="1"/>
    <col min="15106" max="15360" width="8.19921875" style="1"/>
    <col min="15361" max="15361" width="61.59765625" style="1" customWidth="1"/>
    <col min="15362" max="15616" width="8.19921875" style="1"/>
    <col min="15617" max="15617" width="61.59765625" style="1" customWidth="1"/>
    <col min="15618" max="15872" width="8.19921875" style="1"/>
    <col min="15873" max="15873" width="61.59765625" style="1" customWidth="1"/>
    <col min="15874" max="16128" width="8.19921875" style="1"/>
    <col min="16129" max="16129" width="61.59765625" style="1" customWidth="1"/>
    <col min="16130" max="16384" width="8.19921875" style="1"/>
  </cols>
  <sheetData>
    <row r="1" spans="1:4" x14ac:dyDescent="0.25">
      <c r="A1" s="457" t="s">
        <v>399</v>
      </c>
      <c r="B1" s="457"/>
      <c r="D1" s="295"/>
    </row>
    <row r="2" spans="1:4" x14ac:dyDescent="0.25">
      <c r="A2" s="457" t="s">
        <v>517</v>
      </c>
      <c r="B2" s="457"/>
    </row>
    <row r="4" spans="1:4" x14ac:dyDescent="0.25">
      <c r="A4" s="413" t="s">
        <v>375</v>
      </c>
      <c r="B4" s="276" t="s">
        <v>376</v>
      </c>
    </row>
    <row r="5" spans="1:4" s="300" customFormat="1" ht="13.95" customHeight="1" x14ac:dyDescent="0.25">
      <c r="A5" s="455">
        <v>1</v>
      </c>
      <c r="B5" s="453" t="s">
        <v>400</v>
      </c>
    </row>
    <row r="6" spans="1:4" x14ac:dyDescent="0.25">
      <c r="A6" s="456"/>
      <c r="B6" s="454"/>
    </row>
    <row r="7" spans="1:4" s="300" customFormat="1" ht="13.95" customHeight="1" x14ac:dyDescent="0.25">
      <c r="A7" s="455" t="s">
        <v>0</v>
      </c>
      <c r="B7" s="453" t="s">
        <v>470</v>
      </c>
    </row>
    <row r="8" spans="1:4" x14ac:dyDescent="0.25">
      <c r="A8" s="456"/>
      <c r="B8" s="454"/>
    </row>
    <row r="9" spans="1:4" s="300" customFormat="1" ht="13.95" customHeight="1" x14ac:dyDescent="0.25">
      <c r="A9" s="455" t="s">
        <v>259</v>
      </c>
      <c r="B9" s="453" t="s">
        <v>401</v>
      </c>
    </row>
    <row r="10" spans="1:4" s="164" customFormat="1" x14ac:dyDescent="0.25">
      <c r="A10" s="456"/>
      <c r="B10" s="454"/>
    </row>
    <row r="11" spans="1:4" s="300" customFormat="1" ht="13.95" customHeight="1" x14ac:dyDescent="0.25">
      <c r="A11" s="455">
        <v>3</v>
      </c>
      <c r="B11" s="453" t="s">
        <v>471</v>
      </c>
    </row>
    <row r="12" spans="1:4" x14ac:dyDescent="0.25">
      <c r="A12" s="456"/>
      <c r="B12" s="454"/>
    </row>
    <row r="13" spans="1:4" s="300" customFormat="1" ht="13.95" customHeight="1" x14ac:dyDescent="0.25">
      <c r="A13" s="455" t="s">
        <v>1</v>
      </c>
      <c r="B13" s="453" t="s">
        <v>472</v>
      </c>
    </row>
    <row r="14" spans="1:4" x14ac:dyDescent="0.25">
      <c r="A14" s="456"/>
      <c r="B14" s="454"/>
    </row>
    <row r="15" spans="1:4" s="300" customFormat="1" ht="13.95" customHeight="1" x14ac:dyDescent="0.25">
      <c r="A15" s="455" t="s">
        <v>377</v>
      </c>
      <c r="B15" s="453" t="s">
        <v>539</v>
      </c>
    </row>
    <row r="16" spans="1:4" s="271" customFormat="1" x14ac:dyDescent="0.25">
      <c r="A16" s="456"/>
      <c r="B16" s="454"/>
    </row>
    <row r="17" spans="1:2" s="300" customFormat="1" ht="13.95" customHeight="1" x14ac:dyDescent="0.25">
      <c r="A17" s="455" t="s">
        <v>2</v>
      </c>
      <c r="B17" s="453" t="s">
        <v>540</v>
      </c>
    </row>
    <row r="18" spans="1:2" x14ac:dyDescent="0.25">
      <c r="A18" s="456"/>
      <c r="B18" s="454"/>
    </row>
    <row r="19" spans="1:2" s="300" customFormat="1" ht="13.95" customHeight="1" x14ac:dyDescent="0.25">
      <c r="A19" s="455" t="s">
        <v>3</v>
      </c>
      <c r="B19" s="453" t="s">
        <v>402</v>
      </c>
    </row>
    <row r="20" spans="1:2" x14ac:dyDescent="0.25">
      <c r="A20" s="456"/>
      <c r="B20" s="454"/>
    </row>
    <row r="21" spans="1:2" s="300" customFormat="1" ht="13.95" customHeight="1" x14ac:dyDescent="0.25">
      <c r="A21" s="455" t="s">
        <v>4</v>
      </c>
      <c r="B21" s="453" t="s">
        <v>403</v>
      </c>
    </row>
    <row r="22" spans="1:2" x14ac:dyDescent="0.25">
      <c r="A22" s="456"/>
      <c r="B22" s="454"/>
    </row>
    <row r="23" spans="1:2" s="300" customFormat="1" ht="13.95" customHeight="1" x14ac:dyDescent="0.25">
      <c r="A23" s="455" t="s">
        <v>325</v>
      </c>
      <c r="B23" s="453" t="s">
        <v>404</v>
      </c>
    </row>
    <row r="24" spans="1:2" x14ac:dyDescent="0.25">
      <c r="A24" s="456"/>
      <c r="B24" s="454"/>
    </row>
    <row r="25" spans="1:2" s="300" customFormat="1" ht="13.95" customHeight="1" x14ac:dyDescent="0.25">
      <c r="A25" s="455" t="s">
        <v>388</v>
      </c>
      <c r="B25" s="453" t="s">
        <v>405</v>
      </c>
    </row>
    <row r="26" spans="1:2" s="164" customFormat="1" x14ac:dyDescent="0.25">
      <c r="A26" s="456"/>
      <c r="B26" s="454"/>
    </row>
    <row r="27" spans="1:2" s="300" customFormat="1" ht="13.95" customHeight="1" x14ac:dyDescent="0.25">
      <c r="A27" s="455" t="s">
        <v>5</v>
      </c>
      <c r="B27" s="453" t="s">
        <v>406</v>
      </c>
    </row>
    <row r="28" spans="1:2" x14ac:dyDescent="0.25">
      <c r="A28" s="456"/>
      <c r="B28" s="454"/>
    </row>
    <row r="29" spans="1:2" s="300" customFormat="1" ht="13.95" customHeight="1" x14ac:dyDescent="0.25">
      <c r="A29" s="455" t="s">
        <v>6</v>
      </c>
      <c r="B29" s="453" t="s">
        <v>526</v>
      </c>
    </row>
    <row r="30" spans="1:2" ht="14.4" customHeight="1" x14ac:dyDescent="0.25">
      <c r="A30" s="456"/>
      <c r="B30" s="454"/>
    </row>
    <row r="31" spans="1:2" s="300" customFormat="1" ht="13.95" customHeight="1" x14ac:dyDescent="0.25">
      <c r="A31" s="455" t="s">
        <v>326</v>
      </c>
      <c r="B31" s="453" t="s">
        <v>407</v>
      </c>
    </row>
    <row r="32" spans="1:2" s="184" customFormat="1" ht="13.2" customHeight="1" x14ac:dyDescent="0.25">
      <c r="A32" s="456"/>
      <c r="B32" s="454"/>
    </row>
    <row r="33" spans="1:2" s="300" customFormat="1" ht="13.95" customHeight="1" x14ac:dyDescent="0.25">
      <c r="A33" s="455" t="s">
        <v>389</v>
      </c>
      <c r="B33" s="453" t="s">
        <v>473</v>
      </c>
    </row>
    <row r="34" spans="1:2" s="184" customFormat="1" ht="13.2" customHeight="1" x14ac:dyDescent="0.25">
      <c r="A34" s="456"/>
      <c r="B34" s="454"/>
    </row>
    <row r="35" spans="1:2" s="433" customFormat="1" ht="16.2" customHeight="1" x14ac:dyDescent="0.25">
      <c r="A35" s="455" t="s">
        <v>527</v>
      </c>
      <c r="B35" s="453" t="s">
        <v>474</v>
      </c>
    </row>
    <row r="36" spans="1:2" s="433" customFormat="1" ht="13.95" customHeight="1" x14ac:dyDescent="0.25">
      <c r="A36" s="456"/>
      <c r="B36" s="454"/>
    </row>
    <row r="37" spans="1:2" ht="13.2" customHeight="1" x14ac:dyDescent="0.25">
      <c r="A37" s="429" t="s">
        <v>7</v>
      </c>
      <c r="B37" s="190" t="s">
        <v>464</v>
      </c>
    </row>
    <row r="38" spans="1:2" s="271" customFormat="1" ht="13.95" customHeight="1" x14ac:dyDescent="0.25">
      <c r="A38" s="429" t="s">
        <v>379</v>
      </c>
      <c r="B38" s="285" t="s">
        <v>465</v>
      </c>
    </row>
    <row r="39" spans="1:2" ht="13.8" x14ac:dyDescent="0.25">
      <c r="A39" s="429" t="s">
        <v>8</v>
      </c>
      <c r="B39" s="190" t="s">
        <v>466</v>
      </c>
    </row>
    <row r="40" spans="1:2" s="271" customFormat="1" ht="13.8" x14ac:dyDescent="0.25">
      <c r="A40" s="430" t="s">
        <v>381</v>
      </c>
      <c r="B40" s="190" t="s">
        <v>408</v>
      </c>
    </row>
    <row r="41" spans="1:2" s="300" customFormat="1" ht="13.95" customHeight="1" x14ac:dyDescent="0.25">
      <c r="A41" s="455" t="s">
        <v>387</v>
      </c>
      <c r="B41" s="453" t="s">
        <v>475</v>
      </c>
    </row>
    <row r="42" spans="1:2" s="300" customFormat="1" ht="13.95" customHeight="1" x14ac:dyDescent="0.25">
      <c r="A42" s="459"/>
      <c r="B42" s="458"/>
    </row>
    <row r="43" spans="1:2" x14ac:dyDescent="0.25">
      <c r="A43" s="456"/>
      <c r="B43" s="454"/>
    </row>
    <row r="44" spans="1:2" s="300" customFormat="1" ht="13.95" customHeight="1" x14ac:dyDescent="0.25">
      <c r="A44" s="455" t="s">
        <v>514</v>
      </c>
      <c r="B44" s="453" t="s">
        <v>541</v>
      </c>
    </row>
    <row r="45" spans="1:2" s="300" customFormat="1" ht="13.95" customHeight="1" x14ac:dyDescent="0.25">
      <c r="A45" s="459"/>
      <c r="B45" s="458"/>
    </row>
    <row r="46" spans="1:2" s="188" customFormat="1" x14ac:dyDescent="0.25">
      <c r="A46" s="456"/>
      <c r="B46" s="454"/>
    </row>
    <row r="47" spans="1:2" s="293" customFormat="1" ht="13.8" x14ac:dyDescent="0.25">
      <c r="A47" s="429">
        <v>10</v>
      </c>
      <c r="B47" s="190" t="s">
        <v>476</v>
      </c>
    </row>
    <row r="48" spans="1:2" s="300" customFormat="1" ht="13.95" customHeight="1" x14ac:dyDescent="0.25">
      <c r="A48" s="455" t="s">
        <v>327</v>
      </c>
      <c r="B48" s="453" t="s">
        <v>478</v>
      </c>
    </row>
    <row r="49" spans="1:5" x14ac:dyDescent="0.25">
      <c r="A49" s="456"/>
      <c r="B49" s="454"/>
    </row>
    <row r="50" spans="1:5" s="300" customFormat="1" ht="13.95" customHeight="1" x14ac:dyDescent="0.25">
      <c r="A50" s="455" t="s">
        <v>328</v>
      </c>
      <c r="B50" s="453" t="s">
        <v>542</v>
      </c>
    </row>
    <row r="51" spans="1:5" s="188" customFormat="1" x14ac:dyDescent="0.25">
      <c r="A51" s="456"/>
      <c r="B51" s="454"/>
    </row>
    <row r="52" spans="1:5" s="300" customFormat="1" ht="13.95" customHeight="1" x14ac:dyDescent="0.25">
      <c r="A52" s="455" t="s">
        <v>9</v>
      </c>
      <c r="B52" s="453" t="s">
        <v>479</v>
      </c>
    </row>
    <row r="53" spans="1:5" x14ac:dyDescent="0.25">
      <c r="A53" s="456"/>
      <c r="B53" s="454"/>
    </row>
    <row r="54" spans="1:5" s="300" customFormat="1" ht="13.95" customHeight="1" x14ac:dyDescent="0.25">
      <c r="A54" s="455" t="s">
        <v>329</v>
      </c>
      <c r="B54" s="453" t="s">
        <v>543</v>
      </c>
    </row>
    <row r="55" spans="1:5" s="188" customFormat="1" x14ac:dyDescent="0.25">
      <c r="A55" s="456"/>
      <c r="B55" s="454"/>
    </row>
    <row r="56" spans="1:5" s="300" customFormat="1" ht="13.95" customHeight="1" x14ac:dyDescent="0.25">
      <c r="A56" s="455" t="s">
        <v>260</v>
      </c>
      <c r="B56" s="453" t="s">
        <v>467</v>
      </c>
    </row>
    <row r="57" spans="1:5" x14ac:dyDescent="0.25">
      <c r="A57" s="456"/>
      <c r="B57" s="454"/>
    </row>
    <row r="58" spans="1:5" s="300" customFormat="1" ht="13.95" customHeight="1" x14ac:dyDescent="0.25">
      <c r="A58" s="455" t="s">
        <v>330</v>
      </c>
      <c r="B58" s="453" t="s">
        <v>544</v>
      </c>
    </row>
    <row r="59" spans="1:5" s="188" customFormat="1" x14ac:dyDescent="0.25">
      <c r="A59" s="456"/>
      <c r="B59" s="454"/>
    </row>
    <row r="60" spans="1:5" s="300" customFormat="1" ht="13.95" customHeight="1" x14ac:dyDescent="0.25">
      <c r="A60" s="455" t="s">
        <v>263</v>
      </c>
      <c r="B60" s="453" t="s">
        <v>468</v>
      </c>
    </row>
    <row r="61" spans="1:5" x14ac:dyDescent="0.25">
      <c r="A61" s="456"/>
      <c r="B61" s="454"/>
    </row>
    <row r="62" spans="1:5" s="300" customFormat="1" ht="14.4" x14ac:dyDescent="0.25">
      <c r="A62" s="455" t="s">
        <v>515</v>
      </c>
      <c r="B62" s="453" t="s">
        <v>545</v>
      </c>
      <c r="E62" s="325"/>
    </row>
    <row r="63" spans="1:5" s="188" customFormat="1" ht="14.4" x14ac:dyDescent="0.3">
      <c r="A63" s="456"/>
      <c r="B63" s="454"/>
      <c r="E63" s="326"/>
    </row>
    <row r="64" spans="1:5" ht="26.4" customHeight="1" x14ac:dyDescent="0.25">
      <c r="A64" s="455" t="s">
        <v>380</v>
      </c>
      <c r="B64" s="460" t="s">
        <v>469</v>
      </c>
    </row>
    <row r="65" spans="1:2" s="300" customFormat="1" ht="13.95" customHeight="1" x14ac:dyDescent="0.25">
      <c r="A65" s="456"/>
      <c r="B65" s="461"/>
    </row>
    <row r="66" spans="1:2" s="300" customFormat="1" ht="13.95" customHeight="1" x14ac:dyDescent="0.25">
      <c r="A66" s="455" t="s">
        <v>390</v>
      </c>
      <c r="B66" s="466" t="s">
        <v>409</v>
      </c>
    </row>
    <row r="67" spans="1:2" x14ac:dyDescent="0.25">
      <c r="A67" s="456"/>
      <c r="B67" s="467"/>
    </row>
    <row r="68" spans="1:2" s="432" customFormat="1" ht="13.95" customHeight="1" x14ac:dyDescent="0.25">
      <c r="A68" s="464">
        <v>16</v>
      </c>
      <c r="B68" s="462" t="s">
        <v>516</v>
      </c>
    </row>
    <row r="69" spans="1:2" s="432" customFormat="1" ht="13.95" customHeight="1" x14ac:dyDescent="0.25">
      <c r="A69" s="465"/>
      <c r="B69" s="463"/>
    </row>
  </sheetData>
  <mergeCells count="60">
    <mergeCell ref="B68:B69"/>
    <mergeCell ref="A68:A69"/>
    <mergeCell ref="B62:B63"/>
    <mergeCell ref="A62:A63"/>
    <mergeCell ref="B66:B67"/>
    <mergeCell ref="A66:A67"/>
    <mergeCell ref="B58:B59"/>
    <mergeCell ref="A58:A59"/>
    <mergeCell ref="B60:B61"/>
    <mergeCell ref="A60:A61"/>
    <mergeCell ref="A64:A65"/>
    <mergeCell ref="B64:B65"/>
    <mergeCell ref="B54:B55"/>
    <mergeCell ref="A54:A55"/>
    <mergeCell ref="B56:B57"/>
    <mergeCell ref="A56:A57"/>
    <mergeCell ref="B50:B51"/>
    <mergeCell ref="A50:A51"/>
    <mergeCell ref="B52:B53"/>
    <mergeCell ref="A52:A53"/>
    <mergeCell ref="B44:B46"/>
    <mergeCell ref="A44:A46"/>
    <mergeCell ref="B48:B49"/>
    <mergeCell ref="A48:A49"/>
    <mergeCell ref="B29:B30"/>
    <mergeCell ref="A29:A30"/>
    <mergeCell ref="B31:B32"/>
    <mergeCell ref="A31:A32"/>
    <mergeCell ref="B33:B34"/>
    <mergeCell ref="A33:A34"/>
    <mergeCell ref="B25:B26"/>
    <mergeCell ref="A25:A26"/>
    <mergeCell ref="B27:B28"/>
    <mergeCell ref="A27:A28"/>
    <mergeCell ref="B41:B43"/>
    <mergeCell ref="A41:A43"/>
    <mergeCell ref="A35:A36"/>
    <mergeCell ref="B35:B36"/>
    <mergeCell ref="B19:B20"/>
    <mergeCell ref="A19:A20"/>
    <mergeCell ref="B21:B22"/>
    <mergeCell ref="A21:A22"/>
    <mergeCell ref="B23:B24"/>
    <mergeCell ref="A23:A24"/>
    <mergeCell ref="B15:B16"/>
    <mergeCell ref="A15:A16"/>
    <mergeCell ref="B17:B18"/>
    <mergeCell ref="A17:A18"/>
    <mergeCell ref="A1:B1"/>
    <mergeCell ref="A2:B2"/>
    <mergeCell ref="B5:B6"/>
    <mergeCell ref="A5:A6"/>
    <mergeCell ref="A7:A8"/>
    <mergeCell ref="B7:B8"/>
    <mergeCell ref="A9:A10"/>
    <mergeCell ref="B9:B10"/>
    <mergeCell ref="A11:A12"/>
    <mergeCell ref="B11:B12"/>
    <mergeCell ref="B13:B14"/>
    <mergeCell ref="A13:A14"/>
  </mergeCells>
  <hyperlinks>
    <hyperlink ref="A5" location="'table 1'!A1" display="'table 1'!A1"/>
    <hyperlink ref="A9" location="'table 2s'!A33" display="2c"/>
    <hyperlink ref="A11" location="'table 3'!A1" display="'table 3'!A1"/>
    <hyperlink ref="A15" location="'table 4s'!A43" display="4c"/>
    <hyperlink ref="A19" location="'contents page'!K1" display="5b"/>
    <hyperlink ref="A21" location="'contents page'!X1" display="5c"/>
    <hyperlink ref="A23" location="'contents page'!AJ1" display="5d"/>
    <hyperlink ref="A25" location="'contents page'!AW1" display="5e"/>
    <hyperlink ref="A29" location="'contents page'!J1" display="6b"/>
    <hyperlink ref="A31" location="'contents page'!AD1" display="6c"/>
    <hyperlink ref="A33" location="'contents page'!AX1" display="6d"/>
    <hyperlink ref="A40" location="'table 8s'!A23" display="8b"/>
    <hyperlink ref="A44" location="'table 9s'!A34" display="9c"/>
    <hyperlink ref="A50" location="'table 11s'!A32" display="11c"/>
    <hyperlink ref="A54" location="'table 12s'!A23" display="12c"/>
    <hyperlink ref="A58" location="'table 13s'!A34" display="13c"/>
    <hyperlink ref="A62" location="'table 14s'!A30" display="14c"/>
    <hyperlink ref="A66" location="'tables 15s'!A33" display="15b"/>
    <hyperlink ref="A41" location="'table 9s'!A1" display="9a"/>
    <hyperlink ref="A7" location="'table 2s'!A1" display="2a"/>
    <hyperlink ref="A13" location="'table 4s'!A1" display="4a"/>
    <hyperlink ref="A17" location="'table 5s'!A1" display="5a"/>
    <hyperlink ref="A27" location="'table 6s'!A1" display="6a"/>
    <hyperlink ref="A37" location="'table 7s'!A1" display="7a"/>
    <hyperlink ref="A39" location="'table 8s'!A1" display="8a"/>
    <hyperlink ref="A47" location="'table 10'!A1" display="'table 10'!A1"/>
    <hyperlink ref="A48" location="'table 11s'!A1" display="11a"/>
    <hyperlink ref="A52" location="'table 12s'!A1" display="12a"/>
    <hyperlink ref="A56" location="'table 13s'!A1" display="13a"/>
    <hyperlink ref="A60" location="'table 14s'!A1" display="14a"/>
    <hyperlink ref="A64" location="'tables 15s'!A1" display="15a"/>
    <hyperlink ref="A25:A26" location="'table 5s'!Print_Area" display="5e"/>
    <hyperlink ref="A29:A30" location="'table 6s'!A33" display="6b"/>
    <hyperlink ref="A31:A32" location="'table 6s'!J1" display="6c"/>
    <hyperlink ref="A33:A34" location="'table 6s'!AD1" display="6d"/>
    <hyperlink ref="A38" location="'table 7s'!A23" display="7b"/>
    <hyperlink ref="A44:A46" location="'table 9s'!A20" display="9b"/>
    <hyperlink ref="A50:A51" location="'table 11s'!A21" display="11b"/>
    <hyperlink ref="A54:A55" location="'table 12s'!A14" display="12b"/>
    <hyperlink ref="A58:A59" location="'table 13s'!A14" display="13b"/>
    <hyperlink ref="A62:A63" location="'table 14s'!A15" display="14b"/>
    <hyperlink ref="A9:A10" location="'table 2s'!A17" display="2b"/>
    <hyperlink ref="A15:A16" location="'table 4s'!A23" display="4b"/>
    <hyperlink ref="A66:A67" location="'tables 15s'!A32" display="15b"/>
    <hyperlink ref="A68:A69" location="'contents page'!A1" display="16"/>
    <hyperlink ref="A35:A36" location="'table 6s'!AZ1" display="6e"/>
  </hyperlinks>
  <pageMargins left="0.70866141732283472" right="0.70866141732283472" top="0.74803149606299213" bottom="0.74803149606299213" header="0.31496062992125984" footer="0.31496062992125984"/>
  <pageSetup paperSize="9" scale="77" orientation="portrait" r:id="rId1"/>
  <headerFooter>
    <oddFooter>&amp;L&amp;8Copyright © 2015, Health and Social Care Information Centre.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27"/>
  <sheetViews>
    <sheetView workbookViewId="0"/>
  </sheetViews>
  <sheetFormatPr defaultRowHeight="13.2" x14ac:dyDescent="0.25"/>
  <cols>
    <col min="1" max="1" width="14.69921875" style="95" customWidth="1"/>
    <col min="2" max="6" width="8.69921875" style="95"/>
    <col min="7" max="7" width="8.5" style="95" bestFit="1" customWidth="1"/>
    <col min="8" max="8" width="9" style="95" bestFit="1" customWidth="1"/>
    <col min="9" max="10" width="9" style="95" customWidth="1"/>
    <col min="11" max="11" width="10.3984375" style="95" customWidth="1"/>
    <col min="12" max="255" width="8.69921875" style="95"/>
    <col min="256" max="256" width="14.69921875" style="95" customWidth="1"/>
    <col min="257" max="263" width="8.69921875" style="95"/>
    <col min="264" max="264" width="8.5" style="95" bestFit="1" customWidth="1"/>
    <col min="265" max="265" width="9" style="95" bestFit="1" customWidth="1"/>
    <col min="266" max="266" width="9" style="95" customWidth="1"/>
    <col min="267" max="267" width="10.3984375" style="95" customWidth="1"/>
    <col min="268" max="511" width="8.69921875" style="95"/>
    <col min="512" max="512" width="14.69921875" style="95" customWidth="1"/>
    <col min="513" max="519" width="8.69921875" style="95"/>
    <col min="520" max="520" width="8.5" style="95" bestFit="1" customWidth="1"/>
    <col min="521" max="521" width="9" style="95" bestFit="1" customWidth="1"/>
    <col min="522" max="522" width="9" style="95" customWidth="1"/>
    <col min="523" max="523" width="10.3984375" style="95" customWidth="1"/>
    <col min="524" max="767" width="8.69921875" style="95"/>
    <col min="768" max="768" width="14.69921875" style="95" customWidth="1"/>
    <col min="769" max="775" width="8.69921875" style="95"/>
    <col min="776" max="776" width="8.5" style="95" bestFit="1" customWidth="1"/>
    <col min="777" max="777" width="9" style="95" bestFit="1" customWidth="1"/>
    <col min="778" max="778" width="9" style="95" customWidth="1"/>
    <col min="779" max="779" width="10.3984375" style="95" customWidth="1"/>
    <col min="780" max="1023" width="8.69921875" style="95"/>
    <col min="1024" max="1024" width="14.69921875" style="95" customWidth="1"/>
    <col min="1025" max="1031" width="8.69921875" style="95"/>
    <col min="1032" max="1032" width="8.5" style="95" bestFit="1" customWidth="1"/>
    <col min="1033" max="1033" width="9" style="95" bestFit="1" customWidth="1"/>
    <col min="1034" max="1034" width="9" style="95" customWidth="1"/>
    <col min="1035" max="1035" width="10.3984375" style="95" customWidth="1"/>
    <col min="1036" max="1279" width="8.69921875" style="95"/>
    <col min="1280" max="1280" width="14.69921875" style="95" customWidth="1"/>
    <col min="1281" max="1287" width="8.69921875" style="95"/>
    <col min="1288" max="1288" width="8.5" style="95" bestFit="1" customWidth="1"/>
    <col min="1289" max="1289" width="9" style="95" bestFit="1" customWidth="1"/>
    <col min="1290" max="1290" width="9" style="95" customWidth="1"/>
    <col min="1291" max="1291" width="10.3984375" style="95" customWidth="1"/>
    <col min="1292" max="1535" width="8.69921875" style="95"/>
    <col min="1536" max="1536" width="14.69921875" style="95" customWidth="1"/>
    <col min="1537" max="1543" width="8.69921875" style="95"/>
    <col min="1544" max="1544" width="8.5" style="95" bestFit="1" customWidth="1"/>
    <col min="1545" max="1545" width="9" style="95" bestFit="1" customWidth="1"/>
    <col min="1546" max="1546" width="9" style="95" customWidth="1"/>
    <col min="1547" max="1547" width="10.3984375" style="95" customWidth="1"/>
    <col min="1548" max="1791" width="8.69921875" style="95"/>
    <col min="1792" max="1792" width="14.69921875" style="95" customWidth="1"/>
    <col min="1793" max="1799" width="8.69921875" style="95"/>
    <col min="1800" max="1800" width="8.5" style="95" bestFit="1" customWidth="1"/>
    <col min="1801" max="1801" width="9" style="95" bestFit="1" customWidth="1"/>
    <col min="1802" max="1802" width="9" style="95" customWidth="1"/>
    <col min="1803" max="1803" width="10.3984375" style="95" customWidth="1"/>
    <col min="1804" max="2047" width="8.69921875" style="95"/>
    <col min="2048" max="2048" width="14.69921875" style="95" customWidth="1"/>
    <col min="2049" max="2055" width="8.69921875" style="95"/>
    <col min="2056" max="2056" width="8.5" style="95" bestFit="1" customWidth="1"/>
    <col min="2057" max="2057" width="9" style="95" bestFit="1" customWidth="1"/>
    <col min="2058" max="2058" width="9" style="95" customWidth="1"/>
    <col min="2059" max="2059" width="10.3984375" style="95" customWidth="1"/>
    <col min="2060" max="2303" width="8.69921875" style="95"/>
    <col min="2304" max="2304" width="14.69921875" style="95" customWidth="1"/>
    <col min="2305" max="2311" width="8.69921875" style="95"/>
    <col min="2312" max="2312" width="8.5" style="95" bestFit="1" customWidth="1"/>
    <col min="2313" max="2313" width="9" style="95" bestFit="1" customWidth="1"/>
    <col min="2314" max="2314" width="9" style="95" customWidth="1"/>
    <col min="2315" max="2315" width="10.3984375" style="95" customWidth="1"/>
    <col min="2316" max="2559" width="8.69921875" style="95"/>
    <col min="2560" max="2560" width="14.69921875" style="95" customWidth="1"/>
    <col min="2561" max="2567" width="8.69921875" style="95"/>
    <col min="2568" max="2568" width="8.5" style="95" bestFit="1" customWidth="1"/>
    <col min="2569" max="2569" width="9" style="95" bestFit="1" customWidth="1"/>
    <col min="2570" max="2570" width="9" style="95" customWidth="1"/>
    <col min="2571" max="2571" width="10.3984375" style="95" customWidth="1"/>
    <col min="2572" max="2815" width="8.69921875" style="95"/>
    <col min="2816" max="2816" width="14.69921875" style="95" customWidth="1"/>
    <col min="2817" max="2823" width="8.69921875" style="95"/>
    <col min="2824" max="2824" width="8.5" style="95" bestFit="1" customWidth="1"/>
    <col min="2825" max="2825" width="9" style="95" bestFit="1" customWidth="1"/>
    <col min="2826" max="2826" width="9" style="95" customWidth="1"/>
    <col min="2827" max="2827" width="10.3984375" style="95" customWidth="1"/>
    <col min="2828" max="3071" width="8.69921875" style="95"/>
    <col min="3072" max="3072" width="14.69921875" style="95" customWidth="1"/>
    <col min="3073" max="3079" width="8.69921875" style="95"/>
    <col min="3080" max="3080" width="8.5" style="95" bestFit="1" customWidth="1"/>
    <col min="3081" max="3081" width="9" style="95" bestFit="1" customWidth="1"/>
    <col min="3082" max="3082" width="9" style="95" customWidth="1"/>
    <col min="3083" max="3083" width="10.3984375" style="95" customWidth="1"/>
    <col min="3084" max="3327" width="8.69921875" style="95"/>
    <col min="3328" max="3328" width="14.69921875" style="95" customWidth="1"/>
    <col min="3329" max="3335" width="8.69921875" style="95"/>
    <col min="3336" max="3336" width="8.5" style="95" bestFit="1" customWidth="1"/>
    <col min="3337" max="3337" width="9" style="95" bestFit="1" customWidth="1"/>
    <col min="3338" max="3338" width="9" style="95" customWidth="1"/>
    <col min="3339" max="3339" width="10.3984375" style="95" customWidth="1"/>
    <col min="3340" max="3583" width="8.69921875" style="95"/>
    <col min="3584" max="3584" width="14.69921875" style="95" customWidth="1"/>
    <col min="3585" max="3591" width="8.69921875" style="95"/>
    <col min="3592" max="3592" width="8.5" style="95" bestFit="1" customWidth="1"/>
    <col min="3593" max="3593" width="9" style="95" bestFit="1" customWidth="1"/>
    <col min="3594" max="3594" width="9" style="95" customWidth="1"/>
    <col min="3595" max="3595" width="10.3984375" style="95" customWidth="1"/>
    <col min="3596" max="3839" width="8.69921875" style="95"/>
    <col min="3840" max="3840" width="14.69921875" style="95" customWidth="1"/>
    <col min="3841" max="3847" width="8.69921875" style="95"/>
    <col min="3848" max="3848" width="8.5" style="95" bestFit="1" customWidth="1"/>
    <col min="3849" max="3849" width="9" style="95" bestFit="1" customWidth="1"/>
    <col min="3850" max="3850" width="9" style="95" customWidth="1"/>
    <col min="3851" max="3851" width="10.3984375" style="95" customWidth="1"/>
    <col min="3852" max="4095" width="8.69921875" style="95"/>
    <col min="4096" max="4096" width="14.69921875" style="95" customWidth="1"/>
    <col min="4097" max="4103" width="8.69921875" style="95"/>
    <col min="4104" max="4104" width="8.5" style="95" bestFit="1" customWidth="1"/>
    <col min="4105" max="4105" width="9" style="95" bestFit="1" customWidth="1"/>
    <col min="4106" max="4106" width="9" style="95" customWidth="1"/>
    <col min="4107" max="4107" width="10.3984375" style="95" customWidth="1"/>
    <col min="4108" max="4351" width="8.69921875" style="95"/>
    <col min="4352" max="4352" width="14.69921875" style="95" customWidth="1"/>
    <col min="4353" max="4359" width="8.69921875" style="95"/>
    <col min="4360" max="4360" width="8.5" style="95" bestFit="1" customWidth="1"/>
    <col min="4361" max="4361" width="9" style="95" bestFit="1" customWidth="1"/>
    <col min="4362" max="4362" width="9" style="95" customWidth="1"/>
    <col min="4363" max="4363" width="10.3984375" style="95" customWidth="1"/>
    <col min="4364" max="4607" width="8.69921875" style="95"/>
    <col min="4608" max="4608" width="14.69921875" style="95" customWidth="1"/>
    <col min="4609" max="4615" width="8.69921875" style="95"/>
    <col min="4616" max="4616" width="8.5" style="95" bestFit="1" customWidth="1"/>
    <col min="4617" max="4617" width="9" style="95" bestFit="1" customWidth="1"/>
    <col min="4618" max="4618" width="9" style="95" customWidth="1"/>
    <col min="4619" max="4619" width="10.3984375" style="95" customWidth="1"/>
    <col min="4620" max="4863" width="8.69921875" style="95"/>
    <col min="4864" max="4864" width="14.69921875" style="95" customWidth="1"/>
    <col min="4865" max="4871" width="8.69921875" style="95"/>
    <col min="4872" max="4872" width="8.5" style="95" bestFit="1" customWidth="1"/>
    <col min="4873" max="4873" width="9" style="95" bestFit="1" customWidth="1"/>
    <col min="4874" max="4874" width="9" style="95" customWidth="1"/>
    <col min="4875" max="4875" width="10.3984375" style="95" customWidth="1"/>
    <col min="4876" max="5119" width="8.69921875" style="95"/>
    <col min="5120" max="5120" width="14.69921875" style="95" customWidth="1"/>
    <col min="5121" max="5127" width="8.69921875" style="95"/>
    <col min="5128" max="5128" width="8.5" style="95" bestFit="1" customWidth="1"/>
    <col min="5129" max="5129" width="9" style="95" bestFit="1" customWidth="1"/>
    <col min="5130" max="5130" width="9" style="95" customWidth="1"/>
    <col min="5131" max="5131" width="10.3984375" style="95" customWidth="1"/>
    <col min="5132" max="5375" width="8.69921875" style="95"/>
    <col min="5376" max="5376" width="14.69921875" style="95" customWidth="1"/>
    <col min="5377" max="5383" width="8.69921875" style="95"/>
    <col min="5384" max="5384" width="8.5" style="95" bestFit="1" customWidth="1"/>
    <col min="5385" max="5385" width="9" style="95" bestFit="1" customWidth="1"/>
    <col min="5386" max="5386" width="9" style="95" customWidth="1"/>
    <col min="5387" max="5387" width="10.3984375" style="95" customWidth="1"/>
    <col min="5388" max="5631" width="8.69921875" style="95"/>
    <col min="5632" max="5632" width="14.69921875" style="95" customWidth="1"/>
    <col min="5633" max="5639" width="8.69921875" style="95"/>
    <col min="5640" max="5640" width="8.5" style="95" bestFit="1" customWidth="1"/>
    <col min="5641" max="5641" width="9" style="95" bestFit="1" customWidth="1"/>
    <col min="5642" max="5642" width="9" style="95" customWidth="1"/>
    <col min="5643" max="5643" width="10.3984375" style="95" customWidth="1"/>
    <col min="5644" max="5887" width="8.69921875" style="95"/>
    <col min="5888" max="5888" width="14.69921875" style="95" customWidth="1"/>
    <col min="5889" max="5895" width="8.69921875" style="95"/>
    <col min="5896" max="5896" width="8.5" style="95" bestFit="1" customWidth="1"/>
    <col min="5897" max="5897" width="9" style="95" bestFit="1" customWidth="1"/>
    <col min="5898" max="5898" width="9" style="95" customWidth="1"/>
    <col min="5899" max="5899" width="10.3984375" style="95" customWidth="1"/>
    <col min="5900" max="6143" width="8.69921875" style="95"/>
    <col min="6144" max="6144" width="14.69921875" style="95" customWidth="1"/>
    <col min="6145" max="6151" width="8.69921875" style="95"/>
    <col min="6152" max="6152" width="8.5" style="95" bestFit="1" customWidth="1"/>
    <col min="6153" max="6153" width="9" style="95" bestFit="1" customWidth="1"/>
    <col min="6154" max="6154" width="9" style="95" customWidth="1"/>
    <col min="6155" max="6155" width="10.3984375" style="95" customWidth="1"/>
    <col min="6156" max="6399" width="8.69921875" style="95"/>
    <col min="6400" max="6400" width="14.69921875" style="95" customWidth="1"/>
    <col min="6401" max="6407" width="8.69921875" style="95"/>
    <col min="6408" max="6408" width="8.5" style="95" bestFit="1" customWidth="1"/>
    <col min="6409" max="6409" width="9" style="95" bestFit="1" customWidth="1"/>
    <col min="6410" max="6410" width="9" style="95" customWidth="1"/>
    <col min="6411" max="6411" width="10.3984375" style="95" customWidth="1"/>
    <col min="6412" max="6655" width="8.69921875" style="95"/>
    <col min="6656" max="6656" width="14.69921875" style="95" customWidth="1"/>
    <col min="6657" max="6663" width="8.69921875" style="95"/>
    <col min="6664" max="6664" width="8.5" style="95" bestFit="1" customWidth="1"/>
    <col min="6665" max="6665" width="9" style="95" bestFit="1" customWidth="1"/>
    <col min="6666" max="6666" width="9" style="95" customWidth="1"/>
    <col min="6667" max="6667" width="10.3984375" style="95" customWidth="1"/>
    <col min="6668" max="6911" width="8.69921875" style="95"/>
    <col min="6912" max="6912" width="14.69921875" style="95" customWidth="1"/>
    <col min="6913" max="6919" width="8.69921875" style="95"/>
    <col min="6920" max="6920" width="8.5" style="95" bestFit="1" customWidth="1"/>
    <col min="6921" max="6921" width="9" style="95" bestFit="1" customWidth="1"/>
    <col min="6922" max="6922" width="9" style="95" customWidth="1"/>
    <col min="6923" max="6923" width="10.3984375" style="95" customWidth="1"/>
    <col min="6924" max="7167" width="8.69921875" style="95"/>
    <col min="7168" max="7168" width="14.69921875" style="95" customWidth="1"/>
    <col min="7169" max="7175" width="8.69921875" style="95"/>
    <col min="7176" max="7176" width="8.5" style="95" bestFit="1" customWidth="1"/>
    <col min="7177" max="7177" width="9" style="95" bestFit="1" customWidth="1"/>
    <col min="7178" max="7178" width="9" style="95" customWidth="1"/>
    <col min="7179" max="7179" width="10.3984375" style="95" customWidth="1"/>
    <col min="7180" max="7423" width="8.69921875" style="95"/>
    <col min="7424" max="7424" width="14.69921875" style="95" customWidth="1"/>
    <col min="7425" max="7431" width="8.69921875" style="95"/>
    <col min="7432" max="7432" width="8.5" style="95" bestFit="1" customWidth="1"/>
    <col min="7433" max="7433" width="9" style="95" bestFit="1" customWidth="1"/>
    <col min="7434" max="7434" width="9" style="95" customWidth="1"/>
    <col min="7435" max="7435" width="10.3984375" style="95" customWidth="1"/>
    <col min="7436" max="7679" width="8.69921875" style="95"/>
    <col min="7680" max="7680" width="14.69921875" style="95" customWidth="1"/>
    <col min="7681" max="7687" width="8.69921875" style="95"/>
    <col min="7688" max="7688" width="8.5" style="95" bestFit="1" customWidth="1"/>
    <col min="7689" max="7689" width="9" style="95" bestFit="1" customWidth="1"/>
    <col min="7690" max="7690" width="9" style="95" customWidth="1"/>
    <col min="7691" max="7691" width="10.3984375" style="95" customWidth="1"/>
    <col min="7692" max="7935" width="8.69921875" style="95"/>
    <col min="7936" max="7936" width="14.69921875" style="95" customWidth="1"/>
    <col min="7937" max="7943" width="8.69921875" style="95"/>
    <col min="7944" max="7944" width="8.5" style="95" bestFit="1" customWidth="1"/>
    <col min="7945" max="7945" width="9" style="95" bestFit="1" customWidth="1"/>
    <col min="7946" max="7946" width="9" style="95" customWidth="1"/>
    <col min="7947" max="7947" width="10.3984375" style="95" customWidth="1"/>
    <col min="7948" max="8191" width="8.69921875" style="95"/>
    <col min="8192" max="8192" width="14.69921875" style="95" customWidth="1"/>
    <col min="8193" max="8199" width="8.69921875" style="95"/>
    <col min="8200" max="8200" width="8.5" style="95" bestFit="1" customWidth="1"/>
    <col min="8201" max="8201" width="9" style="95" bestFit="1" customWidth="1"/>
    <col min="8202" max="8202" width="9" style="95" customWidth="1"/>
    <col min="8203" max="8203" width="10.3984375" style="95" customWidth="1"/>
    <col min="8204" max="8447" width="8.69921875" style="95"/>
    <col min="8448" max="8448" width="14.69921875" style="95" customWidth="1"/>
    <col min="8449" max="8455" width="8.69921875" style="95"/>
    <col min="8456" max="8456" width="8.5" style="95" bestFit="1" customWidth="1"/>
    <col min="8457" max="8457" width="9" style="95" bestFit="1" customWidth="1"/>
    <col min="8458" max="8458" width="9" style="95" customWidth="1"/>
    <col min="8459" max="8459" width="10.3984375" style="95" customWidth="1"/>
    <col min="8460" max="8703" width="8.69921875" style="95"/>
    <col min="8704" max="8704" width="14.69921875" style="95" customWidth="1"/>
    <col min="8705" max="8711" width="8.69921875" style="95"/>
    <col min="8712" max="8712" width="8.5" style="95" bestFit="1" customWidth="1"/>
    <col min="8713" max="8713" width="9" style="95" bestFit="1" customWidth="1"/>
    <col min="8714" max="8714" width="9" style="95" customWidth="1"/>
    <col min="8715" max="8715" width="10.3984375" style="95" customWidth="1"/>
    <col min="8716" max="8959" width="8.69921875" style="95"/>
    <col min="8960" max="8960" width="14.69921875" style="95" customWidth="1"/>
    <col min="8961" max="8967" width="8.69921875" style="95"/>
    <col min="8968" max="8968" width="8.5" style="95" bestFit="1" customWidth="1"/>
    <col min="8969" max="8969" width="9" style="95" bestFit="1" customWidth="1"/>
    <col min="8970" max="8970" width="9" style="95" customWidth="1"/>
    <col min="8971" max="8971" width="10.3984375" style="95" customWidth="1"/>
    <col min="8972" max="9215" width="8.69921875" style="95"/>
    <col min="9216" max="9216" width="14.69921875" style="95" customWidth="1"/>
    <col min="9217" max="9223" width="8.69921875" style="95"/>
    <col min="9224" max="9224" width="8.5" style="95" bestFit="1" customWidth="1"/>
    <col min="9225" max="9225" width="9" style="95" bestFit="1" customWidth="1"/>
    <col min="9226" max="9226" width="9" style="95" customWidth="1"/>
    <col min="9227" max="9227" width="10.3984375" style="95" customWidth="1"/>
    <col min="9228" max="9471" width="8.69921875" style="95"/>
    <col min="9472" max="9472" width="14.69921875" style="95" customWidth="1"/>
    <col min="9473" max="9479" width="8.69921875" style="95"/>
    <col min="9480" max="9480" width="8.5" style="95" bestFit="1" customWidth="1"/>
    <col min="9481" max="9481" width="9" style="95" bestFit="1" customWidth="1"/>
    <col min="9482" max="9482" width="9" style="95" customWidth="1"/>
    <col min="9483" max="9483" width="10.3984375" style="95" customWidth="1"/>
    <col min="9484" max="9727" width="8.69921875" style="95"/>
    <col min="9728" max="9728" width="14.69921875" style="95" customWidth="1"/>
    <col min="9729" max="9735" width="8.69921875" style="95"/>
    <col min="9736" max="9736" width="8.5" style="95" bestFit="1" customWidth="1"/>
    <col min="9737" max="9737" width="9" style="95" bestFit="1" customWidth="1"/>
    <col min="9738" max="9738" width="9" style="95" customWidth="1"/>
    <col min="9739" max="9739" width="10.3984375" style="95" customWidth="1"/>
    <col min="9740" max="9983" width="8.69921875" style="95"/>
    <col min="9984" max="9984" width="14.69921875" style="95" customWidth="1"/>
    <col min="9985" max="9991" width="8.69921875" style="95"/>
    <col min="9992" max="9992" width="8.5" style="95" bestFit="1" customWidth="1"/>
    <col min="9993" max="9993" width="9" style="95" bestFit="1" customWidth="1"/>
    <col min="9994" max="9994" width="9" style="95" customWidth="1"/>
    <col min="9995" max="9995" width="10.3984375" style="95" customWidth="1"/>
    <col min="9996" max="10239" width="8.69921875" style="95"/>
    <col min="10240" max="10240" width="14.69921875" style="95" customWidth="1"/>
    <col min="10241" max="10247" width="8.69921875" style="95"/>
    <col min="10248" max="10248" width="8.5" style="95" bestFit="1" customWidth="1"/>
    <col min="10249" max="10249" width="9" style="95" bestFit="1" customWidth="1"/>
    <col min="10250" max="10250" width="9" style="95" customWidth="1"/>
    <col min="10251" max="10251" width="10.3984375" style="95" customWidth="1"/>
    <col min="10252" max="10495" width="8.69921875" style="95"/>
    <col min="10496" max="10496" width="14.69921875" style="95" customWidth="1"/>
    <col min="10497" max="10503" width="8.69921875" style="95"/>
    <col min="10504" max="10504" width="8.5" style="95" bestFit="1" customWidth="1"/>
    <col min="10505" max="10505" width="9" style="95" bestFit="1" customWidth="1"/>
    <col min="10506" max="10506" width="9" style="95" customWidth="1"/>
    <col min="10507" max="10507" width="10.3984375" style="95" customWidth="1"/>
    <col min="10508" max="10751" width="8.69921875" style="95"/>
    <col min="10752" max="10752" width="14.69921875" style="95" customWidth="1"/>
    <col min="10753" max="10759" width="8.69921875" style="95"/>
    <col min="10760" max="10760" width="8.5" style="95" bestFit="1" customWidth="1"/>
    <col min="10761" max="10761" width="9" style="95" bestFit="1" customWidth="1"/>
    <col min="10762" max="10762" width="9" style="95" customWidth="1"/>
    <col min="10763" max="10763" width="10.3984375" style="95" customWidth="1"/>
    <col min="10764" max="11007" width="8.69921875" style="95"/>
    <col min="11008" max="11008" width="14.69921875" style="95" customWidth="1"/>
    <col min="11009" max="11015" width="8.69921875" style="95"/>
    <col min="11016" max="11016" width="8.5" style="95" bestFit="1" customWidth="1"/>
    <col min="11017" max="11017" width="9" style="95" bestFit="1" customWidth="1"/>
    <col min="11018" max="11018" width="9" style="95" customWidth="1"/>
    <col min="11019" max="11019" width="10.3984375" style="95" customWidth="1"/>
    <col min="11020" max="11263" width="8.69921875" style="95"/>
    <col min="11264" max="11264" width="14.69921875" style="95" customWidth="1"/>
    <col min="11265" max="11271" width="8.69921875" style="95"/>
    <col min="11272" max="11272" width="8.5" style="95" bestFit="1" customWidth="1"/>
    <col min="11273" max="11273" width="9" style="95" bestFit="1" customWidth="1"/>
    <col min="11274" max="11274" width="9" style="95" customWidth="1"/>
    <col min="11275" max="11275" width="10.3984375" style="95" customWidth="1"/>
    <col min="11276" max="11519" width="8.69921875" style="95"/>
    <col min="11520" max="11520" width="14.69921875" style="95" customWidth="1"/>
    <col min="11521" max="11527" width="8.69921875" style="95"/>
    <col min="11528" max="11528" width="8.5" style="95" bestFit="1" customWidth="1"/>
    <col min="11529" max="11529" width="9" style="95" bestFit="1" customWidth="1"/>
    <col min="11530" max="11530" width="9" style="95" customWidth="1"/>
    <col min="11531" max="11531" width="10.3984375" style="95" customWidth="1"/>
    <col min="11532" max="11775" width="8.69921875" style="95"/>
    <col min="11776" max="11776" width="14.69921875" style="95" customWidth="1"/>
    <col min="11777" max="11783" width="8.69921875" style="95"/>
    <col min="11784" max="11784" width="8.5" style="95" bestFit="1" customWidth="1"/>
    <col min="11785" max="11785" width="9" style="95" bestFit="1" customWidth="1"/>
    <col min="11786" max="11786" width="9" style="95" customWidth="1"/>
    <col min="11787" max="11787" width="10.3984375" style="95" customWidth="1"/>
    <col min="11788" max="12031" width="8.69921875" style="95"/>
    <col min="12032" max="12032" width="14.69921875" style="95" customWidth="1"/>
    <col min="12033" max="12039" width="8.69921875" style="95"/>
    <col min="12040" max="12040" width="8.5" style="95" bestFit="1" customWidth="1"/>
    <col min="12041" max="12041" width="9" style="95" bestFit="1" customWidth="1"/>
    <col min="12042" max="12042" width="9" style="95" customWidth="1"/>
    <col min="12043" max="12043" width="10.3984375" style="95" customWidth="1"/>
    <col min="12044" max="12287" width="8.69921875" style="95"/>
    <col min="12288" max="12288" width="14.69921875" style="95" customWidth="1"/>
    <col min="12289" max="12295" width="8.69921875" style="95"/>
    <col min="12296" max="12296" width="8.5" style="95" bestFit="1" customWidth="1"/>
    <col min="12297" max="12297" width="9" style="95" bestFit="1" customWidth="1"/>
    <col min="12298" max="12298" width="9" style="95" customWidth="1"/>
    <col min="12299" max="12299" width="10.3984375" style="95" customWidth="1"/>
    <col min="12300" max="12543" width="8.69921875" style="95"/>
    <col min="12544" max="12544" width="14.69921875" style="95" customWidth="1"/>
    <col min="12545" max="12551" width="8.69921875" style="95"/>
    <col min="12552" max="12552" width="8.5" style="95" bestFit="1" customWidth="1"/>
    <col min="12553" max="12553" width="9" style="95" bestFit="1" customWidth="1"/>
    <col min="12554" max="12554" width="9" style="95" customWidth="1"/>
    <col min="12555" max="12555" width="10.3984375" style="95" customWidth="1"/>
    <col min="12556" max="12799" width="8.69921875" style="95"/>
    <col min="12800" max="12800" width="14.69921875" style="95" customWidth="1"/>
    <col min="12801" max="12807" width="8.69921875" style="95"/>
    <col min="12808" max="12808" width="8.5" style="95" bestFit="1" customWidth="1"/>
    <col min="12809" max="12809" width="9" style="95" bestFit="1" customWidth="1"/>
    <col min="12810" max="12810" width="9" style="95" customWidth="1"/>
    <col min="12811" max="12811" width="10.3984375" style="95" customWidth="1"/>
    <col min="12812" max="13055" width="8.69921875" style="95"/>
    <col min="13056" max="13056" width="14.69921875" style="95" customWidth="1"/>
    <col min="13057" max="13063" width="8.69921875" style="95"/>
    <col min="13064" max="13064" width="8.5" style="95" bestFit="1" customWidth="1"/>
    <col min="13065" max="13065" width="9" style="95" bestFit="1" customWidth="1"/>
    <col min="13066" max="13066" width="9" style="95" customWidth="1"/>
    <col min="13067" max="13067" width="10.3984375" style="95" customWidth="1"/>
    <col min="13068" max="13311" width="8.69921875" style="95"/>
    <col min="13312" max="13312" width="14.69921875" style="95" customWidth="1"/>
    <col min="13313" max="13319" width="8.69921875" style="95"/>
    <col min="13320" max="13320" width="8.5" style="95" bestFit="1" customWidth="1"/>
    <col min="13321" max="13321" width="9" style="95" bestFit="1" customWidth="1"/>
    <col min="13322" max="13322" width="9" style="95" customWidth="1"/>
    <col min="13323" max="13323" width="10.3984375" style="95" customWidth="1"/>
    <col min="13324" max="13567" width="8.69921875" style="95"/>
    <col min="13568" max="13568" width="14.69921875" style="95" customWidth="1"/>
    <col min="13569" max="13575" width="8.69921875" style="95"/>
    <col min="13576" max="13576" width="8.5" style="95" bestFit="1" customWidth="1"/>
    <col min="13577" max="13577" width="9" style="95" bestFit="1" customWidth="1"/>
    <col min="13578" max="13578" width="9" style="95" customWidth="1"/>
    <col min="13579" max="13579" width="10.3984375" style="95" customWidth="1"/>
    <col min="13580" max="13823" width="8.69921875" style="95"/>
    <col min="13824" max="13824" width="14.69921875" style="95" customWidth="1"/>
    <col min="13825" max="13831" width="8.69921875" style="95"/>
    <col min="13832" max="13832" width="8.5" style="95" bestFit="1" customWidth="1"/>
    <col min="13833" max="13833" width="9" style="95" bestFit="1" customWidth="1"/>
    <col min="13834" max="13834" width="9" style="95" customWidth="1"/>
    <col min="13835" max="13835" width="10.3984375" style="95" customWidth="1"/>
    <col min="13836" max="14079" width="8.69921875" style="95"/>
    <col min="14080" max="14080" width="14.69921875" style="95" customWidth="1"/>
    <col min="14081" max="14087" width="8.69921875" style="95"/>
    <col min="14088" max="14088" width="8.5" style="95" bestFit="1" customWidth="1"/>
    <col min="14089" max="14089" width="9" style="95" bestFit="1" customWidth="1"/>
    <col min="14090" max="14090" width="9" style="95" customWidth="1"/>
    <col min="14091" max="14091" width="10.3984375" style="95" customWidth="1"/>
    <col min="14092" max="14335" width="8.69921875" style="95"/>
    <col min="14336" max="14336" width="14.69921875" style="95" customWidth="1"/>
    <col min="14337" max="14343" width="8.69921875" style="95"/>
    <col min="14344" max="14344" width="8.5" style="95" bestFit="1" customWidth="1"/>
    <col min="14345" max="14345" width="9" style="95" bestFit="1" customWidth="1"/>
    <col min="14346" max="14346" width="9" style="95" customWidth="1"/>
    <col min="14347" max="14347" width="10.3984375" style="95" customWidth="1"/>
    <col min="14348" max="14591" width="8.69921875" style="95"/>
    <col min="14592" max="14592" width="14.69921875" style="95" customWidth="1"/>
    <col min="14593" max="14599" width="8.69921875" style="95"/>
    <col min="14600" max="14600" width="8.5" style="95" bestFit="1" customWidth="1"/>
    <col min="14601" max="14601" width="9" style="95" bestFit="1" customWidth="1"/>
    <col min="14602" max="14602" width="9" style="95" customWidth="1"/>
    <col min="14603" max="14603" width="10.3984375" style="95" customWidth="1"/>
    <col min="14604" max="14847" width="8.69921875" style="95"/>
    <col min="14848" max="14848" width="14.69921875" style="95" customWidth="1"/>
    <col min="14849" max="14855" width="8.69921875" style="95"/>
    <col min="14856" max="14856" width="8.5" style="95" bestFit="1" customWidth="1"/>
    <col min="14857" max="14857" width="9" style="95" bestFit="1" customWidth="1"/>
    <col min="14858" max="14858" width="9" style="95" customWidth="1"/>
    <col min="14859" max="14859" width="10.3984375" style="95" customWidth="1"/>
    <col min="14860" max="15103" width="8.69921875" style="95"/>
    <col min="15104" max="15104" width="14.69921875" style="95" customWidth="1"/>
    <col min="15105" max="15111" width="8.69921875" style="95"/>
    <col min="15112" max="15112" width="8.5" style="95" bestFit="1" customWidth="1"/>
    <col min="15113" max="15113" width="9" style="95" bestFit="1" customWidth="1"/>
    <col min="15114" max="15114" width="9" style="95" customWidth="1"/>
    <col min="15115" max="15115" width="10.3984375" style="95" customWidth="1"/>
    <col min="15116" max="15359" width="8.69921875" style="95"/>
    <col min="15360" max="15360" width="14.69921875" style="95" customWidth="1"/>
    <col min="15361" max="15367" width="8.69921875" style="95"/>
    <col min="15368" max="15368" width="8.5" style="95" bestFit="1" customWidth="1"/>
    <col min="15369" max="15369" width="9" style="95" bestFit="1" customWidth="1"/>
    <col min="15370" max="15370" width="9" style="95" customWidth="1"/>
    <col min="15371" max="15371" width="10.3984375" style="95" customWidth="1"/>
    <col min="15372" max="15615" width="8.69921875" style="95"/>
    <col min="15616" max="15616" width="14.69921875" style="95" customWidth="1"/>
    <col min="15617" max="15623" width="8.69921875" style="95"/>
    <col min="15624" max="15624" width="8.5" style="95" bestFit="1" customWidth="1"/>
    <col min="15625" max="15625" width="9" style="95" bestFit="1" customWidth="1"/>
    <col min="15626" max="15626" width="9" style="95" customWidth="1"/>
    <col min="15627" max="15627" width="10.3984375" style="95" customWidth="1"/>
    <col min="15628" max="15871" width="8.69921875" style="95"/>
    <col min="15872" max="15872" width="14.69921875" style="95" customWidth="1"/>
    <col min="15873" max="15879" width="8.69921875" style="95"/>
    <col min="15880" max="15880" width="8.5" style="95" bestFit="1" customWidth="1"/>
    <col min="15881" max="15881" width="9" style="95" bestFit="1" customWidth="1"/>
    <col min="15882" max="15882" width="9" style="95" customWidth="1"/>
    <col min="15883" max="15883" width="10.3984375" style="95" customWidth="1"/>
    <col min="15884" max="16127" width="8.69921875" style="95"/>
    <col min="16128" max="16128" width="14.69921875" style="95" customWidth="1"/>
    <col min="16129" max="16135" width="8.69921875" style="95"/>
    <col min="16136" max="16136" width="8.5" style="95" bestFit="1" customWidth="1"/>
    <col min="16137" max="16137" width="9" style="95" bestFit="1" customWidth="1"/>
    <col min="16138" max="16138" width="9" style="95" customWidth="1"/>
    <col min="16139" max="16139" width="10.3984375" style="95" customWidth="1"/>
    <col min="16140" max="16384" width="8.69921875" style="95"/>
  </cols>
  <sheetData>
    <row r="1" spans="1:11" ht="13.8" x14ac:dyDescent="0.25">
      <c r="A1" s="437" t="s">
        <v>532</v>
      </c>
    </row>
    <row r="2" spans="1:11" ht="29.4" customHeight="1" x14ac:dyDescent="0.25">
      <c r="A2" s="468" t="s">
        <v>410</v>
      </c>
      <c r="B2" s="468"/>
      <c r="C2" s="468"/>
      <c r="D2" s="468"/>
      <c r="E2" s="468"/>
      <c r="F2" s="468"/>
      <c r="G2" s="468"/>
      <c r="H2" s="468"/>
      <c r="I2" s="468"/>
      <c r="J2" s="468"/>
      <c r="K2" s="94"/>
    </row>
    <row r="3" spans="1:11" ht="16.95" customHeight="1" x14ac:dyDescent="0.25">
      <c r="A3" s="94"/>
      <c r="B3" s="94"/>
      <c r="C3" s="94"/>
      <c r="D3" s="94"/>
      <c r="E3" s="94"/>
      <c r="F3" s="94"/>
      <c r="G3" s="94"/>
      <c r="H3" s="94"/>
      <c r="I3" s="94"/>
      <c r="J3" s="94"/>
      <c r="K3" s="94"/>
    </row>
    <row r="4" spans="1:11" x14ac:dyDescent="0.25">
      <c r="A4" s="96" t="s">
        <v>10</v>
      </c>
      <c r="B4" s="97" t="s">
        <v>411</v>
      </c>
      <c r="C4" s="97" t="s">
        <v>412</v>
      </c>
      <c r="D4" s="97" t="s">
        <v>413</v>
      </c>
      <c r="E4" s="97" t="s">
        <v>414</v>
      </c>
      <c r="F4" s="97" t="s">
        <v>415</v>
      </c>
      <c r="G4" s="97" t="s">
        <v>416</v>
      </c>
      <c r="H4" s="97" t="s">
        <v>417</v>
      </c>
      <c r="I4" s="97" t="s">
        <v>418</v>
      </c>
      <c r="J4" s="159" t="s">
        <v>419</v>
      </c>
      <c r="K4" s="338" t="s">
        <v>420</v>
      </c>
    </row>
    <row r="5" spans="1:11" x14ac:dyDescent="0.25">
      <c r="A5" s="10"/>
      <c r="B5" s="10"/>
      <c r="C5" s="10"/>
      <c r="D5" s="10"/>
      <c r="E5" s="10"/>
      <c r="F5" s="10"/>
      <c r="G5" s="10"/>
    </row>
    <row r="6" spans="1:11" x14ac:dyDescent="0.25">
      <c r="A6" s="320" t="s">
        <v>393</v>
      </c>
      <c r="B6" s="99"/>
      <c r="C6" s="99"/>
      <c r="D6" s="99"/>
      <c r="E6" s="99"/>
      <c r="F6" s="99"/>
      <c r="G6" s="99"/>
    </row>
    <row r="7" spans="1:11" x14ac:dyDescent="0.25">
      <c r="A7" s="7"/>
      <c r="B7" s="7"/>
      <c r="C7" s="7"/>
      <c r="D7" s="7"/>
      <c r="E7" s="7"/>
      <c r="F7" s="7"/>
      <c r="G7" s="7"/>
    </row>
    <row r="8" spans="1:11" x14ac:dyDescent="0.25">
      <c r="A8" s="9" t="s">
        <v>12</v>
      </c>
      <c r="B8" s="13">
        <v>9872</v>
      </c>
      <c r="C8" s="13">
        <v>10133</v>
      </c>
      <c r="D8" s="13">
        <v>10291</v>
      </c>
      <c r="E8" s="13">
        <v>10475</v>
      </c>
      <c r="F8" s="13">
        <v>10691</v>
      </c>
      <c r="G8" s="13">
        <v>10951</v>
      </c>
      <c r="H8" s="15">
        <v>11236</v>
      </c>
      <c r="I8" s="15">
        <v>11495</v>
      </c>
      <c r="J8" s="247">
        <v>11647</v>
      </c>
      <c r="K8" s="247">
        <v>11674</v>
      </c>
    </row>
    <row r="9" spans="1:11" x14ac:dyDescent="0.25">
      <c r="A9" s="10"/>
      <c r="B9" s="10"/>
      <c r="C9" s="10"/>
      <c r="D9" s="10"/>
      <c r="E9" s="10"/>
      <c r="F9" s="10"/>
      <c r="G9" s="10"/>
      <c r="H9" s="42"/>
      <c r="I9" s="42"/>
    </row>
    <row r="10" spans="1:11" x14ac:dyDescent="0.25">
      <c r="A10" s="98" t="s">
        <v>13</v>
      </c>
      <c r="B10" s="98"/>
      <c r="C10" s="98"/>
      <c r="D10" s="98"/>
      <c r="E10" s="98"/>
      <c r="F10" s="98"/>
      <c r="G10" s="98"/>
      <c r="H10" s="100"/>
      <c r="I10" s="100"/>
    </row>
    <row r="11" spans="1:11" x14ac:dyDescent="0.25">
      <c r="A11" s="7"/>
      <c r="B11" s="7"/>
      <c r="C11" s="7"/>
      <c r="D11" s="7"/>
      <c r="E11" s="7"/>
      <c r="F11" s="7"/>
      <c r="G11" s="7"/>
      <c r="H11" s="101"/>
      <c r="I11" s="101"/>
    </row>
    <row r="12" spans="1:11" x14ac:dyDescent="0.25">
      <c r="A12" s="9" t="s">
        <v>12</v>
      </c>
      <c r="B12" s="102">
        <v>659</v>
      </c>
      <c r="C12" s="10">
        <v>688.4</v>
      </c>
      <c r="D12" s="10">
        <v>725.8</v>
      </c>
      <c r="E12" s="10">
        <v>771.5</v>
      </c>
      <c r="F12" s="10">
        <v>813.3</v>
      </c>
      <c r="G12" s="10">
        <v>850.7</v>
      </c>
      <c r="H12" s="103">
        <v>885</v>
      </c>
      <c r="I12" s="103">
        <v>914.28848500000004</v>
      </c>
      <c r="J12" s="248">
        <v>948.20761100000004</v>
      </c>
      <c r="K12" s="248">
        <v>978.29926799999998</v>
      </c>
    </row>
    <row r="13" spans="1:11" x14ac:dyDescent="0.25">
      <c r="A13" s="10"/>
      <c r="B13" s="10"/>
      <c r="C13" s="10"/>
      <c r="D13" s="10"/>
      <c r="E13" s="10"/>
      <c r="F13" s="10"/>
      <c r="G13" s="10"/>
      <c r="H13" s="42"/>
      <c r="I13" s="42"/>
    </row>
    <row r="14" spans="1:11" x14ac:dyDescent="0.25">
      <c r="A14" s="98" t="s">
        <v>14</v>
      </c>
      <c r="B14" s="98"/>
      <c r="C14" s="98"/>
      <c r="D14" s="98"/>
      <c r="E14" s="98"/>
      <c r="F14" s="98"/>
      <c r="G14" s="98"/>
      <c r="H14" s="104"/>
      <c r="I14" s="104"/>
    </row>
    <row r="15" spans="1:11" x14ac:dyDescent="0.25">
      <c r="A15" s="7"/>
      <c r="B15" s="7"/>
      <c r="C15" s="7"/>
      <c r="D15" s="7"/>
      <c r="E15" s="7"/>
      <c r="F15" s="10"/>
      <c r="G15" s="10"/>
      <c r="H15" s="42"/>
      <c r="I15" s="42"/>
    </row>
    <row r="16" spans="1:11" x14ac:dyDescent="0.25">
      <c r="A16" s="9" t="s">
        <v>12</v>
      </c>
      <c r="B16" s="10">
        <v>679.3</v>
      </c>
      <c r="C16" s="102">
        <v>710.5</v>
      </c>
      <c r="D16" s="10">
        <v>749.4</v>
      </c>
      <c r="E16" s="10">
        <v>795.1</v>
      </c>
      <c r="F16" s="10">
        <v>838.8</v>
      </c>
      <c r="G16" s="10">
        <v>877.2</v>
      </c>
      <c r="H16" s="103">
        <v>910.5</v>
      </c>
      <c r="I16" s="103">
        <v>933.55530399999998</v>
      </c>
      <c r="J16" s="248">
        <v>965.95294899999999</v>
      </c>
      <c r="K16" s="248">
        <v>996.39283</v>
      </c>
    </row>
    <row r="17" spans="1:11" x14ac:dyDescent="0.25">
      <c r="A17" s="10"/>
      <c r="B17" s="10"/>
      <c r="C17" s="10"/>
      <c r="D17" s="10"/>
      <c r="E17" s="10"/>
      <c r="F17" s="10"/>
      <c r="G17" s="10"/>
      <c r="H17" s="42"/>
      <c r="I17" s="105"/>
    </row>
    <row r="18" spans="1:11" ht="13.2" customHeight="1" x14ac:dyDescent="0.25">
      <c r="A18" s="98" t="s">
        <v>15</v>
      </c>
      <c r="B18" s="106"/>
      <c r="C18" s="106"/>
      <c r="D18" s="106"/>
      <c r="E18" s="106"/>
      <c r="F18" s="106"/>
      <c r="G18" s="106"/>
      <c r="H18" s="107"/>
      <c r="I18" s="107"/>
    </row>
    <row r="19" spans="1:11" x14ac:dyDescent="0.25">
      <c r="A19" s="11"/>
      <c r="B19" s="11"/>
      <c r="C19" s="11"/>
      <c r="D19" s="11"/>
      <c r="E19" s="11"/>
      <c r="F19" s="11"/>
      <c r="G19" s="11"/>
      <c r="H19" s="108"/>
      <c r="I19" s="108"/>
    </row>
    <row r="20" spans="1:11" x14ac:dyDescent="0.25">
      <c r="A20" s="9" t="s">
        <v>12</v>
      </c>
      <c r="B20" s="14">
        <v>68808</v>
      </c>
      <c r="C20" s="14">
        <v>70121</v>
      </c>
      <c r="D20" s="14">
        <v>72818</v>
      </c>
      <c r="E20" s="14">
        <v>75903</v>
      </c>
      <c r="F20" s="14">
        <v>78458</v>
      </c>
      <c r="G20" s="14">
        <v>80100</v>
      </c>
      <c r="H20" s="109">
        <v>81030</v>
      </c>
      <c r="I20" s="109">
        <v>81214.03253588517</v>
      </c>
      <c r="J20" s="247">
        <v>82935.773074611483</v>
      </c>
      <c r="K20" s="247">
        <v>85351.45023128319</v>
      </c>
    </row>
    <row r="21" spans="1:11" x14ac:dyDescent="0.25">
      <c r="A21" s="10"/>
      <c r="B21" s="110"/>
      <c r="C21" s="110"/>
      <c r="D21" s="110"/>
      <c r="E21" s="110"/>
      <c r="F21" s="110"/>
      <c r="G21" s="110"/>
      <c r="H21" s="111"/>
      <c r="I21" s="111"/>
    </row>
    <row r="22" spans="1:11" x14ac:dyDescent="0.25">
      <c r="A22" s="320" t="s">
        <v>394</v>
      </c>
      <c r="B22" s="98"/>
      <c r="C22" s="98"/>
      <c r="D22" s="98"/>
      <c r="E22" s="98"/>
      <c r="F22" s="98"/>
      <c r="G22" s="98"/>
      <c r="H22" s="100"/>
      <c r="I22" s="100"/>
    </row>
    <row r="23" spans="1:11" x14ac:dyDescent="0.25">
      <c r="A23" s="7"/>
      <c r="B23" s="7"/>
      <c r="C23" s="7"/>
      <c r="D23" s="7"/>
      <c r="E23" s="7"/>
      <c r="F23" s="7"/>
      <c r="G23" s="7"/>
      <c r="H23" s="101"/>
      <c r="I23" s="101"/>
    </row>
    <row r="24" spans="1:11" x14ac:dyDescent="0.25">
      <c r="A24" s="19" t="s">
        <v>12</v>
      </c>
      <c r="B24" s="112">
        <v>10.5</v>
      </c>
      <c r="C24" s="112">
        <v>10.36</v>
      </c>
      <c r="D24" s="112">
        <v>9.89</v>
      </c>
      <c r="E24" s="112">
        <v>9.39</v>
      </c>
      <c r="F24" s="112">
        <v>9.16</v>
      </c>
      <c r="G24" s="112">
        <v>9.0399999999999991</v>
      </c>
      <c r="H24" s="113">
        <v>8.59</v>
      </c>
      <c r="I24" s="113">
        <v>8.3731776704682517</v>
      </c>
      <c r="J24" s="249">
        <v>7.9809380092073079</v>
      </c>
      <c r="K24" s="249">
        <v>7.9442603038903661</v>
      </c>
    </row>
    <row r="25" spans="1:11" x14ac:dyDescent="0.25">
      <c r="A25" s="469" t="s">
        <v>391</v>
      </c>
      <c r="B25" s="469"/>
      <c r="C25" s="469"/>
      <c r="D25" s="469"/>
      <c r="E25" s="469"/>
      <c r="F25" s="469"/>
      <c r="G25" s="469"/>
      <c r="H25" s="469"/>
      <c r="I25" s="469"/>
      <c r="J25" s="469"/>
      <c r="K25" s="114"/>
    </row>
    <row r="27" spans="1:11" x14ac:dyDescent="0.25">
      <c r="A27" s="93" t="s">
        <v>421</v>
      </c>
    </row>
  </sheetData>
  <mergeCells count="2">
    <mergeCell ref="A2:J2"/>
    <mergeCell ref="A25:J25"/>
  </mergeCells>
  <hyperlinks>
    <hyperlink ref="A1" location="'contents page'!A1" display="return to index"/>
  </hyperlink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54"/>
  <sheetViews>
    <sheetView zoomScaleNormal="100" workbookViewId="0">
      <selection activeCell="A2" sqref="A2"/>
    </sheetView>
  </sheetViews>
  <sheetFormatPr defaultColWidth="8.19921875" defaultRowHeight="13.2" x14ac:dyDescent="0.25"/>
  <cols>
    <col min="1" max="1" width="3.8984375" style="9" customWidth="1"/>
    <col min="2" max="2" width="34.5" style="9" customWidth="1"/>
    <col min="3" max="3" width="11.69921875" style="9" customWidth="1"/>
    <col min="4" max="4" width="13.5" style="9" customWidth="1"/>
    <col min="5" max="5" width="12.19921875" style="9" customWidth="1"/>
    <col min="6" max="6" width="11.09765625" style="9" customWidth="1"/>
    <col min="7" max="7" width="13.09765625" style="9" customWidth="1"/>
    <col min="8" max="8" width="11.19921875" style="9" customWidth="1"/>
    <col min="9" max="9" width="11.59765625" style="9" customWidth="1"/>
    <col min="10" max="10" width="13.69921875" style="9" customWidth="1"/>
    <col min="11" max="12" width="13.19921875" style="9" customWidth="1"/>
    <col min="13" max="13" width="8.19921875" style="9"/>
    <col min="14" max="14" width="17.19921875" style="9" customWidth="1"/>
    <col min="15" max="15" width="14.59765625" style="9" customWidth="1"/>
    <col min="16" max="16" width="16.3984375" style="9" customWidth="1"/>
    <col min="17" max="17" width="4" style="9" customWidth="1"/>
    <col min="18" max="259" width="8.19921875" style="9"/>
    <col min="260" max="260" width="28.19921875" style="9" customWidth="1"/>
    <col min="261" max="261" width="21" style="9" customWidth="1"/>
    <col min="262" max="262" width="13.8984375" style="9" customWidth="1"/>
    <col min="263" max="263" width="12.19921875" style="9" customWidth="1"/>
    <col min="264" max="264" width="11.09765625" style="9" customWidth="1"/>
    <col min="265" max="265" width="8.19921875" style="9"/>
    <col min="266" max="266" width="22.09765625" style="9" customWidth="1"/>
    <col min="267" max="272" width="8.19921875" style="9"/>
    <col min="273" max="273" width="4" style="9" customWidth="1"/>
    <col min="274" max="515" width="8.19921875" style="9"/>
    <col min="516" max="516" width="28.19921875" style="9" customWidth="1"/>
    <col min="517" max="517" width="21" style="9" customWidth="1"/>
    <col min="518" max="518" width="13.8984375" style="9" customWidth="1"/>
    <col min="519" max="519" width="12.19921875" style="9" customWidth="1"/>
    <col min="520" max="520" width="11.09765625" style="9" customWidth="1"/>
    <col min="521" max="521" width="8.19921875" style="9"/>
    <col min="522" max="522" width="22.09765625" style="9" customWidth="1"/>
    <col min="523" max="528" width="8.19921875" style="9"/>
    <col min="529" max="529" width="4" style="9" customWidth="1"/>
    <col min="530" max="771" width="8.19921875" style="9"/>
    <col min="772" max="772" width="28.19921875" style="9" customWidth="1"/>
    <col min="773" max="773" width="21" style="9" customWidth="1"/>
    <col min="774" max="774" width="13.8984375" style="9" customWidth="1"/>
    <col min="775" max="775" width="12.19921875" style="9" customWidth="1"/>
    <col min="776" max="776" width="11.09765625" style="9" customWidth="1"/>
    <col min="777" max="777" width="8.19921875" style="9"/>
    <col min="778" max="778" width="22.09765625" style="9" customWidth="1"/>
    <col min="779" max="784" width="8.19921875" style="9"/>
    <col min="785" max="785" width="4" style="9" customWidth="1"/>
    <col min="786" max="1027" width="8.19921875" style="9"/>
    <col min="1028" max="1028" width="28.19921875" style="9" customWidth="1"/>
    <col min="1029" max="1029" width="21" style="9" customWidth="1"/>
    <col min="1030" max="1030" width="13.8984375" style="9" customWidth="1"/>
    <col min="1031" max="1031" width="12.19921875" style="9" customWidth="1"/>
    <col min="1032" max="1032" width="11.09765625" style="9" customWidth="1"/>
    <col min="1033" max="1033" width="8.19921875" style="9"/>
    <col min="1034" max="1034" width="22.09765625" style="9" customWidth="1"/>
    <col min="1035" max="1040" width="8.19921875" style="9"/>
    <col min="1041" max="1041" width="4" style="9" customWidth="1"/>
    <col min="1042" max="1283" width="8.19921875" style="9"/>
    <col min="1284" max="1284" width="28.19921875" style="9" customWidth="1"/>
    <col min="1285" max="1285" width="21" style="9" customWidth="1"/>
    <col min="1286" max="1286" width="13.8984375" style="9" customWidth="1"/>
    <col min="1287" max="1287" width="12.19921875" style="9" customWidth="1"/>
    <col min="1288" max="1288" width="11.09765625" style="9" customWidth="1"/>
    <col min="1289" max="1289" width="8.19921875" style="9"/>
    <col min="1290" max="1290" width="22.09765625" style="9" customWidth="1"/>
    <col min="1291" max="1296" width="8.19921875" style="9"/>
    <col min="1297" max="1297" width="4" style="9" customWidth="1"/>
    <col min="1298" max="1539" width="8.19921875" style="9"/>
    <col min="1540" max="1540" width="28.19921875" style="9" customWidth="1"/>
    <col min="1541" max="1541" width="21" style="9" customWidth="1"/>
    <col min="1542" max="1542" width="13.8984375" style="9" customWidth="1"/>
    <col min="1543" max="1543" width="12.19921875" style="9" customWidth="1"/>
    <col min="1544" max="1544" width="11.09765625" style="9" customWidth="1"/>
    <col min="1545" max="1545" width="8.19921875" style="9"/>
    <col min="1546" max="1546" width="22.09765625" style="9" customWidth="1"/>
    <col min="1547" max="1552" width="8.19921875" style="9"/>
    <col min="1553" max="1553" width="4" style="9" customWidth="1"/>
    <col min="1554" max="1795" width="8.19921875" style="9"/>
    <col min="1796" max="1796" width="28.19921875" style="9" customWidth="1"/>
    <col min="1797" max="1797" width="21" style="9" customWidth="1"/>
    <col min="1798" max="1798" width="13.8984375" style="9" customWidth="1"/>
    <col min="1799" max="1799" width="12.19921875" style="9" customWidth="1"/>
    <col min="1800" max="1800" width="11.09765625" style="9" customWidth="1"/>
    <col min="1801" max="1801" width="8.19921875" style="9"/>
    <col min="1802" max="1802" width="22.09765625" style="9" customWidth="1"/>
    <col min="1803" max="1808" width="8.19921875" style="9"/>
    <col min="1809" max="1809" width="4" style="9" customWidth="1"/>
    <col min="1810" max="2051" width="8.19921875" style="9"/>
    <col min="2052" max="2052" width="28.19921875" style="9" customWidth="1"/>
    <col min="2053" max="2053" width="21" style="9" customWidth="1"/>
    <col min="2054" max="2054" width="13.8984375" style="9" customWidth="1"/>
    <col min="2055" max="2055" width="12.19921875" style="9" customWidth="1"/>
    <col min="2056" max="2056" width="11.09765625" style="9" customWidth="1"/>
    <col min="2057" max="2057" width="8.19921875" style="9"/>
    <col min="2058" max="2058" width="22.09765625" style="9" customWidth="1"/>
    <col min="2059" max="2064" width="8.19921875" style="9"/>
    <col min="2065" max="2065" width="4" style="9" customWidth="1"/>
    <col min="2066" max="2307" width="8.19921875" style="9"/>
    <col min="2308" max="2308" width="28.19921875" style="9" customWidth="1"/>
    <col min="2309" max="2309" width="21" style="9" customWidth="1"/>
    <col min="2310" max="2310" width="13.8984375" style="9" customWidth="1"/>
    <col min="2311" max="2311" width="12.19921875" style="9" customWidth="1"/>
    <col min="2312" max="2312" width="11.09765625" style="9" customWidth="1"/>
    <col min="2313" max="2313" width="8.19921875" style="9"/>
    <col min="2314" max="2314" width="22.09765625" style="9" customWidth="1"/>
    <col min="2315" max="2320" width="8.19921875" style="9"/>
    <col min="2321" max="2321" width="4" style="9" customWidth="1"/>
    <col min="2322" max="2563" width="8.19921875" style="9"/>
    <col min="2564" max="2564" width="28.19921875" style="9" customWidth="1"/>
    <col min="2565" max="2565" width="21" style="9" customWidth="1"/>
    <col min="2566" max="2566" width="13.8984375" style="9" customWidth="1"/>
    <col min="2567" max="2567" width="12.19921875" style="9" customWidth="1"/>
    <col min="2568" max="2568" width="11.09765625" style="9" customWidth="1"/>
    <col min="2569" max="2569" width="8.19921875" style="9"/>
    <col min="2570" max="2570" width="22.09765625" style="9" customWidth="1"/>
    <col min="2571" max="2576" width="8.19921875" style="9"/>
    <col min="2577" max="2577" width="4" style="9" customWidth="1"/>
    <col min="2578" max="2819" width="8.19921875" style="9"/>
    <col min="2820" max="2820" width="28.19921875" style="9" customWidth="1"/>
    <col min="2821" max="2821" width="21" style="9" customWidth="1"/>
    <col min="2822" max="2822" width="13.8984375" style="9" customWidth="1"/>
    <col min="2823" max="2823" width="12.19921875" style="9" customWidth="1"/>
    <col min="2824" max="2824" width="11.09765625" style="9" customWidth="1"/>
    <col min="2825" max="2825" width="8.19921875" style="9"/>
    <col min="2826" max="2826" width="22.09765625" style="9" customWidth="1"/>
    <col min="2827" max="2832" width="8.19921875" style="9"/>
    <col min="2833" max="2833" width="4" style="9" customWidth="1"/>
    <col min="2834" max="3075" width="8.19921875" style="9"/>
    <col min="3076" max="3076" width="28.19921875" style="9" customWidth="1"/>
    <col min="3077" max="3077" width="21" style="9" customWidth="1"/>
    <col min="3078" max="3078" width="13.8984375" style="9" customWidth="1"/>
    <col min="3079" max="3079" width="12.19921875" style="9" customWidth="1"/>
    <col min="3080" max="3080" width="11.09765625" style="9" customWidth="1"/>
    <col min="3081" max="3081" width="8.19921875" style="9"/>
    <col min="3082" max="3082" width="22.09765625" style="9" customWidth="1"/>
    <col min="3083" max="3088" width="8.19921875" style="9"/>
    <col min="3089" max="3089" width="4" style="9" customWidth="1"/>
    <col min="3090" max="3331" width="8.19921875" style="9"/>
    <col min="3332" max="3332" width="28.19921875" style="9" customWidth="1"/>
    <col min="3333" max="3333" width="21" style="9" customWidth="1"/>
    <col min="3334" max="3334" width="13.8984375" style="9" customWidth="1"/>
    <col min="3335" max="3335" width="12.19921875" style="9" customWidth="1"/>
    <col min="3336" max="3336" width="11.09765625" style="9" customWidth="1"/>
    <col min="3337" max="3337" width="8.19921875" style="9"/>
    <col min="3338" max="3338" width="22.09765625" style="9" customWidth="1"/>
    <col min="3339" max="3344" width="8.19921875" style="9"/>
    <col min="3345" max="3345" width="4" style="9" customWidth="1"/>
    <col min="3346" max="3587" width="8.19921875" style="9"/>
    <col min="3588" max="3588" width="28.19921875" style="9" customWidth="1"/>
    <col min="3589" max="3589" width="21" style="9" customWidth="1"/>
    <col min="3590" max="3590" width="13.8984375" style="9" customWidth="1"/>
    <col min="3591" max="3591" width="12.19921875" style="9" customWidth="1"/>
    <col min="3592" max="3592" width="11.09765625" style="9" customWidth="1"/>
    <col min="3593" max="3593" width="8.19921875" style="9"/>
    <col min="3594" max="3594" width="22.09765625" style="9" customWidth="1"/>
    <col min="3595" max="3600" width="8.19921875" style="9"/>
    <col min="3601" max="3601" width="4" style="9" customWidth="1"/>
    <col min="3602" max="3843" width="8.19921875" style="9"/>
    <col min="3844" max="3844" width="28.19921875" style="9" customWidth="1"/>
    <col min="3845" max="3845" width="21" style="9" customWidth="1"/>
    <col min="3846" max="3846" width="13.8984375" style="9" customWidth="1"/>
    <col min="3847" max="3847" width="12.19921875" style="9" customWidth="1"/>
    <col min="3848" max="3848" width="11.09765625" style="9" customWidth="1"/>
    <col min="3849" max="3849" width="8.19921875" style="9"/>
    <col min="3850" max="3850" width="22.09765625" style="9" customWidth="1"/>
    <col min="3851" max="3856" width="8.19921875" style="9"/>
    <col min="3857" max="3857" width="4" style="9" customWidth="1"/>
    <col min="3858" max="4099" width="8.19921875" style="9"/>
    <col min="4100" max="4100" width="28.19921875" style="9" customWidth="1"/>
    <col min="4101" max="4101" width="21" style="9" customWidth="1"/>
    <col min="4102" max="4102" width="13.8984375" style="9" customWidth="1"/>
    <col min="4103" max="4103" width="12.19921875" style="9" customWidth="1"/>
    <col min="4104" max="4104" width="11.09765625" style="9" customWidth="1"/>
    <col min="4105" max="4105" width="8.19921875" style="9"/>
    <col min="4106" max="4106" width="22.09765625" style="9" customWidth="1"/>
    <col min="4107" max="4112" width="8.19921875" style="9"/>
    <col min="4113" max="4113" width="4" style="9" customWidth="1"/>
    <col min="4114" max="4355" width="8.19921875" style="9"/>
    <col min="4356" max="4356" width="28.19921875" style="9" customWidth="1"/>
    <col min="4357" max="4357" width="21" style="9" customWidth="1"/>
    <col min="4358" max="4358" width="13.8984375" style="9" customWidth="1"/>
    <col min="4359" max="4359" width="12.19921875" style="9" customWidth="1"/>
    <col min="4360" max="4360" width="11.09765625" style="9" customWidth="1"/>
    <col min="4361" max="4361" width="8.19921875" style="9"/>
    <col min="4362" max="4362" width="22.09765625" style="9" customWidth="1"/>
    <col min="4363" max="4368" width="8.19921875" style="9"/>
    <col min="4369" max="4369" width="4" style="9" customWidth="1"/>
    <col min="4370" max="4611" width="8.19921875" style="9"/>
    <col min="4612" max="4612" width="28.19921875" style="9" customWidth="1"/>
    <col min="4613" max="4613" width="21" style="9" customWidth="1"/>
    <col min="4614" max="4614" width="13.8984375" style="9" customWidth="1"/>
    <col min="4615" max="4615" width="12.19921875" style="9" customWidth="1"/>
    <col min="4616" max="4616" width="11.09765625" style="9" customWidth="1"/>
    <col min="4617" max="4617" width="8.19921875" style="9"/>
    <col min="4618" max="4618" width="22.09765625" style="9" customWidth="1"/>
    <col min="4619" max="4624" width="8.19921875" style="9"/>
    <col min="4625" max="4625" width="4" style="9" customWidth="1"/>
    <col min="4626" max="4867" width="8.19921875" style="9"/>
    <col min="4868" max="4868" width="28.19921875" style="9" customWidth="1"/>
    <col min="4869" max="4869" width="21" style="9" customWidth="1"/>
    <col min="4870" max="4870" width="13.8984375" style="9" customWidth="1"/>
    <col min="4871" max="4871" width="12.19921875" style="9" customWidth="1"/>
    <col min="4872" max="4872" width="11.09765625" style="9" customWidth="1"/>
    <col min="4873" max="4873" width="8.19921875" style="9"/>
    <col min="4874" max="4874" width="22.09765625" style="9" customWidth="1"/>
    <col min="4875" max="4880" width="8.19921875" style="9"/>
    <col min="4881" max="4881" width="4" style="9" customWidth="1"/>
    <col min="4882" max="5123" width="8.19921875" style="9"/>
    <col min="5124" max="5124" width="28.19921875" style="9" customWidth="1"/>
    <col min="5125" max="5125" width="21" style="9" customWidth="1"/>
    <col min="5126" max="5126" width="13.8984375" style="9" customWidth="1"/>
    <col min="5127" max="5127" width="12.19921875" style="9" customWidth="1"/>
    <col min="5128" max="5128" width="11.09765625" style="9" customWidth="1"/>
    <col min="5129" max="5129" width="8.19921875" style="9"/>
    <col min="5130" max="5130" width="22.09765625" style="9" customWidth="1"/>
    <col min="5131" max="5136" width="8.19921875" style="9"/>
    <col min="5137" max="5137" width="4" style="9" customWidth="1"/>
    <col min="5138" max="5379" width="8.19921875" style="9"/>
    <col min="5380" max="5380" width="28.19921875" style="9" customWidth="1"/>
    <col min="5381" max="5381" width="21" style="9" customWidth="1"/>
    <col min="5382" max="5382" width="13.8984375" style="9" customWidth="1"/>
    <col min="5383" max="5383" width="12.19921875" style="9" customWidth="1"/>
    <col min="5384" max="5384" width="11.09765625" style="9" customWidth="1"/>
    <col min="5385" max="5385" width="8.19921875" style="9"/>
    <col min="5386" max="5386" width="22.09765625" style="9" customWidth="1"/>
    <col min="5387" max="5392" width="8.19921875" style="9"/>
    <col min="5393" max="5393" width="4" style="9" customWidth="1"/>
    <col min="5394" max="5635" width="8.19921875" style="9"/>
    <col min="5636" max="5636" width="28.19921875" style="9" customWidth="1"/>
    <col min="5637" max="5637" width="21" style="9" customWidth="1"/>
    <col min="5638" max="5638" width="13.8984375" style="9" customWidth="1"/>
    <col min="5639" max="5639" width="12.19921875" style="9" customWidth="1"/>
    <col min="5640" max="5640" width="11.09765625" style="9" customWidth="1"/>
    <col min="5641" max="5641" width="8.19921875" style="9"/>
    <col min="5642" max="5642" width="22.09765625" style="9" customWidth="1"/>
    <col min="5643" max="5648" width="8.19921875" style="9"/>
    <col min="5649" max="5649" width="4" style="9" customWidth="1"/>
    <col min="5650" max="5891" width="8.19921875" style="9"/>
    <col min="5892" max="5892" width="28.19921875" style="9" customWidth="1"/>
    <col min="5893" max="5893" width="21" style="9" customWidth="1"/>
    <col min="5894" max="5894" width="13.8984375" style="9" customWidth="1"/>
    <col min="5895" max="5895" width="12.19921875" style="9" customWidth="1"/>
    <col min="5896" max="5896" width="11.09765625" style="9" customWidth="1"/>
    <col min="5897" max="5897" width="8.19921875" style="9"/>
    <col min="5898" max="5898" width="22.09765625" style="9" customWidth="1"/>
    <col min="5899" max="5904" width="8.19921875" style="9"/>
    <col min="5905" max="5905" width="4" style="9" customWidth="1"/>
    <col min="5906" max="6147" width="8.19921875" style="9"/>
    <col min="6148" max="6148" width="28.19921875" style="9" customWidth="1"/>
    <col min="6149" max="6149" width="21" style="9" customWidth="1"/>
    <col min="6150" max="6150" width="13.8984375" style="9" customWidth="1"/>
    <col min="6151" max="6151" width="12.19921875" style="9" customWidth="1"/>
    <col min="6152" max="6152" width="11.09765625" style="9" customWidth="1"/>
    <col min="6153" max="6153" width="8.19921875" style="9"/>
    <col min="6154" max="6154" width="22.09765625" style="9" customWidth="1"/>
    <col min="6155" max="6160" width="8.19921875" style="9"/>
    <col min="6161" max="6161" width="4" style="9" customWidth="1"/>
    <col min="6162" max="6403" width="8.19921875" style="9"/>
    <col min="6404" max="6404" width="28.19921875" style="9" customWidth="1"/>
    <col min="6405" max="6405" width="21" style="9" customWidth="1"/>
    <col min="6406" max="6406" width="13.8984375" style="9" customWidth="1"/>
    <col min="6407" max="6407" width="12.19921875" style="9" customWidth="1"/>
    <col min="6408" max="6408" width="11.09765625" style="9" customWidth="1"/>
    <col min="6409" max="6409" width="8.19921875" style="9"/>
    <col min="6410" max="6410" width="22.09765625" style="9" customWidth="1"/>
    <col min="6411" max="6416" width="8.19921875" style="9"/>
    <col min="6417" max="6417" width="4" style="9" customWidth="1"/>
    <col min="6418" max="6659" width="8.19921875" style="9"/>
    <col min="6660" max="6660" width="28.19921875" style="9" customWidth="1"/>
    <col min="6661" max="6661" width="21" style="9" customWidth="1"/>
    <col min="6662" max="6662" width="13.8984375" style="9" customWidth="1"/>
    <col min="6663" max="6663" width="12.19921875" style="9" customWidth="1"/>
    <col min="6664" max="6664" width="11.09765625" style="9" customWidth="1"/>
    <col min="6665" max="6665" width="8.19921875" style="9"/>
    <col min="6666" max="6666" width="22.09765625" style="9" customWidth="1"/>
    <col min="6667" max="6672" width="8.19921875" style="9"/>
    <col min="6673" max="6673" width="4" style="9" customWidth="1"/>
    <col min="6674" max="6915" width="8.19921875" style="9"/>
    <col min="6916" max="6916" width="28.19921875" style="9" customWidth="1"/>
    <col min="6917" max="6917" width="21" style="9" customWidth="1"/>
    <col min="6918" max="6918" width="13.8984375" style="9" customWidth="1"/>
    <col min="6919" max="6919" width="12.19921875" style="9" customWidth="1"/>
    <col min="6920" max="6920" width="11.09765625" style="9" customWidth="1"/>
    <col min="6921" max="6921" width="8.19921875" style="9"/>
    <col min="6922" max="6922" width="22.09765625" style="9" customWidth="1"/>
    <col min="6923" max="6928" width="8.19921875" style="9"/>
    <col min="6929" max="6929" width="4" style="9" customWidth="1"/>
    <col min="6930" max="7171" width="8.19921875" style="9"/>
    <col min="7172" max="7172" width="28.19921875" style="9" customWidth="1"/>
    <col min="7173" max="7173" width="21" style="9" customWidth="1"/>
    <col min="7174" max="7174" width="13.8984375" style="9" customWidth="1"/>
    <col min="7175" max="7175" width="12.19921875" style="9" customWidth="1"/>
    <col min="7176" max="7176" width="11.09765625" style="9" customWidth="1"/>
    <col min="7177" max="7177" width="8.19921875" style="9"/>
    <col min="7178" max="7178" width="22.09765625" style="9" customWidth="1"/>
    <col min="7179" max="7184" width="8.19921875" style="9"/>
    <col min="7185" max="7185" width="4" style="9" customWidth="1"/>
    <col min="7186" max="7427" width="8.19921875" style="9"/>
    <col min="7428" max="7428" width="28.19921875" style="9" customWidth="1"/>
    <col min="7429" max="7429" width="21" style="9" customWidth="1"/>
    <col min="7430" max="7430" width="13.8984375" style="9" customWidth="1"/>
    <col min="7431" max="7431" width="12.19921875" style="9" customWidth="1"/>
    <col min="7432" max="7432" width="11.09765625" style="9" customWidth="1"/>
    <col min="7433" max="7433" width="8.19921875" style="9"/>
    <col min="7434" max="7434" width="22.09765625" style="9" customWidth="1"/>
    <col min="7435" max="7440" width="8.19921875" style="9"/>
    <col min="7441" max="7441" width="4" style="9" customWidth="1"/>
    <col min="7442" max="7683" width="8.19921875" style="9"/>
    <col min="7684" max="7684" width="28.19921875" style="9" customWidth="1"/>
    <col min="7685" max="7685" width="21" style="9" customWidth="1"/>
    <col min="7686" max="7686" width="13.8984375" style="9" customWidth="1"/>
    <col min="7687" max="7687" width="12.19921875" style="9" customWidth="1"/>
    <col min="7688" max="7688" width="11.09765625" style="9" customWidth="1"/>
    <col min="7689" max="7689" width="8.19921875" style="9"/>
    <col min="7690" max="7690" width="22.09765625" style="9" customWidth="1"/>
    <col min="7691" max="7696" width="8.19921875" style="9"/>
    <col min="7697" max="7697" width="4" style="9" customWidth="1"/>
    <col min="7698" max="7939" width="8.19921875" style="9"/>
    <col min="7940" max="7940" width="28.19921875" style="9" customWidth="1"/>
    <col min="7941" max="7941" width="21" style="9" customWidth="1"/>
    <col min="7942" max="7942" width="13.8984375" style="9" customWidth="1"/>
    <col min="7943" max="7943" width="12.19921875" style="9" customWidth="1"/>
    <col min="7944" max="7944" width="11.09765625" style="9" customWidth="1"/>
    <col min="7945" max="7945" width="8.19921875" style="9"/>
    <col min="7946" max="7946" width="22.09765625" style="9" customWidth="1"/>
    <col min="7947" max="7952" width="8.19921875" style="9"/>
    <col min="7953" max="7953" width="4" style="9" customWidth="1"/>
    <col min="7954" max="8195" width="8.19921875" style="9"/>
    <col min="8196" max="8196" width="28.19921875" style="9" customWidth="1"/>
    <col min="8197" max="8197" width="21" style="9" customWidth="1"/>
    <col min="8198" max="8198" width="13.8984375" style="9" customWidth="1"/>
    <col min="8199" max="8199" width="12.19921875" style="9" customWidth="1"/>
    <col min="8200" max="8200" width="11.09765625" style="9" customWidth="1"/>
    <col min="8201" max="8201" width="8.19921875" style="9"/>
    <col min="8202" max="8202" width="22.09765625" style="9" customWidth="1"/>
    <col min="8203" max="8208" width="8.19921875" style="9"/>
    <col min="8209" max="8209" width="4" style="9" customWidth="1"/>
    <col min="8210" max="8451" width="8.19921875" style="9"/>
    <col min="8452" max="8452" width="28.19921875" style="9" customWidth="1"/>
    <col min="8453" max="8453" width="21" style="9" customWidth="1"/>
    <col min="8454" max="8454" width="13.8984375" style="9" customWidth="1"/>
    <col min="8455" max="8455" width="12.19921875" style="9" customWidth="1"/>
    <col min="8456" max="8456" width="11.09765625" style="9" customWidth="1"/>
    <col min="8457" max="8457" width="8.19921875" style="9"/>
    <col min="8458" max="8458" width="22.09765625" style="9" customWidth="1"/>
    <col min="8459" max="8464" width="8.19921875" style="9"/>
    <col min="8465" max="8465" width="4" style="9" customWidth="1"/>
    <col min="8466" max="8707" width="8.19921875" style="9"/>
    <col min="8708" max="8708" width="28.19921875" style="9" customWidth="1"/>
    <col min="8709" max="8709" width="21" style="9" customWidth="1"/>
    <col min="8710" max="8710" width="13.8984375" style="9" customWidth="1"/>
    <col min="8711" max="8711" width="12.19921875" style="9" customWidth="1"/>
    <col min="8712" max="8712" width="11.09765625" style="9" customWidth="1"/>
    <col min="8713" max="8713" width="8.19921875" style="9"/>
    <col min="8714" max="8714" width="22.09765625" style="9" customWidth="1"/>
    <col min="8715" max="8720" width="8.19921875" style="9"/>
    <col min="8721" max="8721" width="4" style="9" customWidth="1"/>
    <col min="8722" max="8963" width="8.19921875" style="9"/>
    <col min="8964" max="8964" width="28.19921875" style="9" customWidth="1"/>
    <col min="8965" max="8965" width="21" style="9" customWidth="1"/>
    <col min="8966" max="8966" width="13.8984375" style="9" customWidth="1"/>
    <col min="8967" max="8967" width="12.19921875" style="9" customWidth="1"/>
    <col min="8968" max="8968" width="11.09765625" style="9" customWidth="1"/>
    <col min="8969" max="8969" width="8.19921875" style="9"/>
    <col min="8970" max="8970" width="22.09765625" style="9" customWidth="1"/>
    <col min="8971" max="8976" width="8.19921875" style="9"/>
    <col min="8977" max="8977" width="4" style="9" customWidth="1"/>
    <col min="8978" max="9219" width="8.19921875" style="9"/>
    <col min="9220" max="9220" width="28.19921875" style="9" customWidth="1"/>
    <col min="9221" max="9221" width="21" style="9" customWidth="1"/>
    <col min="9222" max="9222" width="13.8984375" style="9" customWidth="1"/>
    <col min="9223" max="9223" width="12.19921875" style="9" customWidth="1"/>
    <col min="9224" max="9224" width="11.09765625" style="9" customWidth="1"/>
    <col min="9225" max="9225" width="8.19921875" style="9"/>
    <col min="9226" max="9226" width="22.09765625" style="9" customWidth="1"/>
    <col min="9227" max="9232" width="8.19921875" style="9"/>
    <col min="9233" max="9233" width="4" style="9" customWidth="1"/>
    <col min="9234" max="9475" width="8.19921875" style="9"/>
    <col min="9476" max="9476" width="28.19921875" style="9" customWidth="1"/>
    <col min="9477" max="9477" width="21" style="9" customWidth="1"/>
    <col min="9478" max="9478" width="13.8984375" style="9" customWidth="1"/>
    <col min="9479" max="9479" width="12.19921875" style="9" customWidth="1"/>
    <col min="9480" max="9480" width="11.09765625" style="9" customWidth="1"/>
    <col min="9481" max="9481" width="8.19921875" style="9"/>
    <col min="9482" max="9482" width="22.09765625" style="9" customWidth="1"/>
    <col min="9483" max="9488" width="8.19921875" style="9"/>
    <col min="9489" max="9489" width="4" style="9" customWidth="1"/>
    <col min="9490" max="9731" width="8.19921875" style="9"/>
    <col min="9732" max="9732" width="28.19921875" style="9" customWidth="1"/>
    <col min="9733" max="9733" width="21" style="9" customWidth="1"/>
    <col min="9734" max="9734" width="13.8984375" style="9" customWidth="1"/>
    <col min="9735" max="9735" width="12.19921875" style="9" customWidth="1"/>
    <col min="9736" max="9736" width="11.09765625" style="9" customWidth="1"/>
    <col min="9737" max="9737" width="8.19921875" style="9"/>
    <col min="9738" max="9738" width="22.09765625" style="9" customWidth="1"/>
    <col min="9739" max="9744" width="8.19921875" style="9"/>
    <col min="9745" max="9745" width="4" style="9" customWidth="1"/>
    <col min="9746" max="9987" width="8.19921875" style="9"/>
    <col min="9988" max="9988" width="28.19921875" style="9" customWidth="1"/>
    <col min="9989" max="9989" width="21" style="9" customWidth="1"/>
    <col min="9990" max="9990" width="13.8984375" style="9" customWidth="1"/>
    <col min="9991" max="9991" width="12.19921875" style="9" customWidth="1"/>
    <col min="9992" max="9992" width="11.09765625" style="9" customWidth="1"/>
    <col min="9993" max="9993" width="8.19921875" style="9"/>
    <col min="9994" max="9994" width="22.09765625" style="9" customWidth="1"/>
    <col min="9995" max="10000" width="8.19921875" style="9"/>
    <col min="10001" max="10001" width="4" style="9" customWidth="1"/>
    <col min="10002" max="10243" width="8.19921875" style="9"/>
    <col min="10244" max="10244" width="28.19921875" style="9" customWidth="1"/>
    <col min="10245" max="10245" width="21" style="9" customWidth="1"/>
    <col min="10246" max="10246" width="13.8984375" style="9" customWidth="1"/>
    <col min="10247" max="10247" width="12.19921875" style="9" customWidth="1"/>
    <col min="10248" max="10248" width="11.09765625" style="9" customWidth="1"/>
    <col min="10249" max="10249" width="8.19921875" style="9"/>
    <col min="10250" max="10250" width="22.09765625" style="9" customWidth="1"/>
    <col min="10251" max="10256" width="8.19921875" style="9"/>
    <col min="10257" max="10257" width="4" style="9" customWidth="1"/>
    <col min="10258" max="10499" width="8.19921875" style="9"/>
    <col min="10500" max="10500" width="28.19921875" style="9" customWidth="1"/>
    <col min="10501" max="10501" width="21" style="9" customWidth="1"/>
    <col min="10502" max="10502" width="13.8984375" style="9" customWidth="1"/>
    <col min="10503" max="10503" width="12.19921875" style="9" customWidth="1"/>
    <col min="10504" max="10504" width="11.09765625" style="9" customWidth="1"/>
    <col min="10505" max="10505" width="8.19921875" style="9"/>
    <col min="10506" max="10506" width="22.09765625" style="9" customWidth="1"/>
    <col min="10507" max="10512" width="8.19921875" style="9"/>
    <col min="10513" max="10513" width="4" style="9" customWidth="1"/>
    <col min="10514" max="10755" width="8.19921875" style="9"/>
    <col min="10756" max="10756" width="28.19921875" style="9" customWidth="1"/>
    <col min="10757" max="10757" width="21" style="9" customWidth="1"/>
    <col min="10758" max="10758" width="13.8984375" style="9" customWidth="1"/>
    <col min="10759" max="10759" width="12.19921875" style="9" customWidth="1"/>
    <col min="10760" max="10760" width="11.09765625" style="9" customWidth="1"/>
    <col min="10761" max="10761" width="8.19921875" style="9"/>
    <col min="10762" max="10762" width="22.09765625" style="9" customWidth="1"/>
    <col min="10763" max="10768" width="8.19921875" style="9"/>
    <col min="10769" max="10769" width="4" style="9" customWidth="1"/>
    <col min="10770" max="11011" width="8.19921875" style="9"/>
    <col min="11012" max="11012" width="28.19921875" style="9" customWidth="1"/>
    <col min="11013" max="11013" width="21" style="9" customWidth="1"/>
    <col min="11014" max="11014" width="13.8984375" style="9" customWidth="1"/>
    <col min="11015" max="11015" width="12.19921875" style="9" customWidth="1"/>
    <col min="11016" max="11016" width="11.09765625" style="9" customWidth="1"/>
    <col min="11017" max="11017" width="8.19921875" style="9"/>
    <col min="11018" max="11018" width="22.09765625" style="9" customWidth="1"/>
    <col min="11019" max="11024" width="8.19921875" style="9"/>
    <col min="11025" max="11025" width="4" style="9" customWidth="1"/>
    <col min="11026" max="11267" width="8.19921875" style="9"/>
    <col min="11268" max="11268" width="28.19921875" style="9" customWidth="1"/>
    <col min="11269" max="11269" width="21" style="9" customWidth="1"/>
    <col min="11270" max="11270" width="13.8984375" style="9" customWidth="1"/>
    <col min="11271" max="11271" width="12.19921875" style="9" customWidth="1"/>
    <col min="11272" max="11272" width="11.09765625" style="9" customWidth="1"/>
    <col min="11273" max="11273" width="8.19921875" style="9"/>
    <col min="11274" max="11274" width="22.09765625" style="9" customWidth="1"/>
    <col min="11275" max="11280" width="8.19921875" style="9"/>
    <col min="11281" max="11281" width="4" style="9" customWidth="1"/>
    <col min="11282" max="11523" width="8.19921875" style="9"/>
    <col min="11524" max="11524" width="28.19921875" style="9" customWidth="1"/>
    <col min="11525" max="11525" width="21" style="9" customWidth="1"/>
    <col min="11526" max="11526" width="13.8984375" style="9" customWidth="1"/>
    <col min="11527" max="11527" width="12.19921875" style="9" customWidth="1"/>
    <col min="11528" max="11528" width="11.09765625" style="9" customWidth="1"/>
    <col min="11529" max="11529" width="8.19921875" style="9"/>
    <col min="11530" max="11530" width="22.09765625" style="9" customWidth="1"/>
    <col min="11531" max="11536" width="8.19921875" style="9"/>
    <col min="11537" max="11537" width="4" style="9" customWidth="1"/>
    <col min="11538" max="11779" width="8.19921875" style="9"/>
    <col min="11780" max="11780" width="28.19921875" style="9" customWidth="1"/>
    <col min="11781" max="11781" width="21" style="9" customWidth="1"/>
    <col min="11782" max="11782" width="13.8984375" style="9" customWidth="1"/>
    <col min="11783" max="11783" width="12.19921875" style="9" customWidth="1"/>
    <col min="11784" max="11784" width="11.09765625" style="9" customWidth="1"/>
    <col min="11785" max="11785" width="8.19921875" style="9"/>
    <col min="11786" max="11786" width="22.09765625" style="9" customWidth="1"/>
    <col min="11787" max="11792" width="8.19921875" style="9"/>
    <col min="11793" max="11793" width="4" style="9" customWidth="1"/>
    <col min="11794" max="12035" width="8.19921875" style="9"/>
    <col min="12036" max="12036" width="28.19921875" style="9" customWidth="1"/>
    <col min="12037" max="12037" width="21" style="9" customWidth="1"/>
    <col min="12038" max="12038" width="13.8984375" style="9" customWidth="1"/>
    <col min="12039" max="12039" width="12.19921875" style="9" customWidth="1"/>
    <col min="12040" max="12040" width="11.09765625" style="9" customWidth="1"/>
    <col min="12041" max="12041" width="8.19921875" style="9"/>
    <col min="12042" max="12042" width="22.09765625" style="9" customWidth="1"/>
    <col min="12043" max="12048" width="8.19921875" style="9"/>
    <col min="12049" max="12049" width="4" style="9" customWidth="1"/>
    <col min="12050" max="12291" width="8.19921875" style="9"/>
    <col min="12292" max="12292" width="28.19921875" style="9" customWidth="1"/>
    <col min="12293" max="12293" width="21" style="9" customWidth="1"/>
    <col min="12294" max="12294" width="13.8984375" style="9" customWidth="1"/>
    <col min="12295" max="12295" width="12.19921875" style="9" customWidth="1"/>
    <col min="12296" max="12296" width="11.09765625" style="9" customWidth="1"/>
    <col min="12297" max="12297" width="8.19921875" style="9"/>
    <col min="12298" max="12298" width="22.09765625" style="9" customWidth="1"/>
    <col min="12299" max="12304" width="8.19921875" style="9"/>
    <col min="12305" max="12305" width="4" style="9" customWidth="1"/>
    <col min="12306" max="12547" width="8.19921875" style="9"/>
    <col min="12548" max="12548" width="28.19921875" style="9" customWidth="1"/>
    <col min="12549" max="12549" width="21" style="9" customWidth="1"/>
    <col min="12550" max="12550" width="13.8984375" style="9" customWidth="1"/>
    <col min="12551" max="12551" width="12.19921875" style="9" customWidth="1"/>
    <col min="12552" max="12552" width="11.09765625" style="9" customWidth="1"/>
    <col min="12553" max="12553" width="8.19921875" style="9"/>
    <col min="12554" max="12554" width="22.09765625" style="9" customWidth="1"/>
    <col min="12555" max="12560" width="8.19921875" style="9"/>
    <col min="12561" max="12561" width="4" style="9" customWidth="1"/>
    <col min="12562" max="12803" width="8.19921875" style="9"/>
    <col min="12804" max="12804" width="28.19921875" style="9" customWidth="1"/>
    <col min="12805" max="12805" width="21" style="9" customWidth="1"/>
    <col min="12806" max="12806" width="13.8984375" style="9" customWidth="1"/>
    <col min="12807" max="12807" width="12.19921875" style="9" customWidth="1"/>
    <col min="12808" max="12808" width="11.09765625" style="9" customWidth="1"/>
    <col min="12809" max="12809" width="8.19921875" style="9"/>
    <col min="12810" max="12810" width="22.09765625" style="9" customWidth="1"/>
    <col min="12811" max="12816" width="8.19921875" style="9"/>
    <col min="12817" max="12817" width="4" style="9" customWidth="1"/>
    <col min="12818" max="13059" width="8.19921875" style="9"/>
    <col min="13060" max="13060" width="28.19921875" style="9" customWidth="1"/>
    <col min="13061" max="13061" width="21" style="9" customWidth="1"/>
    <col min="13062" max="13062" width="13.8984375" style="9" customWidth="1"/>
    <col min="13063" max="13063" width="12.19921875" style="9" customWidth="1"/>
    <col min="13064" max="13064" width="11.09765625" style="9" customWidth="1"/>
    <col min="13065" max="13065" width="8.19921875" style="9"/>
    <col min="13066" max="13066" width="22.09765625" style="9" customWidth="1"/>
    <col min="13067" max="13072" width="8.19921875" style="9"/>
    <col min="13073" max="13073" width="4" style="9" customWidth="1"/>
    <col min="13074" max="13315" width="8.19921875" style="9"/>
    <col min="13316" max="13316" width="28.19921875" style="9" customWidth="1"/>
    <col min="13317" max="13317" width="21" style="9" customWidth="1"/>
    <col min="13318" max="13318" width="13.8984375" style="9" customWidth="1"/>
    <col min="13319" max="13319" width="12.19921875" style="9" customWidth="1"/>
    <col min="13320" max="13320" width="11.09765625" style="9" customWidth="1"/>
    <col min="13321" max="13321" width="8.19921875" style="9"/>
    <col min="13322" max="13322" width="22.09765625" style="9" customWidth="1"/>
    <col min="13323" max="13328" width="8.19921875" style="9"/>
    <col min="13329" max="13329" width="4" style="9" customWidth="1"/>
    <col min="13330" max="13571" width="8.19921875" style="9"/>
    <col min="13572" max="13572" width="28.19921875" style="9" customWidth="1"/>
    <col min="13573" max="13573" width="21" style="9" customWidth="1"/>
    <col min="13574" max="13574" width="13.8984375" style="9" customWidth="1"/>
    <col min="13575" max="13575" width="12.19921875" style="9" customWidth="1"/>
    <col min="13576" max="13576" width="11.09765625" style="9" customWidth="1"/>
    <col min="13577" max="13577" width="8.19921875" style="9"/>
    <col min="13578" max="13578" width="22.09765625" style="9" customWidth="1"/>
    <col min="13579" max="13584" width="8.19921875" style="9"/>
    <col min="13585" max="13585" width="4" style="9" customWidth="1"/>
    <col min="13586" max="13827" width="8.19921875" style="9"/>
    <col min="13828" max="13828" width="28.19921875" style="9" customWidth="1"/>
    <col min="13829" max="13829" width="21" style="9" customWidth="1"/>
    <col min="13830" max="13830" width="13.8984375" style="9" customWidth="1"/>
    <col min="13831" max="13831" width="12.19921875" style="9" customWidth="1"/>
    <col min="13832" max="13832" width="11.09765625" style="9" customWidth="1"/>
    <col min="13833" max="13833" width="8.19921875" style="9"/>
    <col min="13834" max="13834" width="22.09765625" style="9" customWidth="1"/>
    <col min="13835" max="13840" width="8.19921875" style="9"/>
    <col min="13841" max="13841" width="4" style="9" customWidth="1"/>
    <col min="13842" max="14083" width="8.19921875" style="9"/>
    <col min="14084" max="14084" width="28.19921875" style="9" customWidth="1"/>
    <col min="14085" max="14085" width="21" style="9" customWidth="1"/>
    <col min="14086" max="14086" width="13.8984375" style="9" customWidth="1"/>
    <col min="14087" max="14087" width="12.19921875" style="9" customWidth="1"/>
    <col min="14088" max="14088" width="11.09765625" style="9" customWidth="1"/>
    <col min="14089" max="14089" width="8.19921875" style="9"/>
    <col min="14090" max="14090" width="22.09765625" style="9" customWidth="1"/>
    <col min="14091" max="14096" width="8.19921875" style="9"/>
    <col min="14097" max="14097" width="4" style="9" customWidth="1"/>
    <col min="14098" max="14339" width="8.19921875" style="9"/>
    <col min="14340" max="14340" width="28.19921875" style="9" customWidth="1"/>
    <col min="14341" max="14341" width="21" style="9" customWidth="1"/>
    <col min="14342" max="14342" width="13.8984375" style="9" customWidth="1"/>
    <col min="14343" max="14343" width="12.19921875" style="9" customWidth="1"/>
    <col min="14344" max="14344" width="11.09765625" style="9" customWidth="1"/>
    <col min="14345" max="14345" width="8.19921875" style="9"/>
    <col min="14346" max="14346" width="22.09765625" style="9" customWidth="1"/>
    <col min="14347" max="14352" width="8.19921875" style="9"/>
    <col min="14353" max="14353" width="4" style="9" customWidth="1"/>
    <col min="14354" max="14595" width="8.19921875" style="9"/>
    <col min="14596" max="14596" width="28.19921875" style="9" customWidth="1"/>
    <col min="14597" max="14597" width="21" style="9" customWidth="1"/>
    <col min="14598" max="14598" width="13.8984375" style="9" customWidth="1"/>
    <col min="14599" max="14599" width="12.19921875" style="9" customWidth="1"/>
    <col min="14600" max="14600" width="11.09765625" style="9" customWidth="1"/>
    <col min="14601" max="14601" width="8.19921875" style="9"/>
    <col min="14602" max="14602" width="22.09765625" style="9" customWidth="1"/>
    <col min="14603" max="14608" width="8.19921875" style="9"/>
    <col min="14609" max="14609" width="4" style="9" customWidth="1"/>
    <col min="14610" max="14851" width="8.19921875" style="9"/>
    <col min="14852" max="14852" width="28.19921875" style="9" customWidth="1"/>
    <col min="14853" max="14853" width="21" style="9" customWidth="1"/>
    <col min="14854" max="14854" width="13.8984375" style="9" customWidth="1"/>
    <col min="14855" max="14855" width="12.19921875" style="9" customWidth="1"/>
    <col min="14856" max="14856" width="11.09765625" style="9" customWidth="1"/>
    <col min="14857" max="14857" width="8.19921875" style="9"/>
    <col min="14858" max="14858" width="22.09765625" style="9" customWidth="1"/>
    <col min="14859" max="14864" width="8.19921875" style="9"/>
    <col min="14865" max="14865" width="4" style="9" customWidth="1"/>
    <col min="14866" max="15107" width="8.19921875" style="9"/>
    <col min="15108" max="15108" width="28.19921875" style="9" customWidth="1"/>
    <col min="15109" max="15109" width="21" style="9" customWidth="1"/>
    <col min="15110" max="15110" width="13.8984375" style="9" customWidth="1"/>
    <col min="15111" max="15111" width="12.19921875" style="9" customWidth="1"/>
    <col min="15112" max="15112" width="11.09765625" style="9" customWidth="1"/>
    <col min="15113" max="15113" width="8.19921875" style="9"/>
    <col min="15114" max="15114" width="22.09765625" style="9" customWidth="1"/>
    <col min="15115" max="15120" width="8.19921875" style="9"/>
    <col min="15121" max="15121" width="4" style="9" customWidth="1"/>
    <col min="15122" max="15363" width="8.19921875" style="9"/>
    <col min="15364" max="15364" width="28.19921875" style="9" customWidth="1"/>
    <col min="15365" max="15365" width="21" style="9" customWidth="1"/>
    <col min="15366" max="15366" width="13.8984375" style="9" customWidth="1"/>
    <col min="15367" max="15367" width="12.19921875" style="9" customWidth="1"/>
    <col min="15368" max="15368" width="11.09765625" style="9" customWidth="1"/>
    <col min="15369" max="15369" width="8.19921875" style="9"/>
    <col min="15370" max="15370" width="22.09765625" style="9" customWidth="1"/>
    <col min="15371" max="15376" width="8.19921875" style="9"/>
    <col min="15377" max="15377" width="4" style="9" customWidth="1"/>
    <col min="15378" max="15619" width="8.19921875" style="9"/>
    <col min="15620" max="15620" width="28.19921875" style="9" customWidth="1"/>
    <col min="15621" max="15621" width="21" style="9" customWidth="1"/>
    <col min="15622" max="15622" width="13.8984375" style="9" customWidth="1"/>
    <col min="15623" max="15623" width="12.19921875" style="9" customWidth="1"/>
    <col min="15624" max="15624" width="11.09765625" style="9" customWidth="1"/>
    <col min="15625" max="15625" width="8.19921875" style="9"/>
    <col min="15626" max="15626" width="22.09765625" style="9" customWidth="1"/>
    <col min="15627" max="15632" width="8.19921875" style="9"/>
    <col min="15633" max="15633" width="4" style="9" customWidth="1"/>
    <col min="15634" max="15875" width="8.19921875" style="9"/>
    <col min="15876" max="15876" width="28.19921875" style="9" customWidth="1"/>
    <col min="15877" max="15877" width="21" style="9" customWidth="1"/>
    <col min="15878" max="15878" width="13.8984375" style="9" customWidth="1"/>
    <col min="15879" max="15879" width="12.19921875" style="9" customWidth="1"/>
    <col min="15880" max="15880" width="11.09765625" style="9" customWidth="1"/>
    <col min="15881" max="15881" width="8.19921875" style="9"/>
    <col min="15882" max="15882" width="22.09765625" style="9" customWidth="1"/>
    <col min="15883" max="15888" width="8.19921875" style="9"/>
    <col min="15889" max="15889" width="4" style="9" customWidth="1"/>
    <col min="15890" max="16131" width="8.19921875" style="9"/>
    <col min="16132" max="16132" width="28.19921875" style="9" customWidth="1"/>
    <col min="16133" max="16133" width="21" style="9" customWidth="1"/>
    <col min="16134" max="16134" width="13.8984375" style="9" customWidth="1"/>
    <col min="16135" max="16135" width="12.19921875" style="9" customWidth="1"/>
    <col min="16136" max="16136" width="11.09765625" style="9" customWidth="1"/>
    <col min="16137" max="16137" width="8.19921875" style="9"/>
    <col min="16138" max="16138" width="22.09765625" style="9" customWidth="1"/>
    <col min="16139" max="16144" width="8.19921875" style="9"/>
    <col min="16145" max="16145" width="4" style="9" customWidth="1"/>
    <col min="16146" max="16384" width="8.19921875" style="9"/>
  </cols>
  <sheetData>
    <row r="1" spans="1:4" ht="13.8" x14ac:dyDescent="0.25">
      <c r="A1" s="437" t="s">
        <v>532</v>
      </c>
    </row>
    <row r="2" spans="1:4" ht="43.95" customHeight="1" x14ac:dyDescent="0.25">
      <c r="B2" s="470" t="s">
        <v>463</v>
      </c>
      <c r="C2" s="470"/>
      <c r="D2" s="470"/>
    </row>
    <row r="3" spans="1:4" ht="39.6" x14ac:dyDescent="0.25">
      <c r="B3" s="148"/>
      <c r="C3" s="149" t="s">
        <v>11</v>
      </c>
      <c r="D3" s="149" t="s">
        <v>382</v>
      </c>
    </row>
    <row r="4" spans="1:4" x14ac:dyDescent="0.25">
      <c r="B4" s="146" t="s">
        <v>412</v>
      </c>
      <c r="C4" s="13">
        <v>10133</v>
      </c>
      <c r="D4" s="13">
        <v>5658</v>
      </c>
    </row>
    <row r="5" spans="1:4" x14ac:dyDescent="0.25">
      <c r="B5" s="146" t="s">
        <v>413</v>
      </c>
      <c r="C5" s="13">
        <v>10291</v>
      </c>
      <c r="D5" s="14">
        <v>5856</v>
      </c>
    </row>
    <row r="6" spans="1:4" x14ac:dyDescent="0.25">
      <c r="B6" s="146" t="s">
        <v>414</v>
      </c>
      <c r="C6" s="13">
        <v>10475</v>
      </c>
      <c r="D6" s="14">
        <v>6129</v>
      </c>
    </row>
    <row r="7" spans="1:4" x14ac:dyDescent="0.25">
      <c r="B7" s="146" t="s">
        <v>415</v>
      </c>
      <c r="C7" s="13">
        <v>10691</v>
      </c>
      <c r="D7" s="12">
        <v>6340</v>
      </c>
    </row>
    <row r="8" spans="1:4" x14ac:dyDescent="0.25">
      <c r="B8" s="146" t="s">
        <v>416</v>
      </c>
      <c r="C8" s="13">
        <v>10951</v>
      </c>
      <c r="D8" s="12">
        <v>6473</v>
      </c>
    </row>
    <row r="9" spans="1:4" x14ac:dyDescent="0.25">
      <c r="B9" s="147" t="s">
        <v>417</v>
      </c>
      <c r="C9" s="13">
        <v>11236</v>
      </c>
      <c r="D9" s="15">
        <v>6548</v>
      </c>
    </row>
    <row r="10" spans="1:4" x14ac:dyDescent="0.25">
      <c r="B10" s="147" t="s">
        <v>418</v>
      </c>
      <c r="C10" s="13">
        <v>11495</v>
      </c>
      <c r="D10" s="15">
        <v>6628.160685803392</v>
      </c>
    </row>
    <row r="11" spans="1:4" x14ac:dyDescent="0.25">
      <c r="B11" s="51" t="s">
        <v>419</v>
      </c>
      <c r="C11" s="236">
        <v>11647</v>
      </c>
      <c r="D11" s="236">
        <v>6784.347979451074</v>
      </c>
    </row>
    <row r="12" spans="1:4" x14ac:dyDescent="0.25">
      <c r="B12" s="51" t="s">
        <v>420</v>
      </c>
      <c r="C12" s="236">
        <v>11674</v>
      </c>
      <c r="D12" s="236">
        <v>6983.4623094055169</v>
      </c>
    </row>
    <row r="13" spans="1:4" x14ac:dyDescent="0.25">
      <c r="B13" s="472" t="s">
        <v>392</v>
      </c>
      <c r="C13" s="472"/>
      <c r="D13" s="472"/>
    </row>
    <row r="15" spans="1:4" x14ac:dyDescent="0.25">
      <c r="B15" s="93" t="s">
        <v>421</v>
      </c>
    </row>
    <row r="18" spans="1:9" ht="27.6" customHeight="1" x14ac:dyDescent="0.25">
      <c r="A18" s="473" t="s">
        <v>486</v>
      </c>
      <c r="B18" s="473"/>
      <c r="C18" s="473"/>
      <c r="D18" s="473"/>
      <c r="E18" s="473"/>
      <c r="F18" s="473"/>
      <c r="G18" s="473"/>
      <c r="H18" s="144"/>
      <c r="I18" s="144"/>
    </row>
    <row r="19" spans="1:9" ht="63.6" customHeight="1" x14ac:dyDescent="0.25">
      <c r="A19" s="162"/>
      <c r="B19" s="296"/>
      <c r="C19" s="149" t="s">
        <v>11</v>
      </c>
      <c r="D19" s="149" t="s">
        <v>261</v>
      </c>
      <c r="E19" s="149" t="s">
        <v>382</v>
      </c>
      <c r="F19" s="149" t="s">
        <v>422</v>
      </c>
      <c r="G19" s="149" t="s">
        <v>262</v>
      </c>
      <c r="H19" s="16"/>
    </row>
    <row r="20" spans="1:9" ht="13.5" customHeight="1" x14ac:dyDescent="0.25">
      <c r="A20" s="34" t="s">
        <v>16</v>
      </c>
      <c r="C20" s="8">
        <v>11674</v>
      </c>
      <c r="D20" s="8">
        <v>81524.938999999998</v>
      </c>
      <c r="E20" s="252">
        <v>6983.4623094055169</v>
      </c>
      <c r="F20" s="8">
        <v>53865.816999999995</v>
      </c>
      <c r="G20" s="260">
        <v>21.672371552444851</v>
      </c>
      <c r="I20" s="217"/>
    </row>
    <row r="21" spans="1:9" x14ac:dyDescent="0.25">
      <c r="A21" s="38"/>
      <c r="B21" s="44"/>
      <c r="C21" s="250"/>
      <c r="D21" s="250"/>
      <c r="E21" s="235"/>
      <c r="F21" s="216"/>
      <c r="G21" s="259"/>
      <c r="I21" s="4"/>
    </row>
    <row r="22" spans="1:9" x14ac:dyDescent="0.25">
      <c r="A22" s="222" t="s">
        <v>292</v>
      </c>
      <c r="B22" s="218" t="s">
        <v>293</v>
      </c>
      <c r="C22" s="251">
        <v>3704</v>
      </c>
      <c r="D22" s="251">
        <v>28028.420333333335</v>
      </c>
      <c r="E22" s="252">
        <v>7567.0681245500364</v>
      </c>
      <c r="F22" s="251">
        <v>15198.184999999999</v>
      </c>
      <c r="G22" s="260">
        <v>24.371331181979951</v>
      </c>
      <c r="I22" s="217"/>
    </row>
    <row r="23" spans="1:9" x14ac:dyDescent="0.25">
      <c r="A23" s="38" t="s">
        <v>272</v>
      </c>
      <c r="B23" s="226" t="s">
        <v>299</v>
      </c>
      <c r="C23" s="137">
        <v>300</v>
      </c>
      <c r="D23" s="137">
        <v>2076.965083333333</v>
      </c>
      <c r="E23" s="235">
        <v>6923.2169444444435</v>
      </c>
      <c r="F23" s="216">
        <v>1229.1369999999999</v>
      </c>
      <c r="G23" s="259">
        <v>24.407368747340612</v>
      </c>
      <c r="I23" s="4"/>
    </row>
    <row r="24" spans="1:9" x14ac:dyDescent="0.25">
      <c r="A24" s="38" t="s">
        <v>273</v>
      </c>
      <c r="B24" s="226" t="s">
        <v>304</v>
      </c>
      <c r="C24" s="137">
        <v>455</v>
      </c>
      <c r="D24" s="137">
        <v>3855.9508333333333</v>
      </c>
      <c r="E24" s="235">
        <v>8474.6172161172162</v>
      </c>
      <c r="F24" s="216">
        <v>1933.521</v>
      </c>
      <c r="G24" s="259">
        <v>23.532198512454741</v>
      </c>
      <c r="I24" s="4"/>
    </row>
    <row r="25" spans="1:9" x14ac:dyDescent="0.25">
      <c r="A25" s="38" t="s">
        <v>276</v>
      </c>
      <c r="B25" s="226" t="s">
        <v>300</v>
      </c>
      <c r="C25" s="137">
        <v>271</v>
      </c>
      <c r="D25" s="137">
        <v>2471.05575</v>
      </c>
      <c r="E25" s="235">
        <v>9118.286900369003</v>
      </c>
      <c r="F25" s="216">
        <v>1181.098</v>
      </c>
      <c r="G25" s="259">
        <v>22.944751409281871</v>
      </c>
      <c r="I25" s="4"/>
    </row>
    <row r="26" spans="1:9" x14ac:dyDescent="0.25">
      <c r="A26" s="38" t="s">
        <v>279</v>
      </c>
      <c r="B26" s="226" t="s">
        <v>301</v>
      </c>
      <c r="C26" s="137">
        <v>695</v>
      </c>
      <c r="D26" s="137">
        <v>4981.0133333333333</v>
      </c>
      <c r="E26" s="235">
        <v>7166.925659472422</v>
      </c>
      <c r="F26" s="216">
        <v>2748.0239999999999</v>
      </c>
      <c r="G26" s="259">
        <v>25.290899933916155</v>
      </c>
      <c r="I26" s="4"/>
    </row>
    <row r="27" spans="1:9" x14ac:dyDescent="0.25">
      <c r="A27" s="38" t="s">
        <v>282</v>
      </c>
      <c r="B27" s="226" t="s">
        <v>302</v>
      </c>
      <c r="C27" s="137">
        <v>387</v>
      </c>
      <c r="D27" s="137">
        <v>2745.9124166666666</v>
      </c>
      <c r="E27" s="235">
        <v>7095.3809216192931</v>
      </c>
      <c r="F27" s="216">
        <v>1468.845</v>
      </c>
      <c r="G27" s="259">
        <v>26.347232008823259</v>
      </c>
      <c r="I27" s="4"/>
    </row>
    <row r="28" spans="1:9" ht="12.75" customHeight="1" x14ac:dyDescent="0.25">
      <c r="A28" s="38" t="s">
        <v>284</v>
      </c>
      <c r="B28" s="226" t="s">
        <v>303</v>
      </c>
      <c r="C28" s="137">
        <v>330</v>
      </c>
      <c r="D28" s="137">
        <v>2414.1442499999998</v>
      </c>
      <c r="E28" s="235">
        <v>7315.5886363636364</v>
      </c>
      <c r="F28" s="216">
        <v>1192.2639999999999</v>
      </c>
      <c r="G28" s="259">
        <v>27.678433635503549</v>
      </c>
      <c r="I28" s="4"/>
    </row>
    <row r="29" spans="1:9" x14ac:dyDescent="0.25">
      <c r="A29" s="38" t="s">
        <v>285</v>
      </c>
      <c r="B29" s="226" t="s">
        <v>305</v>
      </c>
      <c r="C29" s="137">
        <v>359</v>
      </c>
      <c r="D29" s="137">
        <v>2660.4857499999998</v>
      </c>
      <c r="E29" s="235">
        <v>7410.8238161559884</v>
      </c>
      <c r="F29" s="216">
        <v>1671.825</v>
      </c>
      <c r="G29" s="259">
        <v>21.473539395570707</v>
      </c>
      <c r="I29" s="4"/>
    </row>
    <row r="30" spans="1:9" x14ac:dyDescent="0.25">
      <c r="A30" s="38" t="s">
        <v>287</v>
      </c>
      <c r="B30" s="226" t="s">
        <v>306</v>
      </c>
      <c r="C30" s="137">
        <v>352</v>
      </c>
      <c r="D30" s="137">
        <v>2869.5009166666664</v>
      </c>
      <c r="E30" s="235">
        <v>8151.991240530303</v>
      </c>
      <c r="F30" s="216">
        <v>1471.807</v>
      </c>
      <c r="G30" s="259">
        <v>23.91617922730358</v>
      </c>
      <c r="I30" s="4"/>
    </row>
    <row r="31" spans="1:9" x14ac:dyDescent="0.25">
      <c r="A31" s="38" t="s">
        <v>291</v>
      </c>
      <c r="B31" s="226" t="s">
        <v>307</v>
      </c>
      <c r="C31" s="137">
        <v>555</v>
      </c>
      <c r="D31" s="137">
        <v>3953.3919999999998</v>
      </c>
      <c r="E31" s="235">
        <v>7123.2288288288291</v>
      </c>
      <c r="F31" s="216">
        <v>2301.6640000000002</v>
      </c>
      <c r="G31" s="259">
        <v>24.112989558858288</v>
      </c>
      <c r="I31" s="4"/>
    </row>
    <row r="32" spans="1:9" x14ac:dyDescent="0.25">
      <c r="A32" s="222" t="s">
        <v>294</v>
      </c>
      <c r="B32" s="218" t="s">
        <v>295</v>
      </c>
      <c r="C32" s="251">
        <v>3441</v>
      </c>
      <c r="D32" s="251">
        <v>24142.289166666666</v>
      </c>
      <c r="E32" s="252">
        <v>7016.0677613096959</v>
      </c>
      <c r="F32" s="251">
        <v>16342.233</v>
      </c>
      <c r="G32" s="260">
        <v>21.055874065680008</v>
      </c>
      <c r="I32" s="5"/>
    </row>
    <row r="33" spans="1:9" x14ac:dyDescent="0.25">
      <c r="A33" s="38" t="s">
        <v>268</v>
      </c>
      <c r="B33" s="226" t="s">
        <v>308</v>
      </c>
      <c r="C33" s="137">
        <v>332</v>
      </c>
      <c r="D33" s="137">
        <v>2364.4135000000001</v>
      </c>
      <c r="E33" s="235">
        <v>7121.7274096385545</v>
      </c>
      <c r="F33" s="216">
        <v>1636.7940000000001</v>
      </c>
      <c r="G33" s="259">
        <v>20.283554314104279</v>
      </c>
      <c r="I33" s="4"/>
    </row>
    <row r="34" spans="1:9" x14ac:dyDescent="0.25">
      <c r="A34" s="38" t="s">
        <v>270</v>
      </c>
      <c r="B34" s="226" t="s">
        <v>309</v>
      </c>
      <c r="C34" s="137">
        <v>653</v>
      </c>
      <c r="D34" s="137">
        <v>3956.3692500000002</v>
      </c>
      <c r="E34" s="235">
        <v>6058.758422664625</v>
      </c>
      <c r="F34" s="216">
        <v>2453.665</v>
      </c>
      <c r="G34" s="259">
        <v>26.613249975037341</v>
      </c>
      <c r="I34" s="4"/>
    </row>
    <row r="35" spans="1:9" x14ac:dyDescent="0.25">
      <c r="A35" s="38" t="s">
        <v>274</v>
      </c>
      <c r="B35" s="226" t="s">
        <v>310</v>
      </c>
      <c r="C35" s="137">
        <v>433</v>
      </c>
      <c r="D35" s="137">
        <v>2960.0045</v>
      </c>
      <c r="E35" s="235">
        <v>6836.0381062355655</v>
      </c>
      <c r="F35" s="216">
        <v>1987.902</v>
      </c>
      <c r="G35" s="259">
        <v>21.781757853254334</v>
      </c>
      <c r="I35" s="4"/>
    </row>
    <row r="36" spans="1:9" x14ac:dyDescent="0.25">
      <c r="A36" s="38" t="s">
        <v>277</v>
      </c>
      <c r="B36" s="226" t="s">
        <v>311</v>
      </c>
      <c r="C36" s="137">
        <v>464</v>
      </c>
      <c r="D36" s="137">
        <v>3288.6456666666663</v>
      </c>
      <c r="E36" s="235">
        <v>7087.5984195402298</v>
      </c>
      <c r="F36" s="216">
        <v>2461.0360000000001</v>
      </c>
      <c r="G36" s="259">
        <v>18.853848541833603</v>
      </c>
      <c r="I36" s="4"/>
    </row>
    <row r="37" spans="1:9" x14ac:dyDescent="0.25">
      <c r="A37" s="38" t="s">
        <v>278</v>
      </c>
      <c r="B37" s="226" t="s">
        <v>312</v>
      </c>
      <c r="C37" s="137">
        <v>333</v>
      </c>
      <c r="D37" s="137">
        <v>2569.5351666666666</v>
      </c>
      <c r="E37" s="235">
        <v>7716.3218218218217</v>
      </c>
      <c r="F37" s="216">
        <v>1753.0519999999999</v>
      </c>
      <c r="G37" s="259">
        <v>18.995443375324864</v>
      </c>
      <c r="I37" s="4"/>
    </row>
    <row r="38" spans="1:9" x14ac:dyDescent="0.25">
      <c r="A38" s="38" t="s">
        <v>280</v>
      </c>
      <c r="B38" s="226" t="s">
        <v>313</v>
      </c>
      <c r="C38" s="137">
        <v>542</v>
      </c>
      <c r="D38" s="137">
        <v>3823.0495833333334</v>
      </c>
      <c r="E38" s="235">
        <v>7053.5970172201723</v>
      </c>
      <c r="F38" s="216">
        <v>2708.085</v>
      </c>
      <c r="G38" s="259">
        <v>20.014142835250738</v>
      </c>
      <c r="I38" s="4"/>
    </row>
    <row r="39" spans="1:9" x14ac:dyDescent="0.25">
      <c r="A39" s="38" t="s">
        <v>283</v>
      </c>
      <c r="B39" s="226" t="s">
        <v>314</v>
      </c>
      <c r="C39" s="137">
        <v>346</v>
      </c>
      <c r="D39" s="137">
        <v>2705.0054166666664</v>
      </c>
      <c r="E39" s="235">
        <v>7817.9347302504812</v>
      </c>
      <c r="F39" s="216">
        <v>1757.4459999999999</v>
      </c>
      <c r="G39" s="259">
        <v>19.687660388996306</v>
      </c>
      <c r="I39" s="4"/>
    </row>
    <row r="40" spans="1:9" x14ac:dyDescent="0.25">
      <c r="A40" s="38" t="s">
        <v>286</v>
      </c>
      <c r="B40" s="226" t="s">
        <v>315</v>
      </c>
      <c r="C40" s="137">
        <v>338</v>
      </c>
      <c r="D40" s="137">
        <v>2475.2660833333334</v>
      </c>
      <c r="E40" s="235">
        <v>7323.2724358974365</v>
      </c>
      <c r="F40" s="216">
        <v>1584.2529999999999</v>
      </c>
      <c r="G40" s="259">
        <v>21.334976168579136</v>
      </c>
      <c r="I40" s="4"/>
    </row>
    <row r="41" spans="1:9" x14ac:dyDescent="0.25">
      <c r="A41" s="5" t="s">
        <v>296</v>
      </c>
      <c r="B41" s="218" t="s">
        <v>17</v>
      </c>
      <c r="C41" s="213">
        <v>1856</v>
      </c>
      <c r="D41" s="213">
        <v>10307.260583333335</v>
      </c>
      <c r="E41" s="252">
        <v>5553.480917744253</v>
      </c>
      <c r="F41" s="213">
        <v>8416.5349999999999</v>
      </c>
      <c r="G41" s="213">
        <v>22.051830117738476</v>
      </c>
      <c r="I41" s="5"/>
    </row>
    <row r="42" spans="1:9" x14ac:dyDescent="0.25">
      <c r="A42" s="38" t="s">
        <v>323</v>
      </c>
      <c r="B42" s="226" t="s">
        <v>324</v>
      </c>
      <c r="C42" s="137">
        <v>1856</v>
      </c>
      <c r="D42" s="137">
        <v>10307.260583333335</v>
      </c>
      <c r="E42" s="235">
        <v>5553.480917744253</v>
      </c>
      <c r="F42" s="216">
        <v>8416.5349999999999</v>
      </c>
      <c r="G42" s="259">
        <v>22.051830117738476</v>
      </c>
      <c r="I42" s="5"/>
    </row>
    <row r="43" spans="1:9" x14ac:dyDescent="0.25">
      <c r="A43" s="222" t="s">
        <v>297</v>
      </c>
      <c r="B43" s="218" t="s">
        <v>298</v>
      </c>
      <c r="C43" s="251">
        <v>2673</v>
      </c>
      <c r="D43" s="251">
        <v>19046.968916666665</v>
      </c>
      <c r="E43" s="252">
        <v>7125.6898304027927</v>
      </c>
      <c r="F43" s="251">
        <v>13908.864</v>
      </c>
      <c r="G43" s="260">
        <v>19.217960575356837</v>
      </c>
      <c r="I43" s="5"/>
    </row>
    <row r="44" spans="1:9" x14ac:dyDescent="0.25">
      <c r="A44" s="38" t="s">
        <v>269</v>
      </c>
      <c r="B44" s="226" t="s">
        <v>316</v>
      </c>
      <c r="C44" s="137">
        <v>268</v>
      </c>
      <c r="D44" s="137">
        <v>2106.6530833333336</v>
      </c>
      <c r="E44" s="235">
        <v>7860.6458333333339</v>
      </c>
      <c r="F44" s="216">
        <v>1484.7090000000001</v>
      </c>
      <c r="G44" s="259">
        <v>18.050675250166869</v>
      </c>
      <c r="I44" s="4"/>
    </row>
    <row r="45" spans="1:9" x14ac:dyDescent="0.25">
      <c r="A45" s="38" t="s">
        <v>271</v>
      </c>
      <c r="B45" s="226" t="s">
        <v>317</v>
      </c>
      <c r="C45" s="137">
        <v>299</v>
      </c>
      <c r="D45" s="137">
        <v>2123.3602500000002</v>
      </c>
      <c r="E45" s="235">
        <v>7101.5392976588628</v>
      </c>
      <c r="F45" s="216">
        <v>1450.838</v>
      </c>
      <c r="G45" s="259">
        <v>20.608779202088723</v>
      </c>
      <c r="I45" s="4"/>
    </row>
    <row r="46" spans="1:9" x14ac:dyDescent="0.25">
      <c r="A46" s="38" t="s">
        <v>275</v>
      </c>
      <c r="B46" s="226" t="s">
        <v>318</v>
      </c>
      <c r="C46" s="137">
        <v>342</v>
      </c>
      <c r="D46" s="137">
        <v>2633.4319999999998</v>
      </c>
      <c r="E46" s="235">
        <v>7700.0935672514615</v>
      </c>
      <c r="F46" s="216">
        <v>1692.8720000000001</v>
      </c>
      <c r="G46" s="259">
        <v>20.202354342206618</v>
      </c>
      <c r="I46" s="4"/>
    </row>
    <row r="47" spans="1:9" x14ac:dyDescent="0.25">
      <c r="A47" s="38" t="s">
        <v>281</v>
      </c>
      <c r="B47" s="226" t="s">
        <v>319</v>
      </c>
      <c r="C47" s="137">
        <v>331</v>
      </c>
      <c r="D47" s="137">
        <v>2535.8153333333335</v>
      </c>
      <c r="E47" s="235">
        <v>7661.0735146022162</v>
      </c>
      <c r="F47" s="216">
        <v>1764.617</v>
      </c>
      <c r="G47" s="259">
        <v>18.757611425028774</v>
      </c>
      <c r="I47" s="4"/>
    </row>
    <row r="48" spans="1:9" x14ac:dyDescent="0.25">
      <c r="A48" s="38" t="s">
        <v>288</v>
      </c>
      <c r="B48" s="226" t="s">
        <v>320</v>
      </c>
      <c r="C48" s="137">
        <v>550</v>
      </c>
      <c r="D48" s="137">
        <v>3600.5776666666666</v>
      </c>
      <c r="E48" s="235">
        <v>6546.5048484848485</v>
      </c>
      <c r="F48" s="216">
        <v>2732.009</v>
      </c>
      <c r="G48" s="259">
        <v>20.131705276227127</v>
      </c>
      <c r="I48" s="4"/>
    </row>
    <row r="49" spans="1:10" x14ac:dyDescent="0.25">
      <c r="A49" s="38" t="s">
        <v>289</v>
      </c>
      <c r="B49" s="226" t="s">
        <v>321</v>
      </c>
      <c r="C49" s="137">
        <v>371</v>
      </c>
      <c r="D49" s="137">
        <v>2343.34375</v>
      </c>
      <c r="E49" s="235">
        <v>6316.2904312668461</v>
      </c>
      <c r="F49" s="216">
        <v>2060.9789999999998</v>
      </c>
      <c r="G49" s="259">
        <v>18.001153820587209</v>
      </c>
      <c r="I49" s="4"/>
    </row>
    <row r="50" spans="1:10" x14ac:dyDescent="0.25">
      <c r="A50" s="303" t="s">
        <v>290</v>
      </c>
      <c r="B50" s="155" t="s">
        <v>322</v>
      </c>
      <c r="C50" s="82">
        <v>512</v>
      </c>
      <c r="D50" s="82">
        <v>3703.7868333333336</v>
      </c>
      <c r="E50" s="253">
        <v>7233.958658854167</v>
      </c>
      <c r="F50" s="310">
        <v>2722.84</v>
      </c>
      <c r="G50" s="311">
        <v>18.80389593218845</v>
      </c>
      <c r="H50" s="16"/>
      <c r="I50" s="4"/>
    </row>
    <row r="51" spans="1:10" ht="13.2" customHeight="1" x14ac:dyDescent="0.25">
      <c r="A51" s="474" t="s">
        <v>546</v>
      </c>
      <c r="B51" s="474"/>
      <c r="C51" s="474"/>
      <c r="D51" s="474"/>
      <c r="E51" s="474"/>
      <c r="F51" s="474"/>
      <c r="G51" s="474"/>
      <c r="H51" s="309"/>
      <c r="I51" s="158"/>
      <c r="J51" s="4"/>
    </row>
    <row r="52" spans="1:10" x14ac:dyDescent="0.25">
      <c r="B52" s="471"/>
      <c r="C52" s="471"/>
      <c r="D52" s="471"/>
      <c r="E52" s="471"/>
      <c r="F52" s="4"/>
      <c r="G52" s="4"/>
      <c r="H52" s="4"/>
      <c r="I52" s="4"/>
      <c r="J52" s="4"/>
    </row>
    <row r="53" spans="1:10" x14ac:dyDescent="0.25">
      <c r="A53" s="93" t="s">
        <v>421</v>
      </c>
      <c r="B53" s="4"/>
      <c r="C53" s="4"/>
      <c r="D53" s="4"/>
      <c r="E53" s="4"/>
      <c r="F53" s="4"/>
      <c r="G53" s="4"/>
      <c r="H53" s="4"/>
      <c r="I53" s="4"/>
      <c r="J53" s="4"/>
    </row>
    <row r="54" spans="1:10" x14ac:dyDescent="0.25">
      <c r="C54" s="4"/>
      <c r="D54" s="4"/>
      <c r="E54" s="4"/>
      <c r="F54" s="4"/>
      <c r="G54" s="4"/>
      <c r="H54" s="4"/>
      <c r="I54" s="4"/>
      <c r="J54" s="4"/>
    </row>
  </sheetData>
  <mergeCells count="5">
    <mergeCell ref="B2:D2"/>
    <mergeCell ref="B52:E52"/>
    <mergeCell ref="B13:D13"/>
    <mergeCell ref="A18:G18"/>
    <mergeCell ref="A51:G51"/>
  </mergeCells>
  <hyperlinks>
    <hyperlink ref="A1" location="'contents page'!A1" display="return to index"/>
  </hyperlinks>
  <pageMargins left="0.70866141732283472" right="0.70866141732283472" top="0.74803149606299213" bottom="0.74803149606299213" header="0.31496062992125984" footer="0.31496062992125984"/>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29"/>
  <sheetViews>
    <sheetView zoomScaleNormal="100" workbookViewId="0"/>
  </sheetViews>
  <sheetFormatPr defaultRowHeight="13.8" x14ac:dyDescent="0.25"/>
  <cols>
    <col min="2" max="2" width="9.8984375" bestFit="1" customWidth="1"/>
    <col min="3" max="3" width="10.8984375" customWidth="1"/>
    <col min="9" max="9" width="9.69921875" customWidth="1"/>
    <col min="11" max="11" width="10.3984375" customWidth="1"/>
    <col min="12" max="12" width="9.69921875" bestFit="1" customWidth="1"/>
    <col min="15" max="15" width="9.3984375" customWidth="1"/>
    <col min="258" max="258" width="9.8984375" bestFit="1" customWidth="1"/>
    <col min="259" max="259" width="10.8984375" customWidth="1"/>
    <col min="265" max="265" width="9.69921875" customWidth="1"/>
    <col min="267" max="267" width="10.3984375" customWidth="1"/>
    <col min="268" max="268" width="9.69921875" bestFit="1" customWidth="1"/>
    <col min="271" max="271" width="9.3984375" customWidth="1"/>
    <col min="514" max="514" width="9.8984375" bestFit="1" customWidth="1"/>
    <col min="515" max="515" width="10.8984375" customWidth="1"/>
    <col min="521" max="521" width="9.69921875" customWidth="1"/>
    <col min="523" max="523" width="10.3984375" customWidth="1"/>
    <col min="524" max="524" width="9.69921875" bestFit="1" customWidth="1"/>
    <col min="527" max="527" width="9.3984375" customWidth="1"/>
    <col min="770" max="770" width="9.8984375" bestFit="1" customWidth="1"/>
    <col min="771" max="771" width="10.8984375" customWidth="1"/>
    <col min="777" max="777" width="9.69921875" customWidth="1"/>
    <col min="779" max="779" width="10.3984375" customWidth="1"/>
    <col min="780" max="780" width="9.69921875" bestFit="1" customWidth="1"/>
    <col min="783" max="783" width="9.3984375" customWidth="1"/>
    <col min="1026" max="1026" width="9.8984375" bestFit="1" customWidth="1"/>
    <col min="1027" max="1027" width="10.8984375" customWidth="1"/>
    <col min="1033" max="1033" width="9.69921875" customWidth="1"/>
    <col min="1035" max="1035" width="10.3984375" customWidth="1"/>
    <col min="1036" max="1036" width="9.69921875" bestFit="1" customWidth="1"/>
    <col min="1039" max="1039" width="9.3984375" customWidth="1"/>
    <col min="1282" max="1282" width="9.8984375" bestFit="1" customWidth="1"/>
    <col min="1283" max="1283" width="10.8984375" customWidth="1"/>
    <col min="1289" max="1289" width="9.69921875" customWidth="1"/>
    <col min="1291" max="1291" width="10.3984375" customWidth="1"/>
    <col min="1292" max="1292" width="9.69921875" bestFit="1" customWidth="1"/>
    <col min="1295" max="1295" width="9.3984375" customWidth="1"/>
    <col min="1538" max="1538" width="9.8984375" bestFit="1" customWidth="1"/>
    <col min="1539" max="1539" width="10.8984375" customWidth="1"/>
    <col min="1545" max="1545" width="9.69921875" customWidth="1"/>
    <col min="1547" max="1547" width="10.3984375" customWidth="1"/>
    <col min="1548" max="1548" width="9.69921875" bestFit="1" customWidth="1"/>
    <col min="1551" max="1551" width="9.3984375" customWidth="1"/>
    <col min="1794" max="1794" width="9.8984375" bestFit="1" customWidth="1"/>
    <col min="1795" max="1795" width="10.8984375" customWidth="1"/>
    <col min="1801" max="1801" width="9.69921875" customWidth="1"/>
    <col min="1803" max="1803" width="10.3984375" customWidth="1"/>
    <col min="1804" max="1804" width="9.69921875" bestFit="1" customWidth="1"/>
    <col min="1807" max="1807" width="9.3984375" customWidth="1"/>
    <col min="2050" max="2050" width="9.8984375" bestFit="1" customWidth="1"/>
    <col min="2051" max="2051" width="10.8984375" customWidth="1"/>
    <col min="2057" max="2057" width="9.69921875" customWidth="1"/>
    <col min="2059" max="2059" width="10.3984375" customWidth="1"/>
    <col min="2060" max="2060" width="9.69921875" bestFit="1" customWidth="1"/>
    <col min="2063" max="2063" width="9.3984375" customWidth="1"/>
    <col min="2306" max="2306" width="9.8984375" bestFit="1" customWidth="1"/>
    <col min="2307" max="2307" width="10.8984375" customWidth="1"/>
    <col min="2313" max="2313" width="9.69921875" customWidth="1"/>
    <col min="2315" max="2315" width="10.3984375" customWidth="1"/>
    <col min="2316" max="2316" width="9.69921875" bestFit="1" customWidth="1"/>
    <col min="2319" max="2319" width="9.3984375" customWidth="1"/>
    <col min="2562" max="2562" width="9.8984375" bestFit="1" customWidth="1"/>
    <col min="2563" max="2563" width="10.8984375" customWidth="1"/>
    <col min="2569" max="2569" width="9.69921875" customWidth="1"/>
    <col min="2571" max="2571" width="10.3984375" customWidth="1"/>
    <col min="2572" max="2572" width="9.69921875" bestFit="1" customWidth="1"/>
    <col min="2575" max="2575" width="9.3984375" customWidth="1"/>
    <col min="2818" max="2818" width="9.8984375" bestFit="1" customWidth="1"/>
    <col min="2819" max="2819" width="10.8984375" customWidth="1"/>
    <col min="2825" max="2825" width="9.69921875" customWidth="1"/>
    <col min="2827" max="2827" width="10.3984375" customWidth="1"/>
    <col min="2828" max="2828" width="9.69921875" bestFit="1" customWidth="1"/>
    <col min="2831" max="2831" width="9.3984375" customWidth="1"/>
    <col min="3074" max="3074" width="9.8984375" bestFit="1" customWidth="1"/>
    <col min="3075" max="3075" width="10.8984375" customWidth="1"/>
    <col min="3081" max="3081" width="9.69921875" customWidth="1"/>
    <col min="3083" max="3083" width="10.3984375" customWidth="1"/>
    <col min="3084" max="3084" width="9.69921875" bestFit="1" customWidth="1"/>
    <col min="3087" max="3087" width="9.3984375" customWidth="1"/>
    <col min="3330" max="3330" width="9.8984375" bestFit="1" customWidth="1"/>
    <col min="3331" max="3331" width="10.8984375" customWidth="1"/>
    <col min="3337" max="3337" width="9.69921875" customWidth="1"/>
    <col min="3339" max="3339" width="10.3984375" customWidth="1"/>
    <col min="3340" max="3340" width="9.69921875" bestFit="1" customWidth="1"/>
    <col min="3343" max="3343" width="9.3984375" customWidth="1"/>
    <col min="3586" max="3586" width="9.8984375" bestFit="1" customWidth="1"/>
    <col min="3587" max="3587" width="10.8984375" customWidth="1"/>
    <col min="3593" max="3593" width="9.69921875" customWidth="1"/>
    <col min="3595" max="3595" width="10.3984375" customWidth="1"/>
    <col min="3596" max="3596" width="9.69921875" bestFit="1" customWidth="1"/>
    <col min="3599" max="3599" width="9.3984375" customWidth="1"/>
    <col min="3842" max="3842" width="9.8984375" bestFit="1" customWidth="1"/>
    <col min="3843" max="3843" width="10.8984375" customWidth="1"/>
    <col min="3849" max="3849" width="9.69921875" customWidth="1"/>
    <col min="3851" max="3851" width="10.3984375" customWidth="1"/>
    <col min="3852" max="3852" width="9.69921875" bestFit="1" customWidth="1"/>
    <col min="3855" max="3855" width="9.3984375" customWidth="1"/>
    <col min="4098" max="4098" width="9.8984375" bestFit="1" customWidth="1"/>
    <col min="4099" max="4099" width="10.8984375" customWidth="1"/>
    <col min="4105" max="4105" width="9.69921875" customWidth="1"/>
    <col min="4107" max="4107" width="10.3984375" customWidth="1"/>
    <col min="4108" max="4108" width="9.69921875" bestFit="1" customWidth="1"/>
    <col min="4111" max="4111" width="9.3984375" customWidth="1"/>
    <col min="4354" max="4354" width="9.8984375" bestFit="1" customWidth="1"/>
    <col min="4355" max="4355" width="10.8984375" customWidth="1"/>
    <col min="4361" max="4361" width="9.69921875" customWidth="1"/>
    <col min="4363" max="4363" width="10.3984375" customWidth="1"/>
    <col min="4364" max="4364" width="9.69921875" bestFit="1" customWidth="1"/>
    <col min="4367" max="4367" width="9.3984375" customWidth="1"/>
    <col min="4610" max="4610" width="9.8984375" bestFit="1" customWidth="1"/>
    <col min="4611" max="4611" width="10.8984375" customWidth="1"/>
    <col min="4617" max="4617" width="9.69921875" customWidth="1"/>
    <col min="4619" max="4619" width="10.3984375" customWidth="1"/>
    <col min="4620" max="4620" width="9.69921875" bestFit="1" customWidth="1"/>
    <col min="4623" max="4623" width="9.3984375" customWidth="1"/>
    <col min="4866" max="4866" width="9.8984375" bestFit="1" customWidth="1"/>
    <col min="4867" max="4867" width="10.8984375" customWidth="1"/>
    <col min="4873" max="4873" width="9.69921875" customWidth="1"/>
    <col min="4875" max="4875" width="10.3984375" customWidth="1"/>
    <col min="4876" max="4876" width="9.69921875" bestFit="1" customWidth="1"/>
    <col min="4879" max="4879" width="9.3984375" customWidth="1"/>
    <col min="5122" max="5122" width="9.8984375" bestFit="1" customWidth="1"/>
    <col min="5123" max="5123" width="10.8984375" customWidth="1"/>
    <col min="5129" max="5129" width="9.69921875" customWidth="1"/>
    <col min="5131" max="5131" width="10.3984375" customWidth="1"/>
    <col min="5132" max="5132" width="9.69921875" bestFit="1" customWidth="1"/>
    <col min="5135" max="5135" width="9.3984375" customWidth="1"/>
    <col min="5378" max="5378" width="9.8984375" bestFit="1" customWidth="1"/>
    <col min="5379" max="5379" width="10.8984375" customWidth="1"/>
    <col min="5385" max="5385" width="9.69921875" customWidth="1"/>
    <col min="5387" max="5387" width="10.3984375" customWidth="1"/>
    <col min="5388" max="5388" width="9.69921875" bestFit="1" customWidth="1"/>
    <col min="5391" max="5391" width="9.3984375" customWidth="1"/>
    <col min="5634" max="5634" width="9.8984375" bestFit="1" customWidth="1"/>
    <col min="5635" max="5635" width="10.8984375" customWidth="1"/>
    <col min="5641" max="5641" width="9.69921875" customWidth="1"/>
    <col min="5643" max="5643" width="10.3984375" customWidth="1"/>
    <col min="5644" max="5644" width="9.69921875" bestFit="1" customWidth="1"/>
    <col min="5647" max="5647" width="9.3984375" customWidth="1"/>
    <col min="5890" max="5890" width="9.8984375" bestFit="1" customWidth="1"/>
    <col min="5891" max="5891" width="10.8984375" customWidth="1"/>
    <col min="5897" max="5897" width="9.69921875" customWidth="1"/>
    <col min="5899" max="5899" width="10.3984375" customWidth="1"/>
    <col min="5900" max="5900" width="9.69921875" bestFit="1" customWidth="1"/>
    <col min="5903" max="5903" width="9.3984375" customWidth="1"/>
    <col min="6146" max="6146" width="9.8984375" bestFit="1" customWidth="1"/>
    <col min="6147" max="6147" width="10.8984375" customWidth="1"/>
    <col min="6153" max="6153" width="9.69921875" customWidth="1"/>
    <col min="6155" max="6155" width="10.3984375" customWidth="1"/>
    <col min="6156" max="6156" width="9.69921875" bestFit="1" customWidth="1"/>
    <col min="6159" max="6159" width="9.3984375" customWidth="1"/>
    <col min="6402" max="6402" width="9.8984375" bestFit="1" customWidth="1"/>
    <col min="6403" max="6403" width="10.8984375" customWidth="1"/>
    <col min="6409" max="6409" width="9.69921875" customWidth="1"/>
    <col min="6411" max="6411" width="10.3984375" customWidth="1"/>
    <col min="6412" max="6412" width="9.69921875" bestFit="1" customWidth="1"/>
    <col min="6415" max="6415" width="9.3984375" customWidth="1"/>
    <col min="6658" max="6658" width="9.8984375" bestFit="1" customWidth="1"/>
    <col min="6659" max="6659" width="10.8984375" customWidth="1"/>
    <col min="6665" max="6665" width="9.69921875" customWidth="1"/>
    <col min="6667" max="6667" width="10.3984375" customWidth="1"/>
    <col min="6668" max="6668" width="9.69921875" bestFit="1" customWidth="1"/>
    <col min="6671" max="6671" width="9.3984375" customWidth="1"/>
    <col min="6914" max="6914" width="9.8984375" bestFit="1" customWidth="1"/>
    <col min="6915" max="6915" width="10.8984375" customWidth="1"/>
    <col min="6921" max="6921" width="9.69921875" customWidth="1"/>
    <col min="6923" max="6923" width="10.3984375" customWidth="1"/>
    <col min="6924" max="6924" width="9.69921875" bestFit="1" customWidth="1"/>
    <col min="6927" max="6927" width="9.3984375" customWidth="1"/>
    <col min="7170" max="7170" width="9.8984375" bestFit="1" customWidth="1"/>
    <col min="7171" max="7171" width="10.8984375" customWidth="1"/>
    <col min="7177" max="7177" width="9.69921875" customWidth="1"/>
    <col min="7179" max="7179" width="10.3984375" customWidth="1"/>
    <col min="7180" max="7180" width="9.69921875" bestFit="1" customWidth="1"/>
    <col min="7183" max="7183" width="9.3984375" customWidth="1"/>
    <col min="7426" max="7426" width="9.8984375" bestFit="1" customWidth="1"/>
    <col min="7427" max="7427" width="10.8984375" customWidth="1"/>
    <col min="7433" max="7433" width="9.69921875" customWidth="1"/>
    <col min="7435" max="7435" width="10.3984375" customWidth="1"/>
    <col min="7436" max="7436" width="9.69921875" bestFit="1" customWidth="1"/>
    <col min="7439" max="7439" width="9.3984375" customWidth="1"/>
    <col min="7682" max="7682" width="9.8984375" bestFit="1" customWidth="1"/>
    <col min="7683" max="7683" width="10.8984375" customWidth="1"/>
    <col min="7689" max="7689" width="9.69921875" customWidth="1"/>
    <col min="7691" max="7691" width="10.3984375" customWidth="1"/>
    <col min="7692" max="7692" width="9.69921875" bestFit="1" customWidth="1"/>
    <col min="7695" max="7695" width="9.3984375" customWidth="1"/>
    <col min="7938" max="7938" width="9.8984375" bestFit="1" customWidth="1"/>
    <col min="7939" max="7939" width="10.8984375" customWidth="1"/>
    <col min="7945" max="7945" width="9.69921875" customWidth="1"/>
    <col min="7947" max="7947" width="10.3984375" customWidth="1"/>
    <col min="7948" max="7948" width="9.69921875" bestFit="1" customWidth="1"/>
    <col min="7951" max="7951" width="9.3984375" customWidth="1"/>
    <col min="8194" max="8194" width="9.8984375" bestFit="1" customWidth="1"/>
    <col min="8195" max="8195" width="10.8984375" customWidth="1"/>
    <col min="8201" max="8201" width="9.69921875" customWidth="1"/>
    <col min="8203" max="8203" width="10.3984375" customWidth="1"/>
    <col min="8204" max="8204" width="9.69921875" bestFit="1" customWidth="1"/>
    <col min="8207" max="8207" width="9.3984375" customWidth="1"/>
    <col min="8450" max="8450" width="9.8984375" bestFit="1" customWidth="1"/>
    <col min="8451" max="8451" width="10.8984375" customWidth="1"/>
    <col min="8457" max="8457" width="9.69921875" customWidth="1"/>
    <col min="8459" max="8459" width="10.3984375" customWidth="1"/>
    <col min="8460" max="8460" width="9.69921875" bestFit="1" customWidth="1"/>
    <col min="8463" max="8463" width="9.3984375" customWidth="1"/>
    <col min="8706" max="8706" width="9.8984375" bestFit="1" customWidth="1"/>
    <col min="8707" max="8707" width="10.8984375" customWidth="1"/>
    <col min="8713" max="8713" width="9.69921875" customWidth="1"/>
    <col min="8715" max="8715" width="10.3984375" customWidth="1"/>
    <col min="8716" max="8716" width="9.69921875" bestFit="1" customWidth="1"/>
    <col min="8719" max="8719" width="9.3984375" customWidth="1"/>
    <col min="8962" max="8962" width="9.8984375" bestFit="1" customWidth="1"/>
    <col min="8963" max="8963" width="10.8984375" customWidth="1"/>
    <col min="8969" max="8969" width="9.69921875" customWidth="1"/>
    <col min="8971" max="8971" width="10.3984375" customWidth="1"/>
    <col min="8972" max="8972" width="9.69921875" bestFit="1" customWidth="1"/>
    <col min="8975" max="8975" width="9.3984375" customWidth="1"/>
    <col min="9218" max="9218" width="9.8984375" bestFit="1" customWidth="1"/>
    <col min="9219" max="9219" width="10.8984375" customWidth="1"/>
    <col min="9225" max="9225" width="9.69921875" customWidth="1"/>
    <col min="9227" max="9227" width="10.3984375" customWidth="1"/>
    <col min="9228" max="9228" width="9.69921875" bestFit="1" customWidth="1"/>
    <col min="9231" max="9231" width="9.3984375" customWidth="1"/>
    <col min="9474" max="9474" width="9.8984375" bestFit="1" customWidth="1"/>
    <col min="9475" max="9475" width="10.8984375" customWidth="1"/>
    <col min="9481" max="9481" width="9.69921875" customWidth="1"/>
    <col min="9483" max="9483" width="10.3984375" customWidth="1"/>
    <col min="9484" max="9484" width="9.69921875" bestFit="1" customWidth="1"/>
    <col min="9487" max="9487" width="9.3984375" customWidth="1"/>
    <col min="9730" max="9730" width="9.8984375" bestFit="1" customWidth="1"/>
    <col min="9731" max="9731" width="10.8984375" customWidth="1"/>
    <col min="9737" max="9737" width="9.69921875" customWidth="1"/>
    <col min="9739" max="9739" width="10.3984375" customWidth="1"/>
    <col min="9740" max="9740" width="9.69921875" bestFit="1" customWidth="1"/>
    <col min="9743" max="9743" width="9.3984375" customWidth="1"/>
    <col min="9986" max="9986" width="9.8984375" bestFit="1" customWidth="1"/>
    <col min="9987" max="9987" width="10.8984375" customWidth="1"/>
    <col min="9993" max="9993" width="9.69921875" customWidth="1"/>
    <col min="9995" max="9995" width="10.3984375" customWidth="1"/>
    <col min="9996" max="9996" width="9.69921875" bestFit="1" customWidth="1"/>
    <col min="9999" max="9999" width="9.3984375" customWidth="1"/>
    <col min="10242" max="10242" width="9.8984375" bestFit="1" customWidth="1"/>
    <col min="10243" max="10243" width="10.8984375" customWidth="1"/>
    <col min="10249" max="10249" width="9.69921875" customWidth="1"/>
    <col min="10251" max="10251" width="10.3984375" customWidth="1"/>
    <col min="10252" max="10252" width="9.69921875" bestFit="1" customWidth="1"/>
    <col min="10255" max="10255" width="9.3984375" customWidth="1"/>
    <col min="10498" max="10498" width="9.8984375" bestFit="1" customWidth="1"/>
    <col min="10499" max="10499" width="10.8984375" customWidth="1"/>
    <col min="10505" max="10505" width="9.69921875" customWidth="1"/>
    <col min="10507" max="10507" width="10.3984375" customWidth="1"/>
    <col min="10508" max="10508" width="9.69921875" bestFit="1" customWidth="1"/>
    <col min="10511" max="10511" width="9.3984375" customWidth="1"/>
    <col min="10754" max="10754" width="9.8984375" bestFit="1" customWidth="1"/>
    <col min="10755" max="10755" width="10.8984375" customWidth="1"/>
    <col min="10761" max="10761" width="9.69921875" customWidth="1"/>
    <col min="10763" max="10763" width="10.3984375" customWidth="1"/>
    <col min="10764" max="10764" width="9.69921875" bestFit="1" customWidth="1"/>
    <col min="10767" max="10767" width="9.3984375" customWidth="1"/>
    <col min="11010" max="11010" width="9.8984375" bestFit="1" customWidth="1"/>
    <col min="11011" max="11011" width="10.8984375" customWidth="1"/>
    <col min="11017" max="11017" width="9.69921875" customWidth="1"/>
    <col min="11019" max="11019" width="10.3984375" customWidth="1"/>
    <col min="11020" max="11020" width="9.69921875" bestFit="1" customWidth="1"/>
    <col min="11023" max="11023" width="9.3984375" customWidth="1"/>
    <col min="11266" max="11266" width="9.8984375" bestFit="1" customWidth="1"/>
    <col min="11267" max="11267" width="10.8984375" customWidth="1"/>
    <col min="11273" max="11273" width="9.69921875" customWidth="1"/>
    <col min="11275" max="11275" width="10.3984375" customWidth="1"/>
    <col min="11276" max="11276" width="9.69921875" bestFit="1" customWidth="1"/>
    <col min="11279" max="11279" width="9.3984375" customWidth="1"/>
    <col min="11522" max="11522" width="9.8984375" bestFit="1" customWidth="1"/>
    <col min="11523" max="11523" width="10.8984375" customWidth="1"/>
    <col min="11529" max="11529" width="9.69921875" customWidth="1"/>
    <col min="11531" max="11531" width="10.3984375" customWidth="1"/>
    <col min="11532" max="11532" width="9.69921875" bestFit="1" customWidth="1"/>
    <col min="11535" max="11535" width="9.3984375" customWidth="1"/>
    <col min="11778" max="11778" width="9.8984375" bestFit="1" customWidth="1"/>
    <col min="11779" max="11779" width="10.8984375" customWidth="1"/>
    <col min="11785" max="11785" width="9.69921875" customWidth="1"/>
    <col min="11787" max="11787" width="10.3984375" customWidth="1"/>
    <col min="11788" max="11788" width="9.69921875" bestFit="1" customWidth="1"/>
    <col min="11791" max="11791" width="9.3984375" customWidth="1"/>
    <col min="12034" max="12034" width="9.8984375" bestFit="1" customWidth="1"/>
    <col min="12035" max="12035" width="10.8984375" customWidth="1"/>
    <col min="12041" max="12041" width="9.69921875" customWidth="1"/>
    <col min="12043" max="12043" width="10.3984375" customWidth="1"/>
    <col min="12044" max="12044" width="9.69921875" bestFit="1" customWidth="1"/>
    <col min="12047" max="12047" width="9.3984375" customWidth="1"/>
    <col min="12290" max="12290" width="9.8984375" bestFit="1" customWidth="1"/>
    <col min="12291" max="12291" width="10.8984375" customWidth="1"/>
    <col min="12297" max="12297" width="9.69921875" customWidth="1"/>
    <col min="12299" max="12299" width="10.3984375" customWidth="1"/>
    <col min="12300" max="12300" width="9.69921875" bestFit="1" customWidth="1"/>
    <col min="12303" max="12303" width="9.3984375" customWidth="1"/>
    <col min="12546" max="12546" width="9.8984375" bestFit="1" customWidth="1"/>
    <col min="12547" max="12547" width="10.8984375" customWidth="1"/>
    <col min="12553" max="12553" width="9.69921875" customWidth="1"/>
    <col min="12555" max="12555" width="10.3984375" customWidth="1"/>
    <col min="12556" max="12556" width="9.69921875" bestFit="1" customWidth="1"/>
    <col min="12559" max="12559" width="9.3984375" customWidth="1"/>
    <col min="12802" max="12802" width="9.8984375" bestFit="1" customWidth="1"/>
    <col min="12803" max="12803" width="10.8984375" customWidth="1"/>
    <col min="12809" max="12809" width="9.69921875" customWidth="1"/>
    <col min="12811" max="12811" width="10.3984375" customWidth="1"/>
    <col min="12812" max="12812" width="9.69921875" bestFit="1" customWidth="1"/>
    <col min="12815" max="12815" width="9.3984375" customWidth="1"/>
    <col min="13058" max="13058" width="9.8984375" bestFit="1" customWidth="1"/>
    <col min="13059" max="13059" width="10.8984375" customWidth="1"/>
    <col min="13065" max="13065" width="9.69921875" customWidth="1"/>
    <col min="13067" max="13067" width="10.3984375" customWidth="1"/>
    <col min="13068" max="13068" width="9.69921875" bestFit="1" customWidth="1"/>
    <col min="13071" max="13071" width="9.3984375" customWidth="1"/>
    <col min="13314" max="13314" width="9.8984375" bestFit="1" customWidth="1"/>
    <col min="13315" max="13315" width="10.8984375" customWidth="1"/>
    <col min="13321" max="13321" width="9.69921875" customWidth="1"/>
    <col min="13323" max="13323" width="10.3984375" customWidth="1"/>
    <col min="13324" max="13324" width="9.69921875" bestFit="1" customWidth="1"/>
    <col min="13327" max="13327" width="9.3984375" customWidth="1"/>
    <col min="13570" max="13570" width="9.8984375" bestFit="1" customWidth="1"/>
    <col min="13571" max="13571" width="10.8984375" customWidth="1"/>
    <col min="13577" max="13577" width="9.69921875" customWidth="1"/>
    <col min="13579" max="13579" width="10.3984375" customWidth="1"/>
    <col min="13580" max="13580" width="9.69921875" bestFit="1" customWidth="1"/>
    <col min="13583" max="13583" width="9.3984375" customWidth="1"/>
    <col min="13826" max="13826" width="9.8984375" bestFit="1" customWidth="1"/>
    <col min="13827" max="13827" width="10.8984375" customWidth="1"/>
    <col min="13833" max="13833" width="9.69921875" customWidth="1"/>
    <col min="13835" max="13835" width="10.3984375" customWidth="1"/>
    <col min="13836" max="13836" width="9.69921875" bestFit="1" customWidth="1"/>
    <col min="13839" max="13839" width="9.3984375" customWidth="1"/>
    <col min="14082" max="14082" width="9.8984375" bestFit="1" customWidth="1"/>
    <col min="14083" max="14083" width="10.8984375" customWidth="1"/>
    <col min="14089" max="14089" width="9.69921875" customWidth="1"/>
    <col min="14091" max="14091" width="10.3984375" customWidth="1"/>
    <col min="14092" max="14092" width="9.69921875" bestFit="1" customWidth="1"/>
    <col min="14095" max="14095" width="9.3984375" customWidth="1"/>
    <col min="14338" max="14338" width="9.8984375" bestFit="1" customWidth="1"/>
    <col min="14339" max="14339" width="10.8984375" customWidth="1"/>
    <col min="14345" max="14345" width="9.69921875" customWidth="1"/>
    <col min="14347" max="14347" width="10.3984375" customWidth="1"/>
    <col min="14348" max="14348" width="9.69921875" bestFit="1" customWidth="1"/>
    <col min="14351" max="14351" width="9.3984375" customWidth="1"/>
    <col min="14594" max="14594" width="9.8984375" bestFit="1" customWidth="1"/>
    <col min="14595" max="14595" width="10.8984375" customWidth="1"/>
    <col min="14601" max="14601" width="9.69921875" customWidth="1"/>
    <col min="14603" max="14603" width="10.3984375" customWidth="1"/>
    <col min="14604" max="14604" width="9.69921875" bestFit="1" customWidth="1"/>
    <col min="14607" max="14607" width="9.3984375" customWidth="1"/>
    <col min="14850" max="14850" width="9.8984375" bestFit="1" customWidth="1"/>
    <col min="14851" max="14851" width="10.8984375" customWidth="1"/>
    <col min="14857" max="14857" width="9.69921875" customWidth="1"/>
    <col min="14859" max="14859" width="10.3984375" customWidth="1"/>
    <col min="14860" max="14860" width="9.69921875" bestFit="1" customWidth="1"/>
    <col min="14863" max="14863" width="9.3984375" customWidth="1"/>
    <col min="15106" max="15106" width="9.8984375" bestFit="1" customWidth="1"/>
    <col min="15107" max="15107" width="10.8984375" customWidth="1"/>
    <col min="15113" max="15113" width="9.69921875" customWidth="1"/>
    <col min="15115" max="15115" width="10.3984375" customWidth="1"/>
    <col min="15116" max="15116" width="9.69921875" bestFit="1" customWidth="1"/>
    <col min="15119" max="15119" width="9.3984375" customWidth="1"/>
    <col min="15362" max="15362" width="9.8984375" bestFit="1" customWidth="1"/>
    <col min="15363" max="15363" width="10.8984375" customWidth="1"/>
    <col min="15369" max="15369" width="9.69921875" customWidth="1"/>
    <col min="15371" max="15371" width="10.3984375" customWidth="1"/>
    <col min="15372" max="15372" width="9.69921875" bestFit="1" customWidth="1"/>
    <col min="15375" max="15375" width="9.3984375" customWidth="1"/>
    <col min="15618" max="15618" width="9.8984375" bestFit="1" customWidth="1"/>
    <col min="15619" max="15619" width="10.8984375" customWidth="1"/>
    <col min="15625" max="15625" width="9.69921875" customWidth="1"/>
    <col min="15627" max="15627" width="10.3984375" customWidth="1"/>
    <col min="15628" max="15628" width="9.69921875" bestFit="1" customWidth="1"/>
    <col min="15631" max="15631" width="9.3984375" customWidth="1"/>
    <col min="15874" max="15874" width="9.8984375" bestFit="1" customWidth="1"/>
    <col min="15875" max="15875" width="10.8984375" customWidth="1"/>
    <col min="15881" max="15881" width="9.69921875" customWidth="1"/>
    <col min="15883" max="15883" width="10.3984375" customWidth="1"/>
    <col min="15884" max="15884" width="9.69921875" bestFit="1" customWidth="1"/>
    <col min="15887" max="15887" width="9.3984375" customWidth="1"/>
    <col min="16130" max="16130" width="9.8984375" bestFit="1" customWidth="1"/>
    <col min="16131" max="16131" width="10.8984375" customWidth="1"/>
    <col min="16137" max="16137" width="9.69921875" customWidth="1"/>
    <col min="16139" max="16139" width="10.3984375" customWidth="1"/>
    <col min="16140" max="16140" width="9.69921875" bestFit="1" customWidth="1"/>
    <col min="16143" max="16143" width="9.3984375" customWidth="1"/>
  </cols>
  <sheetData>
    <row r="1" spans="1:15" x14ac:dyDescent="0.25">
      <c r="A1" s="437" t="s">
        <v>532</v>
      </c>
    </row>
    <row r="2" spans="1:15" s="95" customFormat="1" ht="12.75" customHeight="1" x14ac:dyDescent="0.25">
      <c r="A2" s="222" t="s">
        <v>423</v>
      </c>
      <c r="B2" s="222"/>
      <c r="C2" s="222"/>
      <c r="D2" s="222"/>
      <c r="E2" s="222"/>
      <c r="F2" s="222"/>
      <c r="G2" s="222"/>
      <c r="H2" s="222"/>
      <c r="I2" s="222"/>
      <c r="J2" s="222"/>
      <c r="K2" s="222"/>
      <c r="L2" s="222"/>
      <c r="M2" s="222"/>
      <c r="N2" s="222"/>
      <c r="O2" s="222"/>
    </row>
    <row r="3" spans="1:15" s="95" customFormat="1" ht="13.2" x14ac:dyDescent="0.25">
      <c r="A3" s="295"/>
      <c r="B3" s="435"/>
      <c r="C3" s="435"/>
      <c r="D3" s="435"/>
      <c r="E3" s="435"/>
      <c r="F3" s="435"/>
      <c r="G3" s="435"/>
      <c r="H3" s="435"/>
      <c r="I3" s="435"/>
      <c r="J3" s="435"/>
      <c r="K3" s="435"/>
      <c r="L3" s="435"/>
      <c r="M3" s="435"/>
      <c r="N3" s="435"/>
      <c r="O3" s="435"/>
    </row>
    <row r="4" spans="1:15" s="95" customFormat="1" ht="13.2" x14ac:dyDescent="0.25">
      <c r="A4" s="387" t="s">
        <v>10</v>
      </c>
      <c r="B4" s="477" t="s">
        <v>18</v>
      </c>
      <c r="C4" s="477"/>
      <c r="D4" s="477" t="s">
        <v>19</v>
      </c>
      <c r="E4" s="477"/>
      <c r="F4" s="477" t="s">
        <v>20</v>
      </c>
      <c r="G4" s="477"/>
      <c r="H4" s="477" t="s">
        <v>21</v>
      </c>
      <c r="I4" s="477"/>
      <c r="J4" s="477" t="s">
        <v>22</v>
      </c>
      <c r="K4" s="477"/>
      <c r="L4" s="477" t="s">
        <v>23</v>
      </c>
      <c r="M4" s="477"/>
      <c r="N4" s="478" t="s">
        <v>24</v>
      </c>
      <c r="O4" s="479"/>
    </row>
    <row r="5" spans="1:15" s="95" customFormat="1" ht="13.2" x14ac:dyDescent="0.25">
      <c r="A5" s="475" t="s">
        <v>535</v>
      </c>
      <c r="B5" s="475"/>
      <c r="C5" s="475"/>
      <c r="D5" s="475"/>
      <c r="E5" s="475"/>
      <c r="F5" s="475"/>
      <c r="G5" s="475"/>
      <c r="H5" s="475"/>
      <c r="I5" s="475"/>
      <c r="J5" s="475"/>
      <c r="K5" s="475"/>
      <c r="L5" s="475"/>
      <c r="M5" s="475"/>
      <c r="N5" s="475"/>
      <c r="O5" s="475"/>
    </row>
    <row r="6" spans="1:15" s="95" customFormat="1" ht="13.2" x14ac:dyDescent="0.25">
      <c r="A6" s="39" t="s">
        <v>412</v>
      </c>
      <c r="B6" s="13">
        <v>10133</v>
      </c>
      <c r="C6" s="440">
        <v>100</v>
      </c>
      <c r="D6" s="10">
        <v>868</v>
      </c>
      <c r="E6" s="440">
        <v>9</v>
      </c>
      <c r="F6" s="13">
        <v>2611</v>
      </c>
      <c r="G6" s="440">
        <v>26</v>
      </c>
      <c r="H6" s="13">
        <v>2806</v>
      </c>
      <c r="I6" s="440">
        <v>28</v>
      </c>
      <c r="J6" s="13">
        <v>1865</v>
      </c>
      <c r="K6" s="440">
        <v>18</v>
      </c>
      <c r="L6" s="13">
        <v>1023</v>
      </c>
      <c r="M6" s="440">
        <v>10</v>
      </c>
      <c r="N6" s="10">
        <v>960</v>
      </c>
      <c r="O6" s="440">
        <v>9</v>
      </c>
    </row>
    <row r="7" spans="1:15" s="156" customFormat="1" ht="13.2" x14ac:dyDescent="0.25">
      <c r="A7" s="39" t="s">
        <v>413</v>
      </c>
      <c r="B7" s="13">
        <v>10291</v>
      </c>
      <c r="C7" s="440">
        <v>100</v>
      </c>
      <c r="D7" s="10">
        <v>778</v>
      </c>
      <c r="E7" s="440">
        <v>8</v>
      </c>
      <c r="F7" s="13">
        <v>2548</v>
      </c>
      <c r="G7" s="440">
        <v>25</v>
      </c>
      <c r="H7" s="13">
        <v>2839</v>
      </c>
      <c r="I7" s="440">
        <v>28</v>
      </c>
      <c r="J7" s="13">
        <v>1922</v>
      </c>
      <c r="K7" s="440">
        <v>19</v>
      </c>
      <c r="L7" s="13">
        <v>1100</v>
      </c>
      <c r="M7" s="440">
        <v>11</v>
      </c>
      <c r="N7" s="13">
        <v>1104</v>
      </c>
      <c r="O7" s="440">
        <v>11</v>
      </c>
    </row>
    <row r="8" spans="1:15" s="156" customFormat="1" ht="13.2" x14ac:dyDescent="0.25">
      <c r="A8" s="39" t="s">
        <v>414</v>
      </c>
      <c r="B8" s="13">
        <v>10475</v>
      </c>
      <c r="C8" s="440">
        <v>100</v>
      </c>
      <c r="D8" s="10">
        <v>704</v>
      </c>
      <c r="E8" s="440">
        <v>7</v>
      </c>
      <c r="F8" s="13">
        <v>2409</v>
      </c>
      <c r="G8" s="440">
        <v>23</v>
      </c>
      <c r="H8" s="13">
        <v>2825</v>
      </c>
      <c r="I8" s="440">
        <v>27</v>
      </c>
      <c r="J8" s="13">
        <v>2058</v>
      </c>
      <c r="K8" s="440">
        <v>20</v>
      </c>
      <c r="L8" s="13">
        <v>1177</v>
      </c>
      <c r="M8" s="440">
        <v>11</v>
      </c>
      <c r="N8" s="13">
        <v>1302</v>
      </c>
      <c r="O8" s="440">
        <v>12</v>
      </c>
    </row>
    <row r="9" spans="1:15" s="95" customFormat="1" ht="13.2" x14ac:dyDescent="0.25">
      <c r="A9" s="39" t="s">
        <v>415</v>
      </c>
      <c r="B9" s="13">
        <v>10691</v>
      </c>
      <c r="C9" s="440">
        <v>100</v>
      </c>
      <c r="D9" s="10">
        <v>721</v>
      </c>
      <c r="E9" s="440">
        <v>7</v>
      </c>
      <c r="F9" s="13">
        <v>2242</v>
      </c>
      <c r="G9" s="440">
        <v>21</v>
      </c>
      <c r="H9" s="13">
        <v>2831</v>
      </c>
      <c r="I9" s="440">
        <v>26</v>
      </c>
      <c r="J9" s="13">
        <v>2147</v>
      </c>
      <c r="K9" s="440">
        <v>20</v>
      </c>
      <c r="L9" s="13">
        <v>1275</v>
      </c>
      <c r="M9" s="440">
        <v>12</v>
      </c>
      <c r="N9" s="13">
        <v>1475</v>
      </c>
      <c r="O9" s="440">
        <v>14</v>
      </c>
    </row>
    <row r="10" spans="1:15" s="95" customFormat="1" ht="13.2" x14ac:dyDescent="0.25">
      <c r="A10" s="39" t="s">
        <v>416</v>
      </c>
      <c r="B10" s="13">
        <v>10951</v>
      </c>
      <c r="C10" s="440">
        <v>100</v>
      </c>
      <c r="D10" s="10">
        <v>732</v>
      </c>
      <c r="E10" s="440">
        <v>7</v>
      </c>
      <c r="F10" s="13">
        <v>2208</v>
      </c>
      <c r="G10" s="440">
        <v>20</v>
      </c>
      <c r="H10" s="13">
        <v>2802</v>
      </c>
      <c r="I10" s="440">
        <v>26</v>
      </c>
      <c r="J10" s="13">
        <v>2214</v>
      </c>
      <c r="K10" s="440">
        <v>20</v>
      </c>
      <c r="L10" s="13">
        <v>1349</v>
      </c>
      <c r="M10" s="440">
        <v>12</v>
      </c>
      <c r="N10" s="13">
        <v>1646</v>
      </c>
      <c r="O10" s="440">
        <v>15</v>
      </c>
    </row>
    <row r="11" spans="1:15" s="95" customFormat="1" ht="13.2" x14ac:dyDescent="0.25">
      <c r="A11" s="39" t="s">
        <v>417</v>
      </c>
      <c r="B11" s="13">
        <v>11236</v>
      </c>
      <c r="C11" s="440">
        <v>100</v>
      </c>
      <c r="D11" s="212">
        <v>759</v>
      </c>
      <c r="E11" s="440">
        <v>7</v>
      </c>
      <c r="F11" s="258">
        <v>2208</v>
      </c>
      <c r="G11" s="440">
        <v>20</v>
      </c>
      <c r="H11" s="258">
        <v>2882</v>
      </c>
      <c r="I11" s="440">
        <v>26</v>
      </c>
      <c r="J11" s="258">
        <v>2221</v>
      </c>
      <c r="K11" s="440">
        <v>20</v>
      </c>
      <c r="L11" s="258">
        <v>1433</v>
      </c>
      <c r="M11" s="440">
        <v>13</v>
      </c>
      <c r="N11" s="258">
        <v>1733</v>
      </c>
      <c r="O11" s="440">
        <v>15</v>
      </c>
    </row>
    <row r="12" spans="1:15" s="95" customFormat="1" ht="13.2" x14ac:dyDescent="0.25">
      <c r="A12" s="436" t="s">
        <v>418</v>
      </c>
      <c r="B12" s="18">
        <v>11495</v>
      </c>
      <c r="C12" s="441">
        <v>100</v>
      </c>
      <c r="D12" s="442">
        <v>767</v>
      </c>
      <c r="E12" s="441">
        <v>7</v>
      </c>
      <c r="F12" s="377">
        <v>2168</v>
      </c>
      <c r="G12" s="441">
        <v>19</v>
      </c>
      <c r="H12" s="377">
        <v>2974</v>
      </c>
      <c r="I12" s="441">
        <v>26</v>
      </c>
      <c r="J12" s="377">
        <v>2271</v>
      </c>
      <c r="K12" s="443">
        <v>20</v>
      </c>
      <c r="L12" s="377">
        <v>1486</v>
      </c>
      <c r="M12" s="443">
        <v>13</v>
      </c>
      <c r="N12" s="377">
        <v>1829</v>
      </c>
      <c r="O12" s="441">
        <v>16</v>
      </c>
    </row>
    <row r="13" spans="1:15" s="95" customFormat="1" ht="13.2" x14ac:dyDescent="0.25">
      <c r="A13" s="39" t="s">
        <v>419</v>
      </c>
      <c r="B13" s="13">
        <v>11647</v>
      </c>
      <c r="C13" s="440">
        <v>100</v>
      </c>
      <c r="D13" s="12">
        <v>654</v>
      </c>
      <c r="E13" s="440">
        <v>5.6151798746458317</v>
      </c>
      <c r="F13" s="12">
        <v>2202</v>
      </c>
      <c r="G13" s="440">
        <v>18.906156091697433</v>
      </c>
      <c r="H13" s="12">
        <v>3005</v>
      </c>
      <c r="I13" s="440">
        <v>25.800635356744227</v>
      </c>
      <c r="J13" s="12">
        <v>2297</v>
      </c>
      <c r="K13" s="440">
        <v>19.721816776852407</v>
      </c>
      <c r="L13" s="12">
        <v>1518</v>
      </c>
      <c r="M13" s="440">
        <v>13.033399158581609</v>
      </c>
      <c r="N13" s="12">
        <v>1971</v>
      </c>
      <c r="O13" s="440">
        <v>16.922812741478495</v>
      </c>
    </row>
    <row r="14" spans="1:15" s="156" customFormat="1" ht="13.2" x14ac:dyDescent="0.25">
      <c r="A14" s="273" t="s">
        <v>420</v>
      </c>
      <c r="B14" s="444">
        <v>11674</v>
      </c>
      <c r="C14" s="445">
        <v>100</v>
      </c>
      <c r="D14" s="444">
        <v>518</v>
      </c>
      <c r="E14" s="445">
        <v>4.4372108960082235</v>
      </c>
      <c r="F14" s="444">
        <v>2077</v>
      </c>
      <c r="G14" s="445">
        <v>17.791673805036833</v>
      </c>
      <c r="H14" s="444">
        <v>2992</v>
      </c>
      <c r="I14" s="445">
        <v>25.629604248757925</v>
      </c>
      <c r="J14" s="444">
        <v>2421</v>
      </c>
      <c r="K14" s="445">
        <v>20.738393010107934</v>
      </c>
      <c r="L14" s="444">
        <v>1559</v>
      </c>
      <c r="M14" s="445">
        <v>13.35446290902861</v>
      </c>
      <c r="N14" s="444">
        <v>2107</v>
      </c>
      <c r="O14" s="445">
        <v>18.048655131060475</v>
      </c>
    </row>
    <row r="15" spans="1:15" s="156" customFormat="1" ht="13.2" x14ac:dyDescent="0.25">
      <c r="A15" s="476" t="s">
        <v>536</v>
      </c>
      <c r="B15" s="476"/>
      <c r="C15" s="476"/>
      <c r="D15" s="476"/>
      <c r="E15" s="476"/>
      <c r="F15" s="476"/>
      <c r="G15" s="476"/>
      <c r="H15" s="476"/>
      <c r="I15" s="476"/>
      <c r="J15" s="476"/>
      <c r="K15" s="476"/>
      <c r="L15" s="476"/>
      <c r="M15" s="476"/>
      <c r="N15" s="476"/>
      <c r="O15" s="476"/>
    </row>
    <row r="16" spans="1:15" s="156" customFormat="1" ht="13.2" x14ac:dyDescent="0.25">
      <c r="A16" s="39" t="s">
        <v>412</v>
      </c>
      <c r="B16" s="13">
        <v>688427</v>
      </c>
      <c r="C16" s="440">
        <v>100</v>
      </c>
      <c r="D16" s="13">
        <v>12677</v>
      </c>
      <c r="E16" s="440">
        <v>2</v>
      </c>
      <c r="F16" s="13">
        <v>97091</v>
      </c>
      <c r="G16" s="440">
        <v>14</v>
      </c>
      <c r="H16" s="13">
        <v>166662</v>
      </c>
      <c r="I16" s="440">
        <v>24</v>
      </c>
      <c r="J16" s="13">
        <v>155311</v>
      </c>
      <c r="K16" s="440">
        <v>23</v>
      </c>
      <c r="L16" s="13">
        <v>109333</v>
      </c>
      <c r="M16" s="440">
        <v>16</v>
      </c>
      <c r="N16" s="13">
        <v>147353</v>
      </c>
      <c r="O16" s="440">
        <v>21</v>
      </c>
    </row>
    <row r="17" spans="1:16" s="156" customFormat="1" ht="13.2" x14ac:dyDescent="0.25">
      <c r="A17" s="39" t="s">
        <v>413</v>
      </c>
      <c r="B17" s="13">
        <v>725791</v>
      </c>
      <c r="C17" s="440">
        <v>100</v>
      </c>
      <c r="D17" s="13">
        <v>11544</v>
      </c>
      <c r="E17" s="440">
        <v>2</v>
      </c>
      <c r="F17" s="13">
        <v>94733</v>
      </c>
      <c r="G17" s="440">
        <v>13</v>
      </c>
      <c r="H17" s="13">
        <v>169842</v>
      </c>
      <c r="I17" s="440">
        <v>23</v>
      </c>
      <c r="J17" s="13">
        <v>160376</v>
      </c>
      <c r="K17" s="440">
        <v>22</v>
      </c>
      <c r="L17" s="13">
        <v>117423</v>
      </c>
      <c r="M17" s="440">
        <v>16</v>
      </c>
      <c r="N17" s="13">
        <v>171873</v>
      </c>
      <c r="O17" s="440">
        <v>24</v>
      </c>
    </row>
    <row r="18" spans="1:16" s="95" customFormat="1" ht="13.2" x14ac:dyDescent="0.25">
      <c r="A18" s="39" t="s">
        <v>414</v>
      </c>
      <c r="B18" s="13">
        <v>771514</v>
      </c>
      <c r="C18" s="440">
        <v>100</v>
      </c>
      <c r="D18" s="13">
        <v>10247</v>
      </c>
      <c r="E18" s="440">
        <v>1</v>
      </c>
      <c r="F18" s="13">
        <v>90113</v>
      </c>
      <c r="G18" s="440">
        <v>12</v>
      </c>
      <c r="H18" s="13">
        <v>169038</v>
      </c>
      <c r="I18" s="440">
        <v>22</v>
      </c>
      <c r="J18" s="13">
        <v>171346</v>
      </c>
      <c r="K18" s="440">
        <v>22</v>
      </c>
      <c r="L18" s="13">
        <v>126042</v>
      </c>
      <c r="M18" s="440">
        <v>16</v>
      </c>
      <c r="N18" s="13">
        <v>204729</v>
      </c>
      <c r="O18" s="440">
        <v>27</v>
      </c>
    </row>
    <row r="19" spans="1:16" s="95" customFormat="1" ht="13.2" x14ac:dyDescent="0.25">
      <c r="A19" s="39" t="s">
        <v>415</v>
      </c>
      <c r="B19" s="13">
        <v>813344</v>
      </c>
      <c r="C19" s="440">
        <v>100</v>
      </c>
      <c r="D19" s="13">
        <v>10494</v>
      </c>
      <c r="E19" s="440">
        <v>1</v>
      </c>
      <c r="F19" s="13">
        <v>84300</v>
      </c>
      <c r="G19" s="440">
        <v>10</v>
      </c>
      <c r="H19" s="13">
        <v>169593</v>
      </c>
      <c r="I19" s="440">
        <v>21</v>
      </c>
      <c r="J19" s="13">
        <v>178551</v>
      </c>
      <c r="K19" s="440">
        <v>22</v>
      </c>
      <c r="L19" s="13">
        <v>136452</v>
      </c>
      <c r="M19" s="440">
        <v>17</v>
      </c>
      <c r="N19" s="13">
        <v>233954</v>
      </c>
      <c r="O19" s="440">
        <v>29</v>
      </c>
      <c r="P19" s="446"/>
    </row>
    <row r="20" spans="1:16" s="95" customFormat="1" ht="13.2" x14ac:dyDescent="0.25">
      <c r="A20" s="51" t="s">
        <v>416</v>
      </c>
      <c r="B20" s="18">
        <v>850671</v>
      </c>
      <c r="C20" s="447">
        <v>100</v>
      </c>
      <c r="D20" s="18">
        <v>9850</v>
      </c>
      <c r="E20" s="447">
        <v>1</v>
      </c>
      <c r="F20" s="18">
        <v>82706</v>
      </c>
      <c r="G20" s="447">
        <v>10</v>
      </c>
      <c r="H20" s="18">
        <v>167698</v>
      </c>
      <c r="I20" s="447">
        <v>20</v>
      </c>
      <c r="J20" s="18">
        <v>184234</v>
      </c>
      <c r="K20" s="447">
        <v>22</v>
      </c>
      <c r="L20" s="18">
        <v>143985</v>
      </c>
      <c r="M20" s="447">
        <v>17</v>
      </c>
      <c r="N20" s="18">
        <v>262198</v>
      </c>
      <c r="O20" s="447">
        <v>31</v>
      </c>
    </row>
    <row r="21" spans="1:16" s="95" customFormat="1" ht="13.2" x14ac:dyDescent="0.25">
      <c r="A21" s="51" t="s">
        <v>417</v>
      </c>
      <c r="B21" s="18">
        <v>885010</v>
      </c>
      <c r="C21" s="447">
        <v>100</v>
      </c>
      <c r="D21" s="18">
        <v>10258</v>
      </c>
      <c r="E21" s="447">
        <v>1</v>
      </c>
      <c r="F21" s="18">
        <v>83028</v>
      </c>
      <c r="G21" s="447">
        <v>9</v>
      </c>
      <c r="H21" s="18">
        <v>173131</v>
      </c>
      <c r="I21" s="447">
        <v>20</v>
      </c>
      <c r="J21" s="18">
        <v>185199</v>
      </c>
      <c r="K21" s="447">
        <v>21</v>
      </c>
      <c r="L21" s="18">
        <v>153607</v>
      </c>
      <c r="M21" s="447">
        <v>17</v>
      </c>
      <c r="N21" s="18">
        <v>279786</v>
      </c>
      <c r="O21" s="447">
        <v>32</v>
      </c>
    </row>
    <row r="22" spans="1:16" s="95" customFormat="1" ht="13.2" x14ac:dyDescent="0.25">
      <c r="A22" s="51" t="s">
        <v>418</v>
      </c>
      <c r="B22" s="448">
        <v>914288.48499999999</v>
      </c>
      <c r="C22" s="449">
        <v>100</v>
      </c>
      <c r="D22" s="448">
        <v>10020.602000000001</v>
      </c>
      <c r="E22" s="449">
        <v>1</v>
      </c>
      <c r="F22" s="448">
        <v>81391.323999999993</v>
      </c>
      <c r="G22" s="449">
        <v>9</v>
      </c>
      <c r="H22" s="448">
        <v>178377.58300000001</v>
      </c>
      <c r="I22" s="449">
        <v>20</v>
      </c>
      <c r="J22" s="448">
        <v>189226.614</v>
      </c>
      <c r="K22" s="449">
        <v>21</v>
      </c>
      <c r="L22" s="448">
        <v>159389.546</v>
      </c>
      <c r="M22" s="449">
        <v>17</v>
      </c>
      <c r="N22" s="448">
        <v>295882.81599999999</v>
      </c>
      <c r="O22" s="449">
        <v>32</v>
      </c>
    </row>
    <row r="23" spans="1:16" s="131" customFormat="1" ht="13.2" x14ac:dyDescent="0.25">
      <c r="A23" s="51" t="s">
        <v>419</v>
      </c>
      <c r="B23" s="448">
        <v>948207.61099999992</v>
      </c>
      <c r="C23" s="447">
        <v>100</v>
      </c>
      <c r="D23" s="448">
        <v>9450.3610000000008</v>
      </c>
      <c r="E23" s="447">
        <v>0.99665525675684563</v>
      </c>
      <c r="F23" s="448">
        <v>83069.885999999999</v>
      </c>
      <c r="G23" s="447">
        <v>8.7607276124257982</v>
      </c>
      <c r="H23" s="448">
        <v>181402.16200000001</v>
      </c>
      <c r="I23" s="447">
        <v>19.131059474273723</v>
      </c>
      <c r="J23" s="448">
        <v>191820.046</v>
      </c>
      <c r="K23" s="447">
        <v>20.229751773211618</v>
      </c>
      <c r="L23" s="448">
        <v>162928.408</v>
      </c>
      <c r="M23" s="447">
        <v>17.182777918031285</v>
      </c>
      <c r="N23" s="448">
        <v>319536.74800000002</v>
      </c>
      <c r="O23" s="447">
        <v>33.699027965300736</v>
      </c>
    </row>
    <row r="24" spans="1:16" s="131" customFormat="1" ht="13.2" x14ac:dyDescent="0.25">
      <c r="A24" s="51" t="s">
        <v>420</v>
      </c>
      <c r="B24" s="450">
        <v>978299.26799999992</v>
      </c>
      <c r="C24" s="451">
        <v>100</v>
      </c>
      <c r="D24" s="450">
        <v>7645.16</v>
      </c>
      <c r="E24" s="451">
        <v>0.78147457021300781</v>
      </c>
      <c r="F24" s="450">
        <v>78933.587</v>
      </c>
      <c r="G24" s="451">
        <v>8.0684499704644566</v>
      </c>
      <c r="H24" s="450">
        <v>180222.48800000001</v>
      </c>
      <c r="I24" s="451">
        <v>18.422020121556507</v>
      </c>
      <c r="J24" s="450">
        <v>201873.40299999999</v>
      </c>
      <c r="K24" s="451">
        <v>20.635137897292182</v>
      </c>
      <c r="L24" s="450">
        <v>167830.769</v>
      </c>
      <c r="M24" s="451">
        <v>17.155360786797605</v>
      </c>
      <c r="N24" s="450">
        <v>341793.86099999998</v>
      </c>
      <c r="O24" s="451">
        <v>34.937556653676246</v>
      </c>
    </row>
    <row r="25" spans="1:16" s="131" customFormat="1" ht="13.2" x14ac:dyDescent="0.25">
      <c r="A25" s="469" t="s">
        <v>521</v>
      </c>
      <c r="B25" s="469"/>
      <c r="C25" s="469"/>
      <c r="D25" s="469"/>
      <c r="E25" s="469"/>
      <c r="F25" s="469"/>
      <c r="G25" s="469"/>
      <c r="H25" s="469"/>
      <c r="I25" s="469"/>
      <c r="J25" s="469"/>
      <c r="K25" s="469"/>
      <c r="L25" s="469"/>
      <c r="M25" s="469"/>
      <c r="N25" s="469"/>
      <c r="O25" s="469"/>
    </row>
    <row r="26" spans="1:16" s="150" customFormat="1" x14ac:dyDescent="0.25">
      <c r="A26" s="339"/>
      <c r="B26" s="339"/>
      <c r="C26" s="339"/>
      <c r="D26" s="339"/>
      <c r="E26" s="339"/>
      <c r="F26" s="339"/>
      <c r="G26" s="339"/>
      <c r="H26" s="339"/>
      <c r="I26" s="339"/>
      <c r="J26" s="339"/>
      <c r="K26" s="339"/>
      <c r="L26" s="339"/>
      <c r="M26" s="339"/>
      <c r="N26" s="339"/>
      <c r="O26" s="339"/>
    </row>
    <row r="27" spans="1:16" x14ac:dyDescent="0.25">
      <c r="A27" s="93" t="s">
        <v>421</v>
      </c>
    </row>
    <row r="29" spans="1:16" x14ac:dyDescent="0.25">
      <c r="A29" s="9"/>
    </row>
  </sheetData>
  <mergeCells count="10">
    <mergeCell ref="A5:O5"/>
    <mergeCell ref="A15:O15"/>
    <mergeCell ref="A25:O25"/>
    <mergeCell ref="B4:C4"/>
    <mergeCell ref="D4:E4"/>
    <mergeCell ref="F4:G4"/>
    <mergeCell ref="H4:I4"/>
    <mergeCell ref="J4:K4"/>
    <mergeCell ref="L4:M4"/>
    <mergeCell ref="N4:O4"/>
  </mergeCells>
  <hyperlinks>
    <hyperlink ref="A1" location="'contents page'!A1" display="return to index"/>
  </hyperlinks>
  <pageMargins left="0.70866141732283472" right="0.70866141732283472" top="0.74803149606299213" bottom="0.74803149606299213" header="0.31496062992125984" footer="0.31496062992125984"/>
  <pageSetup paperSize="9"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Q139"/>
  <sheetViews>
    <sheetView zoomScaleNormal="100" workbookViewId="0"/>
  </sheetViews>
  <sheetFormatPr defaultColWidth="8.19921875" defaultRowHeight="13.2" x14ac:dyDescent="0.25"/>
  <cols>
    <col min="1" max="1" width="4.59765625" style="9" customWidth="1"/>
    <col min="2" max="2" width="30.3984375" style="9" customWidth="1"/>
    <col min="3" max="3" width="10.5" style="9" customWidth="1"/>
    <col min="4" max="4" width="9.19921875" style="9" customWidth="1"/>
    <col min="5" max="5" width="6.3984375" style="9" customWidth="1"/>
    <col min="6" max="6" width="8.59765625" style="9" customWidth="1"/>
    <col min="7" max="7" width="7.19921875" style="9" customWidth="1"/>
    <col min="8" max="8" width="10.09765625" style="9" customWidth="1"/>
    <col min="9" max="9" width="8.19921875" style="9" customWidth="1"/>
    <col min="10" max="257" width="8.19921875" style="9"/>
    <col min="258" max="258" width="22.59765625" style="9" customWidth="1"/>
    <col min="259" max="259" width="12.8984375" style="9" customWidth="1"/>
    <col min="260" max="260" width="12.09765625" style="9" customWidth="1"/>
    <col min="261" max="261" width="6.59765625" style="9" customWidth="1"/>
    <col min="262" max="262" width="8.3984375" style="9" bestFit="1" customWidth="1"/>
    <col min="263" max="263" width="12" style="9" customWidth="1"/>
    <col min="264" max="513" width="8.19921875" style="9"/>
    <col min="514" max="514" width="22.59765625" style="9" customWidth="1"/>
    <col min="515" max="515" width="12.8984375" style="9" customWidth="1"/>
    <col min="516" max="516" width="12.09765625" style="9" customWidth="1"/>
    <col min="517" max="517" width="6.59765625" style="9" customWidth="1"/>
    <col min="518" max="518" width="8.3984375" style="9" bestFit="1" customWidth="1"/>
    <col min="519" max="519" width="12" style="9" customWidth="1"/>
    <col min="520" max="769" width="8.19921875" style="9"/>
    <col min="770" max="770" width="22.59765625" style="9" customWidth="1"/>
    <col min="771" max="771" width="12.8984375" style="9" customWidth="1"/>
    <col min="772" max="772" width="12.09765625" style="9" customWidth="1"/>
    <col min="773" max="773" width="6.59765625" style="9" customWidth="1"/>
    <col min="774" max="774" width="8.3984375" style="9" bestFit="1" customWidth="1"/>
    <col min="775" max="775" width="12" style="9" customWidth="1"/>
    <col min="776" max="1025" width="8.19921875" style="9"/>
    <col min="1026" max="1026" width="22.59765625" style="9" customWidth="1"/>
    <col min="1027" max="1027" width="12.8984375" style="9" customWidth="1"/>
    <col min="1028" max="1028" width="12.09765625" style="9" customWidth="1"/>
    <col min="1029" max="1029" width="6.59765625" style="9" customWidth="1"/>
    <col min="1030" max="1030" width="8.3984375" style="9" bestFit="1" customWidth="1"/>
    <col min="1031" max="1031" width="12" style="9" customWidth="1"/>
    <col min="1032" max="1281" width="8.19921875" style="9"/>
    <col min="1282" max="1282" width="22.59765625" style="9" customWidth="1"/>
    <col min="1283" max="1283" width="12.8984375" style="9" customWidth="1"/>
    <col min="1284" max="1284" width="12.09765625" style="9" customWidth="1"/>
    <col min="1285" max="1285" width="6.59765625" style="9" customWidth="1"/>
    <col min="1286" max="1286" width="8.3984375" style="9" bestFit="1" customWidth="1"/>
    <col min="1287" max="1287" width="12" style="9" customWidth="1"/>
    <col min="1288" max="1537" width="8.19921875" style="9"/>
    <col min="1538" max="1538" width="22.59765625" style="9" customWidth="1"/>
    <col min="1539" max="1539" width="12.8984375" style="9" customWidth="1"/>
    <col min="1540" max="1540" width="12.09765625" style="9" customWidth="1"/>
    <col min="1541" max="1541" width="6.59765625" style="9" customWidth="1"/>
    <col min="1542" max="1542" width="8.3984375" style="9" bestFit="1" customWidth="1"/>
    <col min="1543" max="1543" width="12" style="9" customWidth="1"/>
    <col min="1544" max="1793" width="8.19921875" style="9"/>
    <col min="1794" max="1794" width="22.59765625" style="9" customWidth="1"/>
    <col min="1795" max="1795" width="12.8984375" style="9" customWidth="1"/>
    <col min="1796" max="1796" width="12.09765625" style="9" customWidth="1"/>
    <col min="1797" max="1797" width="6.59765625" style="9" customWidth="1"/>
    <col min="1798" max="1798" width="8.3984375" style="9" bestFit="1" customWidth="1"/>
    <col min="1799" max="1799" width="12" style="9" customWidth="1"/>
    <col min="1800" max="2049" width="8.19921875" style="9"/>
    <col min="2050" max="2050" width="22.59765625" style="9" customWidth="1"/>
    <col min="2051" max="2051" width="12.8984375" style="9" customWidth="1"/>
    <col min="2052" max="2052" width="12.09765625" style="9" customWidth="1"/>
    <col min="2053" max="2053" width="6.59765625" style="9" customWidth="1"/>
    <col min="2054" max="2054" width="8.3984375" style="9" bestFit="1" customWidth="1"/>
    <col min="2055" max="2055" width="12" style="9" customWidth="1"/>
    <col min="2056" max="2305" width="8.19921875" style="9"/>
    <col min="2306" max="2306" width="22.59765625" style="9" customWidth="1"/>
    <col min="2307" max="2307" width="12.8984375" style="9" customWidth="1"/>
    <col min="2308" max="2308" width="12.09765625" style="9" customWidth="1"/>
    <col min="2309" max="2309" width="6.59765625" style="9" customWidth="1"/>
    <col min="2310" max="2310" width="8.3984375" style="9" bestFit="1" customWidth="1"/>
    <col min="2311" max="2311" width="12" style="9" customWidth="1"/>
    <col min="2312" max="2561" width="8.19921875" style="9"/>
    <col min="2562" max="2562" width="22.59765625" style="9" customWidth="1"/>
    <col min="2563" max="2563" width="12.8984375" style="9" customWidth="1"/>
    <col min="2564" max="2564" width="12.09765625" style="9" customWidth="1"/>
    <col min="2565" max="2565" width="6.59765625" style="9" customWidth="1"/>
    <col min="2566" max="2566" width="8.3984375" style="9" bestFit="1" customWidth="1"/>
    <col min="2567" max="2567" width="12" style="9" customWidth="1"/>
    <col min="2568" max="2817" width="8.19921875" style="9"/>
    <col min="2818" max="2818" width="22.59765625" style="9" customWidth="1"/>
    <col min="2819" max="2819" width="12.8984375" style="9" customWidth="1"/>
    <col min="2820" max="2820" width="12.09765625" style="9" customWidth="1"/>
    <col min="2821" max="2821" width="6.59765625" style="9" customWidth="1"/>
    <col min="2822" max="2822" width="8.3984375" style="9" bestFit="1" customWidth="1"/>
    <col min="2823" max="2823" width="12" style="9" customWidth="1"/>
    <col min="2824" max="3073" width="8.19921875" style="9"/>
    <col min="3074" max="3074" width="22.59765625" style="9" customWidth="1"/>
    <col min="3075" max="3075" width="12.8984375" style="9" customWidth="1"/>
    <col min="3076" max="3076" width="12.09765625" style="9" customWidth="1"/>
    <col min="3077" max="3077" width="6.59765625" style="9" customWidth="1"/>
    <col min="3078" max="3078" width="8.3984375" style="9" bestFit="1" customWidth="1"/>
    <col min="3079" max="3079" width="12" style="9" customWidth="1"/>
    <col min="3080" max="3329" width="8.19921875" style="9"/>
    <col min="3330" max="3330" width="22.59765625" style="9" customWidth="1"/>
    <col min="3331" max="3331" width="12.8984375" style="9" customWidth="1"/>
    <col min="3332" max="3332" width="12.09765625" style="9" customWidth="1"/>
    <col min="3333" max="3333" width="6.59765625" style="9" customWidth="1"/>
    <col min="3334" max="3334" width="8.3984375" style="9" bestFit="1" customWidth="1"/>
    <col min="3335" max="3335" width="12" style="9" customWidth="1"/>
    <col min="3336" max="3585" width="8.19921875" style="9"/>
    <col min="3586" max="3586" width="22.59765625" style="9" customWidth="1"/>
    <col min="3587" max="3587" width="12.8984375" style="9" customWidth="1"/>
    <col min="3588" max="3588" width="12.09765625" style="9" customWidth="1"/>
    <col min="3589" max="3589" width="6.59765625" style="9" customWidth="1"/>
    <col min="3590" max="3590" width="8.3984375" style="9" bestFit="1" customWidth="1"/>
    <col min="3591" max="3591" width="12" style="9" customWidth="1"/>
    <col min="3592" max="3841" width="8.19921875" style="9"/>
    <col min="3842" max="3842" width="22.59765625" style="9" customWidth="1"/>
    <col min="3843" max="3843" width="12.8984375" style="9" customWidth="1"/>
    <col min="3844" max="3844" width="12.09765625" style="9" customWidth="1"/>
    <col min="3845" max="3845" width="6.59765625" style="9" customWidth="1"/>
    <col min="3846" max="3846" width="8.3984375" style="9" bestFit="1" customWidth="1"/>
    <col min="3847" max="3847" width="12" style="9" customWidth="1"/>
    <col min="3848" max="4097" width="8.19921875" style="9"/>
    <col min="4098" max="4098" width="22.59765625" style="9" customWidth="1"/>
    <col min="4099" max="4099" width="12.8984375" style="9" customWidth="1"/>
    <col min="4100" max="4100" width="12.09765625" style="9" customWidth="1"/>
    <col min="4101" max="4101" width="6.59765625" style="9" customWidth="1"/>
    <col min="4102" max="4102" width="8.3984375" style="9" bestFit="1" customWidth="1"/>
    <col min="4103" max="4103" width="12" style="9" customWidth="1"/>
    <col min="4104" max="4353" width="8.19921875" style="9"/>
    <col min="4354" max="4354" width="22.59765625" style="9" customWidth="1"/>
    <col min="4355" max="4355" width="12.8984375" style="9" customWidth="1"/>
    <col min="4356" max="4356" width="12.09765625" style="9" customWidth="1"/>
    <col min="4357" max="4357" width="6.59765625" style="9" customWidth="1"/>
    <col min="4358" max="4358" width="8.3984375" style="9" bestFit="1" customWidth="1"/>
    <col min="4359" max="4359" width="12" style="9" customWidth="1"/>
    <col min="4360" max="4609" width="8.19921875" style="9"/>
    <col min="4610" max="4610" width="22.59765625" style="9" customWidth="1"/>
    <col min="4611" max="4611" width="12.8984375" style="9" customWidth="1"/>
    <col min="4612" max="4612" width="12.09765625" style="9" customWidth="1"/>
    <col min="4613" max="4613" width="6.59765625" style="9" customWidth="1"/>
    <col min="4614" max="4614" width="8.3984375" style="9" bestFit="1" customWidth="1"/>
    <col min="4615" max="4615" width="12" style="9" customWidth="1"/>
    <col min="4616" max="4865" width="8.19921875" style="9"/>
    <col min="4866" max="4866" width="22.59765625" style="9" customWidth="1"/>
    <col min="4867" max="4867" width="12.8984375" style="9" customWidth="1"/>
    <col min="4868" max="4868" width="12.09765625" style="9" customWidth="1"/>
    <col min="4869" max="4869" width="6.59765625" style="9" customWidth="1"/>
    <col min="4870" max="4870" width="8.3984375" style="9" bestFit="1" customWidth="1"/>
    <col min="4871" max="4871" width="12" style="9" customWidth="1"/>
    <col min="4872" max="5121" width="8.19921875" style="9"/>
    <col min="5122" max="5122" width="22.59765625" style="9" customWidth="1"/>
    <col min="5123" max="5123" width="12.8984375" style="9" customWidth="1"/>
    <col min="5124" max="5124" width="12.09765625" style="9" customWidth="1"/>
    <col min="5125" max="5125" width="6.59765625" style="9" customWidth="1"/>
    <col min="5126" max="5126" width="8.3984375" style="9" bestFit="1" customWidth="1"/>
    <col min="5127" max="5127" width="12" style="9" customWidth="1"/>
    <col min="5128" max="5377" width="8.19921875" style="9"/>
    <col min="5378" max="5378" width="22.59765625" style="9" customWidth="1"/>
    <col min="5379" max="5379" width="12.8984375" style="9" customWidth="1"/>
    <col min="5380" max="5380" width="12.09765625" style="9" customWidth="1"/>
    <col min="5381" max="5381" width="6.59765625" style="9" customWidth="1"/>
    <col min="5382" max="5382" width="8.3984375" style="9" bestFit="1" customWidth="1"/>
    <col min="5383" max="5383" width="12" style="9" customWidth="1"/>
    <col min="5384" max="5633" width="8.19921875" style="9"/>
    <col min="5634" max="5634" width="22.59765625" style="9" customWidth="1"/>
    <col min="5635" max="5635" width="12.8984375" style="9" customWidth="1"/>
    <col min="5636" max="5636" width="12.09765625" style="9" customWidth="1"/>
    <col min="5637" max="5637" width="6.59765625" style="9" customWidth="1"/>
    <col min="5638" max="5638" width="8.3984375" style="9" bestFit="1" customWidth="1"/>
    <col min="5639" max="5639" width="12" style="9" customWidth="1"/>
    <col min="5640" max="5889" width="8.19921875" style="9"/>
    <col min="5890" max="5890" width="22.59765625" style="9" customWidth="1"/>
    <col min="5891" max="5891" width="12.8984375" style="9" customWidth="1"/>
    <col min="5892" max="5892" width="12.09765625" style="9" customWidth="1"/>
    <col min="5893" max="5893" width="6.59765625" style="9" customWidth="1"/>
    <col min="5894" max="5894" width="8.3984375" style="9" bestFit="1" customWidth="1"/>
    <col min="5895" max="5895" width="12" style="9" customWidth="1"/>
    <col min="5896" max="6145" width="8.19921875" style="9"/>
    <col min="6146" max="6146" width="22.59765625" style="9" customWidth="1"/>
    <col min="6147" max="6147" width="12.8984375" style="9" customWidth="1"/>
    <col min="6148" max="6148" width="12.09765625" style="9" customWidth="1"/>
    <col min="6149" max="6149" width="6.59765625" style="9" customWidth="1"/>
    <col min="6150" max="6150" width="8.3984375" style="9" bestFit="1" customWidth="1"/>
    <col min="6151" max="6151" width="12" style="9" customWidth="1"/>
    <col min="6152" max="6401" width="8.19921875" style="9"/>
    <col min="6402" max="6402" width="22.59765625" style="9" customWidth="1"/>
    <col min="6403" max="6403" width="12.8984375" style="9" customWidth="1"/>
    <col min="6404" max="6404" width="12.09765625" style="9" customWidth="1"/>
    <col min="6405" max="6405" width="6.59765625" style="9" customWidth="1"/>
    <col min="6406" max="6406" width="8.3984375" style="9" bestFit="1" customWidth="1"/>
    <col min="6407" max="6407" width="12" style="9" customWidth="1"/>
    <col min="6408" max="6657" width="8.19921875" style="9"/>
    <col min="6658" max="6658" width="22.59765625" style="9" customWidth="1"/>
    <col min="6659" max="6659" width="12.8984375" style="9" customWidth="1"/>
    <col min="6660" max="6660" width="12.09765625" style="9" customWidth="1"/>
    <col min="6661" max="6661" width="6.59765625" style="9" customWidth="1"/>
    <col min="6662" max="6662" width="8.3984375" style="9" bestFit="1" customWidth="1"/>
    <col min="6663" max="6663" width="12" style="9" customWidth="1"/>
    <col min="6664" max="6913" width="8.19921875" style="9"/>
    <col min="6914" max="6914" width="22.59765625" style="9" customWidth="1"/>
    <col min="6915" max="6915" width="12.8984375" style="9" customWidth="1"/>
    <col min="6916" max="6916" width="12.09765625" style="9" customWidth="1"/>
    <col min="6917" max="6917" width="6.59765625" style="9" customWidth="1"/>
    <col min="6918" max="6918" width="8.3984375" style="9" bestFit="1" customWidth="1"/>
    <col min="6919" max="6919" width="12" style="9" customWidth="1"/>
    <col min="6920" max="7169" width="8.19921875" style="9"/>
    <col min="7170" max="7170" width="22.59765625" style="9" customWidth="1"/>
    <col min="7171" max="7171" width="12.8984375" style="9" customWidth="1"/>
    <col min="7172" max="7172" width="12.09765625" style="9" customWidth="1"/>
    <col min="7173" max="7173" width="6.59765625" style="9" customWidth="1"/>
    <col min="7174" max="7174" width="8.3984375" style="9" bestFit="1" customWidth="1"/>
    <col min="7175" max="7175" width="12" style="9" customWidth="1"/>
    <col min="7176" max="7425" width="8.19921875" style="9"/>
    <col min="7426" max="7426" width="22.59765625" style="9" customWidth="1"/>
    <col min="7427" max="7427" width="12.8984375" style="9" customWidth="1"/>
    <col min="7428" max="7428" width="12.09765625" style="9" customWidth="1"/>
    <col min="7429" max="7429" width="6.59765625" style="9" customWidth="1"/>
    <col min="7430" max="7430" width="8.3984375" style="9" bestFit="1" customWidth="1"/>
    <col min="7431" max="7431" width="12" style="9" customWidth="1"/>
    <col min="7432" max="7681" width="8.19921875" style="9"/>
    <col min="7682" max="7682" width="22.59765625" style="9" customWidth="1"/>
    <col min="7683" max="7683" width="12.8984375" style="9" customWidth="1"/>
    <col min="7684" max="7684" width="12.09765625" style="9" customWidth="1"/>
    <col min="7685" max="7685" width="6.59765625" style="9" customWidth="1"/>
    <col min="7686" max="7686" width="8.3984375" style="9" bestFit="1" customWidth="1"/>
    <col min="7687" max="7687" width="12" style="9" customWidth="1"/>
    <col min="7688" max="7937" width="8.19921875" style="9"/>
    <col min="7938" max="7938" width="22.59765625" style="9" customWidth="1"/>
    <col min="7939" max="7939" width="12.8984375" style="9" customWidth="1"/>
    <col min="7940" max="7940" width="12.09765625" style="9" customWidth="1"/>
    <col min="7941" max="7941" width="6.59765625" style="9" customWidth="1"/>
    <col min="7942" max="7942" width="8.3984375" style="9" bestFit="1" customWidth="1"/>
    <col min="7943" max="7943" width="12" style="9" customWidth="1"/>
    <col min="7944" max="8193" width="8.19921875" style="9"/>
    <col min="8194" max="8194" width="22.59765625" style="9" customWidth="1"/>
    <col min="8195" max="8195" width="12.8984375" style="9" customWidth="1"/>
    <col min="8196" max="8196" width="12.09765625" style="9" customWidth="1"/>
    <col min="8197" max="8197" width="6.59765625" style="9" customWidth="1"/>
    <col min="8198" max="8198" width="8.3984375" style="9" bestFit="1" customWidth="1"/>
    <col min="8199" max="8199" width="12" style="9" customWidth="1"/>
    <col min="8200" max="8449" width="8.19921875" style="9"/>
    <col min="8450" max="8450" width="22.59765625" style="9" customWidth="1"/>
    <col min="8451" max="8451" width="12.8984375" style="9" customWidth="1"/>
    <col min="8452" max="8452" width="12.09765625" style="9" customWidth="1"/>
    <col min="8453" max="8453" width="6.59765625" style="9" customWidth="1"/>
    <col min="8454" max="8454" width="8.3984375" style="9" bestFit="1" customWidth="1"/>
    <col min="8455" max="8455" width="12" style="9" customWidth="1"/>
    <col min="8456" max="8705" width="8.19921875" style="9"/>
    <col min="8706" max="8706" width="22.59765625" style="9" customWidth="1"/>
    <col min="8707" max="8707" width="12.8984375" style="9" customWidth="1"/>
    <col min="8708" max="8708" width="12.09765625" style="9" customWidth="1"/>
    <col min="8709" max="8709" width="6.59765625" style="9" customWidth="1"/>
    <col min="8710" max="8710" width="8.3984375" style="9" bestFit="1" customWidth="1"/>
    <col min="8711" max="8711" width="12" style="9" customWidth="1"/>
    <col min="8712" max="8961" width="8.19921875" style="9"/>
    <col min="8962" max="8962" width="22.59765625" style="9" customWidth="1"/>
    <col min="8963" max="8963" width="12.8984375" style="9" customWidth="1"/>
    <col min="8964" max="8964" width="12.09765625" style="9" customWidth="1"/>
    <col min="8965" max="8965" width="6.59765625" style="9" customWidth="1"/>
    <col min="8966" max="8966" width="8.3984375" style="9" bestFit="1" customWidth="1"/>
    <col min="8967" max="8967" width="12" style="9" customWidth="1"/>
    <col min="8968" max="9217" width="8.19921875" style="9"/>
    <col min="9218" max="9218" width="22.59765625" style="9" customWidth="1"/>
    <col min="9219" max="9219" width="12.8984375" style="9" customWidth="1"/>
    <col min="9220" max="9220" width="12.09765625" style="9" customWidth="1"/>
    <col min="9221" max="9221" width="6.59765625" style="9" customWidth="1"/>
    <col min="9222" max="9222" width="8.3984375" style="9" bestFit="1" customWidth="1"/>
    <col min="9223" max="9223" width="12" style="9" customWidth="1"/>
    <col min="9224" max="9473" width="8.19921875" style="9"/>
    <col min="9474" max="9474" width="22.59765625" style="9" customWidth="1"/>
    <col min="9475" max="9475" width="12.8984375" style="9" customWidth="1"/>
    <col min="9476" max="9476" width="12.09765625" style="9" customWidth="1"/>
    <col min="9477" max="9477" width="6.59765625" style="9" customWidth="1"/>
    <col min="9478" max="9478" width="8.3984375" style="9" bestFit="1" customWidth="1"/>
    <col min="9479" max="9479" width="12" style="9" customWidth="1"/>
    <col min="9480" max="9729" width="8.19921875" style="9"/>
    <col min="9730" max="9730" width="22.59765625" style="9" customWidth="1"/>
    <col min="9731" max="9731" width="12.8984375" style="9" customWidth="1"/>
    <col min="9732" max="9732" width="12.09765625" style="9" customWidth="1"/>
    <col min="9733" max="9733" width="6.59765625" style="9" customWidth="1"/>
    <col min="9734" max="9734" width="8.3984375" style="9" bestFit="1" customWidth="1"/>
    <col min="9735" max="9735" width="12" style="9" customWidth="1"/>
    <col min="9736" max="9985" width="8.19921875" style="9"/>
    <col min="9986" max="9986" width="22.59765625" style="9" customWidth="1"/>
    <col min="9987" max="9987" width="12.8984375" style="9" customWidth="1"/>
    <col min="9988" max="9988" width="12.09765625" style="9" customWidth="1"/>
    <col min="9989" max="9989" width="6.59765625" style="9" customWidth="1"/>
    <col min="9990" max="9990" width="8.3984375" style="9" bestFit="1" customWidth="1"/>
    <col min="9991" max="9991" width="12" style="9" customWidth="1"/>
    <col min="9992" max="10241" width="8.19921875" style="9"/>
    <col min="10242" max="10242" width="22.59765625" style="9" customWidth="1"/>
    <col min="10243" max="10243" width="12.8984375" style="9" customWidth="1"/>
    <col min="10244" max="10244" width="12.09765625" style="9" customWidth="1"/>
    <col min="10245" max="10245" width="6.59765625" style="9" customWidth="1"/>
    <col min="10246" max="10246" width="8.3984375" style="9" bestFit="1" customWidth="1"/>
    <col min="10247" max="10247" width="12" style="9" customWidth="1"/>
    <col min="10248" max="10497" width="8.19921875" style="9"/>
    <col min="10498" max="10498" width="22.59765625" style="9" customWidth="1"/>
    <col min="10499" max="10499" width="12.8984375" style="9" customWidth="1"/>
    <col min="10500" max="10500" width="12.09765625" style="9" customWidth="1"/>
    <col min="10501" max="10501" width="6.59765625" style="9" customWidth="1"/>
    <col min="10502" max="10502" width="8.3984375" style="9" bestFit="1" customWidth="1"/>
    <col min="10503" max="10503" width="12" style="9" customWidth="1"/>
    <col min="10504" max="10753" width="8.19921875" style="9"/>
    <col min="10754" max="10754" width="22.59765625" style="9" customWidth="1"/>
    <col min="10755" max="10755" width="12.8984375" style="9" customWidth="1"/>
    <col min="10756" max="10756" width="12.09765625" style="9" customWidth="1"/>
    <col min="10757" max="10757" width="6.59765625" style="9" customWidth="1"/>
    <col min="10758" max="10758" width="8.3984375" style="9" bestFit="1" customWidth="1"/>
    <col min="10759" max="10759" width="12" style="9" customWidth="1"/>
    <col min="10760" max="11009" width="8.19921875" style="9"/>
    <col min="11010" max="11010" width="22.59765625" style="9" customWidth="1"/>
    <col min="11011" max="11011" width="12.8984375" style="9" customWidth="1"/>
    <col min="11012" max="11012" width="12.09765625" style="9" customWidth="1"/>
    <col min="11013" max="11013" width="6.59765625" style="9" customWidth="1"/>
    <col min="11014" max="11014" width="8.3984375" style="9" bestFit="1" customWidth="1"/>
    <col min="11015" max="11015" width="12" style="9" customWidth="1"/>
    <col min="11016" max="11265" width="8.19921875" style="9"/>
    <col min="11266" max="11266" width="22.59765625" style="9" customWidth="1"/>
    <col min="11267" max="11267" width="12.8984375" style="9" customWidth="1"/>
    <col min="11268" max="11268" width="12.09765625" style="9" customWidth="1"/>
    <col min="11269" max="11269" width="6.59765625" style="9" customWidth="1"/>
    <col min="11270" max="11270" width="8.3984375" style="9" bestFit="1" customWidth="1"/>
    <col min="11271" max="11271" width="12" style="9" customWidth="1"/>
    <col min="11272" max="11521" width="8.19921875" style="9"/>
    <col min="11522" max="11522" width="22.59765625" style="9" customWidth="1"/>
    <col min="11523" max="11523" width="12.8984375" style="9" customWidth="1"/>
    <col min="11524" max="11524" width="12.09765625" style="9" customWidth="1"/>
    <col min="11525" max="11525" width="6.59765625" style="9" customWidth="1"/>
    <col min="11526" max="11526" width="8.3984375" style="9" bestFit="1" customWidth="1"/>
    <col min="11527" max="11527" width="12" style="9" customWidth="1"/>
    <col min="11528" max="11777" width="8.19921875" style="9"/>
    <col min="11778" max="11778" width="22.59765625" style="9" customWidth="1"/>
    <col min="11779" max="11779" width="12.8984375" style="9" customWidth="1"/>
    <col min="11780" max="11780" width="12.09765625" style="9" customWidth="1"/>
    <col min="11781" max="11781" width="6.59765625" style="9" customWidth="1"/>
    <col min="11782" max="11782" width="8.3984375" style="9" bestFit="1" customWidth="1"/>
    <col min="11783" max="11783" width="12" style="9" customWidth="1"/>
    <col min="11784" max="12033" width="8.19921875" style="9"/>
    <col min="12034" max="12034" width="22.59765625" style="9" customWidth="1"/>
    <col min="12035" max="12035" width="12.8984375" style="9" customWidth="1"/>
    <col min="12036" max="12036" width="12.09765625" style="9" customWidth="1"/>
    <col min="12037" max="12037" width="6.59765625" style="9" customWidth="1"/>
    <col min="12038" max="12038" width="8.3984375" style="9" bestFit="1" customWidth="1"/>
    <col min="12039" max="12039" width="12" style="9" customWidth="1"/>
    <col min="12040" max="12289" width="8.19921875" style="9"/>
    <col min="12290" max="12290" width="22.59765625" style="9" customWidth="1"/>
    <col min="12291" max="12291" width="12.8984375" style="9" customWidth="1"/>
    <col min="12292" max="12292" width="12.09765625" style="9" customWidth="1"/>
    <col min="12293" max="12293" width="6.59765625" style="9" customWidth="1"/>
    <col min="12294" max="12294" width="8.3984375" style="9" bestFit="1" customWidth="1"/>
    <col min="12295" max="12295" width="12" style="9" customWidth="1"/>
    <col min="12296" max="12545" width="8.19921875" style="9"/>
    <col min="12546" max="12546" width="22.59765625" style="9" customWidth="1"/>
    <col min="12547" max="12547" width="12.8984375" style="9" customWidth="1"/>
    <col min="12548" max="12548" width="12.09765625" style="9" customWidth="1"/>
    <col min="12549" max="12549" width="6.59765625" style="9" customWidth="1"/>
    <col min="12550" max="12550" width="8.3984375" style="9" bestFit="1" customWidth="1"/>
    <col min="12551" max="12551" width="12" style="9" customWidth="1"/>
    <col min="12552" max="12801" width="8.19921875" style="9"/>
    <col min="12802" max="12802" width="22.59765625" style="9" customWidth="1"/>
    <col min="12803" max="12803" width="12.8984375" style="9" customWidth="1"/>
    <col min="12804" max="12804" width="12.09765625" style="9" customWidth="1"/>
    <col min="12805" max="12805" width="6.59765625" style="9" customWidth="1"/>
    <col min="12806" max="12806" width="8.3984375" style="9" bestFit="1" customWidth="1"/>
    <col min="12807" max="12807" width="12" style="9" customWidth="1"/>
    <col min="12808" max="13057" width="8.19921875" style="9"/>
    <col min="13058" max="13058" width="22.59765625" style="9" customWidth="1"/>
    <col min="13059" max="13059" width="12.8984375" style="9" customWidth="1"/>
    <col min="13060" max="13060" width="12.09765625" style="9" customWidth="1"/>
    <col min="13061" max="13061" width="6.59765625" style="9" customWidth="1"/>
    <col min="13062" max="13062" width="8.3984375" style="9" bestFit="1" customWidth="1"/>
    <col min="13063" max="13063" width="12" style="9" customWidth="1"/>
    <col min="13064" max="13313" width="8.19921875" style="9"/>
    <col min="13314" max="13314" width="22.59765625" style="9" customWidth="1"/>
    <col min="13315" max="13315" width="12.8984375" style="9" customWidth="1"/>
    <col min="13316" max="13316" width="12.09765625" style="9" customWidth="1"/>
    <col min="13317" max="13317" width="6.59765625" style="9" customWidth="1"/>
    <col min="13318" max="13318" width="8.3984375" style="9" bestFit="1" customWidth="1"/>
    <col min="13319" max="13319" width="12" style="9" customWidth="1"/>
    <col min="13320" max="13569" width="8.19921875" style="9"/>
    <col min="13570" max="13570" width="22.59765625" style="9" customWidth="1"/>
    <col min="13571" max="13571" width="12.8984375" style="9" customWidth="1"/>
    <col min="13572" max="13572" width="12.09765625" style="9" customWidth="1"/>
    <col min="13573" max="13573" width="6.59765625" style="9" customWidth="1"/>
    <col min="13574" max="13574" width="8.3984375" style="9" bestFit="1" customWidth="1"/>
    <col min="13575" max="13575" width="12" style="9" customWidth="1"/>
    <col min="13576" max="13825" width="8.19921875" style="9"/>
    <col min="13826" max="13826" width="22.59765625" style="9" customWidth="1"/>
    <col min="13827" max="13827" width="12.8984375" style="9" customWidth="1"/>
    <col min="13828" max="13828" width="12.09765625" style="9" customWidth="1"/>
    <col min="13829" max="13829" width="6.59765625" style="9" customWidth="1"/>
    <col min="13830" max="13830" width="8.3984375" style="9" bestFit="1" customWidth="1"/>
    <col min="13831" max="13831" width="12" style="9" customWidth="1"/>
    <col min="13832" max="14081" width="8.19921875" style="9"/>
    <col min="14082" max="14082" width="22.59765625" style="9" customWidth="1"/>
    <col min="14083" max="14083" width="12.8984375" style="9" customWidth="1"/>
    <col min="14084" max="14084" width="12.09765625" style="9" customWidth="1"/>
    <col min="14085" max="14085" width="6.59765625" style="9" customWidth="1"/>
    <col min="14086" max="14086" width="8.3984375" style="9" bestFit="1" customWidth="1"/>
    <col min="14087" max="14087" width="12" style="9" customWidth="1"/>
    <col min="14088" max="14337" width="8.19921875" style="9"/>
    <col min="14338" max="14338" width="22.59765625" style="9" customWidth="1"/>
    <col min="14339" max="14339" width="12.8984375" style="9" customWidth="1"/>
    <col min="14340" max="14340" width="12.09765625" style="9" customWidth="1"/>
    <col min="14341" max="14341" width="6.59765625" style="9" customWidth="1"/>
    <col min="14342" max="14342" width="8.3984375" style="9" bestFit="1" customWidth="1"/>
    <col min="14343" max="14343" width="12" style="9" customWidth="1"/>
    <col min="14344" max="14593" width="8.19921875" style="9"/>
    <col min="14594" max="14594" width="22.59765625" style="9" customWidth="1"/>
    <col min="14595" max="14595" width="12.8984375" style="9" customWidth="1"/>
    <col min="14596" max="14596" width="12.09765625" style="9" customWidth="1"/>
    <col min="14597" max="14597" width="6.59765625" style="9" customWidth="1"/>
    <col min="14598" max="14598" width="8.3984375" style="9" bestFit="1" customWidth="1"/>
    <col min="14599" max="14599" width="12" style="9" customWidth="1"/>
    <col min="14600" max="14849" width="8.19921875" style="9"/>
    <col min="14850" max="14850" width="22.59765625" style="9" customWidth="1"/>
    <col min="14851" max="14851" width="12.8984375" style="9" customWidth="1"/>
    <col min="14852" max="14852" width="12.09765625" style="9" customWidth="1"/>
    <col min="14853" max="14853" width="6.59765625" style="9" customWidth="1"/>
    <col min="14854" max="14854" width="8.3984375" style="9" bestFit="1" customWidth="1"/>
    <col min="14855" max="14855" width="12" style="9" customWidth="1"/>
    <col min="14856" max="15105" width="8.19921875" style="9"/>
    <col min="15106" max="15106" width="22.59765625" style="9" customWidth="1"/>
    <col min="15107" max="15107" width="12.8984375" style="9" customWidth="1"/>
    <col min="15108" max="15108" width="12.09765625" style="9" customWidth="1"/>
    <col min="15109" max="15109" width="6.59765625" style="9" customWidth="1"/>
    <col min="15110" max="15110" width="8.3984375" style="9" bestFit="1" customWidth="1"/>
    <col min="15111" max="15111" width="12" style="9" customWidth="1"/>
    <col min="15112" max="15361" width="8.19921875" style="9"/>
    <col min="15362" max="15362" width="22.59765625" style="9" customWidth="1"/>
    <col min="15363" max="15363" width="12.8984375" style="9" customWidth="1"/>
    <col min="15364" max="15364" width="12.09765625" style="9" customWidth="1"/>
    <col min="15365" max="15365" width="6.59765625" style="9" customWidth="1"/>
    <col min="15366" max="15366" width="8.3984375" style="9" bestFit="1" customWidth="1"/>
    <col min="15367" max="15367" width="12" style="9" customWidth="1"/>
    <col min="15368" max="15617" width="8.19921875" style="9"/>
    <col min="15618" max="15618" width="22.59765625" style="9" customWidth="1"/>
    <col min="15619" max="15619" width="12.8984375" style="9" customWidth="1"/>
    <col min="15620" max="15620" width="12.09765625" style="9" customWidth="1"/>
    <col min="15621" max="15621" width="6.59765625" style="9" customWidth="1"/>
    <col min="15622" max="15622" width="8.3984375" style="9" bestFit="1" customWidth="1"/>
    <col min="15623" max="15623" width="12" style="9" customWidth="1"/>
    <col min="15624" max="15873" width="8.19921875" style="9"/>
    <col min="15874" max="15874" width="22.59765625" style="9" customWidth="1"/>
    <col min="15875" max="15875" width="12.8984375" style="9" customWidth="1"/>
    <col min="15876" max="15876" width="12.09765625" style="9" customWidth="1"/>
    <col min="15877" max="15877" width="6.59765625" style="9" customWidth="1"/>
    <col min="15878" max="15878" width="8.3984375" style="9" bestFit="1" customWidth="1"/>
    <col min="15879" max="15879" width="12" style="9" customWidth="1"/>
    <col min="15880" max="16129" width="8.19921875" style="9"/>
    <col min="16130" max="16130" width="22.59765625" style="9" customWidth="1"/>
    <col min="16131" max="16131" width="12.8984375" style="9" customWidth="1"/>
    <col min="16132" max="16132" width="12.09765625" style="9" customWidth="1"/>
    <col min="16133" max="16133" width="6.59765625" style="9" customWidth="1"/>
    <col min="16134" max="16134" width="8.3984375" style="9" bestFit="1" customWidth="1"/>
    <col min="16135" max="16135" width="12" style="9" customWidth="1"/>
    <col min="16136" max="16384" width="8.19921875" style="9"/>
  </cols>
  <sheetData>
    <row r="1" spans="1:8" ht="13.8" x14ac:dyDescent="0.25">
      <c r="A1" s="437" t="s">
        <v>532</v>
      </c>
    </row>
    <row r="2" spans="1:8" ht="28.95" customHeight="1" x14ac:dyDescent="0.25">
      <c r="B2" s="480" t="s">
        <v>424</v>
      </c>
      <c r="C2" s="480"/>
      <c r="D2" s="480"/>
      <c r="E2" s="480"/>
      <c r="F2" s="480"/>
      <c r="G2" s="480"/>
    </row>
    <row r="3" spans="1:8" x14ac:dyDescent="0.25">
      <c r="B3" s="115"/>
      <c r="C3" s="481" t="s">
        <v>180</v>
      </c>
      <c r="D3" s="481"/>
      <c r="E3" s="481"/>
      <c r="F3" s="481"/>
      <c r="G3" s="481"/>
    </row>
    <row r="4" spans="1:8" ht="9.75" customHeight="1" x14ac:dyDescent="0.25">
      <c r="B4" s="482"/>
      <c r="C4" s="485" t="s">
        <v>25</v>
      </c>
      <c r="D4" s="485" t="s">
        <v>26</v>
      </c>
      <c r="E4" s="485"/>
      <c r="F4" s="485" t="s">
        <v>27</v>
      </c>
      <c r="G4" s="485"/>
    </row>
    <row r="5" spans="1:8" ht="13.5" customHeight="1" x14ac:dyDescent="0.25">
      <c r="B5" s="483"/>
      <c r="C5" s="486"/>
      <c r="D5" s="486"/>
      <c r="E5" s="486"/>
      <c r="F5" s="486"/>
      <c r="G5" s="486"/>
    </row>
    <row r="6" spans="1:8" x14ac:dyDescent="0.25">
      <c r="B6" s="484"/>
      <c r="C6" s="487"/>
      <c r="D6" s="487"/>
      <c r="E6" s="487"/>
      <c r="F6" s="487"/>
      <c r="G6" s="487"/>
    </row>
    <row r="7" spans="1:8" ht="14.25" customHeight="1" x14ac:dyDescent="0.25">
      <c r="B7" s="116" t="s">
        <v>412</v>
      </c>
      <c r="C7" s="117">
        <v>10133</v>
      </c>
      <c r="D7" s="13">
        <v>4169</v>
      </c>
      <c r="E7" s="118">
        <v>41</v>
      </c>
      <c r="F7" s="13">
        <v>5964</v>
      </c>
      <c r="G7" s="118">
        <v>59</v>
      </c>
    </row>
    <row r="8" spans="1:8" x14ac:dyDescent="0.25">
      <c r="B8" s="116" t="s">
        <v>413</v>
      </c>
      <c r="C8" s="117">
        <v>10291</v>
      </c>
      <c r="D8" s="13">
        <v>4025</v>
      </c>
      <c r="E8" s="118">
        <v>39</v>
      </c>
      <c r="F8" s="13">
        <v>6266</v>
      </c>
      <c r="G8" s="118">
        <v>61</v>
      </c>
    </row>
    <row r="9" spans="1:8" x14ac:dyDescent="0.25">
      <c r="B9" s="116" t="s">
        <v>414</v>
      </c>
      <c r="C9" s="117">
        <v>10475</v>
      </c>
      <c r="D9" s="13">
        <v>4019</v>
      </c>
      <c r="E9" s="118">
        <v>38</v>
      </c>
      <c r="F9" s="13">
        <v>6456</v>
      </c>
      <c r="G9" s="118">
        <v>62</v>
      </c>
    </row>
    <row r="10" spans="1:8" ht="14.25" customHeight="1" x14ac:dyDescent="0.25">
      <c r="B10" s="116" t="s">
        <v>415</v>
      </c>
      <c r="C10" s="117">
        <v>10691</v>
      </c>
      <c r="D10" s="13">
        <v>4131</v>
      </c>
      <c r="E10" s="118">
        <v>39</v>
      </c>
      <c r="F10" s="13">
        <v>6560</v>
      </c>
      <c r="G10" s="118">
        <v>61</v>
      </c>
    </row>
    <row r="11" spans="1:8" x14ac:dyDescent="0.25">
      <c r="B11" s="119" t="s">
        <v>416</v>
      </c>
      <c r="C11" s="120">
        <v>10951</v>
      </c>
      <c r="D11" s="18">
        <v>4221</v>
      </c>
      <c r="E11" s="31">
        <v>39</v>
      </c>
      <c r="F11" s="18">
        <v>6730</v>
      </c>
      <c r="G11" s="31">
        <v>61</v>
      </c>
    </row>
    <row r="12" spans="1:8" x14ac:dyDescent="0.25">
      <c r="B12" s="121" t="s">
        <v>417</v>
      </c>
      <c r="C12" s="120">
        <v>11236</v>
      </c>
      <c r="D12" s="18">
        <v>4346</v>
      </c>
      <c r="E12" s="31">
        <v>39</v>
      </c>
      <c r="F12" s="18">
        <v>6890</v>
      </c>
      <c r="G12" s="31">
        <v>61</v>
      </c>
    </row>
    <row r="13" spans="1:8" s="16" customFormat="1" x14ac:dyDescent="0.25">
      <c r="B13" s="121" t="s">
        <v>418</v>
      </c>
      <c r="C13" s="120">
        <v>11495</v>
      </c>
      <c r="D13" s="18">
        <v>4435</v>
      </c>
      <c r="E13" s="31">
        <v>38.581992170508919</v>
      </c>
      <c r="F13" s="18">
        <v>7060</v>
      </c>
      <c r="G13" s="31">
        <v>61.418007829491081</v>
      </c>
    </row>
    <row r="14" spans="1:8" s="16" customFormat="1" x14ac:dyDescent="0.25">
      <c r="B14" s="121" t="s">
        <v>419</v>
      </c>
      <c r="C14" s="120">
        <v>11647</v>
      </c>
      <c r="D14" s="340">
        <v>4526</v>
      </c>
      <c r="E14" s="262">
        <v>38.859792221172832</v>
      </c>
      <c r="F14" s="18">
        <v>7121</v>
      </c>
      <c r="G14" s="262">
        <v>61.140207778827161</v>
      </c>
    </row>
    <row r="15" spans="1:8" s="16" customFormat="1" x14ac:dyDescent="0.25">
      <c r="B15" s="121" t="s">
        <v>420</v>
      </c>
      <c r="C15" s="120">
        <v>11674</v>
      </c>
      <c r="D15" s="340">
        <v>4471</v>
      </c>
      <c r="E15" s="262">
        <v>38.298783621723487</v>
      </c>
      <c r="F15" s="18">
        <v>7203</v>
      </c>
      <c r="G15" s="262">
        <v>61.701216378276513</v>
      </c>
    </row>
    <row r="16" spans="1:8" x14ac:dyDescent="0.25">
      <c r="B16" s="469" t="s">
        <v>521</v>
      </c>
      <c r="C16" s="469"/>
      <c r="D16" s="469"/>
      <c r="E16" s="469"/>
      <c r="F16" s="469"/>
      <c r="G16" s="469"/>
      <c r="H16" s="29"/>
    </row>
    <row r="17" spans="1:17" x14ac:dyDescent="0.25">
      <c r="B17" s="488"/>
      <c r="C17" s="488"/>
      <c r="D17" s="488"/>
      <c r="E17" s="488"/>
      <c r="F17" s="488"/>
      <c r="G17" s="488"/>
      <c r="H17" s="29"/>
    </row>
    <row r="18" spans="1:17" ht="25.5" customHeight="1" x14ac:dyDescent="0.25">
      <c r="B18" s="489" t="s">
        <v>250</v>
      </c>
      <c r="C18" s="489"/>
      <c r="D18" s="489"/>
      <c r="E18" s="489"/>
      <c r="F18" s="489"/>
      <c r="G18" s="489"/>
      <c r="H18" s="29"/>
    </row>
    <row r="19" spans="1:17" x14ac:dyDescent="0.25">
      <c r="C19" s="29"/>
      <c r="D19" s="29"/>
      <c r="E19" s="29"/>
      <c r="F19" s="29"/>
      <c r="G19" s="29"/>
    </row>
    <row r="20" spans="1:17" ht="16.2" customHeight="1" x14ac:dyDescent="0.25">
      <c r="B20" s="490" t="s">
        <v>421</v>
      </c>
      <c r="C20" s="490"/>
      <c r="D20" s="490"/>
      <c r="E20" s="490"/>
      <c r="F20" s="490"/>
      <c r="G20" s="490"/>
    </row>
    <row r="23" spans="1:17" ht="25.95" customHeight="1" x14ac:dyDescent="0.25">
      <c r="A23" s="494" t="s">
        <v>487</v>
      </c>
      <c r="B23" s="494"/>
      <c r="C23" s="494"/>
      <c r="D23" s="494"/>
      <c r="E23" s="494"/>
      <c r="F23" s="494"/>
      <c r="G23" s="494"/>
      <c r="H23" s="494"/>
      <c r="I23" s="494"/>
      <c r="J23" s="494"/>
      <c r="K23" s="494"/>
      <c r="L23" s="494"/>
      <c r="M23" s="222"/>
      <c r="N23" s="222"/>
      <c r="O23" s="222"/>
      <c r="P23" s="222"/>
      <c r="Q23" s="222"/>
    </row>
    <row r="24" spans="1:17" ht="15" customHeight="1" x14ac:dyDescent="0.25">
      <c r="A24" s="492" t="s">
        <v>345</v>
      </c>
      <c r="B24" s="492"/>
      <c r="C24" s="493"/>
      <c r="D24" s="493"/>
      <c r="E24" s="493"/>
      <c r="F24" s="493"/>
      <c r="G24" s="493"/>
      <c r="H24" s="493"/>
      <c r="I24" s="493"/>
      <c r="J24" s="493"/>
      <c r="K24" s="493"/>
      <c r="L24" s="493"/>
      <c r="M24" s="135"/>
      <c r="N24" s="66"/>
      <c r="O24" s="66"/>
      <c r="P24" s="66"/>
      <c r="Q24" s="66"/>
    </row>
    <row r="25" spans="1:17" ht="15" customHeight="1" x14ac:dyDescent="0.25">
      <c r="A25" s="395"/>
      <c r="B25" s="395"/>
      <c r="C25" s="412" t="s">
        <v>419</v>
      </c>
      <c r="D25" s="400"/>
      <c r="E25" s="400"/>
      <c r="F25" s="400"/>
      <c r="G25" s="280"/>
      <c r="H25" s="387" t="s">
        <v>420</v>
      </c>
      <c r="I25" s="387"/>
      <c r="J25" s="400"/>
      <c r="K25" s="400"/>
      <c r="L25" s="400"/>
      <c r="M25" s="397"/>
      <c r="N25" s="397"/>
      <c r="O25" s="397"/>
      <c r="P25" s="397"/>
      <c r="Q25" s="16"/>
    </row>
    <row r="26" spans="1:17" ht="39.6" customHeight="1" x14ac:dyDescent="0.25">
      <c r="A26" s="56"/>
      <c r="B26" s="327"/>
      <c r="C26" s="149" t="s">
        <v>25</v>
      </c>
      <c r="D26" s="495" t="s">
        <v>26</v>
      </c>
      <c r="E26" s="495"/>
      <c r="F26" s="495" t="s">
        <v>27</v>
      </c>
      <c r="G26" s="495"/>
      <c r="H26" s="149" t="s">
        <v>25</v>
      </c>
      <c r="I26" s="495" t="s">
        <v>26</v>
      </c>
      <c r="J26" s="495"/>
      <c r="K26" s="495" t="s">
        <v>27</v>
      </c>
      <c r="L26" s="495"/>
      <c r="M26" s="16"/>
      <c r="P26" s="16"/>
      <c r="Q26" s="193"/>
    </row>
    <row r="27" spans="1:17" x14ac:dyDescent="0.25">
      <c r="A27" s="34" t="s">
        <v>16</v>
      </c>
      <c r="C27" s="8">
        <v>11647</v>
      </c>
      <c r="D27" s="8">
        <v>4526</v>
      </c>
      <c r="E27" s="223">
        <v>38.859792221172832</v>
      </c>
      <c r="F27" s="8">
        <v>7121</v>
      </c>
      <c r="G27" s="223">
        <v>61.140207778827161</v>
      </c>
      <c r="H27" s="8">
        <v>11674</v>
      </c>
      <c r="I27" s="8">
        <v>4471</v>
      </c>
      <c r="J27" s="223">
        <v>38.298783621723487</v>
      </c>
      <c r="K27" s="8">
        <v>7203</v>
      </c>
      <c r="L27" s="223">
        <v>61.701216378276513</v>
      </c>
      <c r="M27" s="217"/>
      <c r="P27" s="34"/>
    </row>
    <row r="28" spans="1:17" x14ac:dyDescent="0.25">
      <c r="A28" s="38"/>
      <c r="B28" s="34"/>
      <c r="C28" s="44"/>
      <c r="D28" s="44"/>
      <c r="E28" s="223"/>
      <c r="F28" s="225"/>
      <c r="G28" s="223"/>
      <c r="H28" s="44"/>
      <c r="I28" s="44"/>
      <c r="J28" s="223"/>
      <c r="K28" s="225"/>
      <c r="L28" s="223"/>
      <c r="M28" s="4"/>
      <c r="P28" s="38"/>
      <c r="Q28" s="34"/>
    </row>
    <row r="29" spans="1:17" x14ac:dyDescent="0.25">
      <c r="A29" s="222" t="s">
        <v>292</v>
      </c>
      <c r="B29" s="218" t="s">
        <v>293</v>
      </c>
      <c r="C29" s="251">
        <v>3696</v>
      </c>
      <c r="D29" s="251">
        <v>1252</v>
      </c>
      <c r="E29" s="223">
        <v>33.874458874458874</v>
      </c>
      <c r="F29" s="251">
        <v>2444</v>
      </c>
      <c r="G29" s="223">
        <v>66.125541125541119</v>
      </c>
      <c r="H29" s="251">
        <v>3704</v>
      </c>
      <c r="I29" s="251">
        <v>1217</v>
      </c>
      <c r="J29" s="223">
        <v>32.856371490280779</v>
      </c>
      <c r="K29" s="251">
        <v>2487</v>
      </c>
      <c r="L29" s="223">
        <v>67.143628509719221</v>
      </c>
      <c r="M29" s="217"/>
      <c r="P29" s="222"/>
      <c r="Q29" s="218"/>
    </row>
    <row r="30" spans="1:17" x14ac:dyDescent="0.25">
      <c r="A30" s="38" t="s">
        <v>272</v>
      </c>
      <c r="B30" s="226" t="s">
        <v>299</v>
      </c>
      <c r="C30" s="137">
        <v>299</v>
      </c>
      <c r="D30" s="137">
        <v>84</v>
      </c>
      <c r="E30" s="44">
        <v>28.093645484949832</v>
      </c>
      <c r="F30" s="137">
        <v>215</v>
      </c>
      <c r="G30" s="44">
        <v>71.906354515050168</v>
      </c>
      <c r="H30" s="137">
        <v>300</v>
      </c>
      <c r="I30" s="137">
        <v>86</v>
      </c>
      <c r="J30" s="44">
        <v>28.666666666666668</v>
      </c>
      <c r="K30" s="137">
        <v>214</v>
      </c>
      <c r="L30" s="44">
        <v>71.333333333333343</v>
      </c>
      <c r="M30" s="4"/>
      <c r="P30" s="38"/>
      <c r="Q30" s="226"/>
    </row>
    <row r="31" spans="1:17" x14ac:dyDescent="0.25">
      <c r="A31" s="38" t="s">
        <v>273</v>
      </c>
      <c r="B31" s="226" t="s">
        <v>304</v>
      </c>
      <c r="C31" s="137">
        <v>456</v>
      </c>
      <c r="D31" s="137">
        <v>155</v>
      </c>
      <c r="E31" s="44">
        <v>33.991228070175438</v>
      </c>
      <c r="F31" s="137">
        <v>301</v>
      </c>
      <c r="G31" s="44">
        <v>66.008771929824562</v>
      </c>
      <c r="H31" s="137">
        <v>455</v>
      </c>
      <c r="I31" s="137">
        <v>144</v>
      </c>
      <c r="J31" s="44">
        <v>31.648351648351646</v>
      </c>
      <c r="K31" s="137">
        <v>311</v>
      </c>
      <c r="L31" s="44">
        <v>68.35164835164835</v>
      </c>
      <c r="M31" s="4"/>
      <c r="P31" s="38"/>
      <c r="Q31" s="226"/>
    </row>
    <row r="32" spans="1:17" x14ac:dyDescent="0.25">
      <c r="A32" s="38" t="s">
        <v>276</v>
      </c>
      <c r="B32" s="226" t="s">
        <v>300</v>
      </c>
      <c r="C32" s="137">
        <v>270</v>
      </c>
      <c r="D32" s="137">
        <v>101</v>
      </c>
      <c r="E32" s="44">
        <v>37.407407407407405</v>
      </c>
      <c r="F32" s="137">
        <v>169</v>
      </c>
      <c r="G32" s="44">
        <v>62.592592592592588</v>
      </c>
      <c r="H32" s="137">
        <v>271</v>
      </c>
      <c r="I32" s="137">
        <v>94</v>
      </c>
      <c r="J32" s="44">
        <v>34.686346863468636</v>
      </c>
      <c r="K32" s="137">
        <v>177</v>
      </c>
      <c r="L32" s="44">
        <v>65.313653136531372</v>
      </c>
      <c r="M32" s="4"/>
      <c r="P32" s="38"/>
      <c r="Q32" s="226"/>
    </row>
    <row r="33" spans="1:17" x14ac:dyDescent="0.25">
      <c r="A33" s="38" t="s">
        <v>279</v>
      </c>
      <c r="B33" s="226" t="s">
        <v>301</v>
      </c>
      <c r="C33" s="137">
        <v>692</v>
      </c>
      <c r="D33" s="137">
        <v>233</v>
      </c>
      <c r="E33" s="44">
        <v>33.670520231213871</v>
      </c>
      <c r="F33" s="137">
        <v>459</v>
      </c>
      <c r="G33" s="44">
        <v>66.329479768786129</v>
      </c>
      <c r="H33" s="137">
        <v>695</v>
      </c>
      <c r="I33" s="137">
        <v>225</v>
      </c>
      <c r="J33" s="44">
        <v>32.374100719424462</v>
      </c>
      <c r="K33" s="137">
        <v>470</v>
      </c>
      <c r="L33" s="44">
        <v>67.625899280575538</v>
      </c>
      <c r="M33" s="4"/>
      <c r="P33" s="38"/>
      <c r="Q33" s="226"/>
    </row>
    <row r="34" spans="1:17" x14ac:dyDescent="0.25">
      <c r="A34" s="38" t="s">
        <v>282</v>
      </c>
      <c r="B34" s="226" t="s">
        <v>302</v>
      </c>
      <c r="C34" s="137">
        <v>389</v>
      </c>
      <c r="D34" s="137">
        <v>132</v>
      </c>
      <c r="E34" s="44">
        <v>33.933161953727506</v>
      </c>
      <c r="F34" s="137">
        <v>257</v>
      </c>
      <c r="G34" s="44">
        <v>66.066838046272494</v>
      </c>
      <c r="H34" s="137">
        <v>387</v>
      </c>
      <c r="I34" s="137">
        <v>127</v>
      </c>
      <c r="J34" s="44">
        <v>32.816537467700257</v>
      </c>
      <c r="K34" s="137">
        <v>260</v>
      </c>
      <c r="L34" s="44">
        <v>67.183462532299743</v>
      </c>
      <c r="M34" s="4"/>
      <c r="P34" s="38"/>
      <c r="Q34" s="226"/>
    </row>
    <row r="35" spans="1:17" s="5" customFormat="1" x14ac:dyDescent="0.25">
      <c r="A35" s="38" t="s">
        <v>284</v>
      </c>
      <c r="B35" s="226" t="s">
        <v>303</v>
      </c>
      <c r="C35" s="137">
        <v>331</v>
      </c>
      <c r="D35" s="137">
        <v>122</v>
      </c>
      <c r="E35" s="44">
        <v>36.858006042296068</v>
      </c>
      <c r="F35" s="137">
        <v>209</v>
      </c>
      <c r="G35" s="44">
        <v>63.141993957703924</v>
      </c>
      <c r="H35" s="137">
        <v>330</v>
      </c>
      <c r="I35" s="137">
        <v>115</v>
      </c>
      <c r="J35" s="44">
        <v>34.848484848484851</v>
      </c>
      <c r="K35" s="137">
        <v>215</v>
      </c>
      <c r="L35" s="44">
        <v>65.151515151515156</v>
      </c>
      <c r="M35" s="4"/>
      <c r="P35" s="38"/>
      <c r="Q35" s="226"/>
    </row>
    <row r="36" spans="1:17" x14ac:dyDescent="0.25">
      <c r="A36" s="38" t="s">
        <v>285</v>
      </c>
      <c r="B36" s="226" t="s">
        <v>305</v>
      </c>
      <c r="C36" s="137">
        <v>358</v>
      </c>
      <c r="D36" s="137">
        <v>121</v>
      </c>
      <c r="E36" s="44">
        <v>33.798882681564244</v>
      </c>
      <c r="F36" s="137">
        <v>237</v>
      </c>
      <c r="G36" s="44">
        <v>66.201117318435749</v>
      </c>
      <c r="H36" s="137">
        <v>359</v>
      </c>
      <c r="I36" s="137">
        <v>120</v>
      </c>
      <c r="J36" s="44">
        <v>33.426183844011142</v>
      </c>
      <c r="K36" s="137">
        <v>239</v>
      </c>
      <c r="L36" s="44">
        <v>66.573816155988865</v>
      </c>
      <c r="M36" s="4"/>
      <c r="P36" s="38"/>
      <c r="Q36" s="226"/>
    </row>
    <row r="37" spans="1:17" x14ac:dyDescent="0.25">
      <c r="A37" s="38" t="s">
        <v>287</v>
      </c>
      <c r="B37" s="226" t="s">
        <v>306</v>
      </c>
      <c r="C37" s="137">
        <v>349</v>
      </c>
      <c r="D37" s="137">
        <v>92</v>
      </c>
      <c r="E37" s="44">
        <v>26.361031518624639</v>
      </c>
      <c r="F37" s="137">
        <v>257</v>
      </c>
      <c r="G37" s="44">
        <v>73.638968481375358</v>
      </c>
      <c r="H37" s="137">
        <v>352</v>
      </c>
      <c r="I37" s="137">
        <v>93</v>
      </c>
      <c r="J37" s="44">
        <v>26.420454545454547</v>
      </c>
      <c r="K37" s="137">
        <v>259</v>
      </c>
      <c r="L37" s="44">
        <v>73.579545454545453</v>
      </c>
      <c r="M37" s="4"/>
      <c r="P37" s="38"/>
      <c r="Q37" s="226"/>
    </row>
    <row r="38" spans="1:17" x14ac:dyDescent="0.25">
      <c r="A38" s="38" t="s">
        <v>291</v>
      </c>
      <c r="B38" s="226" t="s">
        <v>307</v>
      </c>
      <c r="C38" s="137">
        <v>552</v>
      </c>
      <c r="D38" s="137">
        <v>212</v>
      </c>
      <c r="E38" s="44">
        <v>38.405797101449274</v>
      </c>
      <c r="F38" s="137">
        <v>340</v>
      </c>
      <c r="G38" s="44">
        <v>61.594202898550719</v>
      </c>
      <c r="H38" s="137">
        <v>555</v>
      </c>
      <c r="I38" s="137">
        <v>213</v>
      </c>
      <c r="J38" s="44">
        <v>38.378378378378379</v>
      </c>
      <c r="K38" s="137">
        <v>342</v>
      </c>
      <c r="L38" s="44">
        <v>61.621621621621628</v>
      </c>
      <c r="M38" s="4"/>
      <c r="P38" s="38"/>
      <c r="Q38" s="226"/>
    </row>
    <row r="39" spans="1:17" x14ac:dyDescent="0.25">
      <c r="A39" s="222" t="s">
        <v>294</v>
      </c>
      <c r="B39" s="218" t="s">
        <v>295</v>
      </c>
      <c r="C39" s="251">
        <v>3431</v>
      </c>
      <c r="D39" s="251">
        <v>1366</v>
      </c>
      <c r="E39" s="223">
        <v>39.813465461964441</v>
      </c>
      <c r="F39" s="251">
        <v>2065</v>
      </c>
      <c r="G39" s="223">
        <v>60.186534538035566</v>
      </c>
      <c r="H39" s="251">
        <v>3441</v>
      </c>
      <c r="I39" s="251">
        <v>1363</v>
      </c>
      <c r="J39" s="223">
        <v>39.61057832025574</v>
      </c>
      <c r="K39" s="251">
        <v>2078</v>
      </c>
      <c r="L39" s="223">
        <v>60.38942167974426</v>
      </c>
      <c r="M39" s="5"/>
      <c r="P39" s="222"/>
      <c r="Q39" s="218"/>
    </row>
    <row r="40" spans="1:17" x14ac:dyDescent="0.25">
      <c r="A40" s="38" t="s">
        <v>268</v>
      </c>
      <c r="B40" s="226" t="s">
        <v>308</v>
      </c>
      <c r="C40" s="137">
        <v>329</v>
      </c>
      <c r="D40" s="137">
        <v>117</v>
      </c>
      <c r="E40" s="44">
        <v>35.562310030395139</v>
      </c>
      <c r="F40" s="137">
        <v>212</v>
      </c>
      <c r="G40" s="44">
        <v>64.437689969604861</v>
      </c>
      <c r="H40" s="137">
        <v>332</v>
      </c>
      <c r="I40" s="137">
        <v>114</v>
      </c>
      <c r="J40" s="44">
        <v>34.337349397590359</v>
      </c>
      <c r="K40" s="137">
        <v>218</v>
      </c>
      <c r="L40" s="44">
        <v>65.662650602409627</v>
      </c>
      <c r="M40" s="4"/>
      <c r="P40" s="38"/>
      <c r="Q40" s="226"/>
    </row>
    <row r="41" spans="1:17" x14ac:dyDescent="0.25">
      <c r="A41" s="38" t="s">
        <v>270</v>
      </c>
      <c r="B41" s="226" t="s">
        <v>309</v>
      </c>
      <c r="C41" s="137">
        <v>650</v>
      </c>
      <c r="D41" s="137">
        <v>293</v>
      </c>
      <c r="E41" s="44">
        <v>45.076923076923073</v>
      </c>
      <c r="F41" s="137">
        <v>357</v>
      </c>
      <c r="G41" s="44">
        <v>54.92307692307692</v>
      </c>
      <c r="H41" s="137">
        <v>653</v>
      </c>
      <c r="I41" s="137">
        <v>292</v>
      </c>
      <c r="J41" s="44">
        <v>44.716692189892804</v>
      </c>
      <c r="K41" s="137">
        <v>361</v>
      </c>
      <c r="L41" s="44">
        <v>55.283307810107196</v>
      </c>
      <c r="M41" s="4"/>
      <c r="P41" s="38"/>
      <c r="Q41" s="226"/>
    </row>
    <row r="42" spans="1:17" x14ac:dyDescent="0.25">
      <c r="A42" s="38" t="s">
        <v>274</v>
      </c>
      <c r="B42" s="226" t="s">
        <v>310</v>
      </c>
      <c r="C42" s="137">
        <v>433</v>
      </c>
      <c r="D42" s="137">
        <v>123</v>
      </c>
      <c r="E42" s="44">
        <v>28.406466512702078</v>
      </c>
      <c r="F42" s="137">
        <v>310</v>
      </c>
      <c r="G42" s="44">
        <v>71.593533487297918</v>
      </c>
      <c r="H42" s="137">
        <v>433</v>
      </c>
      <c r="I42" s="137">
        <v>125</v>
      </c>
      <c r="J42" s="44">
        <v>28.868360277136258</v>
      </c>
      <c r="K42" s="137">
        <v>308</v>
      </c>
      <c r="L42" s="44">
        <v>71.131639722863738</v>
      </c>
      <c r="M42" s="4"/>
      <c r="P42" s="38"/>
      <c r="Q42" s="226"/>
    </row>
    <row r="43" spans="1:17" x14ac:dyDescent="0.25">
      <c r="A43" s="38" t="s">
        <v>277</v>
      </c>
      <c r="B43" s="226" t="s">
        <v>311</v>
      </c>
      <c r="C43" s="137">
        <v>465</v>
      </c>
      <c r="D43" s="137">
        <v>176</v>
      </c>
      <c r="E43" s="44">
        <v>37.8494623655914</v>
      </c>
      <c r="F43" s="137">
        <v>289</v>
      </c>
      <c r="G43" s="44">
        <v>62.1505376344086</v>
      </c>
      <c r="H43" s="137">
        <v>464</v>
      </c>
      <c r="I43" s="137">
        <v>183</v>
      </c>
      <c r="J43" s="44">
        <v>39.439655172413794</v>
      </c>
      <c r="K43" s="137">
        <v>281</v>
      </c>
      <c r="L43" s="44">
        <v>60.560344827586206</v>
      </c>
      <c r="M43" s="4"/>
      <c r="P43" s="38"/>
      <c r="Q43" s="226"/>
    </row>
    <row r="44" spans="1:17" x14ac:dyDescent="0.25">
      <c r="A44" s="38" t="s">
        <v>278</v>
      </c>
      <c r="B44" s="226" t="s">
        <v>312</v>
      </c>
      <c r="C44" s="137">
        <v>332</v>
      </c>
      <c r="D44" s="137">
        <v>138</v>
      </c>
      <c r="E44" s="44">
        <v>41.566265060240966</v>
      </c>
      <c r="F44" s="137">
        <v>194</v>
      </c>
      <c r="G44" s="44">
        <v>58.433734939759042</v>
      </c>
      <c r="H44" s="137">
        <v>333</v>
      </c>
      <c r="I44" s="137">
        <v>140</v>
      </c>
      <c r="J44" s="44">
        <v>42.042042042042041</v>
      </c>
      <c r="K44" s="137">
        <v>193</v>
      </c>
      <c r="L44" s="44">
        <v>57.957957957957959</v>
      </c>
      <c r="M44" s="4"/>
      <c r="P44" s="38"/>
      <c r="Q44" s="226"/>
    </row>
    <row r="45" spans="1:17" s="5" customFormat="1" x14ac:dyDescent="0.25">
      <c r="A45" s="38" t="s">
        <v>280</v>
      </c>
      <c r="B45" s="226" t="s">
        <v>313</v>
      </c>
      <c r="C45" s="137">
        <v>540</v>
      </c>
      <c r="D45" s="137">
        <v>260</v>
      </c>
      <c r="E45" s="44">
        <v>48.148148148148145</v>
      </c>
      <c r="F45" s="137">
        <v>280</v>
      </c>
      <c r="G45" s="44">
        <v>51.851851851851848</v>
      </c>
      <c r="H45" s="137">
        <v>542</v>
      </c>
      <c r="I45" s="137">
        <v>253</v>
      </c>
      <c r="J45" s="44">
        <v>46.678966789667896</v>
      </c>
      <c r="K45" s="137">
        <v>289</v>
      </c>
      <c r="L45" s="44">
        <v>53.321033210332104</v>
      </c>
      <c r="M45" s="4"/>
      <c r="P45" s="38"/>
      <c r="Q45" s="226"/>
    </row>
    <row r="46" spans="1:17" x14ac:dyDescent="0.25">
      <c r="A46" s="38" t="s">
        <v>283</v>
      </c>
      <c r="B46" s="226" t="s">
        <v>314</v>
      </c>
      <c r="C46" s="137">
        <v>344</v>
      </c>
      <c r="D46" s="137">
        <v>140</v>
      </c>
      <c r="E46" s="44">
        <v>40.697674418604649</v>
      </c>
      <c r="F46" s="137">
        <v>204</v>
      </c>
      <c r="G46" s="44">
        <v>59.302325581395351</v>
      </c>
      <c r="H46" s="137">
        <v>346</v>
      </c>
      <c r="I46" s="137">
        <v>137</v>
      </c>
      <c r="J46" s="44">
        <v>39.595375722543352</v>
      </c>
      <c r="K46" s="137">
        <v>209</v>
      </c>
      <c r="L46" s="44">
        <v>60.404624277456641</v>
      </c>
      <c r="M46" s="4"/>
      <c r="P46" s="38"/>
      <c r="Q46" s="226"/>
    </row>
    <row r="47" spans="1:17" x14ac:dyDescent="0.25">
      <c r="A47" s="38" t="s">
        <v>286</v>
      </c>
      <c r="B47" s="226" t="s">
        <v>315</v>
      </c>
      <c r="C47" s="137">
        <v>338</v>
      </c>
      <c r="D47" s="137">
        <v>119</v>
      </c>
      <c r="E47" s="44">
        <v>35.207100591715978</v>
      </c>
      <c r="F47" s="137">
        <v>219</v>
      </c>
      <c r="G47" s="44">
        <v>64.792899408284015</v>
      </c>
      <c r="H47" s="137">
        <v>338</v>
      </c>
      <c r="I47" s="137">
        <v>119</v>
      </c>
      <c r="J47" s="44">
        <v>35.207100591715978</v>
      </c>
      <c r="K47" s="137">
        <v>219</v>
      </c>
      <c r="L47" s="44">
        <v>64.792899408284015</v>
      </c>
      <c r="M47" s="4"/>
      <c r="P47" s="38"/>
      <c r="Q47" s="226"/>
    </row>
    <row r="48" spans="1:17" x14ac:dyDescent="0.25">
      <c r="A48" s="5" t="s">
        <v>296</v>
      </c>
      <c r="B48" s="218" t="s">
        <v>17</v>
      </c>
      <c r="C48" s="213">
        <v>1851</v>
      </c>
      <c r="D48" s="213">
        <v>1131</v>
      </c>
      <c r="E48" s="237">
        <v>61.102106969205835</v>
      </c>
      <c r="F48" s="234">
        <v>720</v>
      </c>
      <c r="G48" s="237">
        <v>38.897893030794165</v>
      </c>
      <c r="H48" s="213">
        <v>1856</v>
      </c>
      <c r="I48" s="213">
        <v>1127</v>
      </c>
      <c r="J48" s="237">
        <v>60.721982758620683</v>
      </c>
      <c r="K48" s="234">
        <v>729</v>
      </c>
      <c r="L48" s="237">
        <v>39.27801724137931</v>
      </c>
      <c r="M48" s="5"/>
      <c r="P48" s="5"/>
      <c r="Q48" s="218"/>
    </row>
    <row r="49" spans="1:17" x14ac:dyDescent="0.25">
      <c r="A49" s="38" t="s">
        <v>323</v>
      </c>
      <c r="B49" s="226" t="s">
        <v>324</v>
      </c>
      <c r="C49" s="137">
        <v>1851</v>
      </c>
      <c r="D49" s="137">
        <v>1131</v>
      </c>
      <c r="E49" s="44">
        <v>61.102106969205835</v>
      </c>
      <c r="F49" s="137">
        <v>720</v>
      </c>
      <c r="G49" s="44">
        <v>38.897893030794165</v>
      </c>
      <c r="H49" s="137">
        <v>1856</v>
      </c>
      <c r="I49" s="137">
        <v>1127</v>
      </c>
      <c r="J49" s="44">
        <v>60.721982758620683</v>
      </c>
      <c r="K49" s="137">
        <v>729</v>
      </c>
      <c r="L49" s="44">
        <v>39.27801724137931</v>
      </c>
      <c r="M49" s="5"/>
      <c r="P49" s="38"/>
      <c r="Q49" s="226"/>
    </row>
    <row r="50" spans="1:17" x14ac:dyDescent="0.25">
      <c r="A50" s="222" t="s">
        <v>297</v>
      </c>
      <c r="B50" s="218" t="s">
        <v>298</v>
      </c>
      <c r="C50" s="251">
        <v>2669</v>
      </c>
      <c r="D50" s="217">
        <v>777</v>
      </c>
      <c r="E50" s="223">
        <v>29.112026976395654</v>
      </c>
      <c r="F50" s="251">
        <v>1892</v>
      </c>
      <c r="G50" s="223">
        <v>70.887973023604346</v>
      </c>
      <c r="H50" s="251">
        <v>2673</v>
      </c>
      <c r="I50" s="217">
        <v>764</v>
      </c>
      <c r="J50" s="223">
        <v>28.582117471006356</v>
      </c>
      <c r="K50" s="251">
        <v>1909</v>
      </c>
      <c r="L50" s="223">
        <v>71.41788252899363</v>
      </c>
      <c r="M50" s="5"/>
      <c r="P50" s="222"/>
      <c r="Q50" s="218"/>
    </row>
    <row r="51" spans="1:17" x14ac:dyDescent="0.25">
      <c r="A51" s="38" t="s">
        <v>269</v>
      </c>
      <c r="B51" s="226" t="s">
        <v>316</v>
      </c>
      <c r="C51" s="137">
        <v>269</v>
      </c>
      <c r="D51" s="137">
        <v>74</v>
      </c>
      <c r="E51" s="44">
        <v>27.509293680297397</v>
      </c>
      <c r="F51" s="137">
        <v>195</v>
      </c>
      <c r="G51" s="44">
        <v>72.490706319702596</v>
      </c>
      <c r="H51" s="137">
        <v>268</v>
      </c>
      <c r="I51" s="137">
        <v>70</v>
      </c>
      <c r="J51" s="44">
        <v>26.119402985074625</v>
      </c>
      <c r="K51" s="137">
        <v>198</v>
      </c>
      <c r="L51" s="44">
        <v>73.880597014925371</v>
      </c>
      <c r="M51" s="4"/>
      <c r="P51" s="38"/>
      <c r="Q51" s="226"/>
    </row>
    <row r="52" spans="1:17" x14ac:dyDescent="0.25">
      <c r="A52" s="38" t="s">
        <v>271</v>
      </c>
      <c r="B52" s="226" t="s">
        <v>317</v>
      </c>
      <c r="C52" s="137">
        <v>299</v>
      </c>
      <c r="D52" s="137">
        <v>66</v>
      </c>
      <c r="E52" s="44">
        <v>22.073578595317723</v>
      </c>
      <c r="F52" s="137">
        <v>233</v>
      </c>
      <c r="G52" s="44">
        <v>77.926421404682273</v>
      </c>
      <c r="H52" s="137">
        <v>299</v>
      </c>
      <c r="I52" s="137">
        <v>65</v>
      </c>
      <c r="J52" s="44">
        <v>21.739130434782609</v>
      </c>
      <c r="K52" s="137">
        <v>234</v>
      </c>
      <c r="L52" s="44">
        <v>78.260869565217391</v>
      </c>
      <c r="M52" s="4"/>
      <c r="P52" s="38"/>
      <c r="Q52" s="226"/>
    </row>
    <row r="53" spans="1:17" x14ac:dyDescent="0.25">
      <c r="A53" s="38" t="s">
        <v>275</v>
      </c>
      <c r="B53" s="226" t="s">
        <v>318</v>
      </c>
      <c r="C53" s="137">
        <v>340</v>
      </c>
      <c r="D53" s="137">
        <v>78</v>
      </c>
      <c r="E53" s="44">
        <v>22.941176470588236</v>
      </c>
      <c r="F53" s="137">
        <v>262</v>
      </c>
      <c r="G53" s="44">
        <v>77.058823529411768</v>
      </c>
      <c r="H53" s="137">
        <v>342</v>
      </c>
      <c r="I53" s="137">
        <v>77</v>
      </c>
      <c r="J53" s="44">
        <v>22.514619883040936</v>
      </c>
      <c r="K53" s="137">
        <v>265</v>
      </c>
      <c r="L53" s="44">
        <v>77.485380116959064</v>
      </c>
      <c r="M53" s="4"/>
      <c r="P53" s="38"/>
      <c r="Q53" s="226"/>
    </row>
    <row r="54" spans="1:17" x14ac:dyDescent="0.25">
      <c r="A54" s="38" t="s">
        <v>281</v>
      </c>
      <c r="B54" s="226" t="s">
        <v>319</v>
      </c>
      <c r="C54" s="137">
        <v>331</v>
      </c>
      <c r="D54" s="137">
        <v>116</v>
      </c>
      <c r="E54" s="44">
        <v>35.045317220543808</v>
      </c>
      <c r="F54" s="137">
        <v>215</v>
      </c>
      <c r="G54" s="44">
        <v>64.954682779456192</v>
      </c>
      <c r="H54" s="137">
        <v>331</v>
      </c>
      <c r="I54" s="137">
        <v>108</v>
      </c>
      <c r="J54" s="44">
        <v>32.628398791540789</v>
      </c>
      <c r="K54" s="137">
        <v>223</v>
      </c>
      <c r="L54" s="44">
        <v>67.371601208459225</v>
      </c>
      <c r="M54" s="4"/>
      <c r="P54" s="38"/>
      <c r="Q54" s="226"/>
    </row>
    <row r="55" spans="1:17" x14ac:dyDescent="0.25">
      <c r="A55" s="38" t="s">
        <v>288</v>
      </c>
      <c r="B55" s="226" t="s">
        <v>320</v>
      </c>
      <c r="C55" s="137">
        <v>546</v>
      </c>
      <c r="D55" s="137">
        <v>184</v>
      </c>
      <c r="E55" s="44">
        <v>33.699633699633701</v>
      </c>
      <c r="F55" s="137">
        <v>362</v>
      </c>
      <c r="G55" s="44">
        <v>66.300366300366292</v>
      </c>
      <c r="H55" s="137">
        <v>550</v>
      </c>
      <c r="I55" s="137">
        <v>181</v>
      </c>
      <c r="J55" s="44">
        <v>32.909090909090907</v>
      </c>
      <c r="K55" s="137">
        <v>369</v>
      </c>
      <c r="L55" s="44">
        <v>67.090909090909093</v>
      </c>
      <c r="M55" s="4"/>
      <c r="P55" s="38"/>
      <c r="Q55" s="226"/>
    </row>
    <row r="56" spans="1:17" x14ac:dyDescent="0.25">
      <c r="A56" s="38" t="s">
        <v>289</v>
      </c>
      <c r="B56" s="226" t="s">
        <v>321</v>
      </c>
      <c r="C56" s="137">
        <v>371</v>
      </c>
      <c r="D56" s="137">
        <v>118</v>
      </c>
      <c r="E56" s="44">
        <v>31.805929919137466</v>
      </c>
      <c r="F56" s="137">
        <v>253</v>
      </c>
      <c r="G56" s="44">
        <v>68.194070080862531</v>
      </c>
      <c r="H56" s="137">
        <v>371</v>
      </c>
      <c r="I56" s="137">
        <v>124</v>
      </c>
      <c r="J56" s="44">
        <v>33.423180592991912</v>
      </c>
      <c r="K56" s="137">
        <v>247</v>
      </c>
      <c r="L56" s="44">
        <v>66.576819407008088</v>
      </c>
      <c r="M56" s="4"/>
      <c r="P56" s="38"/>
      <c r="Q56" s="226"/>
    </row>
    <row r="57" spans="1:17" x14ac:dyDescent="0.25">
      <c r="A57" s="38" t="s">
        <v>290</v>
      </c>
      <c r="B57" s="226" t="s">
        <v>322</v>
      </c>
      <c r="C57" s="137">
        <v>513</v>
      </c>
      <c r="D57" s="137">
        <v>141</v>
      </c>
      <c r="E57" s="44">
        <v>27.485380116959064</v>
      </c>
      <c r="F57" s="137">
        <v>372</v>
      </c>
      <c r="G57" s="44">
        <v>72.514619883040936</v>
      </c>
      <c r="H57" s="82">
        <v>512</v>
      </c>
      <c r="I57" s="82">
        <v>139</v>
      </c>
      <c r="J57" s="361">
        <v>27.1484375</v>
      </c>
      <c r="K57" s="82">
        <v>373</v>
      </c>
      <c r="L57" s="361">
        <v>72.8515625</v>
      </c>
      <c r="M57" s="57"/>
      <c r="P57" s="38"/>
      <c r="Q57" s="226"/>
    </row>
    <row r="58" spans="1:17" ht="13.2" customHeight="1" x14ac:dyDescent="0.25">
      <c r="A58" s="474" t="s">
        <v>521</v>
      </c>
      <c r="B58" s="474"/>
      <c r="C58" s="474"/>
      <c r="D58" s="474"/>
      <c r="E58" s="474"/>
      <c r="F58" s="474"/>
      <c r="G58" s="474"/>
      <c r="H58" s="158"/>
      <c r="I58" s="4"/>
    </row>
    <row r="59" spans="1:17" x14ac:dyDescent="0.25">
      <c r="A59" s="471"/>
      <c r="B59" s="471"/>
      <c r="C59" s="471"/>
      <c r="D59" s="471"/>
      <c r="E59" s="4"/>
      <c r="F59" s="4"/>
      <c r="G59" s="4"/>
      <c r="H59" s="4"/>
      <c r="I59" s="4"/>
    </row>
    <row r="60" spans="1:17" ht="13.2" customHeight="1" x14ac:dyDescent="0.25">
      <c r="A60" s="496" t="s">
        <v>250</v>
      </c>
      <c r="B60" s="496"/>
      <c r="C60" s="496"/>
      <c r="D60" s="496"/>
      <c r="E60" s="496"/>
      <c r="F60" s="496"/>
      <c r="G60" s="496"/>
      <c r="H60" s="297"/>
      <c r="I60" s="4"/>
    </row>
    <row r="61" spans="1:17" x14ac:dyDescent="0.25">
      <c r="A61" s="496"/>
      <c r="B61" s="496"/>
      <c r="C61" s="496"/>
      <c r="D61" s="496"/>
      <c r="E61" s="496"/>
      <c r="F61" s="496"/>
      <c r="G61" s="496"/>
      <c r="H61" s="297"/>
    </row>
    <row r="63" spans="1:17" s="5" customFormat="1" x14ac:dyDescent="0.25">
      <c r="A63" s="491" t="s">
        <v>421</v>
      </c>
      <c r="B63" s="491"/>
      <c r="C63" s="491"/>
      <c r="D63" s="491"/>
      <c r="E63" s="491"/>
      <c r="F63" s="491"/>
    </row>
    <row r="72" spans="2:7" x14ac:dyDescent="0.25">
      <c r="B72" s="5"/>
      <c r="C72" s="5"/>
      <c r="D72" s="5"/>
      <c r="E72" s="5"/>
      <c r="F72" s="5"/>
      <c r="G72" s="5"/>
    </row>
    <row r="78" spans="2:7" s="5" customFormat="1" x14ac:dyDescent="0.25">
      <c r="B78" s="9"/>
      <c r="C78" s="9"/>
      <c r="D78" s="9"/>
      <c r="E78" s="9"/>
      <c r="F78" s="9"/>
      <c r="G78" s="9"/>
    </row>
    <row r="104" spans="2:7" x14ac:dyDescent="0.25">
      <c r="B104" s="5"/>
      <c r="C104" s="5"/>
      <c r="D104" s="5"/>
      <c r="E104" s="5"/>
      <c r="F104" s="5"/>
      <c r="G104" s="5"/>
    </row>
    <row r="110" spans="2:7" s="5" customFormat="1" x14ac:dyDescent="0.25">
      <c r="B110" s="9"/>
      <c r="C110" s="9"/>
      <c r="D110" s="9"/>
      <c r="E110" s="9"/>
      <c r="F110" s="9"/>
      <c r="G110" s="9"/>
    </row>
    <row r="113" spans="2:7" x14ac:dyDescent="0.25">
      <c r="B113" s="5"/>
      <c r="C113" s="5"/>
      <c r="D113" s="5"/>
      <c r="E113" s="5"/>
      <c r="F113" s="5"/>
      <c r="G113" s="5"/>
    </row>
    <row r="119" spans="2:7" s="5" customFormat="1" x14ac:dyDescent="0.25">
      <c r="B119" s="9"/>
      <c r="C119" s="9"/>
      <c r="D119" s="9"/>
      <c r="E119" s="9"/>
      <c r="F119" s="9"/>
      <c r="G119" s="9"/>
    </row>
    <row r="123" spans="2:7" x14ac:dyDescent="0.25">
      <c r="B123" s="5"/>
      <c r="C123" s="5"/>
      <c r="D123" s="5"/>
      <c r="E123" s="5"/>
      <c r="F123" s="5"/>
      <c r="G123" s="5"/>
    </row>
    <row r="129" spans="2:7" s="5" customFormat="1" x14ac:dyDescent="0.25">
      <c r="B129" s="9"/>
      <c r="C129" s="9"/>
      <c r="D129" s="9"/>
      <c r="E129" s="9"/>
      <c r="F129" s="9"/>
      <c r="G129" s="9"/>
    </row>
    <row r="138" spans="2:7" x14ac:dyDescent="0.25">
      <c r="B138" s="5"/>
      <c r="C138" s="5"/>
      <c r="D138" s="5"/>
      <c r="E138" s="5"/>
      <c r="F138" s="5"/>
      <c r="G138" s="5"/>
    </row>
    <row r="139" spans="2:7" x14ac:dyDescent="0.25">
      <c r="B139" s="5"/>
      <c r="C139" s="5"/>
      <c r="D139" s="5"/>
      <c r="E139" s="5"/>
      <c r="F139" s="5"/>
      <c r="G139" s="5"/>
    </row>
  </sheetData>
  <mergeCells count="20">
    <mergeCell ref="B16:G16"/>
    <mergeCell ref="B17:G17"/>
    <mergeCell ref="B18:G18"/>
    <mergeCell ref="B20:G20"/>
    <mergeCell ref="A63:F63"/>
    <mergeCell ref="A59:D59"/>
    <mergeCell ref="A24:L24"/>
    <mergeCell ref="A23:L23"/>
    <mergeCell ref="I26:J26"/>
    <mergeCell ref="K26:L26"/>
    <mergeCell ref="A58:G58"/>
    <mergeCell ref="A60:G61"/>
    <mergeCell ref="D26:E26"/>
    <mergeCell ref="F26:G26"/>
    <mergeCell ref="B2:G2"/>
    <mergeCell ref="C3:G3"/>
    <mergeCell ref="B4:B6"/>
    <mergeCell ref="C4:C6"/>
    <mergeCell ref="D4:E6"/>
    <mergeCell ref="F4:G6"/>
  </mergeCells>
  <hyperlinks>
    <hyperlink ref="A1" location="'contents page'!A1" display="return to index"/>
  </hyperlinks>
  <pageMargins left="0.70866141732283472" right="0.70866141732283472" top="0.74803149606299213" bottom="0.74803149606299213" header="0.31496062992125984" footer="0.31496062992125984"/>
  <pageSetup paperSize="9" scale="8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K48"/>
  <sheetViews>
    <sheetView zoomScaleNormal="100" workbookViewId="0">
      <selection activeCell="AY39" sqref="AY39:BI39"/>
    </sheetView>
  </sheetViews>
  <sheetFormatPr defaultColWidth="8.69921875" defaultRowHeight="13.2" x14ac:dyDescent="0.25"/>
  <cols>
    <col min="1" max="1" width="34.69921875" style="95" customWidth="1"/>
    <col min="2" max="8" width="8.69921875" style="95"/>
    <col min="9" max="9" width="6.69921875" style="95" customWidth="1"/>
    <col min="10" max="10" width="5.5" style="95" customWidth="1"/>
    <col min="11" max="11" width="6.8984375" style="95" customWidth="1"/>
    <col min="12" max="12" width="5.19921875" style="95" customWidth="1"/>
    <col min="13" max="13" width="6.19921875" style="95" customWidth="1"/>
    <col min="14" max="14" width="2.69921875" style="95" customWidth="1"/>
    <col min="15" max="15" width="41.19921875" style="95" customWidth="1"/>
    <col min="16" max="16" width="8.69921875" style="95"/>
    <col min="17" max="17" width="11.19921875" style="95" bestFit="1" customWidth="1"/>
    <col min="18" max="18" width="8.69921875" style="95"/>
    <col min="19" max="19" width="10" style="95" customWidth="1"/>
    <col min="20" max="20" width="8.69921875" style="95"/>
    <col min="21" max="21" width="10.09765625" style="95" customWidth="1"/>
    <col min="22" max="22" width="8.69921875" style="95"/>
    <col min="23" max="23" width="10.59765625" style="95" customWidth="1"/>
    <col min="24" max="24" width="8.69921875" style="95"/>
    <col min="25" max="25" width="10.09765625" style="95" customWidth="1"/>
    <col min="26" max="26" width="3.19921875" style="95" customWidth="1"/>
    <col min="27" max="27" width="42.59765625" style="95" customWidth="1"/>
    <col min="28" max="28" width="8.69921875" style="95"/>
    <col min="29" max="29" width="11.19921875" style="95" bestFit="1" customWidth="1"/>
    <col min="30" max="30" width="8.69921875" style="95"/>
    <col min="31" max="31" width="11.19921875" style="95" bestFit="1" customWidth="1"/>
    <col min="32" max="32" width="8.69921875" style="95"/>
    <col min="33" max="33" width="11.19921875" style="95" bestFit="1" customWidth="1"/>
    <col min="34" max="34" width="8.69921875" style="95"/>
    <col min="35" max="35" width="11.19921875" style="95" bestFit="1" customWidth="1"/>
    <col min="36" max="36" width="8.69921875" style="95"/>
    <col min="37" max="37" width="5.5" style="95" customWidth="1"/>
    <col min="38" max="38" width="2.69921875" style="95" customWidth="1"/>
    <col min="39" max="39" width="42.5" style="95" customWidth="1"/>
    <col min="40" max="40" width="8.69921875" style="95"/>
    <col min="41" max="41" width="11.19921875" style="95" bestFit="1" customWidth="1"/>
    <col min="42" max="42" width="8.69921875" style="95"/>
    <col min="43" max="43" width="11.19921875" style="95" bestFit="1" customWidth="1"/>
    <col min="44" max="44" width="8.69921875" style="95"/>
    <col min="45" max="45" width="11.19921875" style="95" bestFit="1" customWidth="1"/>
    <col min="46" max="46" width="8.69921875" style="95"/>
    <col min="47" max="47" width="11.19921875" style="95" bestFit="1" customWidth="1"/>
    <col min="48" max="49" width="8.69921875" style="95"/>
    <col min="50" max="50" width="2.69921875" style="95" customWidth="1"/>
    <col min="51" max="51" width="42.5" style="95" customWidth="1"/>
    <col min="52" max="61" width="8.69921875" style="95"/>
    <col min="62" max="62" width="6.19921875" style="95" customWidth="1"/>
    <col min="63" max="16384" width="8.69921875" style="95"/>
  </cols>
  <sheetData>
    <row r="1" spans="1:63" ht="13.8" x14ac:dyDescent="0.25">
      <c r="A1" s="437" t="s">
        <v>532</v>
      </c>
    </row>
    <row r="2" spans="1:63" ht="13.2" customHeight="1" x14ac:dyDescent="0.25">
      <c r="A2" s="502" t="s">
        <v>425</v>
      </c>
      <c r="B2" s="502"/>
      <c r="C2" s="502"/>
      <c r="D2" s="502"/>
      <c r="E2" s="502"/>
      <c r="F2" s="502"/>
      <c r="G2" s="502"/>
      <c r="H2" s="502"/>
      <c r="I2" s="502"/>
      <c r="J2" s="502"/>
      <c r="K2" s="502"/>
      <c r="L2" s="502"/>
      <c r="M2" s="502"/>
      <c r="O2" s="498" t="s">
        <v>426</v>
      </c>
      <c r="P2" s="498"/>
      <c r="Q2" s="498"/>
      <c r="R2" s="498"/>
      <c r="S2" s="498"/>
      <c r="T2" s="498"/>
      <c r="U2" s="498"/>
      <c r="V2" s="498"/>
      <c r="W2" s="498"/>
      <c r="X2" s="498"/>
      <c r="Y2" s="498"/>
      <c r="AA2" s="498" t="s">
        <v>427</v>
      </c>
      <c r="AB2" s="498"/>
      <c r="AC2" s="498"/>
      <c r="AD2" s="498"/>
      <c r="AE2" s="498"/>
      <c r="AF2" s="498"/>
      <c r="AG2" s="498"/>
      <c r="AH2" s="498"/>
      <c r="AI2" s="498"/>
      <c r="AJ2" s="498"/>
      <c r="AK2" s="498"/>
      <c r="AM2" s="498" t="s">
        <v>428</v>
      </c>
      <c r="AN2" s="498"/>
      <c r="AO2" s="498"/>
      <c r="AP2" s="498"/>
      <c r="AQ2" s="498"/>
      <c r="AR2" s="498"/>
      <c r="AS2" s="498"/>
      <c r="AT2" s="498"/>
      <c r="AU2" s="498"/>
      <c r="AV2" s="498"/>
      <c r="AW2" s="498"/>
      <c r="AY2" s="498" t="s">
        <v>396</v>
      </c>
      <c r="AZ2" s="498"/>
      <c r="BA2" s="498"/>
      <c r="BB2" s="498"/>
      <c r="BC2" s="498"/>
      <c r="BD2" s="498"/>
      <c r="BE2" s="498"/>
      <c r="BF2" s="498"/>
      <c r="BG2" s="498"/>
      <c r="BH2" s="498"/>
      <c r="BI2" s="498"/>
      <c r="BK2" s="152"/>
    </row>
    <row r="3" spans="1:63" x14ac:dyDescent="0.25">
      <c r="A3" s="502"/>
      <c r="B3" s="502"/>
      <c r="C3" s="502"/>
      <c r="D3" s="502"/>
      <c r="E3" s="502"/>
      <c r="F3" s="502"/>
      <c r="G3" s="502"/>
      <c r="H3" s="502"/>
      <c r="I3" s="502"/>
      <c r="J3" s="502"/>
      <c r="K3" s="502"/>
      <c r="L3" s="502"/>
      <c r="M3" s="502"/>
      <c r="O3" s="498"/>
      <c r="P3" s="498"/>
      <c r="Q3" s="498"/>
      <c r="R3" s="498"/>
      <c r="S3" s="498"/>
      <c r="T3" s="498"/>
      <c r="U3" s="498"/>
      <c r="V3" s="498"/>
      <c r="W3" s="498"/>
      <c r="X3" s="498"/>
      <c r="Y3" s="498"/>
      <c r="AA3" s="498"/>
      <c r="AB3" s="498"/>
      <c r="AC3" s="498"/>
      <c r="AD3" s="498"/>
      <c r="AE3" s="498"/>
      <c r="AF3" s="498"/>
      <c r="AG3" s="498"/>
      <c r="AH3" s="498"/>
      <c r="AI3" s="498"/>
      <c r="AJ3" s="498"/>
      <c r="AK3" s="498"/>
      <c r="AM3" s="498"/>
      <c r="AN3" s="498"/>
      <c r="AO3" s="498"/>
      <c r="AP3" s="498"/>
      <c r="AQ3" s="498"/>
      <c r="AR3" s="498"/>
      <c r="AS3" s="498"/>
      <c r="AT3" s="498"/>
      <c r="AU3" s="498"/>
      <c r="AV3" s="498"/>
      <c r="AW3" s="498"/>
      <c r="AY3" s="498"/>
      <c r="AZ3" s="498"/>
      <c r="BA3" s="498"/>
      <c r="BB3" s="498"/>
      <c r="BC3" s="498"/>
      <c r="BD3" s="498"/>
      <c r="BE3" s="498"/>
      <c r="BF3" s="498"/>
      <c r="BG3" s="498"/>
      <c r="BH3" s="498"/>
      <c r="BI3" s="498"/>
      <c r="BK3" s="152"/>
    </row>
    <row r="4" spans="1:63" x14ac:dyDescent="0.25">
      <c r="A4" s="503" t="s">
        <v>429</v>
      </c>
      <c r="B4" s="503"/>
      <c r="C4" s="503"/>
      <c r="D4" s="503"/>
      <c r="E4" s="503"/>
      <c r="F4" s="503"/>
      <c r="G4" s="503"/>
      <c r="H4" s="503"/>
      <c r="I4" s="503"/>
      <c r="J4" s="503"/>
      <c r="K4" s="503"/>
      <c r="L4" s="503"/>
      <c r="M4" s="503"/>
      <c r="O4" s="499" t="s">
        <v>126</v>
      </c>
      <c r="P4" s="499"/>
      <c r="Q4" s="499"/>
      <c r="R4" s="499"/>
      <c r="S4" s="499"/>
      <c r="T4" s="499"/>
      <c r="U4" s="499"/>
      <c r="V4" s="499"/>
      <c r="W4" s="499"/>
      <c r="X4" s="499"/>
      <c r="Y4" s="499"/>
      <c r="Z4" s="26"/>
      <c r="AA4" s="499" t="s">
        <v>126</v>
      </c>
      <c r="AB4" s="499"/>
      <c r="AC4" s="499"/>
      <c r="AD4" s="499"/>
      <c r="AE4" s="499"/>
      <c r="AF4" s="499"/>
      <c r="AG4" s="499"/>
      <c r="AH4" s="499"/>
      <c r="AI4" s="499"/>
      <c r="AJ4" s="499"/>
      <c r="AK4" s="499"/>
      <c r="AM4" s="499" t="s">
        <v>126</v>
      </c>
      <c r="AN4" s="499"/>
      <c r="AO4" s="499"/>
      <c r="AP4" s="499"/>
      <c r="AQ4" s="499"/>
      <c r="AR4" s="499"/>
      <c r="AS4" s="499"/>
      <c r="AT4" s="499"/>
      <c r="AU4" s="499"/>
      <c r="AV4" s="499"/>
      <c r="AW4" s="499"/>
      <c r="AY4" s="499" t="s">
        <v>126</v>
      </c>
      <c r="AZ4" s="499"/>
      <c r="BA4" s="499"/>
      <c r="BB4" s="499"/>
      <c r="BC4" s="499"/>
      <c r="BD4" s="499"/>
      <c r="BE4" s="499"/>
      <c r="BF4" s="499"/>
      <c r="BG4" s="499"/>
      <c r="BH4" s="499"/>
      <c r="BI4" s="499"/>
    </row>
    <row r="5" spans="1:63" ht="15.6" x14ac:dyDescent="0.25">
      <c r="A5" s="151"/>
      <c r="B5" s="151" t="s">
        <v>219</v>
      </c>
      <c r="C5" s="151"/>
      <c r="D5" s="151"/>
      <c r="E5" s="151" t="s">
        <v>242</v>
      </c>
      <c r="F5" s="151"/>
      <c r="G5" s="151"/>
      <c r="H5" s="151" t="s">
        <v>485</v>
      </c>
      <c r="I5" s="151"/>
      <c r="J5" s="151"/>
      <c r="K5" s="151"/>
      <c r="L5" s="151"/>
      <c r="M5" s="151"/>
      <c r="P5" s="124" t="s">
        <v>219</v>
      </c>
      <c r="AB5" s="124" t="s">
        <v>242</v>
      </c>
      <c r="AN5" s="124" t="s">
        <v>219</v>
      </c>
      <c r="AZ5" s="124" t="s">
        <v>242</v>
      </c>
    </row>
    <row r="6" spans="1:63" ht="15.6" x14ac:dyDescent="0.25">
      <c r="A6" s="123"/>
      <c r="B6" s="123" t="s">
        <v>482</v>
      </c>
      <c r="C6" s="123" t="s">
        <v>419</v>
      </c>
      <c r="D6" s="123" t="s">
        <v>420</v>
      </c>
      <c r="E6" s="123" t="s">
        <v>482</v>
      </c>
      <c r="F6" s="123" t="s">
        <v>419</v>
      </c>
      <c r="G6" s="123" t="s">
        <v>420</v>
      </c>
      <c r="H6" s="507" t="s">
        <v>482</v>
      </c>
      <c r="I6" s="507"/>
      <c r="J6" s="497" t="s">
        <v>419</v>
      </c>
      <c r="K6" s="497"/>
      <c r="L6" s="497" t="s">
        <v>420</v>
      </c>
      <c r="M6" s="497"/>
      <c r="P6" s="500" t="s">
        <v>220</v>
      </c>
      <c r="Q6" s="500"/>
      <c r="R6" s="500"/>
      <c r="S6" s="500"/>
      <c r="T6" s="500"/>
      <c r="U6" s="500"/>
      <c r="V6" s="500" t="s">
        <v>221</v>
      </c>
      <c r="W6" s="500"/>
      <c r="X6" s="505" t="s">
        <v>18</v>
      </c>
      <c r="Y6" s="505"/>
      <c r="AB6" s="500" t="s">
        <v>220</v>
      </c>
      <c r="AC6" s="500"/>
      <c r="AD6" s="500"/>
      <c r="AE6" s="500"/>
      <c r="AF6" s="500"/>
      <c r="AG6" s="500"/>
      <c r="AH6" s="500" t="s">
        <v>221</v>
      </c>
      <c r="AI6" s="500"/>
      <c r="AJ6" s="505" t="s">
        <v>18</v>
      </c>
      <c r="AK6" s="505"/>
      <c r="AN6" s="500" t="s">
        <v>220</v>
      </c>
      <c r="AO6" s="500"/>
      <c r="AP6" s="500"/>
      <c r="AQ6" s="500"/>
      <c r="AR6" s="500"/>
      <c r="AS6" s="500"/>
      <c r="AT6" s="500" t="s">
        <v>221</v>
      </c>
      <c r="AU6" s="500"/>
      <c r="AV6" s="501" t="s">
        <v>18</v>
      </c>
      <c r="AW6" s="501"/>
      <c r="AZ6" s="501" t="s">
        <v>220</v>
      </c>
      <c r="BA6" s="501"/>
      <c r="BB6" s="501"/>
      <c r="BC6" s="501"/>
      <c r="BD6" s="501"/>
      <c r="BE6" s="501"/>
      <c r="BF6" s="501" t="s">
        <v>221</v>
      </c>
      <c r="BG6" s="501"/>
      <c r="BH6" s="501" t="s">
        <v>18</v>
      </c>
      <c r="BI6" s="501"/>
    </row>
    <row r="7" spans="1:63" x14ac:dyDescent="0.25">
      <c r="A7" s="124" t="s">
        <v>225</v>
      </c>
      <c r="B7" s="124">
        <v>207</v>
      </c>
      <c r="C7" s="124">
        <v>516</v>
      </c>
      <c r="D7" s="124">
        <v>557</v>
      </c>
      <c r="E7" s="124">
        <v>35</v>
      </c>
      <c r="F7" s="124">
        <v>183</v>
      </c>
      <c r="G7" s="124">
        <v>231</v>
      </c>
      <c r="H7" s="124">
        <v>242</v>
      </c>
      <c r="I7" s="347">
        <v>100</v>
      </c>
      <c r="J7" s="278">
        <v>699</v>
      </c>
      <c r="K7" s="347">
        <v>100</v>
      </c>
      <c r="L7" s="344">
        <v>788</v>
      </c>
      <c r="M7" s="347">
        <v>100</v>
      </c>
      <c r="O7" s="124" t="s">
        <v>243</v>
      </c>
      <c r="P7" s="501" t="s">
        <v>222</v>
      </c>
      <c r="Q7" s="501"/>
      <c r="R7" s="501" t="s">
        <v>223</v>
      </c>
      <c r="S7" s="501"/>
      <c r="T7" s="501" t="s">
        <v>224</v>
      </c>
      <c r="U7" s="501"/>
      <c r="AA7" s="124" t="s">
        <v>243</v>
      </c>
      <c r="AB7" s="501" t="s">
        <v>222</v>
      </c>
      <c r="AC7" s="501"/>
      <c r="AD7" s="501" t="s">
        <v>223</v>
      </c>
      <c r="AE7" s="501"/>
      <c r="AF7" s="501" t="s">
        <v>224</v>
      </c>
      <c r="AG7" s="501"/>
      <c r="AM7" s="124" t="s">
        <v>244</v>
      </c>
      <c r="AN7" s="501" t="s">
        <v>222</v>
      </c>
      <c r="AO7" s="501"/>
      <c r="AP7" s="501" t="s">
        <v>223</v>
      </c>
      <c r="AQ7" s="501"/>
      <c r="AR7" s="501" t="s">
        <v>224</v>
      </c>
      <c r="AS7" s="501"/>
      <c r="AY7" s="124" t="s">
        <v>244</v>
      </c>
      <c r="AZ7" s="501" t="s">
        <v>222</v>
      </c>
      <c r="BA7" s="501"/>
      <c r="BB7" s="501" t="s">
        <v>223</v>
      </c>
      <c r="BC7" s="501"/>
      <c r="BD7" s="501" t="s">
        <v>224</v>
      </c>
      <c r="BE7" s="501"/>
    </row>
    <row r="8" spans="1:63" s="124" customFormat="1" x14ac:dyDescent="0.25">
      <c r="A8" s="95" t="s">
        <v>251</v>
      </c>
      <c r="B8" s="95">
        <v>167</v>
      </c>
      <c r="C8" s="95">
        <v>329</v>
      </c>
      <c r="D8" s="95">
        <v>378</v>
      </c>
      <c r="E8" s="95">
        <v>24</v>
      </c>
      <c r="F8" s="95">
        <v>132</v>
      </c>
      <c r="G8" s="95">
        <v>171</v>
      </c>
      <c r="H8" s="95">
        <v>191</v>
      </c>
      <c r="I8" s="347">
        <v>78.925619834710744</v>
      </c>
      <c r="J8" s="156">
        <v>461</v>
      </c>
      <c r="K8" s="347">
        <v>65.951359084406292</v>
      </c>
      <c r="L8" s="342">
        <v>549</v>
      </c>
      <c r="M8" s="347">
        <v>69.670050761421322</v>
      </c>
      <c r="O8" s="124" t="s">
        <v>225</v>
      </c>
      <c r="P8" s="124">
        <v>19</v>
      </c>
      <c r="Q8" s="126">
        <v>100</v>
      </c>
      <c r="R8" s="124">
        <v>33</v>
      </c>
      <c r="S8" s="126">
        <v>100</v>
      </c>
      <c r="T8" s="124">
        <v>52</v>
      </c>
      <c r="U8" s="126">
        <v>100</v>
      </c>
      <c r="V8" s="124">
        <v>505</v>
      </c>
      <c r="W8" s="126">
        <v>100</v>
      </c>
      <c r="X8" s="124">
        <v>557</v>
      </c>
      <c r="Y8" s="126">
        <v>100</v>
      </c>
      <c r="AA8" s="124" t="s">
        <v>225</v>
      </c>
      <c r="AB8" s="124">
        <v>2</v>
      </c>
      <c r="AC8" s="126">
        <v>100</v>
      </c>
      <c r="AD8" s="124">
        <v>8</v>
      </c>
      <c r="AE8" s="126">
        <v>100</v>
      </c>
      <c r="AF8" s="124">
        <v>10</v>
      </c>
      <c r="AG8" s="126">
        <v>100</v>
      </c>
      <c r="AH8" s="124">
        <v>221</v>
      </c>
      <c r="AI8" s="126">
        <v>100</v>
      </c>
      <c r="AJ8" s="124">
        <v>231</v>
      </c>
      <c r="AK8" s="126">
        <v>100</v>
      </c>
      <c r="AM8" s="124" t="s">
        <v>225</v>
      </c>
      <c r="AN8" s="124">
        <v>5</v>
      </c>
      <c r="AO8" s="126">
        <v>100</v>
      </c>
      <c r="AP8" s="124">
        <v>15</v>
      </c>
      <c r="AQ8" s="126">
        <v>100</v>
      </c>
      <c r="AR8" s="124">
        <v>20</v>
      </c>
      <c r="AS8" s="126">
        <v>100</v>
      </c>
      <c r="AT8" s="124">
        <v>358</v>
      </c>
      <c r="AU8" s="126">
        <v>100</v>
      </c>
      <c r="AV8" s="124">
        <v>378</v>
      </c>
      <c r="AW8" s="126">
        <v>100</v>
      </c>
      <c r="AY8" s="124" t="s">
        <v>225</v>
      </c>
      <c r="AZ8" s="124">
        <v>1</v>
      </c>
      <c r="BA8" s="126">
        <v>100</v>
      </c>
      <c r="BB8" s="124">
        <v>4</v>
      </c>
      <c r="BC8" s="126">
        <v>100</v>
      </c>
      <c r="BD8" s="124">
        <v>5</v>
      </c>
      <c r="BE8" s="126">
        <v>100</v>
      </c>
      <c r="BF8" s="124">
        <v>166</v>
      </c>
      <c r="BG8" s="126">
        <v>100</v>
      </c>
      <c r="BH8" s="124">
        <v>171</v>
      </c>
      <c r="BI8" s="126">
        <v>100</v>
      </c>
    </row>
    <row r="9" spans="1:63" x14ac:dyDescent="0.25">
      <c r="A9" s="95" t="s">
        <v>252</v>
      </c>
      <c r="B9" s="95">
        <v>33</v>
      </c>
      <c r="C9" s="95">
        <v>135</v>
      </c>
      <c r="D9" s="95">
        <v>133</v>
      </c>
      <c r="E9" s="95">
        <v>4</v>
      </c>
      <c r="F9" s="95">
        <v>38</v>
      </c>
      <c r="G9" s="95">
        <v>49</v>
      </c>
      <c r="H9" s="95">
        <v>37</v>
      </c>
      <c r="I9" s="347">
        <v>15.289256198347106</v>
      </c>
      <c r="J9" s="156">
        <v>173</v>
      </c>
      <c r="K9" s="347">
        <v>24.749642346208869</v>
      </c>
      <c r="L9" s="342">
        <v>182</v>
      </c>
      <c r="M9" s="347">
        <v>23.096446700507613</v>
      </c>
      <c r="O9" s="95" t="s">
        <v>226</v>
      </c>
      <c r="P9" s="95">
        <v>5</v>
      </c>
      <c r="Q9" s="125">
        <v>26.315789473684209</v>
      </c>
      <c r="R9" s="95">
        <v>5</v>
      </c>
      <c r="S9" s="125">
        <v>15.151515151515152</v>
      </c>
      <c r="T9" s="95">
        <v>10</v>
      </c>
      <c r="U9" s="125">
        <v>19.230769230769234</v>
      </c>
      <c r="V9" s="95">
        <v>18</v>
      </c>
      <c r="W9" s="125">
        <v>3.564356435643564</v>
      </c>
      <c r="X9" s="95">
        <v>28</v>
      </c>
      <c r="Y9" s="125">
        <v>5.0269299820466786</v>
      </c>
      <c r="AA9" s="95" t="s">
        <v>226</v>
      </c>
      <c r="AB9" s="95">
        <v>0</v>
      </c>
      <c r="AC9" s="125">
        <v>0</v>
      </c>
      <c r="AD9" s="95">
        <v>0</v>
      </c>
      <c r="AE9" s="125">
        <v>0</v>
      </c>
      <c r="AF9" s="95">
        <v>0</v>
      </c>
      <c r="AG9" s="125">
        <v>0</v>
      </c>
      <c r="AH9" s="95">
        <v>2</v>
      </c>
      <c r="AI9" s="125">
        <v>0.90497737556561098</v>
      </c>
      <c r="AJ9" s="95">
        <v>2</v>
      </c>
      <c r="AK9" s="125">
        <v>0.86580086580086579</v>
      </c>
      <c r="AM9" s="95" t="s">
        <v>226</v>
      </c>
      <c r="AN9" s="95">
        <v>1</v>
      </c>
      <c r="AO9" s="125">
        <v>20</v>
      </c>
      <c r="AP9" s="95">
        <v>1</v>
      </c>
      <c r="AQ9" s="125">
        <v>6.666666666666667</v>
      </c>
      <c r="AR9" s="95">
        <v>2</v>
      </c>
      <c r="AS9" s="125">
        <v>10</v>
      </c>
      <c r="AT9" s="95">
        <v>1</v>
      </c>
      <c r="AU9" s="125">
        <v>0.27932960893854747</v>
      </c>
      <c r="AV9" s="95">
        <v>3</v>
      </c>
      <c r="AW9" s="125">
        <v>0.79365079365079361</v>
      </c>
      <c r="AY9" s="95" t="s">
        <v>226</v>
      </c>
      <c r="AZ9" s="95">
        <v>0</v>
      </c>
      <c r="BA9" s="125">
        <v>0</v>
      </c>
      <c r="BB9" s="95">
        <v>0</v>
      </c>
      <c r="BC9" s="125">
        <v>0</v>
      </c>
      <c r="BD9" s="95">
        <v>0</v>
      </c>
      <c r="BE9" s="125">
        <v>0</v>
      </c>
      <c r="BF9" s="95">
        <v>0</v>
      </c>
      <c r="BG9" s="125">
        <v>0</v>
      </c>
      <c r="BH9" s="95">
        <v>0</v>
      </c>
      <c r="BI9" s="125">
        <v>0</v>
      </c>
    </row>
    <row r="10" spans="1:63" x14ac:dyDescent="0.25">
      <c r="A10" s="95" t="s">
        <v>253</v>
      </c>
      <c r="B10" s="95">
        <v>7</v>
      </c>
      <c r="C10" s="95">
        <v>36</v>
      </c>
      <c r="D10" s="95">
        <v>37</v>
      </c>
      <c r="E10" s="95">
        <v>6</v>
      </c>
      <c r="F10" s="95">
        <v>11</v>
      </c>
      <c r="G10" s="95">
        <v>8</v>
      </c>
      <c r="H10" s="95">
        <v>13</v>
      </c>
      <c r="I10" s="347">
        <v>5.3719008264462813</v>
      </c>
      <c r="J10" s="156">
        <v>47</v>
      </c>
      <c r="K10" s="347">
        <v>6.7238912732474967</v>
      </c>
      <c r="L10" s="342">
        <v>45</v>
      </c>
      <c r="M10" s="347">
        <v>5.7106598984771573</v>
      </c>
      <c r="O10" s="95" t="s">
        <v>227</v>
      </c>
      <c r="P10" s="95">
        <v>0</v>
      </c>
      <c r="Q10" s="125">
        <v>0</v>
      </c>
      <c r="R10" s="95">
        <v>2</v>
      </c>
      <c r="S10" s="125">
        <v>6.0606060606060606</v>
      </c>
      <c r="T10" s="95">
        <v>2</v>
      </c>
      <c r="U10" s="125">
        <v>3.8461538461538463</v>
      </c>
      <c r="V10" s="95">
        <v>5</v>
      </c>
      <c r="W10" s="125">
        <v>0.99009900990099009</v>
      </c>
      <c r="X10" s="95">
        <v>7</v>
      </c>
      <c r="Y10" s="125">
        <v>1.2567324955116697</v>
      </c>
      <c r="AA10" s="95" t="s">
        <v>227</v>
      </c>
      <c r="AB10" s="95">
        <v>0</v>
      </c>
      <c r="AC10" s="125">
        <v>0</v>
      </c>
      <c r="AD10" s="95">
        <v>0</v>
      </c>
      <c r="AE10" s="125">
        <v>0</v>
      </c>
      <c r="AF10" s="95">
        <v>0</v>
      </c>
      <c r="AG10" s="125">
        <v>0</v>
      </c>
      <c r="AH10" s="95">
        <v>1</v>
      </c>
      <c r="AI10" s="125">
        <v>0.45248868778280549</v>
      </c>
      <c r="AJ10" s="95">
        <v>1</v>
      </c>
      <c r="AK10" s="125">
        <v>0.4329004329004329</v>
      </c>
      <c r="AM10" s="95" t="s">
        <v>227</v>
      </c>
      <c r="AN10" s="95">
        <v>0</v>
      </c>
      <c r="AO10" s="125">
        <v>0</v>
      </c>
      <c r="AP10" s="95">
        <v>0</v>
      </c>
      <c r="AQ10" s="125">
        <v>0</v>
      </c>
      <c r="AR10" s="95">
        <v>0</v>
      </c>
      <c r="AS10" s="125">
        <v>0</v>
      </c>
      <c r="AT10" s="95">
        <v>1</v>
      </c>
      <c r="AU10" s="125">
        <v>0.27932960893854747</v>
      </c>
      <c r="AV10" s="95">
        <v>1</v>
      </c>
      <c r="AW10" s="125">
        <v>0.26455026455026454</v>
      </c>
      <c r="AY10" s="95" t="s">
        <v>227</v>
      </c>
      <c r="AZ10" s="95">
        <v>0</v>
      </c>
      <c r="BA10" s="125">
        <v>0</v>
      </c>
      <c r="BB10" s="95">
        <v>0</v>
      </c>
      <c r="BC10" s="125">
        <v>0</v>
      </c>
      <c r="BD10" s="95">
        <v>0</v>
      </c>
      <c r="BE10" s="125">
        <v>0</v>
      </c>
      <c r="BF10" s="95">
        <v>0</v>
      </c>
      <c r="BG10" s="125">
        <v>0</v>
      </c>
      <c r="BH10" s="95">
        <v>0</v>
      </c>
      <c r="BI10" s="125">
        <v>0</v>
      </c>
    </row>
    <row r="11" spans="1:63" x14ac:dyDescent="0.25">
      <c r="A11" s="95" t="s">
        <v>331</v>
      </c>
      <c r="B11" s="95">
        <v>0</v>
      </c>
      <c r="C11" s="95">
        <v>16</v>
      </c>
      <c r="D11" s="95">
        <v>9</v>
      </c>
      <c r="E11" s="95">
        <v>1</v>
      </c>
      <c r="F11" s="95">
        <v>2</v>
      </c>
      <c r="G11" s="95">
        <v>3</v>
      </c>
      <c r="H11" s="95">
        <v>1</v>
      </c>
      <c r="I11" s="347">
        <v>0.41322314049586778</v>
      </c>
      <c r="J11" s="156">
        <v>18</v>
      </c>
      <c r="K11" s="347">
        <v>2.5751072961373391</v>
      </c>
      <c r="L11" s="342">
        <v>12</v>
      </c>
      <c r="M11" s="347">
        <v>1.5228426395939088</v>
      </c>
      <c r="O11" s="95" t="s">
        <v>228</v>
      </c>
      <c r="P11" s="95">
        <v>0</v>
      </c>
      <c r="Q11" s="125">
        <v>0</v>
      </c>
      <c r="R11" s="95">
        <v>0</v>
      </c>
      <c r="S11" s="125">
        <v>0</v>
      </c>
      <c r="T11" s="95">
        <v>0</v>
      </c>
      <c r="U11" s="125">
        <v>0</v>
      </c>
      <c r="V11" s="95">
        <v>8</v>
      </c>
      <c r="W11" s="125">
        <v>1.5841584158415842</v>
      </c>
      <c r="X11" s="95">
        <v>8</v>
      </c>
      <c r="Y11" s="125">
        <v>1.4362657091561939</v>
      </c>
      <c r="AA11" s="95" t="s">
        <v>228</v>
      </c>
      <c r="AB11" s="95">
        <v>0</v>
      </c>
      <c r="AC11" s="125">
        <v>0</v>
      </c>
      <c r="AD11" s="95">
        <v>0</v>
      </c>
      <c r="AE11" s="125">
        <v>0</v>
      </c>
      <c r="AF11" s="95">
        <v>0</v>
      </c>
      <c r="AG11" s="125">
        <v>0</v>
      </c>
      <c r="AH11" s="95">
        <v>0</v>
      </c>
      <c r="AI11" s="125">
        <v>0</v>
      </c>
      <c r="AJ11" s="95">
        <v>0</v>
      </c>
      <c r="AK11" s="125">
        <v>0</v>
      </c>
      <c r="AM11" s="95" t="s">
        <v>228</v>
      </c>
      <c r="AN11" s="95">
        <v>0</v>
      </c>
      <c r="AO11" s="125">
        <v>0</v>
      </c>
      <c r="AP11" s="95">
        <v>0</v>
      </c>
      <c r="AQ11" s="125">
        <v>0</v>
      </c>
      <c r="AR11" s="95">
        <v>0</v>
      </c>
      <c r="AS11" s="125">
        <v>0</v>
      </c>
      <c r="AT11" s="95">
        <v>0</v>
      </c>
      <c r="AU11" s="125">
        <v>0</v>
      </c>
      <c r="AV11" s="95">
        <v>0</v>
      </c>
      <c r="AW11" s="125">
        <v>0</v>
      </c>
      <c r="AY11" s="95" t="s">
        <v>228</v>
      </c>
      <c r="AZ11" s="95">
        <v>0</v>
      </c>
      <c r="BA11" s="125">
        <v>0</v>
      </c>
      <c r="BB11" s="95">
        <v>0</v>
      </c>
      <c r="BC11" s="125">
        <v>0</v>
      </c>
      <c r="BD11" s="95">
        <v>0</v>
      </c>
      <c r="BE11" s="125">
        <v>0</v>
      </c>
      <c r="BF11" s="95">
        <v>0</v>
      </c>
      <c r="BG11" s="125">
        <v>0</v>
      </c>
      <c r="BH11" s="95">
        <v>0</v>
      </c>
      <c r="BI11" s="125">
        <v>0</v>
      </c>
    </row>
    <row r="12" spans="1:63" x14ac:dyDescent="0.25">
      <c r="I12" s="347"/>
      <c r="J12" s="156"/>
      <c r="K12" s="347"/>
      <c r="L12" s="342"/>
      <c r="M12" s="347"/>
      <c r="O12" s="95" t="s">
        <v>229</v>
      </c>
      <c r="P12" s="95">
        <v>1</v>
      </c>
      <c r="Q12" s="125">
        <v>5.2631578947368416</v>
      </c>
      <c r="R12" s="95">
        <v>0</v>
      </c>
      <c r="S12" s="125">
        <v>0</v>
      </c>
      <c r="T12" s="95">
        <v>1</v>
      </c>
      <c r="U12" s="125">
        <v>1.9230769230769231</v>
      </c>
      <c r="V12" s="95">
        <v>3</v>
      </c>
      <c r="W12" s="125">
        <v>0.59405940594059403</v>
      </c>
      <c r="X12" s="95">
        <v>4</v>
      </c>
      <c r="Y12" s="125">
        <v>0.71813285457809695</v>
      </c>
      <c r="AA12" s="95" t="s">
        <v>229</v>
      </c>
      <c r="AB12" s="95">
        <v>0</v>
      </c>
      <c r="AC12" s="125">
        <v>0</v>
      </c>
      <c r="AD12" s="95">
        <v>0</v>
      </c>
      <c r="AE12" s="125">
        <v>0</v>
      </c>
      <c r="AF12" s="95">
        <v>0</v>
      </c>
      <c r="AG12" s="125">
        <v>0</v>
      </c>
      <c r="AH12" s="95">
        <v>0</v>
      </c>
      <c r="AI12" s="125">
        <v>0</v>
      </c>
      <c r="AJ12" s="95">
        <v>0</v>
      </c>
      <c r="AK12" s="125">
        <v>0</v>
      </c>
      <c r="AM12" s="95" t="s">
        <v>229</v>
      </c>
      <c r="AN12" s="95">
        <v>1</v>
      </c>
      <c r="AO12" s="125">
        <v>20</v>
      </c>
      <c r="AP12" s="95">
        <v>0</v>
      </c>
      <c r="AQ12" s="125">
        <v>0</v>
      </c>
      <c r="AR12" s="95">
        <v>1</v>
      </c>
      <c r="AS12" s="125">
        <v>5</v>
      </c>
      <c r="AT12" s="95">
        <v>1</v>
      </c>
      <c r="AU12" s="125">
        <v>0.27932960893854747</v>
      </c>
      <c r="AV12" s="95">
        <v>2</v>
      </c>
      <c r="AW12" s="125">
        <v>0.52910052910052907</v>
      </c>
      <c r="AY12" s="95" t="s">
        <v>229</v>
      </c>
      <c r="AZ12" s="95">
        <v>0</v>
      </c>
      <c r="BA12" s="125">
        <v>0</v>
      </c>
      <c r="BB12" s="95">
        <v>0</v>
      </c>
      <c r="BC12" s="125">
        <v>0</v>
      </c>
      <c r="BD12" s="95">
        <v>0</v>
      </c>
      <c r="BE12" s="125">
        <v>0</v>
      </c>
      <c r="BF12" s="95">
        <v>0</v>
      </c>
      <c r="BG12" s="125">
        <v>0</v>
      </c>
      <c r="BH12" s="95">
        <v>0</v>
      </c>
      <c r="BI12" s="125">
        <v>0</v>
      </c>
    </row>
    <row r="13" spans="1:63" x14ac:dyDescent="0.25">
      <c r="A13" s="124" t="s">
        <v>238</v>
      </c>
      <c r="B13" s="124">
        <v>8</v>
      </c>
      <c r="C13" s="124">
        <v>16</v>
      </c>
      <c r="D13" s="124">
        <v>20</v>
      </c>
      <c r="E13" s="124">
        <v>0</v>
      </c>
      <c r="F13" s="124">
        <v>7</v>
      </c>
      <c r="G13" s="124">
        <v>6</v>
      </c>
      <c r="H13" s="124">
        <v>8</v>
      </c>
      <c r="I13" s="347">
        <v>100</v>
      </c>
      <c r="J13" s="278">
        <v>23</v>
      </c>
      <c r="K13" s="347">
        <v>100</v>
      </c>
      <c r="L13" s="344">
        <v>26</v>
      </c>
      <c r="M13" s="347">
        <v>100</v>
      </c>
      <c r="O13" s="95" t="s">
        <v>230</v>
      </c>
      <c r="P13" s="95">
        <v>12</v>
      </c>
      <c r="Q13" s="125">
        <v>63.157894736842103</v>
      </c>
      <c r="R13" s="95">
        <v>8</v>
      </c>
      <c r="S13" s="125">
        <v>24.242424242424242</v>
      </c>
      <c r="T13" s="95">
        <v>20</v>
      </c>
      <c r="U13" s="125">
        <v>38.461538461538467</v>
      </c>
      <c r="V13" s="95">
        <v>61</v>
      </c>
      <c r="W13" s="125">
        <v>12.079207920792079</v>
      </c>
      <c r="X13" s="95">
        <v>81</v>
      </c>
      <c r="Y13" s="125">
        <v>14.542190305206462</v>
      </c>
      <c r="AA13" s="95" t="s">
        <v>230</v>
      </c>
      <c r="AB13" s="95">
        <v>1</v>
      </c>
      <c r="AC13" s="125">
        <v>50</v>
      </c>
      <c r="AD13" s="95">
        <v>4</v>
      </c>
      <c r="AE13" s="125">
        <v>50</v>
      </c>
      <c r="AF13" s="95">
        <v>5</v>
      </c>
      <c r="AG13" s="125">
        <v>50</v>
      </c>
      <c r="AH13" s="95">
        <v>33</v>
      </c>
      <c r="AI13" s="125">
        <v>14.932126696832579</v>
      </c>
      <c r="AJ13" s="95">
        <v>38</v>
      </c>
      <c r="AK13" s="125">
        <v>16.450216450216452</v>
      </c>
      <c r="AM13" s="95" t="s">
        <v>230</v>
      </c>
      <c r="AN13" s="95">
        <v>2</v>
      </c>
      <c r="AO13" s="125">
        <v>40</v>
      </c>
      <c r="AP13" s="95">
        <v>1</v>
      </c>
      <c r="AQ13" s="125">
        <v>6.666666666666667</v>
      </c>
      <c r="AR13" s="95">
        <v>3</v>
      </c>
      <c r="AS13" s="125">
        <v>15</v>
      </c>
      <c r="AT13" s="95">
        <v>8</v>
      </c>
      <c r="AU13" s="125">
        <v>2.2346368715083798</v>
      </c>
      <c r="AV13" s="95">
        <v>11</v>
      </c>
      <c r="AW13" s="125">
        <v>2.9100529100529098</v>
      </c>
      <c r="AY13" s="95" t="s">
        <v>230</v>
      </c>
      <c r="AZ13" s="95">
        <v>0</v>
      </c>
      <c r="BA13" s="125">
        <v>0</v>
      </c>
      <c r="BB13" s="95">
        <v>0</v>
      </c>
      <c r="BC13" s="125">
        <v>0</v>
      </c>
      <c r="BD13" s="95">
        <v>0</v>
      </c>
      <c r="BE13" s="125">
        <v>0</v>
      </c>
      <c r="BF13" s="95">
        <v>5</v>
      </c>
      <c r="BG13" s="125">
        <v>3.0120481927710845</v>
      </c>
      <c r="BH13" s="95">
        <v>5</v>
      </c>
      <c r="BI13" s="125">
        <v>2.9239766081871341</v>
      </c>
    </row>
    <row r="14" spans="1:63" x14ac:dyDescent="0.25">
      <c r="A14" s="95" t="s">
        <v>251</v>
      </c>
      <c r="B14" s="95">
        <v>8</v>
      </c>
      <c r="C14" s="95">
        <v>14</v>
      </c>
      <c r="D14" s="95">
        <v>16</v>
      </c>
      <c r="E14" s="95">
        <v>0</v>
      </c>
      <c r="F14" s="95">
        <v>5</v>
      </c>
      <c r="G14" s="95">
        <v>6</v>
      </c>
      <c r="H14" s="95">
        <v>8</v>
      </c>
      <c r="I14" s="347">
        <v>100</v>
      </c>
      <c r="J14" s="156">
        <v>19</v>
      </c>
      <c r="K14" s="347">
        <v>82.608695652173907</v>
      </c>
      <c r="L14" s="342">
        <v>22</v>
      </c>
      <c r="M14" s="347">
        <v>84.615384615384613</v>
      </c>
      <c r="O14" s="95" t="s">
        <v>231</v>
      </c>
      <c r="P14" s="95">
        <v>0</v>
      </c>
      <c r="Q14" s="125">
        <v>0</v>
      </c>
      <c r="R14" s="95">
        <v>0</v>
      </c>
      <c r="S14" s="125">
        <v>0</v>
      </c>
      <c r="T14" s="95">
        <v>0</v>
      </c>
      <c r="U14" s="125">
        <v>0</v>
      </c>
      <c r="V14" s="95">
        <v>0</v>
      </c>
      <c r="W14" s="125">
        <v>0</v>
      </c>
      <c r="X14" s="95">
        <v>0</v>
      </c>
      <c r="Y14" s="125">
        <v>0</v>
      </c>
      <c r="AA14" s="95" t="s">
        <v>231</v>
      </c>
      <c r="AB14" s="95">
        <v>0</v>
      </c>
      <c r="AC14" s="125">
        <v>0</v>
      </c>
      <c r="AD14" s="95">
        <v>0</v>
      </c>
      <c r="AE14" s="125">
        <v>0</v>
      </c>
      <c r="AF14" s="95">
        <v>0</v>
      </c>
      <c r="AG14" s="125">
        <v>0</v>
      </c>
      <c r="AH14" s="95">
        <v>0</v>
      </c>
      <c r="AI14" s="125">
        <v>0</v>
      </c>
      <c r="AJ14" s="95">
        <v>0</v>
      </c>
      <c r="AK14" s="125">
        <v>0</v>
      </c>
      <c r="AM14" s="95" t="s">
        <v>231</v>
      </c>
      <c r="AN14" s="95">
        <v>0</v>
      </c>
      <c r="AO14" s="125">
        <v>0</v>
      </c>
      <c r="AP14" s="95">
        <v>0</v>
      </c>
      <c r="AQ14" s="125">
        <v>0</v>
      </c>
      <c r="AR14" s="95">
        <v>0</v>
      </c>
      <c r="AS14" s="125">
        <v>0</v>
      </c>
      <c r="AT14" s="95">
        <v>0</v>
      </c>
      <c r="AU14" s="125">
        <v>0</v>
      </c>
      <c r="AV14" s="95">
        <v>0</v>
      </c>
      <c r="AW14" s="125">
        <v>0</v>
      </c>
      <c r="AY14" s="95" t="s">
        <v>231</v>
      </c>
      <c r="AZ14" s="95">
        <v>0</v>
      </c>
      <c r="BA14" s="125">
        <v>0</v>
      </c>
      <c r="BB14" s="95">
        <v>0</v>
      </c>
      <c r="BC14" s="125">
        <v>0</v>
      </c>
      <c r="BD14" s="95">
        <v>0</v>
      </c>
      <c r="BE14" s="125">
        <v>0</v>
      </c>
      <c r="BF14" s="95">
        <v>0</v>
      </c>
      <c r="BG14" s="125">
        <v>0</v>
      </c>
      <c r="BH14" s="95">
        <v>0</v>
      </c>
      <c r="BI14" s="125">
        <v>0</v>
      </c>
    </row>
    <row r="15" spans="1:63" ht="26.4" x14ac:dyDescent="0.25">
      <c r="A15" s="95" t="s">
        <v>252</v>
      </c>
      <c r="B15" s="95">
        <v>0</v>
      </c>
      <c r="C15" s="95">
        <v>0</v>
      </c>
      <c r="D15" s="95">
        <v>4</v>
      </c>
      <c r="E15" s="95">
        <v>0</v>
      </c>
      <c r="F15" s="95">
        <v>2</v>
      </c>
      <c r="G15" s="95">
        <v>0</v>
      </c>
      <c r="H15" s="95">
        <v>0</v>
      </c>
      <c r="I15" s="347">
        <v>0</v>
      </c>
      <c r="J15" s="156">
        <v>2</v>
      </c>
      <c r="K15" s="347">
        <v>8.695652173913043</v>
      </c>
      <c r="L15" s="342">
        <v>4</v>
      </c>
      <c r="M15" s="347">
        <v>15.384615384615385</v>
      </c>
      <c r="O15" s="127" t="s">
        <v>332</v>
      </c>
      <c r="P15" s="95">
        <v>0</v>
      </c>
      <c r="Q15" s="125">
        <v>0</v>
      </c>
      <c r="R15" s="95">
        <v>10</v>
      </c>
      <c r="S15" s="125">
        <v>30.303030303030305</v>
      </c>
      <c r="T15" s="95">
        <v>10</v>
      </c>
      <c r="U15" s="125">
        <v>19.230769230769234</v>
      </c>
      <c r="V15" s="95">
        <v>90</v>
      </c>
      <c r="W15" s="125">
        <v>17.82178217821782</v>
      </c>
      <c r="X15" s="95">
        <v>100</v>
      </c>
      <c r="Y15" s="125">
        <v>17.953321364452425</v>
      </c>
      <c r="AA15" s="127" t="s">
        <v>332</v>
      </c>
      <c r="AB15" s="95">
        <v>0</v>
      </c>
      <c r="AC15" s="125">
        <v>0</v>
      </c>
      <c r="AD15" s="95">
        <v>1</v>
      </c>
      <c r="AE15" s="125">
        <v>12.5</v>
      </c>
      <c r="AF15" s="95">
        <v>1</v>
      </c>
      <c r="AG15" s="125">
        <v>10</v>
      </c>
      <c r="AH15" s="95">
        <v>69</v>
      </c>
      <c r="AI15" s="125">
        <v>31.221719457013574</v>
      </c>
      <c r="AJ15" s="95">
        <v>70</v>
      </c>
      <c r="AK15" s="125">
        <v>30.303030303030305</v>
      </c>
      <c r="AM15" s="127" t="s">
        <v>332</v>
      </c>
      <c r="AN15" s="95">
        <v>0</v>
      </c>
      <c r="AO15" s="125">
        <v>0</v>
      </c>
      <c r="AP15" s="95">
        <v>9</v>
      </c>
      <c r="AQ15" s="125">
        <v>60</v>
      </c>
      <c r="AR15" s="95">
        <v>9</v>
      </c>
      <c r="AS15" s="125">
        <v>45</v>
      </c>
      <c r="AT15" s="95">
        <v>76</v>
      </c>
      <c r="AU15" s="125">
        <v>21.229050279329609</v>
      </c>
      <c r="AV15" s="95">
        <v>85</v>
      </c>
      <c r="AW15" s="125">
        <v>22.486772486772484</v>
      </c>
      <c r="AY15" s="127" t="s">
        <v>332</v>
      </c>
      <c r="AZ15" s="95">
        <v>0</v>
      </c>
      <c r="BA15" s="125">
        <v>0</v>
      </c>
      <c r="BB15" s="95">
        <v>1</v>
      </c>
      <c r="BC15" s="125">
        <v>25</v>
      </c>
      <c r="BD15" s="95">
        <v>1</v>
      </c>
      <c r="BE15" s="125">
        <v>20</v>
      </c>
      <c r="BF15" s="95">
        <v>54</v>
      </c>
      <c r="BG15" s="125">
        <v>32.53012048192771</v>
      </c>
      <c r="BH15" s="95">
        <v>55</v>
      </c>
      <c r="BI15" s="125">
        <v>32.163742690058477</v>
      </c>
    </row>
    <row r="16" spans="1:63" ht="26.4" x14ac:dyDescent="0.25">
      <c r="A16" s="95" t="s">
        <v>253</v>
      </c>
      <c r="B16" s="95">
        <v>0</v>
      </c>
      <c r="C16" s="95">
        <v>2</v>
      </c>
      <c r="D16" s="95">
        <v>0</v>
      </c>
      <c r="E16" s="95">
        <v>0</v>
      </c>
      <c r="F16" s="95">
        <v>0</v>
      </c>
      <c r="G16" s="95">
        <v>0</v>
      </c>
      <c r="H16" s="95">
        <v>0</v>
      </c>
      <c r="I16" s="347">
        <v>0</v>
      </c>
      <c r="J16" s="156">
        <v>2</v>
      </c>
      <c r="K16" s="347">
        <v>8.695652173913043</v>
      </c>
      <c r="L16" s="342">
        <v>0</v>
      </c>
      <c r="M16" s="347">
        <v>0</v>
      </c>
      <c r="O16" s="127" t="s">
        <v>333</v>
      </c>
      <c r="P16" s="95">
        <v>0</v>
      </c>
      <c r="Q16" s="125">
        <v>0</v>
      </c>
      <c r="R16" s="95">
        <v>0</v>
      </c>
      <c r="S16" s="125">
        <v>0</v>
      </c>
      <c r="T16" s="95">
        <v>0</v>
      </c>
      <c r="U16" s="125">
        <v>0</v>
      </c>
      <c r="V16" s="95">
        <v>0</v>
      </c>
      <c r="W16" s="125">
        <v>0</v>
      </c>
      <c r="X16" s="95">
        <v>0</v>
      </c>
      <c r="Y16" s="125">
        <v>0</v>
      </c>
      <c r="AA16" s="127" t="s">
        <v>333</v>
      </c>
      <c r="AB16" s="95">
        <v>0</v>
      </c>
      <c r="AC16" s="125">
        <v>0</v>
      </c>
      <c r="AD16" s="95">
        <v>0</v>
      </c>
      <c r="AE16" s="125">
        <v>0</v>
      </c>
      <c r="AF16" s="95">
        <v>0</v>
      </c>
      <c r="AG16" s="125">
        <v>0</v>
      </c>
      <c r="AH16" s="95">
        <v>0</v>
      </c>
      <c r="AI16" s="125">
        <v>0</v>
      </c>
      <c r="AJ16" s="95">
        <v>0</v>
      </c>
      <c r="AK16" s="125">
        <v>0</v>
      </c>
      <c r="AM16" s="127" t="s">
        <v>333</v>
      </c>
      <c r="AN16" s="95">
        <v>0</v>
      </c>
      <c r="AO16" s="125">
        <v>0</v>
      </c>
      <c r="AP16" s="95">
        <v>0</v>
      </c>
      <c r="AQ16" s="125">
        <v>0</v>
      </c>
      <c r="AR16" s="95">
        <v>0</v>
      </c>
      <c r="AS16" s="125">
        <v>0</v>
      </c>
      <c r="AT16" s="95">
        <v>0</v>
      </c>
      <c r="AU16" s="125">
        <v>0</v>
      </c>
      <c r="AV16" s="95">
        <v>0</v>
      </c>
      <c r="AW16" s="125">
        <v>0</v>
      </c>
      <c r="AY16" s="127" t="s">
        <v>333</v>
      </c>
      <c r="AZ16" s="95">
        <v>0</v>
      </c>
      <c r="BA16" s="125">
        <v>0</v>
      </c>
      <c r="BB16" s="95">
        <v>0</v>
      </c>
      <c r="BC16" s="125">
        <v>0</v>
      </c>
      <c r="BD16" s="95">
        <v>0</v>
      </c>
      <c r="BE16" s="125">
        <v>0</v>
      </c>
      <c r="BF16" s="95">
        <v>0</v>
      </c>
      <c r="BG16" s="125">
        <v>0</v>
      </c>
      <c r="BH16" s="95">
        <v>0</v>
      </c>
      <c r="BI16" s="125">
        <v>0</v>
      </c>
    </row>
    <row r="17" spans="1:61" x14ac:dyDescent="0.25">
      <c r="A17" s="95" t="s">
        <v>331</v>
      </c>
      <c r="B17" s="95">
        <v>0</v>
      </c>
      <c r="C17" s="95">
        <v>0</v>
      </c>
      <c r="D17" s="95">
        <v>0</v>
      </c>
      <c r="E17" s="95">
        <v>0</v>
      </c>
      <c r="F17" s="95">
        <v>0</v>
      </c>
      <c r="G17" s="95">
        <v>0</v>
      </c>
      <c r="H17" s="95">
        <v>0</v>
      </c>
      <c r="I17" s="347">
        <v>0</v>
      </c>
      <c r="J17" s="156">
        <v>0</v>
      </c>
      <c r="K17" s="347">
        <v>0</v>
      </c>
      <c r="L17" s="342">
        <v>0</v>
      </c>
      <c r="M17" s="347">
        <v>0</v>
      </c>
      <c r="O17" s="95" t="s">
        <v>232</v>
      </c>
      <c r="P17" s="95">
        <v>0</v>
      </c>
      <c r="Q17" s="125">
        <v>0</v>
      </c>
      <c r="R17" s="95">
        <v>1</v>
      </c>
      <c r="S17" s="125">
        <v>3.0303030303030303</v>
      </c>
      <c r="T17" s="95">
        <v>1</v>
      </c>
      <c r="U17" s="125">
        <v>1.9230769230769231</v>
      </c>
      <c r="V17" s="95">
        <v>65</v>
      </c>
      <c r="W17" s="125">
        <v>12.871287128712872</v>
      </c>
      <c r="X17" s="95">
        <v>66</v>
      </c>
      <c r="Y17" s="125">
        <v>11.8491921005386</v>
      </c>
      <c r="AA17" s="95" t="s">
        <v>232</v>
      </c>
      <c r="AB17" s="95">
        <v>0</v>
      </c>
      <c r="AC17" s="125">
        <v>0</v>
      </c>
      <c r="AD17" s="95">
        <v>0</v>
      </c>
      <c r="AE17" s="125">
        <v>0</v>
      </c>
      <c r="AF17" s="95">
        <v>0</v>
      </c>
      <c r="AG17" s="125">
        <v>0</v>
      </c>
      <c r="AH17" s="95">
        <v>4</v>
      </c>
      <c r="AI17" s="125">
        <v>1.809954751131222</v>
      </c>
      <c r="AJ17" s="95">
        <v>4</v>
      </c>
      <c r="AK17" s="125">
        <v>1.7316017316017316</v>
      </c>
      <c r="AM17" s="95" t="s">
        <v>232</v>
      </c>
      <c r="AN17" s="95">
        <v>0</v>
      </c>
      <c r="AO17" s="125">
        <v>0</v>
      </c>
      <c r="AP17" s="95">
        <v>0</v>
      </c>
      <c r="AQ17" s="125">
        <v>0</v>
      </c>
      <c r="AR17" s="95">
        <v>0</v>
      </c>
      <c r="AS17" s="125">
        <v>0</v>
      </c>
      <c r="AT17" s="95">
        <v>37</v>
      </c>
      <c r="AU17" s="125">
        <v>10.335195530726256</v>
      </c>
      <c r="AV17" s="95">
        <v>37</v>
      </c>
      <c r="AW17" s="125">
        <v>9.7883597883597879</v>
      </c>
      <c r="AY17" s="95" t="s">
        <v>232</v>
      </c>
      <c r="AZ17" s="95">
        <v>0</v>
      </c>
      <c r="BA17" s="125">
        <v>0</v>
      </c>
      <c r="BB17" s="95">
        <v>0</v>
      </c>
      <c r="BC17" s="125">
        <v>0</v>
      </c>
      <c r="BD17" s="95">
        <v>0</v>
      </c>
      <c r="BE17" s="125">
        <v>0</v>
      </c>
      <c r="BF17" s="95">
        <v>1</v>
      </c>
      <c r="BG17" s="125">
        <v>0.60240963855421692</v>
      </c>
      <c r="BH17" s="95">
        <v>1</v>
      </c>
      <c r="BI17" s="125">
        <v>0.58479532163742687</v>
      </c>
    </row>
    <row r="18" spans="1:61" x14ac:dyDescent="0.25">
      <c r="I18" s="347"/>
      <c r="J18" s="156"/>
      <c r="K18" s="347"/>
      <c r="L18" s="342"/>
      <c r="M18" s="347"/>
      <c r="O18" s="95" t="s">
        <v>233</v>
      </c>
      <c r="P18" s="95">
        <v>1</v>
      </c>
      <c r="Q18" s="125">
        <v>5.2631578947368416</v>
      </c>
      <c r="R18" s="95">
        <v>5</v>
      </c>
      <c r="S18" s="125">
        <v>15.151515151515152</v>
      </c>
      <c r="T18" s="95">
        <v>6</v>
      </c>
      <c r="U18" s="125">
        <v>11.538461538461538</v>
      </c>
      <c r="V18" s="95">
        <v>246</v>
      </c>
      <c r="W18" s="125">
        <v>48.712871287128714</v>
      </c>
      <c r="X18" s="95">
        <v>252</v>
      </c>
      <c r="Y18" s="125">
        <v>45.24236983842011</v>
      </c>
      <c r="AA18" s="95" t="s">
        <v>233</v>
      </c>
      <c r="AB18" s="95">
        <v>1</v>
      </c>
      <c r="AC18" s="125">
        <v>50</v>
      </c>
      <c r="AD18" s="95">
        <v>1</v>
      </c>
      <c r="AE18" s="125">
        <v>12.5</v>
      </c>
      <c r="AF18" s="95">
        <v>2</v>
      </c>
      <c r="AG18" s="125">
        <v>20</v>
      </c>
      <c r="AH18" s="95">
        <v>103</v>
      </c>
      <c r="AI18" s="125">
        <v>46.606334841628957</v>
      </c>
      <c r="AJ18" s="95">
        <v>105</v>
      </c>
      <c r="AK18" s="125">
        <v>45.454545454545453</v>
      </c>
      <c r="AM18" s="95" t="s">
        <v>233</v>
      </c>
      <c r="AN18" s="95">
        <v>1</v>
      </c>
      <c r="AO18" s="125">
        <v>20</v>
      </c>
      <c r="AP18" s="95">
        <v>3</v>
      </c>
      <c r="AQ18" s="125">
        <v>20</v>
      </c>
      <c r="AR18" s="95">
        <v>4</v>
      </c>
      <c r="AS18" s="125">
        <v>20</v>
      </c>
      <c r="AT18" s="95">
        <v>226</v>
      </c>
      <c r="AU18" s="125">
        <v>63.128491620111724</v>
      </c>
      <c r="AV18" s="95">
        <v>230</v>
      </c>
      <c r="AW18" s="125">
        <v>60.846560846560848</v>
      </c>
      <c r="AY18" s="95" t="s">
        <v>233</v>
      </c>
      <c r="AZ18" s="95">
        <v>1</v>
      </c>
      <c r="BA18" s="125">
        <v>100</v>
      </c>
      <c r="BB18" s="95">
        <v>1</v>
      </c>
      <c r="BC18" s="125">
        <v>25</v>
      </c>
      <c r="BD18" s="95">
        <v>2</v>
      </c>
      <c r="BE18" s="125">
        <v>40</v>
      </c>
      <c r="BF18" s="95">
        <v>101</v>
      </c>
      <c r="BG18" s="125">
        <v>60.843373493975903</v>
      </c>
      <c r="BH18" s="95">
        <v>103</v>
      </c>
      <c r="BI18" s="125">
        <v>60.23391812865497</v>
      </c>
    </row>
    <row r="19" spans="1:61" ht="26.4" x14ac:dyDescent="0.25">
      <c r="A19" s="124" t="s">
        <v>254</v>
      </c>
      <c r="B19" s="124">
        <v>1</v>
      </c>
      <c r="C19" s="124">
        <v>1</v>
      </c>
      <c r="D19" s="124">
        <v>2</v>
      </c>
      <c r="E19" s="124">
        <v>1</v>
      </c>
      <c r="F19" s="124">
        <v>2</v>
      </c>
      <c r="G19" s="124">
        <v>1</v>
      </c>
      <c r="H19" s="124">
        <v>2</v>
      </c>
      <c r="I19" s="348">
        <v>100</v>
      </c>
      <c r="J19" s="278">
        <v>3</v>
      </c>
      <c r="K19" s="348">
        <v>100</v>
      </c>
      <c r="L19" s="345">
        <v>3</v>
      </c>
      <c r="M19" s="348">
        <v>100</v>
      </c>
      <c r="O19" s="127" t="s">
        <v>234</v>
      </c>
      <c r="P19" s="95">
        <v>0</v>
      </c>
      <c r="Q19" s="125">
        <v>0</v>
      </c>
      <c r="R19" s="95">
        <v>1</v>
      </c>
      <c r="S19" s="125">
        <v>3.0303030303030303</v>
      </c>
      <c r="T19" s="95">
        <v>1</v>
      </c>
      <c r="U19" s="125">
        <v>1.9230769230769231</v>
      </c>
      <c r="V19" s="95">
        <v>5</v>
      </c>
      <c r="W19" s="125">
        <v>0.99009900990099009</v>
      </c>
      <c r="X19" s="95">
        <v>6</v>
      </c>
      <c r="Y19" s="125">
        <v>1.0771992818671454</v>
      </c>
      <c r="AA19" s="127" t="s">
        <v>234</v>
      </c>
      <c r="AB19" s="95">
        <v>0</v>
      </c>
      <c r="AC19" s="125">
        <v>0</v>
      </c>
      <c r="AD19" s="95">
        <v>1</v>
      </c>
      <c r="AE19" s="125">
        <v>12.5</v>
      </c>
      <c r="AF19" s="95">
        <v>1</v>
      </c>
      <c r="AG19" s="125">
        <v>10</v>
      </c>
      <c r="AH19" s="95">
        <v>6</v>
      </c>
      <c r="AI19" s="125">
        <v>2.7149321266968327</v>
      </c>
      <c r="AJ19" s="95">
        <v>7</v>
      </c>
      <c r="AK19" s="125">
        <v>3.0303030303030303</v>
      </c>
      <c r="AM19" s="127" t="s">
        <v>234</v>
      </c>
      <c r="AN19" s="95">
        <v>0</v>
      </c>
      <c r="AO19" s="125">
        <v>0</v>
      </c>
      <c r="AP19" s="95">
        <v>0</v>
      </c>
      <c r="AQ19" s="125">
        <v>0</v>
      </c>
      <c r="AR19" s="95">
        <v>0</v>
      </c>
      <c r="AS19" s="125">
        <v>0</v>
      </c>
      <c r="AT19" s="95">
        <v>4</v>
      </c>
      <c r="AU19" s="125">
        <v>1.1173184357541899</v>
      </c>
      <c r="AV19" s="95">
        <v>4</v>
      </c>
      <c r="AW19" s="125">
        <v>1.0582010582010581</v>
      </c>
      <c r="AY19" s="127" t="s">
        <v>234</v>
      </c>
      <c r="AZ19" s="95">
        <v>0</v>
      </c>
      <c r="BA19" s="125">
        <v>0</v>
      </c>
      <c r="BB19" s="95">
        <v>1</v>
      </c>
      <c r="BC19" s="125">
        <v>25</v>
      </c>
      <c r="BD19" s="95">
        <v>1</v>
      </c>
      <c r="BE19" s="125">
        <v>20</v>
      </c>
      <c r="BF19" s="95">
        <v>2</v>
      </c>
      <c r="BG19" s="125">
        <v>1.2048192771084338</v>
      </c>
      <c r="BH19" s="95">
        <v>3</v>
      </c>
      <c r="BI19" s="125">
        <v>1.7543859649122806</v>
      </c>
    </row>
    <row r="20" spans="1:61" x14ac:dyDescent="0.25">
      <c r="A20" s="95" t="s">
        <v>251</v>
      </c>
      <c r="B20" s="95">
        <v>1</v>
      </c>
      <c r="C20" s="95">
        <v>1</v>
      </c>
      <c r="D20" s="95">
        <v>1</v>
      </c>
      <c r="E20" s="95">
        <v>1</v>
      </c>
      <c r="F20" s="95">
        <v>0</v>
      </c>
      <c r="G20" s="95">
        <v>1</v>
      </c>
      <c r="H20" s="95">
        <v>2</v>
      </c>
      <c r="I20" s="348">
        <v>100</v>
      </c>
      <c r="J20" s="156">
        <v>1</v>
      </c>
      <c r="K20" s="348">
        <v>33.333333333333329</v>
      </c>
      <c r="L20" s="343">
        <v>2</v>
      </c>
      <c r="M20" s="348">
        <v>66.666666666666657</v>
      </c>
      <c r="O20" s="95" t="s">
        <v>235</v>
      </c>
      <c r="P20" s="95">
        <v>0</v>
      </c>
      <c r="Q20" s="125">
        <v>0</v>
      </c>
      <c r="R20" s="95">
        <v>0</v>
      </c>
      <c r="S20" s="125">
        <v>0</v>
      </c>
      <c r="T20" s="95">
        <v>0</v>
      </c>
      <c r="U20" s="125">
        <v>0</v>
      </c>
      <c r="V20" s="95">
        <v>0</v>
      </c>
      <c r="W20" s="125">
        <v>0</v>
      </c>
      <c r="X20" s="95">
        <v>0</v>
      </c>
      <c r="Y20" s="125">
        <v>0</v>
      </c>
      <c r="AA20" s="95" t="s">
        <v>235</v>
      </c>
      <c r="AB20" s="95">
        <v>0</v>
      </c>
      <c r="AC20" s="125">
        <v>0</v>
      </c>
      <c r="AD20" s="95">
        <v>0</v>
      </c>
      <c r="AE20" s="125">
        <v>0</v>
      </c>
      <c r="AF20" s="95">
        <v>0</v>
      </c>
      <c r="AG20" s="125">
        <v>0</v>
      </c>
      <c r="AH20" s="95">
        <v>0</v>
      </c>
      <c r="AI20" s="125">
        <v>0</v>
      </c>
      <c r="AJ20" s="95">
        <v>0</v>
      </c>
      <c r="AK20" s="125">
        <v>0</v>
      </c>
      <c r="AM20" s="95" t="s">
        <v>235</v>
      </c>
      <c r="AN20" s="95">
        <v>0</v>
      </c>
      <c r="AO20" s="125">
        <v>0</v>
      </c>
      <c r="AP20" s="95">
        <v>0</v>
      </c>
      <c r="AQ20" s="125">
        <v>0</v>
      </c>
      <c r="AR20" s="95">
        <v>0</v>
      </c>
      <c r="AS20" s="125">
        <v>0</v>
      </c>
      <c r="AT20" s="95">
        <v>0</v>
      </c>
      <c r="AU20" s="125">
        <v>0</v>
      </c>
      <c r="AV20" s="95">
        <v>0</v>
      </c>
      <c r="AW20" s="125">
        <v>0</v>
      </c>
      <c r="AY20" s="95" t="s">
        <v>235</v>
      </c>
      <c r="AZ20" s="95">
        <v>0</v>
      </c>
      <c r="BA20" s="125">
        <v>0</v>
      </c>
      <c r="BB20" s="95">
        <v>0</v>
      </c>
      <c r="BC20" s="125">
        <v>0</v>
      </c>
      <c r="BD20" s="95">
        <v>0</v>
      </c>
      <c r="BE20" s="125">
        <v>0</v>
      </c>
      <c r="BF20" s="95">
        <v>0</v>
      </c>
      <c r="BG20" s="125">
        <v>0</v>
      </c>
      <c r="BH20" s="95">
        <v>0</v>
      </c>
      <c r="BI20" s="125">
        <v>0</v>
      </c>
    </row>
    <row r="21" spans="1:61" x14ac:dyDescent="0.25">
      <c r="A21" s="95" t="s">
        <v>252</v>
      </c>
      <c r="B21" s="95">
        <v>0</v>
      </c>
      <c r="C21" s="95">
        <v>0</v>
      </c>
      <c r="D21" s="95">
        <v>1</v>
      </c>
      <c r="E21" s="95">
        <v>0</v>
      </c>
      <c r="F21" s="95">
        <v>0</v>
      </c>
      <c r="G21" s="95">
        <v>0</v>
      </c>
      <c r="H21" s="95">
        <v>0</v>
      </c>
      <c r="I21" s="348">
        <v>0</v>
      </c>
      <c r="J21" s="156">
        <v>0</v>
      </c>
      <c r="K21" s="348">
        <v>0</v>
      </c>
      <c r="L21" s="343">
        <v>1</v>
      </c>
      <c r="M21" s="348">
        <v>33.333333333333329</v>
      </c>
      <c r="O21" s="95" t="s">
        <v>236</v>
      </c>
      <c r="P21" s="95">
        <v>0</v>
      </c>
      <c r="Q21" s="125">
        <v>0</v>
      </c>
      <c r="R21" s="95">
        <v>1</v>
      </c>
      <c r="S21" s="125">
        <v>3.0303030303030303</v>
      </c>
      <c r="T21" s="95">
        <v>1</v>
      </c>
      <c r="U21" s="125">
        <v>1.9230769230769231</v>
      </c>
      <c r="V21" s="95">
        <v>4</v>
      </c>
      <c r="W21" s="125">
        <v>0.79207920792079212</v>
      </c>
      <c r="X21" s="95">
        <v>5</v>
      </c>
      <c r="Y21" s="125">
        <v>0.89766606822262118</v>
      </c>
      <c r="AA21" s="95" t="s">
        <v>236</v>
      </c>
      <c r="AB21" s="95">
        <v>0</v>
      </c>
      <c r="AC21" s="125">
        <v>0</v>
      </c>
      <c r="AD21" s="95">
        <v>1</v>
      </c>
      <c r="AE21" s="125">
        <v>12.5</v>
      </c>
      <c r="AF21" s="95">
        <v>1</v>
      </c>
      <c r="AG21" s="125">
        <v>10</v>
      </c>
      <c r="AH21" s="95">
        <v>3</v>
      </c>
      <c r="AI21" s="125">
        <v>1.3574660633484164</v>
      </c>
      <c r="AJ21" s="95">
        <v>4</v>
      </c>
      <c r="AK21" s="125">
        <v>1.7316017316017316</v>
      </c>
      <c r="AM21" s="95" t="s">
        <v>236</v>
      </c>
      <c r="AN21" s="95">
        <v>0</v>
      </c>
      <c r="AO21" s="125">
        <v>0</v>
      </c>
      <c r="AP21" s="95">
        <v>1</v>
      </c>
      <c r="AQ21" s="125">
        <v>6.666666666666667</v>
      </c>
      <c r="AR21" s="95">
        <v>1</v>
      </c>
      <c r="AS21" s="125">
        <v>5</v>
      </c>
      <c r="AT21" s="95">
        <v>4</v>
      </c>
      <c r="AU21" s="125">
        <v>1.1173184357541899</v>
      </c>
      <c r="AV21" s="95">
        <v>5</v>
      </c>
      <c r="AW21" s="125">
        <v>1.3227513227513228</v>
      </c>
      <c r="AY21" s="95" t="s">
        <v>236</v>
      </c>
      <c r="AZ21" s="95">
        <v>0</v>
      </c>
      <c r="BA21" s="125">
        <v>0</v>
      </c>
      <c r="BB21" s="95">
        <v>1</v>
      </c>
      <c r="BC21" s="125">
        <v>25</v>
      </c>
      <c r="BD21" s="95">
        <v>1</v>
      </c>
      <c r="BE21" s="125">
        <v>20</v>
      </c>
      <c r="BF21" s="95">
        <v>3</v>
      </c>
      <c r="BG21" s="125">
        <v>1.8072289156626504</v>
      </c>
      <c r="BH21" s="95">
        <v>4</v>
      </c>
      <c r="BI21" s="125">
        <v>2.3391812865497075</v>
      </c>
    </row>
    <row r="22" spans="1:61" ht="26.4" x14ac:dyDescent="0.25">
      <c r="A22" s="131" t="s">
        <v>253</v>
      </c>
      <c r="B22" s="95">
        <v>0</v>
      </c>
      <c r="C22" s="95">
        <v>0</v>
      </c>
      <c r="D22" s="95">
        <v>0</v>
      </c>
      <c r="E22" s="95">
        <v>0</v>
      </c>
      <c r="F22" s="95">
        <v>0</v>
      </c>
      <c r="G22" s="95">
        <v>0</v>
      </c>
      <c r="H22" s="95">
        <v>0</v>
      </c>
      <c r="I22" s="348">
        <v>0</v>
      </c>
      <c r="J22" s="156">
        <v>0</v>
      </c>
      <c r="K22" s="348">
        <v>0</v>
      </c>
      <c r="L22" s="343">
        <v>0</v>
      </c>
      <c r="M22" s="348">
        <v>0</v>
      </c>
      <c r="O22" s="127" t="s">
        <v>237</v>
      </c>
      <c r="P22" s="95">
        <v>0</v>
      </c>
      <c r="Q22" s="125">
        <v>0</v>
      </c>
      <c r="R22" s="95">
        <v>0</v>
      </c>
      <c r="S22" s="125">
        <v>0</v>
      </c>
      <c r="T22" s="95">
        <v>0</v>
      </c>
      <c r="U22" s="125">
        <v>0</v>
      </c>
      <c r="V22" s="95">
        <v>0</v>
      </c>
      <c r="W22" s="125">
        <v>0</v>
      </c>
      <c r="X22" s="95">
        <v>0</v>
      </c>
      <c r="Y22" s="125">
        <v>0</v>
      </c>
      <c r="AA22" s="127" t="s">
        <v>237</v>
      </c>
      <c r="AB22" s="95">
        <v>0</v>
      </c>
      <c r="AC22" s="125">
        <v>0</v>
      </c>
      <c r="AD22" s="95">
        <v>0</v>
      </c>
      <c r="AE22" s="125">
        <v>0</v>
      </c>
      <c r="AF22" s="95">
        <v>0</v>
      </c>
      <c r="AG22" s="125">
        <v>0</v>
      </c>
      <c r="AH22" s="95">
        <v>0</v>
      </c>
      <c r="AI22" s="125">
        <v>0</v>
      </c>
      <c r="AJ22" s="95">
        <v>0</v>
      </c>
      <c r="AK22" s="125">
        <v>0</v>
      </c>
      <c r="AM22" s="127" t="s">
        <v>237</v>
      </c>
      <c r="AN22" s="95">
        <v>0</v>
      </c>
      <c r="AO22" s="125">
        <v>0</v>
      </c>
      <c r="AP22" s="95">
        <v>0</v>
      </c>
      <c r="AQ22" s="125">
        <v>0</v>
      </c>
      <c r="AR22" s="95">
        <v>0</v>
      </c>
      <c r="AS22" s="125">
        <v>0</v>
      </c>
      <c r="AT22" s="95">
        <v>0</v>
      </c>
      <c r="AU22" s="125">
        <v>0</v>
      </c>
      <c r="AV22" s="95">
        <v>0</v>
      </c>
      <c r="AW22" s="125">
        <v>0</v>
      </c>
      <c r="AY22" s="127" t="s">
        <v>237</v>
      </c>
      <c r="AZ22" s="95">
        <v>0</v>
      </c>
      <c r="BA22" s="125">
        <v>0</v>
      </c>
      <c r="BB22" s="95">
        <v>0</v>
      </c>
      <c r="BC22" s="125">
        <v>0</v>
      </c>
      <c r="BD22" s="95">
        <v>0</v>
      </c>
      <c r="BE22" s="125">
        <v>0</v>
      </c>
      <c r="BF22" s="95">
        <v>0</v>
      </c>
      <c r="BG22" s="125">
        <v>0</v>
      </c>
      <c r="BH22" s="95">
        <v>0</v>
      </c>
      <c r="BI22" s="125">
        <v>0</v>
      </c>
    </row>
    <row r="23" spans="1:61" x14ac:dyDescent="0.25">
      <c r="A23" s="123" t="s">
        <v>331</v>
      </c>
      <c r="B23" s="123">
        <v>0</v>
      </c>
      <c r="C23" s="123">
        <v>0</v>
      </c>
      <c r="D23" s="123">
        <v>0</v>
      </c>
      <c r="E23" s="123">
        <v>0</v>
      </c>
      <c r="F23" s="123">
        <v>2</v>
      </c>
      <c r="G23" s="123">
        <v>0</v>
      </c>
      <c r="H23" s="123">
        <v>0</v>
      </c>
      <c r="I23" s="349">
        <v>0</v>
      </c>
      <c r="J23" s="277">
        <v>2</v>
      </c>
      <c r="K23" s="349">
        <v>66.666666666666657</v>
      </c>
      <c r="L23" s="346">
        <v>0</v>
      </c>
      <c r="M23" s="349">
        <v>0</v>
      </c>
      <c r="U23" s="129"/>
      <c r="W23" s="125"/>
      <c r="X23" s="124"/>
      <c r="Y23" s="126"/>
      <c r="AG23" s="129"/>
      <c r="AI23" s="129"/>
      <c r="AJ23" s="124"/>
      <c r="AK23" s="126"/>
      <c r="AN23" s="124"/>
      <c r="AO23" s="126"/>
      <c r="AP23" s="124"/>
      <c r="AQ23" s="126"/>
      <c r="AR23" s="124"/>
      <c r="AS23" s="126"/>
      <c r="AT23" s="124"/>
      <c r="AU23" s="126"/>
      <c r="AV23" s="124"/>
      <c r="AW23" s="126"/>
      <c r="AZ23" s="124"/>
      <c r="BA23" s="126"/>
      <c r="BB23" s="124"/>
      <c r="BC23" s="126"/>
      <c r="BD23" s="124"/>
      <c r="BE23" s="126"/>
      <c r="BF23" s="124"/>
      <c r="BG23" s="126"/>
      <c r="BH23" s="124"/>
      <c r="BI23" s="126"/>
    </row>
    <row r="24" spans="1:61" x14ac:dyDescent="0.25">
      <c r="A24" s="506" t="s">
        <v>218</v>
      </c>
      <c r="B24" s="506"/>
      <c r="C24" s="506"/>
      <c r="D24" s="506"/>
      <c r="E24" s="506"/>
      <c r="F24" s="506"/>
      <c r="G24" s="506"/>
      <c r="H24" s="506"/>
      <c r="I24" s="506"/>
      <c r="J24" s="506"/>
      <c r="K24" s="506"/>
      <c r="L24" s="341"/>
      <c r="M24" s="341"/>
      <c r="O24" s="124" t="s">
        <v>518</v>
      </c>
      <c r="P24" s="124">
        <v>7</v>
      </c>
      <c r="Q24" s="126"/>
      <c r="R24" s="124">
        <v>16</v>
      </c>
      <c r="S24" s="126"/>
      <c r="T24" s="124">
        <v>23</v>
      </c>
      <c r="U24" s="126"/>
      <c r="V24" s="124">
        <v>187</v>
      </c>
      <c r="W24" s="126"/>
      <c r="X24" s="124">
        <v>210</v>
      </c>
      <c r="Y24" s="126"/>
      <c r="AA24" s="124" t="s">
        <v>519</v>
      </c>
      <c r="AB24" s="124">
        <v>4</v>
      </c>
      <c r="AC24" s="126"/>
      <c r="AD24" s="124">
        <v>3</v>
      </c>
      <c r="AE24" s="126"/>
      <c r="AF24" s="124">
        <v>7</v>
      </c>
      <c r="AG24" s="126"/>
      <c r="AH24" s="124">
        <v>56</v>
      </c>
      <c r="AI24" s="126"/>
      <c r="AJ24" s="124">
        <v>63</v>
      </c>
      <c r="AK24" s="126"/>
      <c r="AM24" s="124" t="s">
        <v>238</v>
      </c>
      <c r="AN24" s="124">
        <v>0</v>
      </c>
      <c r="AO24" s="126"/>
      <c r="AP24" s="124">
        <v>0</v>
      </c>
      <c r="AQ24" s="126"/>
      <c r="AR24" s="124">
        <v>0</v>
      </c>
      <c r="AS24" s="126"/>
      <c r="AT24" s="124">
        <v>16</v>
      </c>
      <c r="AU24" s="126">
        <v>100</v>
      </c>
      <c r="AV24" s="124">
        <v>16</v>
      </c>
      <c r="AW24" s="126">
        <v>100</v>
      </c>
      <c r="AY24" s="124" t="s">
        <v>238</v>
      </c>
      <c r="AZ24" s="124">
        <v>0</v>
      </c>
      <c r="BA24" s="126"/>
      <c r="BB24" s="124">
        <v>0</v>
      </c>
      <c r="BC24" s="126"/>
      <c r="BD24" s="124">
        <v>0</v>
      </c>
      <c r="BE24" s="126"/>
      <c r="BF24" s="124">
        <v>6</v>
      </c>
      <c r="BG24" s="126">
        <v>100</v>
      </c>
      <c r="BH24" s="124">
        <v>6</v>
      </c>
      <c r="BI24" s="126">
        <v>100</v>
      </c>
    </row>
    <row r="25" spans="1:61" x14ac:dyDescent="0.25">
      <c r="A25" s="341"/>
      <c r="B25" s="341"/>
      <c r="C25" s="341"/>
      <c r="D25" s="341"/>
      <c r="E25" s="341"/>
      <c r="F25" s="341"/>
      <c r="G25" s="341"/>
      <c r="H25" s="341"/>
      <c r="I25" s="341"/>
      <c r="J25" s="341"/>
      <c r="K25" s="341"/>
      <c r="L25" s="341"/>
      <c r="M25" s="341"/>
      <c r="U25" s="129"/>
      <c r="W25" s="125"/>
      <c r="X25" s="124"/>
      <c r="Y25" s="126"/>
      <c r="AG25" s="129"/>
      <c r="AI25" s="129"/>
      <c r="AJ25" s="124"/>
      <c r="AK25" s="126"/>
      <c r="AM25" s="95" t="s">
        <v>226</v>
      </c>
      <c r="AN25" s="95">
        <v>0</v>
      </c>
      <c r="AO25" s="125"/>
      <c r="AP25" s="95">
        <v>0</v>
      </c>
      <c r="AQ25" s="125"/>
      <c r="AR25" s="95">
        <v>0</v>
      </c>
      <c r="AS25" s="125"/>
      <c r="AT25" s="95">
        <v>0</v>
      </c>
      <c r="AU25" s="125">
        <v>0</v>
      </c>
      <c r="AV25" s="95">
        <v>0</v>
      </c>
      <c r="AW25" s="125">
        <v>0</v>
      </c>
      <c r="AY25" s="95" t="s">
        <v>226</v>
      </c>
      <c r="AZ25" s="95">
        <v>0</v>
      </c>
      <c r="BA25" s="125"/>
      <c r="BB25" s="95">
        <v>0</v>
      </c>
      <c r="BC25" s="125"/>
      <c r="BD25" s="95">
        <v>0</v>
      </c>
      <c r="BE25" s="125"/>
      <c r="BF25" s="95">
        <v>0</v>
      </c>
      <c r="BG25" s="125">
        <v>0</v>
      </c>
      <c r="BH25" s="95">
        <v>0</v>
      </c>
      <c r="BI25" s="125">
        <v>0</v>
      </c>
    </row>
    <row r="26" spans="1:61" x14ac:dyDescent="0.25">
      <c r="A26" s="341" t="s">
        <v>483</v>
      </c>
      <c r="B26" s="341"/>
      <c r="C26" s="341"/>
      <c r="D26" s="341"/>
      <c r="E26" s="341"/>
      <c r="F26" s="341"/>
      <c r="G26" s="341"/>
      <c r="H26" s="341"/>
      <c r="I26" s="341"/>
      <c r="J26" s="341"/>
      <c r="K26" s="341"/>
      <c r="L26" s="341"/>
      <c r="M26" s="341"/>
      <c r="O26" s="124" t="s">
        <v>238</v>
      </c>
      <c r="P26" s="124">
        <v>0</v>
      </c>
      <c r="Q26" s="126"/>
      <c r="R26" s="124">
        <v>0</v>
      </c>
      <c r="S26" s="126"/>
      <c r="T26" s="124">
        <v>0</v>
      </c>
      <c r="U26" s="126"/>
      <c r="V26" s="124">
        <v>20</v>
      </c>
      <c r="W26" s="126">
        <v>100</v>
      </c>
      <c r="X26" s="124">
        <v>20</v>
      </c>
      <c r="Y26" s="126">
        <v>100</v>
      </c>
      <c r="AA26" s="124" t="s">
        <v>238</v>
      </c>
      <c r="AB26" s="124">
        <v>0</v>
      </c>
      <c r="AC26" s="126"/>
      <c r="AD26" s="124">
        <v>0</v>
      </c>
      <c r="AE26" s="126"/>
      <c r="AF26" s="124">
        <v>0</v>
      </c>
      <c r="AG26" s="126"/>
      <c r="AH26" s="124">
        <v>6</v>
      </c>
      <c r="AI26" s="126">
        <v>100</v>
      </c>
      <c r="AJ26" s="124">
        <v>6</v>
      </c>
      <c r="AK26" s="126">
        <v>100</v>
      </c>
      <c r="AM26" s="95" t="s">
        <v>227</v>
      </c>
      <c r="AN26" s="95">
        <v>0</v>
      </c>
      <c r="AO26" s="125"/>
      <c r="AP26" s="95">
        <v>0</v>
      </c>
      <c r="AQ26" s="125"/>
      <c r="AR26" s="95">
        <v>0</v>
      </c>
      <c r="AS26" s="125"/>
      <c r="AT26" s="95">
        <v>0</v>
      </c>
      <c r="AU26" s="125">
        <v>0</v>
      </c>
      <c r="AV26" s="95">
        <v>0</v>
      </c>
      <c r="AW26" s="125">
        <v>0</v>
      </c>
      <c r="AY26" s="95" t="s">
        <v>227</v>
      </c>
      <c r="AZ26" s="95">
        <v>0</v>
      </c>
      <c r="BA26" s="125"/>
      <c r="BB26" s="95">
        <v>0</v>
      </c>
      <c r="BC26" s="125"/>
      <c r="BD26" s="95">
        <v>0</v>
      </c>
      <c r="BE26" s="125"/>
      <c r="BF26" s="95">
        <v>0</v>
      </c>
      <c r="BG26" s="125">
        <v>0</v>
      </c>
      <c r="BH26" s="95">
        <v>0</v>
      </c>
      <c r="BI26" s="125">
        <v>0</v>
      </c>
    </row>
    <row r="27" spans="1:61" x14ac:dyDescent="0.25">
      <c r="A27" s="95" t="s">
        <v>484</v>
      </c>
      <c r="O27" s="95" t="s">
        <v>226</v>
      </c>
      <c r="P27" s="95">
        <v>0</v>
      </c>
      <c r="Q27" s="125"/>
      <c r="R27" s="95">
        <v>0</v>
      </c>
      <c r="S27" s="125"/>
      <c r="T27" s="95">
        <v>0</v>
      </c>
      <c r="U27" s="125"/>
      <c r="V27" s="95">
        <v>0</v>
      </c>
      <c r="W27" s="125">
        <v>0</v>
      </c>
      <c r="X27" s="95">
        <v>0</v>
      </c>
      <c r="Y27" s="125">
        <v>0</v>
      </c>
      <c r="AA27" s="95" t="s">
        <v>226</v>
      </c>
      <c r="AB27" s="95">
        <v>0</v>
      </c>
      <c r="AC27" s="125"/>
      <c r="AD27" s="95">
        <v>0</v>
      </c>
      <c r="AE27" s="125"/>
      <c r="AF27" s="95">
        <v>0</v>
      </c>
      <c r="AG27" s="125"/>
      <c r="AH27" s="95">
        <v>0</v>
      </c>
      <c r="AI27" s="125">
        <v>0</v>
      </c>
      <c r="AJ27" s="95">
        <v>0</v>
      </c>
      <c r="AK27" s="125">
        <v>0</v>
      </c>
      <c r="AM27" s="95" t="s">
        <v>228</v>
      </c>
      <c r="AN27" s="95">
        <v>0</v>
      </c>
      <c r="AO27" s="125"/>
      <c r="AP27" s="95">
        <v>0</v>
      </c>
      <c r="AQ27" s="125"/>
      <c r="AR27" s="95">
        <v>0</v>
      </c>
      <c r="AS27" s="125"/>
      <c r="AT27" s="95">
        <v>0</v>
      </c>
      <c r="AU27" s="125">
        <v>0</v>
      </c>
      <c r="AV27" s="95">
        <v>0</v>
      </c>
      <c r="AW27" s="125">
        <v>0</v>
      </c>
      <c r="AY27" s="95" t="s">
        <v>228</v>
      </c>
      <c r="AZ27" s="95">
        <v>0</v>
      </c>
      <c r="BA27" s="125"/>
      <c r="BB27" s="95">
        <v>0</v>
      </c>
      <c r="BC27" s="125"/>
      <c r="BD27" s="95">
        <v>0</v>
      </c>
      <c r="BE27" s="125"/>
      <c r="BF27" s="95">
        <v>0</v>
      </c>
      <c r="BG27" s="125">
        <v>0</v>
      </c>
      <c r="BH27" s="95">
        <v>0</v>
      </c>
      <c r="BI27" s="125">
        <v>0</v>
      </c>
    </row>
    <row r="28" spans="1:61" x14ac:dyDescent="0.25">
      <c r="O28" s="95" t="s">
        <v>227</v>
      </c>
      <c r="P28" s="95">
        <v>0</v>
      </c>
      <c r="Q28" s="125"/>
      <c r="R28" s="95">
        <v>0</v>
      </c>
      <c r="S28" s="125"/>
      <c r="T28" s="95">
        <v>0</v>
      </c>
      <c r="U28" s="125"/>
      <c r="V28" s="95">
        <v>0</v>
      </c>
      <c r="W28" s="125">
        <v>0</v>
      </c>
      <c r="X28" s="95">
        <v>0</v>
      </c>
      <c r="Y28" s="125">
        <v>0</v>
      </c>
      <c r="AA28" s="95" t="s">
        <v>227</v>
      </c>
      <c r="AB28" s="95">
        <v>0</v>
      </c>
      <c r="AC28" s="125"/>
      <c r="AD28" s="95">
        <v>0</v>
      </c>
      <c r="AE28" s="125"/>
      <c r="AF28" s="95">
        <v>0</v>
      </c>
      <c r="AG28" s="125"/>
      <c r="AH28" s="95">
        <v>0</v>
      </c>
      <c r="AI28" s="125">
        <v>0</v>
      </c>
      <c r="AJ28" s="95">
        <v>0</v>
      </c>
      <c r="AK28" s="125">
        <v>0</v>
      </c>
      <c r="AM28" s="95" t="s">
        <v>229</v>
      </c>
      <c r="AN28" s="95">
        <v>0</v>
      </c>
      <c r="AO28" s="125"/>
      <c r="AP28" s="95">
        <v>0</v>
      </c>
      <c r="AQ28" s="125"/>
      <c r="AR28" s="95">
        <v>0</v>
      </c>
      <c r="AS28" s="125"/>
      <c r="AT28" s="95">
        <v>0</v>
      </c>
      <c r="AU28" s="125">
        <v>0</v>
      </c>
      <c r="AV28" s="95">
        <v>0</v>
      </c>
      <c r="AW28" s="125">
        <v>0</v>
      </c>
      <c r="AY28" s="95" t="s">
        <v>229</v>
      </c>
      <c r="AZ28" s="95">
        <v>0</v>
      </c>
      <c r="BA28" s="125"/>
      <c r="BB28" s="95">
        <v>0</v>
      </c>
      <c r="BC28" s="125"/>
      <c r="BD28" s="95">
        <v>0</v>
      </c>
      <c r="BE28" s="125"/>
      <c r="BF28" s="95">
        <v>0</v>
      </c>
      <c r="BG28" s="125">
        <v>0</v>
      </c>
      <c r="BH28" s="95">
        <v>0</v>
      </c>
      <c r="BI28" s="125">
        <v>0</v>
      </c>
    </row>
    <row r="29" spans="1:61" x14ac:dyDescent="0.25">
      <c r="A29" s="93" t="s">
        <v>421</v>
      </c>
      <c r="O29" s="95" t="s">
        <v>228</v>
      </c>
      <c r="P29" s="95">
        <v>0</v>
      </c>
      <c r="Q29" s="125"/>
      <c r="R29" s="95">
        <v>0</v>
      </c>
      <c r="S29" s="125"/>
      <c r="T29" s="95">
        <v>0</v>
      </c>
      <c r="U29" s="125"/>
      <c r="V29" s="95">
        <v>1</v>
      </c>
      <c r="W29" s="125">
        <v>5</v>
      </c>
      <c r="X29" s="95">
        <v>1</v>
      </c>
      <c r="Y29" s="125">
        <v>5</v>
      </c>
      <c r="AA29" s="95" t="s">
        <v>228</v>
      </c>
      <c r="AB29" s="95">
        <v>0</v>
      </c>
      <c r="AC29" s="125"/>
      <c r="AD29" s="95">
        <v>0</v>
      </c>
      <c r="AE29" s="125"/>
      <c r="AF29" s="95">
        <v>0</v>
      </c>
      <c r="AG29" s="125"/>
      <c r="AH29" s="95">
        <v>0</v>
      </c>
      <c r="AI29" s="125">
        <v>0</v>
      </c>
      <c r="AJ29" s="95">
        <v>0</v>
      </c>
      <c r="AK29" s="125">
        <v>0</v>
      </c>
      <c r="AM29" s="95" t="s">
        <v>230</v>
      </c>
      <c r="AN29" s="95">
        <v>0</v>
      </c>
      <c r="AO29" s="125"/>
      <c r="AP29" s="95">
        <v>0</v>
      </c>
      <c r="AQ29" s="125"/>
      <c r="AR29" s="95">
        <v>0</v>
      </c>
      <c r="AS29" s="125"/>
      <c r="AT29" s="95">
        <v>1</v>
      </c>
      <c r="AU29" s="125">
        <v>6.25</v>
      </c>
      <c r="AV29" s="95">
        <v>1</v>
      </c>
      <c r="AW29" s="125">
        <v>6.25</v>
      </c>
      <c r="AY29" s="95" t="s">
        <v>230</v>
      </c>
      <c r="AZ29" s="95">
        <v>0</v>
      </c>
      <c r="BA29" s="125"/>
      <c r="BB29" s="95">
        <v>0</v>
      </c>
      <c r="BC29" s="125"/>
      <c r="BD29" s="95">
        <v>0</v>
      </c>
      <c r="BE29" s="125"/>
      <c r="BF29" s="95">
        <v>0</v>
      </c>
      <c r="BG29" s="125">
        <v>0</v>
      </c>
      <c r="BH29" s="95">
        <v>0</v>
      </c>
      <c r="BI29" s="125">
        <v>0</v>
      </c>
    </row>
    <row r="30" spans="1:61" ht="26.4" x14ac:dyDescent="0.25">
      <c r="O30" s="93" t="s">
        <v>229</v>
      </c>
      <c r="P30" s="95">
        <v>0</v>
      </c>
      <c r="Q30" s="125"/>
      <c r="R30" s="95">
        <v>0</v>
      </c>
      <c r="S30" s="125"/>
      <c r="T30" s="95">
        <v>0</v>
      </c>
      <c r="U30" s="125"/>
      <c r="V30" s="95">
        <v>0</v>
      </c>
      <c r="W30" s="125">
        <v>0</v>
      </c>
      <c r="X30" s="95">
        <v>0</v>
      </c>
      <c r="Y30" s="125">
        <v>0</v>
      </c>
      <c r="AA30" s="95" t="s">
        <v>229</v>
      </c>
      <c r="AB30" s="95">
        <v>0</v>
      </c>
      <c r="AC30" s="125"/>
      <c r="AD30" s="95">
        <v>0</v>
      </c>
      <c r="AE30" s="125"/>
      <c r="AF30" s="95">
        <v>0</v>
      </c>
      <c r="AG30" s="125"/>
      <c r="AH30" s="95">
        <v>0</v>
      </c>
      <c r="AI30" s="125">
        <v>0</v>
      </c>
      <c r="AJ30" s="95">
        <v>0</v>
      </c>
      <c r="AK30" s="125">
        <v>0</v>
      </c>
      <c r="AM30" s="127" t="s">
        <v>332</v>
      </c>
      <c r="AN30" s="95">
        <v>0</v>
      </c>
      <c r="AO30" s="125"/>
      <c r="AP30" s="95">
        <v>0</v>
      </c>
      <c r="AQ30" s="125"/>
      <c r="AR30" s="95">
        <v>0</v>
      </c>
      <c r="AS30" s="125"/>
      <c r="AT30" s="95">
        <v>8</v>
      </c>
      <c r="AU30" s="125">
        <v>50</v>
      </c>
      <c r="AV30" s="95">
        <v>8</v>
      </c>
      <c r="AW30" s="125">
        <v>50</v>
      </c>
      <c r="AY30" s="127" t="s">
        <v>332</v>
      </c>
      <c r="AZ30" s="95">
        <v>0</v>
      </c>
      <c r="BA30" s="125"/>
      <c r="BB30" s="95">
        <v>0</v>
      </c>
      <c r="BC30" s="125"/>
      <c r="BD30" s="95">
        <v>0</v>
      </c>
      <c r="BE30" s="125"/>
      <c r="BF30" s="95">
        <v>3</v>
      </c>
      <c r="BG30" s="125">
        <v>50</v>
      </c>
      <c r="BH30" s="95">
        <v>3</v>
      </c>
      <c r="BI30" s="125">
        <v>50</v>
      </c>
    </row>
    <row r="31" spans="1:61" ht="26.4" x14ac:dyDescent="0.25">
      <c r="O31" s="95" t="s">
        <v>230</v>
      </c>
      <c r="P31" s="95">
        <v>0</v>
      </c>
      <c r="Q31" s="125"/>
      <c r="R31" s="95">
        <v>0</v>
      </c>
      <c r="S31" s="125"/>
      <c r="T31" s="95">
        <v>0</v>
      </c>
      <c r="U31" s="125"/>
      <c r="V31" s="95">
        <v>1</v>
      </c>
      <c r="W31" s="125">
        <v>5</v>
      </c>
      <c r="X31" s="95">
        <v>1</v>
      </c>
      <c r="Y31" s="125">
        <v>5</v>
      </c>
      <c r="AA31" s="95" t="s">
        <v>230</v>
      </c>
      <c r="AB31" s="95">
        <v>0</v>
      </c>
      <c r="AC31" s="125"/>
      <c r="AD31" s="95">
        <v>0</v>
      </c>
      <c r="AE31" s="125"/>
      <c r="AF31" s="95">
        <v>0</v>
      </c>
      <c r="AG31" s="125"/>
      <c r="AH31" s="95">
        <v>0</v>
      </c>
      <c r="AI31" s="125">
        <v>0</v>
      </c>
      <c r="AJ31" s="95">
        <v>0</v>
      </c>
      <c r="AK31" s="125">
        <v>0</v>
      </c>
      <c r="AM31" s="127" t="s">
        <v>333</v>
      </c>
      <c r="AN31" s="95">
        <v>0</v>
      </c>
      <c r="AO31" s="125"/>
      <c r="AP31" s="95">
        <v>0</v>
      </c>
      <c r="AQ31" s="125"/>
      <c r="AR31" s="95">
        <v>0</v>
      </c>
      <c r="AS31" s="125"/>
      <c r="AT31" s="95">
        <v>0</v>
      </c>
      <c r="AU31" s="125">
        <v>0</v>
      </c>
      <c r="AV31" s="95">
        <v>0</v>
      </c>
      <c r="AW31" s="125">
        <v>0</v>
      </c>
      <c r="AY31" s="127" t="s">
        <v>333</v>
      </c>
      <c r="AZ31" s="95">
        <v>0</v>
      </c>
      <c r="BA31" s="125"/>
      <c r="BB31" s="95">
        <v>0</v>
      </c>
      <c r="BC31" s="125"/>
      <c r="BD31" s="95">
        <v>0</v>
      </c>
      <c r="BE31" s="125"/>
      <c r="BF31" s="95">
        <v>0</v>
      </c>
      <c r="BG31" s="125">
        <v>0</v>
      </c>
      <c r="BH31" s="95">
        <v>0</v>
      </c>
      <c r="BI31" s="125">
        <v>0</v>
      </c>
    </row>
    <row r="32" spans="1:61" ht="26.4" x14ac:dyDescent="0.25">
      <c r="O32" s="127" t="s">
        <v>332</v>
      </c>
      <c r="P32" s="95">
        <v>0</v>
      </c>
      <c r="Q32" s="125"/>
      <c r="R32" s="95">
        <v>0</v>
      </c>
      <c r="S32" s="125"/>
      <c r="T32" s="95">
        <v>0</v>
      </c>
      <c r="U32" s="125"/>
      <c r="V32" s="95">
        <v>10</v>
      </c>
      <c r="W32" s="125">
        <v>50</v>
      </c>
      <c r="X32" s="95">
        <v>10</v>
      </c>
      <c r="Y32" s="125">
        <v>50</v>
      </c>
      <c r="AA32" s="127" t="s">
        <v>332</v>
      </c>
      <c r="AB32" s="95">
        <v>0</v>
      </c>
      <c r="AC32" s="125"/>
      <c r="AD32" s="95">
        <v>0</v>
      </c>
      <c r="AE32" s="125"/>
      <c r="AF32" s="95">
        <v>0</v>
      </c>
      <c r="AG32" s="125"/>
      <c r="AH32" s="95">
        <v>3</v>
      </c>
      <c r="AI32" s="125">
        <v>50</v>
      </c>
      <c r="AJ32" s="95">
        <v>3</v>
      </c>
      <c r="AK32" s="125">
        <v>50</v>
      </c>
      <c r="AM32" s="95" t="s">
        <v>233</v>
      </c>
      <c r="AN32" s="95">
        <v>0</v>
      </c>
      <c r="AO32" s="125"/>
      <c r="AP32" s="95">
        <v>0</v>
      </c>
      <c r="AQ32" s="125"/>
      <c r="AR32" s="95">
        <v>0</v>
      </c>
      <c r="AS32" s="125"/>
      <c r="AT32" s="95">
        <v>7</v>
      </c>
      <c r="AU32" s="125">
        <v>43.75</v>
      </c>
      <c r="AV32" s="95">
        <v>7</v>
      </c>
      <c r="AW32" s="125">
        <v>43.75</v>
      </c>
      <c r="AY32" s="95" t="s">
        <v>233</v>
      </c>
      <c r="AZ32" s="95">
        <v>0</v>
      </c>
      <c r="BA32" s="125"/>
      <c r="BB32" s="95">
        <v>0</v>
      </c>
      <c r="BC32" s="125"/>
      <c r="BD32" s="95">
        <v>0</v>
      </c>
      <c r="BE32" s="125"/>
      <c r="BF32" s="95">
        <v>3</v>
      </c>
      <c r="BG32" s="125">
        <v>50</v>
      </c>
      <c r="BH32" s="95">
        <v>3</v>
      </c>
      <c r="BI32" s="125">
        <v>50</v>
      </c>
    </row>
    <row r="33" spans="15:61" ht="26.4" x14ac:dyDescent="0.25">
      <c r="O33" s="127" t="s">
        <v>333</v>
      </c>
      <c r="P33" s="95">
        <v>0</v>
      </c>
      <c r="Q33" s="125"/>
      <c r="R33" s="95">
        <v>0</v>
      </c>
      <c r="S33" s="125"/>
      <c r="T33" s="95">
        <v>0</v>
      </c>
      <c r="U33" s="125"/>
      <c r="V33" s="95">
        <v>0</v>
      </c>
      <c r="W33" s="125">
        <v>0</v>
      </c>
      <c r="X33" s="95">
        <v>0</v>
      </c>
      <c r="Y33" s="125">
        <v>0</v>
      </c>
      <c r="AA33" s="127" t="s">
        <v>333</v>
      </c>
      <c r="AB33" s="95">
        <v>0</v>
      </c>
      <c r="AC33" s="125"/>
      <c r="AD33" s="95">
        <v>0</v>
      </c>
      <c r="AE33" s="125"/>
      <c r="AF33" s="95">
        <v>0</v>
      </c>
      <c r="AG33" s="126"/>
      <c r="AH33" s="95">
        <v>0</v>
      </c>
      <c r="AI33" s="125">
        <v>0</v>
      </c>
      <c r="AJ33" s="95">
        <v>0</v>
      </c>
      <c r="AK33" s="125">
        <v>0</v>
      </c>
      <c r="AM33" s="127" t="s">
        <v>234</v>
      </c>
      <c r="AN33" s="95">
        <v>0</v>
      </c>
      <c r="AO33" s="125"/>
      <c r="AP33" s="95">
        <v>0</v>
      </c>
      <c r="AQ33" s="125"/>
      <c r="AR33" s="95">
        <v>0</v>
      </c>
      <c r="AS33" s="125"/>
      <c r="AT33" s="95">
        <v>0</v>
      </c>
      <c r="AU33" s="125">
        <v>0</v>
      </c>
      <c r="AV33" s="95">
        <v>0</v>
      </c>
      <c r="AW33" s="125">
        <v>0</v>
      </c>
      <c r="AY33" s="127" t="s">
        <v>234</v>
      </c>
      <c r="AZ33" s="95">
        <v>0</v>
      </c>
      <c r="BA33" s="125"/>
      <c r="BB33" s="95">
        <v>0</v>
      </c>
      <c r="BC33" s="125"/>
      <c r="BD33" s="95">
        <v>0</v>
      </c>
      <c r="BE33" s="125"/>
      <c r="BF33" s="95">
        <v>0</v>
      </c>
      <c r="BG33" s="125">
        <v>0</v>
      </c>
      <c r="BH33" s="95">
        <v>0</v>
      </c>
      <c r="BI33" s="125">
        <v>0</v>
      </c>
    </row>
    <row r="34" spans="15:61" x14ac:dyDescent="0.25">
      <c r="O34" s="95" t="s">
        <v>233</v>
      </c>
      <c r="P34" s="95">
        <v>0</v>
      </c>
      <c r="Q34" s="125"/>
      <c r="R34" s="95">
        <v>0</v>
      </c>
      <c r="S34" s="125"/>
      <c r="T34" s="95">
        <v>0</v>
      </c>
      <c r="U34" s="125"/>
      <c r="V34" s="95">
        <v>8</v>
      </c>
      <c r="W34" s="125">
        <v>40</v>
      </c>
      <c r="X34" s="95">
        <v>8</v>
      </c>
      <c r="Y34" s="125">
        <v>40</v>
      </c>
      <c r="AA34" s="95" t="s">
        <v>233</v>
      </c>
      <c r="AB34" s="95">
        <v>0</v>
      </c>
      <c r="AC34" s="125"/>
      <c r="AD34" s="95">
        <v>0</v>
      </c>
      <c r="AE34" s="125"/>
      <c r="AF34" s="95">
        <v>0</v>
      </c>
      <c r="AG34" s="125"/>
      <c r="AH34" s="95">
        <v>3</v>
      </c>
      <c r="AI34" s="125">
        <v>50</v>
      </c>
      <c r="AJ34" s="95">
        <v>3</v>
      </c>
      <c r="AK34" s="125">
        <v>50</v>
      </c>
      <c r="AM34" s="95" t="s">
        <v>235</v>
      </c>
      <c r="AN34" s="95">
        <v>0</v>
      </c>
      <c r="AO34" s="125"/>
      <c r="AP34" s="95">
        <v>0</v>
      </c>
      <c r="AQ34" s="125"/>
      <c r="AR34" s="95">
        <v>0</v>
      </c>
      <c r="AS34" s="125"/>
      <c r="AT34" s="95">
        <v>0</v>
      </c>
      <c r="AU34" s="125">
        <v>0</v>
      </c>
      <c r="AV34" s="95">
        <v>0</v>
      </c>
      <c r="AW34" s="125">
        <v>0</v>
      </c>
      <c r="AY34" s="95" t="s">
        <v>235</v>
      </c>
      <c r="AZ34" s="95">
        <v>0</v>
      </c>
      <c r="BA34" s="125"/>
      <c r="BB34" s="95">
        <v>0</v>
      </c>
      <c r="BC34" s="125"/>
      <c r="BD34" s="95">
        <v>0</v>
      </c>
      <c r="BE34" s="125"/>
      <c r="BF34" s="95">
        <v>0</v>
      </c>
      <c r="BG34" s="125">
        <v>0</v>
      </c>
      <c r="BH34" s="95">
        <v>0</v>
      </c>
      <c r="BI34" s="125">
        <v>0</v>
      </c>
    </row>
    <row r="35" spans="15:61" ht="26.4" x14ac:dyDescent="0.25">
      <c r="O35" s="127" t="s">
        <v>234</v>
      </c>
      <c r="P35" s="95">
        <v>0</v>
      </c>
      <c r="Q35" s="125"/>
      <c r="R35" s="95">
        <v>0</v>
      </c>
      <c r="S35" s="125"/>
      <c r="T35" s="95">
        <v>0</v>
      </c>
      <c r="U35" s="125"/>
      <c r="V35" s="95">
        <v>0</v>
      </c>
      <c r="W35" s="125">
        <v>0</v>
      </c>
      <c r="X35" s="95">
        <v>0</v>
      </c>
      <c r="Y35" s="125">
        <v>0</v>
      </c>
      <c r="AA35" s="127" t="s">
        <v>234</v>
      </c>
      <c r="AB35" s="95">
        <v>0</v>
      </c>
      <c r="AC35" s="125"/>
      <c r="AD35" s="95">
        <v>0</v>
      </c>
      <c r="AE35" s="125"/>
      <c r="AF35" s="95">
        <v>0</v>
      </c>
      <c r="AG35" s="125"/>
      <c r="AH35" s="95">
        <v>0</v>
      </c>
      <c r="AI35" s="125">
        <v>0</v>
      </c>
      <c r="AJ35" s="95">
        <v>0</v>
      </c>
      <c r="AK35" s="125">
        <v>0</v>
      </c>
      <c r="AM35" s="127" t="s">
        <v>237</v>
      </c>
      <c r="AN35" s="95">
        <v>0</v>
      </c>
      <c r="AO35" s="125"/>
      <c r="AP35" s="95">
        <v>0</v>
      </c>
      <c r="AQ35" s="125"/>
      <c r="AR35" s="95">
        <v>0</v>
      </c>
      <c r="AS35" s="125"/>
      <c r="AT35" s="95">
        <v>0</v>
      </c>
      <c r="AU35" s="125">
        <v>0</v>
      </c>
      <c r="AV35" s="95">
        <v>0</v>
      </c>
      <c r="AW35" s="125">
        <v>0</v>
      </c>
      <c r="AY35" s="127" t="s">
        <v>237</v>
      </c>
      <c r="AZ35" s="95">
        <v>0</v>
      </c>
      <c r="BA35" s="125"/>
      <c r="BB35" s="95">
        <v>0</v>
      </c>
      <c r="BC35" s="125"/>
      <c r="BD35" s="95">
        <v>0</v>
      </c>
      <c r="BE35" s="125"/>
      <c r="BF35" s="95">
        <v>0</v>
      </c>
      <c r="BG35" s="125">
        <v>0</v>
      </c>
      <c r="BH35" s="95">
        <v>0</v>
      </c>
      <c r="BI35" s="125">
        <v>0</v>
      </c>
    </row>
    <row r="36" spans="15:61" x14ac:dyDescent="0.25">
      <c r="O36" s="95" t="s">
        <v>235</v>
      </c>
      <c r="P36" s="95">
        <v>0</v>
      </c>
      <c r="Q36" s="125"/>
      <c r="R36" s="95">
        <v>0</v>
      </c>
      <c r="S36" s="125"/>
      <c r="T36" s="95">
        <v>0</v>
      </c>
      <c r="U36" s="125"/>
      <c r="V36" s="95">
        <v>0</v>
      </c>
      <c r="W36" s="125">
        <v>0</v>
      </c>
      <c r="X36" s="95">
        <v>0</v>
      </c>
      <c r="Y36" s="125">
        <v>0</v>
      </c>
      <c r="AA36" s="95" t="s">
        <v>235</v>
      </c>
      <c r="AB36" s="95">
        <v>0</v>
      </c>
      <c r="AC36" s="125"/>
      <c r="AD36" s="95">
        <v>0</v>
      </c>
      <c r="AE36" s="125"/>
      <c r="AF36" s="95">
        <v>0</v>
      </c>
      <c r="AG36" s="125"/>
      <c r="AH36" s="95">
        <v>0</v>
      </c>
      <c r="AI36" s="125">
        <v>0</v>
      </c>
      <c r="AJ36" s="95">
        <v>0</v>
      </c>
      <c r="AK36" s="125">
        <v>0</v>
      </c>
      <c r="AN36" s="124"/>
      <c r="AO36" s="126"/>
      <c r="AP36" s="124"/>
      <c r="AQ36" s="126"/>
      <c r="AR36" s="124"/>
      <c r="AS36" s="126"/>
      <c r="AT36" s="124"/>
      <c r="AU36" s="126"/>
      <c r="AV36" s="124"/>
      <c r="AW36" s="126"/>
      <c r="AZ36" s="124"/>
      <c r="BA36" s="126"/>
      <c r="BB36" s="124"/>
      <c r="BC36" s="126"/>
      <c r="BD36" s="124"/>
      <c r="BE36" s="126"/>
      <c r="BF36" s="124"/>
      <c r="BG36" s="126"/>
      <c r="BH36" s="124"/>
      <c r="BI36" s="126"/>
    </row>
    <row r="37" spans="15:61" ht="26.4" x14ac:dyDescent="0.25">
      <c r="O37" s="127" t="s">
        <v>237</v>
      </c>
      <c r="P37" s="95">
        <v>0</v>
      </c>
      <c r="Q37" s="125"/>
      <c r="R37" s="95">
        <v>0</v>
      </c>
      <c r="S37" s="125"/>
      <c r="T37" s="95">
        <v>0</v>
      </c>
      <c r="U37" s="125"/>
      <c r="V37" s="95">
        <v>0</v>
      </c>
      <c r="W37" s="125">
        <v>0</v>
      </c>
      <c r="X37" s="95">
        <v>0</v>
      </c>
      <c r="Y37" s="125">
        <v>0</v>
      </c>
      <c r="AA37" s="127" t="s">
        <v>237</v>
      </c>
      <c r="AB37" s="95">
        <v>0</v>
      </c>
      <c r="AC37" s="125"/>
      <c r="AD37" s="95">
        <v>0</v>
      </c>
      <c r="AE37" s="125"/>
      <c r="AF37" s="95">
        <v>0</v>
      </c>
      <c r="AG37" s="125"/>
      <c r="AH37" s="95">
        <v>0</v>
      </c>
      <c r="AI37" s="125">
        <v>0</v>
      </c>
      <c r="AJ37" s="95">
        <v>0</v>
      </c>
      <c r="AK37" s="125">
        <v>0</v>
      </c>
      <c r="AM37" s="124" t="s">
        <v>240</v>
      </c>
      <c r="AN37" s="124"/>
      <c r="AO37" s="126"/>
      <c r="AP37" s="124"/>
      <c r="AQ37" s="126"/>
      <c r="AR37" s="124"/>
      <c r="AS37" s="126"/>
      <c r="AT37" s="124"/>
      <c r="AU37" s="126"/>
      <c r="AV37" s="124"/>
      <c r="AW37" s="126"/>
      <c r="AY37" s="124" t="s">
        <v>240</v>
      </c>
      <c r="AZ37" s="124"/>
      <c r="BA37" s="126"/>
      <c r="BB37" s="124"/>
      <c r="BC37" s="126"/>
      <c r="BD37" s="124"/>
      <c r="BE37" s="126"/>
      <c r="BF37" s="124"/>
      <c r="BG37" s="126"/>
      <c r="BH37" s="124"/>
      <c r="BI37" s="126"/>
    </row>
    <row r="38" spans="15:61" x14ac:dyDescent="0.25">
      <c r="X38" s="124"/>
      <c r="Y38" s="126"/>
      <c r="AJ38" s="124"/>
      <c r="AK38" s="126"/>
      <c r="AM38" s="95" t="s">
        <v>241</v>
      </c>
      <c r="AN38" s="124">
        <v>0</v>
      </c>
      <c r="AO38" s="126"/>
      <c r="AP38" s="124">
        <v>1</v>
      </c>
      <c r="AQ38" s="126"/>
      <c r="AR38" s="124">
        <v>1</v>
      </c>
      <c r="AS38" s="126"/>
      <c r="AT38" s="124">
        <v>0</v>
      </c>
      <c r="AU38" s="126"/>
      <c r="AV38" s="124">
        <v>1</v>
      </c>
      <c r="AW38" s="125"/>
      <c r="AY38" s="95" t="s">
        <v>241</v>
      </c>
      <c r="AZ38" s="95">
        <v>0</v>
      </c>
      <c r="BA38" s="125"/>
      <c r="BB38" s="95">
        <v>0</v>
      </c>
      <c r="BC38" s="125"/>
      <c r="BD38" s="95">
        <v>0</v>
      </c>
      <c r="BE38" s="125"/>
      <c r="BF38" s="95">
        <v>1</v>
      </c>
      <c r="BG38" s="125"/>
      <c r="BH38" s="95">
        <v>1</v>
      </c>
      <c r="BI38" s="125"/>
    </row>
    <row r="39" spans="15:61" x14ac:dyDescent="0.25">
      <c r="O39" s="124" t="s">
        <v>519</v>
      </c>
      <c r="P39" s="124">
        <v>0</v>
      </c>
      <c r="Q39" s="126"/>
      <c r="R39" s="124">
        <v>0</v>
      </c>
      <c r="S39" s="126"/>
      <c r="T39" s="124">
        <v>0</v>
      </c>
      <c r="U39" s="126"/>
      <c r="V39" s="124">
        <v>3</v>
      </c>
      <c r="W39" s="126"/>
      <c r="X39" s="124">
        <v>3</v>
      </c>
      <c r="Y39" s="126"/>
      <c r="AA39" s="124" t="s">
        <v>239</v>
      </c>
      <c r="AB39" s="124">
        <v>0</v>
      </c>
      <c r="AC39" s="126"/>
      <c r="AD39" s="124">
        <v>0</v>
      </c>
      <c r="AE39" s="126"/>
      <c r="AF39" s="124">
        <v>0</v>
      </c>
      <c r="AG39" s="126"/>
      <c r="AH39" s="124">
        <v>0</v>
      </c>
      <c r="AI39" s="126"/>
      <c r="AJ39" s="124">
        <v>0</v>
      </c>
      <c r="AK39" s="126"/>
      <c r="AM39" s="504" t="s">
        <v>218</v>
      </c>
      <c r="AN39" s="504"/>
      <c r="AO39" s="504"/>
      <c r="AP39" s="504"/>
      <c r="AQ39" s="504"/>
      <c r="AR39" s="504"/>
      <c r="AS39" s="504"/>
      <c r="AT39" s="504"/>
      <c r="AU39" s="504"/>
      <c r="AV39" s="504"/>
      <c r="AW39" s="504"/>
      <c r="AY39" s="504" t="s">
        <v>218</v>
      </c>
      <c r="AZ39" s="504"/>
      <c r="BA39" s="504"/>
      <c r="BB39" s="504"/>
      <c r="BC39" s="504"/>
      <c r="BD39" s="504"/>
      <c r="BE39" s="504"/>
      <c r="BF39" s="504"/>
      <c r="BG39" s="504"/>
      <c r="BH39" s="504"/>
      <c r="BI39" s="504"/>
    </row>
    <row r="40" spans="15:61" x14ac:dyDescent="0.25">
      <c r="X40" s="124"/>
      <c r="Y40" s="126"/>
      <c r="AJ40" s="124"/>
      <c r="AK40" s="126"/>
      <c r="AM40" s="95" t="s">
        <v>334</v>
      </c>
      <c r="AY40" s="95" t="s">
        <v>334</v>
      </c>
    </row>
    <row r="41" spans="15:61" x14ac:dyDescent="0.25">
      <c r="O41" s="124" t="s">
        <v>240</v>
      </c>
      <c r="P41" s="124"/>
      <c r="Q41" s="126"/>
      <c r="R41" s="124"/>
      <c r="S41" s="126"/>
      <c r="T41" s="124"/>
      <c r="U41" s="126"/>
      <c r="V41" s="124"/>
      <c r="W41" s="126"/>
      <c r="X41" s="124"/>
      <c r="Y41" s="126"/>
      <c r="AA41" s="124" t="s">
        <v>240</v>
      </c>
      <c r="AB41" s="124"/>
      <c r="AC41" s="126"/>
      <c r="AD41" s="124"/>
      <c r="AE41" s="126"/>
      <c r="AF41" s="124"/>
      <c r="AG41" s="126"/>
      <c r="AH41" s="124"/>
      <c r="AI41" s="126"/>
      <c r="AJ41" s="124"/>
      <c r="AK41" s="126"/>
    </row>
    <row r="42" spans="15:61" x14ac:dyDescent="0.25">
      <c r="O42" s="95" t="s">
        <v>241</v>
      </c>
      <c r="P42" s="124">
        <v>0</v>
      </c>
      <c r="Q42" s="126"/>
      <c r="R42" s="124">
        <v>2</v>
      </c>
      <c r="S42" s="126"/>
      <c r="T42" s="124">
        <v>2</v>
      </c>
      <c r="U42" s="126"/>
      <c r="V42" s="124">
        <v>0</v>
      </c>
      <c r="W42" s="126"/>
      <c r="X42" s="124">
        <v>2</v>
      </c>
      <c r="Y42" s="125"/>
      <c r="AA42" s="95" t="s">
        <v>241</v>
      </c>
      <c r="AB42" s="124">
        <v>0</v>
      </c>
      <c r="AC42" s="126"/>
      <c r="AD42" s="124">
        <v>0</v>
      </c>
      <c r="AE42" s="126"/>
      <c r="AF42" s="124">
        <v>0</v>
      </c>
      <c r="AG42" s="126"/>
      <c r="AH42" s="124">
        <v>1</v>
      </c>
      <c r="AI42" s="126"/>
      <c r="AJ42" s="124">
        <v>1</v>
      </c>
      <c r="AK42" s="125"/>
      <c r="AM42" s="93" t="s">
        <v>421</v>
      </c>
      <c r="AY42" s="93" t="s">
        <v>421</v>
      </c>
    </row>
    <row r="43" spans="15:61" x14ac:dyDescent="0.25">
      <c r="P43" s="124"/>
      <c r="Q43" s="124"/>
      <c r="R43" s="124"/>
      <c r="S43" s="124"/>
      <c r="T43" s="124"/>
      <c r="U43" s="124"/>
      <c r="V43" s="124"/>
      <c r="W43" s="124"/>
      <c r="X43" s="124"/>
      <c r="Y43" s="126"/>
      <c r="AB43" s="124"/>
      <c r="AC43" s="124"/>
      <c r="AD43" s="124"/>
      <c r="AE43" s="124"/>
      <c r="AF43" s="124"/>
      <c r="AG43" s="124"/>
      <c r="AH43" s="124"/>
      <c r="AI43" s="124"/>
      <c r="AJ43" s="124"/>
      <c r="AK43" s="126"/>
    </row>
    <row r="44" spans="15:61" x14ac:dyDescent="0.25">
      <c r="O44" s="130" t="s">
        <v>519</v>
      </c>
      <c r="P44" s="124">
        <v>0</v>
      </c>
      <c r="Q44" s="126"/>
      <c r="R44" s="124">
        <v>1</v>
      </c>
      <c r="S44" s="126"/>
      <c r="T44" s="124">
        <v>1</v>
      </c>
      <c r="U44" s="126"/>
      <c r="V44" s="124">
        <v>0</v>
      </c>
      <c r="W44" s="126"/>
      <c r="X44" s="124">
        <v>1</v>
      </c>
      <c r="Y44" s="126"/>
      <c r="Z44" s="131"/>
      <c r="AA44" s="130" t="s">
        <v>519</v>
      </c>
      <c r="AB44" s="124">
        <v>0</v>
      </c>
      <c r="AC44" s="126"/>
      <c r="AD44" s="124">
        <v>0</v>
      </c>
      <c r="AE44" s="126"/>
      <c r="AF44" s="124">
        <v>0</v>
      </c>
      <c r="AG44" s="126"/>
      <c r="AH44" s="124">
        <v>2</v>
      </c>
      <c r="AI44" s="126"/>
      <c r="AJ44" s="124">
        <v>2</v>
      </c>
      <c r="AK44" s="126"/>
    </row>
    <row r="45" spans="15:61" x14ac:dyDescent="0.25">
      <c r="O45" s="504" t="s">
        <v>218</v>
      </c>
      <c r="P45" s="504"/>
      <c r="Q45" s="504"/>
      <c r="R45" s="504"/>
      <c r="S45" s="504"/>
      <c r="T45" s="504"/>
      <c r="U45" s="504"/>
      <c r="V45" s="504"/>
      <c r="W45" s="504"/>
      <c r="X45" s="504"/>
      <c r="Y45" s="504"/>
      <c r="Z45" s="27"/>
      <c r="AA45" s="504" t="s">
        <v>218</v>
      </c>
      <c r="AB45" s="504"/>
      <c r="AC45" s="504"/>
      <c r="AD45" s="504"/>
      <c r="AE45" s="504"/>
      <c r="AF45" s="504"/>
      <c r="AG45" s="504"/>
      <c r="AH45" s="504"/>
      <c r="AI45" s="504"/>
      <c r="AJ45" s="504"/>
      <c r="AK45" s="504"/>
    </row>
    <row r="46" spans="15:61" x14ac:dyDescent="0.25">
      <c r="O46" s="95" t="s">
        <v>334</v>
      </c>
      <c r="AA46" s="95" t="s">
        <v>334</v>
      </c>
      <c r="AB46" s="27"/>
      <c r="AC46" s="27"/>
      <c r="AD46" s="27"/>
    </row>
    <row r="48" spans="15:61" x14ac:dyDescent="0.25">
      <c r="O48" s="93" t="s">
        <v>421</v>
      </c>
      <c r="AA48" s="93" t="s">
        <v>421</v>
      </c>
    </row>
  </sheetData>
  <mergeCells count="42">
    <mergeCell ref="A24:K24"/>
    <mergeCell ref="AM39:AW39"/>
    <mergeCell ref="AY4:BI4"/>
    <mergeCell ref="AY39:BI39"/>
    <mergeCell ref="AZ6:BE6"/>
    <mergeCell ref="AZ7:BA7"/>
    <mergeCell ref="BB7:BC7"/>
    <mergeCell ref="BD7:BE7"/>
    <mergeCell ref="BF6:BG6"/>
    <mergeCell ref="BH6:BI6"/>
    <mergeCell ref="AN7:AO7"/>
    <mergeCell ref="AP7:AQ7"/>
    <mergeCell ref="AR7:AS7"/>
    <mergeCell ref="T7:U7"/>
    <mergeCell ref="AH6:AI6"/>
    <mergeCell ref="H6:I6"/>
    <mergeCell ref="O45:Y45"/>
    <mergeCell ref="AA45:AK45"/>
    <mergeCell ref="AA4:AK4"/>
    <mergeCell ref="AB6:AG6"/>
    <mergeCell ref="AB7:AC7"/>
    <mergeCell ref="AD7:AE7"/>
    <mergeCell ref="AF7:AG7"/>
    <mergeCell ref="O4:Y4"/>
    <mergeCell ref="P6:U6"/>
    <mergeCell ref="V6:W6"/>
    <mergeCell ref="X6:Y6"/>
    <mergeCell ref="P7:Q7"/>
    <mergeCell ref="R7:S7"/>
    <mergeCell ref="AJ6:AK6"/>
    <mergeCell ref="J6:K6"/>
    <mergeCell ref="O2:Y3"/>
    <mergeCell ref="AY2:BI3"/>
    <mergeCell ref="AM2:AW3"/>
    <mergeCell ref="AA2:AK3"/>
    <mergeCell ref="AM4:AW4"/>
    <mergeCell ref="AN6:AS6"/>
    <mergeCell ref="AT6:AU6"/>
    <mergeCell ref="AV6:AW6"/>
    <mergeCell ref="A2:M3"/>
    <mergeCell ref="L6:M6"/>
    <mergeCell ref="A4:M4"/>
  </mergeCells>
  <hyperlinks>
    <hyperlink ref="A1" location="'contents page'!A1" display="return to index"/>
  </hyperlinks>
  <pageMargins left="0.23622047244094491" right="0.23622047244094491" top="0.35433070866141736" bottom="0.35433070866141736" header="0.31496062992125984" footer="0.31496062992125984"/>
  <pageSetup paperSize="9" scale="70" fitToWidth="5" orientation="landscape" r:id="rId1"/>
  <colBreaks count="4" manualBreakCount="4">
    <brk id="14" max="1048575" man="1"/>
    <brk id="26" max="1048575" man="1"/>
    <brk id="37" min="1" max="48" man="1"/>
    <brk id="49"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Z102"/>
  <sheetViews>
    <sheetView zoomScale="90" zoomScaleNormal="90" workbookViewId="0"/>
  </sheetViews>
  <sheetFormatPr defaultColWidth="8.19921875" defaultRowHeight="13.2" x14ac:dyDescent="0.25"/>
  <cols>
    <col min="1" max="1" width="42.19921875" style="156" customWidth="1"/>
    <col min="2" max="2" width="13.69921875" style="156" bestFit="1" customWidth="1"/>
    <col min="3" max="3" width="9.5" style="156" customWidth="1"/>
    <col min="4" max="4" width="13.69921875" style="156" bestFit="1" customWidth="1"/>
    <col min="5" max="5" width="9.3984375" style="156" customWidth="1"/>
    <col min="6" max="6" width="4" style="156" customWidth="1"/>
    <col min="7" max="7" width="41.59765625" style="156" customWidth="1"/>
    <col min="8" max="8" width="9.19921875" style="156" customWidth="1"/>
    <col min="9" max="9" width="9.09765625" style="156" customWidth="1"/>
    <col min="10" max="10" width="11.59765625" style="156" customWidth="1"/>
    <col min="11" max="11" width="11.69921875" style="156" customWidth="1"/>
    <col min="12" max="12" width="8.69921875" style="156" customWidth="1"/>
    <col min="13" max="13" width="6.5" style="156" customWidth="1"/>
    <col min="14" max="14" width="9.59765625" style="156" customWidth="1"/>
    <col min="15" max="15" width="4" style="156" customWidth="1"/>
    <col min="16" max="16" width="42.09765625" style="156" customWidth="1"/>
    <col min="17" max="17" width="9.5" style="156" customWidth="1"/>
    <col min="18" max="20" width="9.19921875" style="156" customWidth="1"/>
    <col min="21" max="22" width="8.19921875" style="156"/>
    <col min="23" max="23" width="9.59765625" style="156" customWidth="1"/>
    <col min="24" max="24" width="9.69921875" style="156" customWidth="1"/>
    <col min="25" max="25" width="9.19921875" style="156" customWidth="1"/>
    <col min="26" max="26" width="10" style="156" customWidth="1"/>
    <col min="27" max="28" width="8.19921875" style="156"/>
    <col min="29" max="30" width="9.59765625" style="156" customWidth="1"/>
    <col min="31" max="31" width="10.09765625" style="156" customWidth="1"/>
    <col min="32" max="32" width="9.8984375" style="156" customWidth="1"/>
    <col min="33" max="34" width="8.19921875" style="156"/>
    <col min="35" max="35" width="3" style="156" customWidth="1"/>
    <col min="36" max="36" width="32.8984375" style="156" customWidth="1"/>
    <col min="37" max="37" width="10" style="156" customWidth="1"/>
    <col min="38" max="38" width="9" style="156" customWidth="1"/>
    <col min="39" max="56" width="8.19921875" style="156"/>
    <col min="57" max="57" width="4" style="205" customWidth="1"/>
    <col min="58" max="58" width="32.69921875" style="156" customWidth="1"/>
    <col min="59" max="61" width="7.19921875" style="156" customWidth="1"/>
    <col min="62" max="62" width="8.19921875" style="156"/>
    <col min="63" max="63" width="7.19921875" style="156" customWidth="1"/>
    <col min="64" max="265" width="8.19921875" style="156"/>
    <col min="266" max="266" width="32.8984375" style="156" customWidth="1"/>
    <col min="267" max="267" width="10" style="156" customWidth="1"/>
    <col min="268" max="268" width="9" style="156" customWidth="1"/>
    <col min="269" max="281" width="8.19921875" style="156"/>
    <col min="282" max="282" width="32.69921875" style="156" customWidth="1"/>
    <col min="283" max="285" width="7.19921875" style="156" customWidth="1"/>
    <col min="286" max="286" width="8.19921875" style="156"/>
    <col min="287" max="287" width="7.19921875" style="156" customWidth="1"/>
    <col min="288" max="521" width="8.19921875" style="156"/>
    <col min="522" max="522" width="32.8984375" style="156" customWidth="1"/>
    <col min="523" max="523" width="10" style="156" customWidth="1"/>
    <col min="524" max="524" width="9" style="156" customWidth="1"/>
    <col min="525" max="537" width="8.19921875" style="156"/>
    <col min="538" max="538" width="32.69921875" style="156" customWidth="1"/>
    <col min="539" max="541" width="7.19921875" style="156" customWidth="1"/>
    <col min="542" max="542" width="8.19921875" style="156"/>
    <col min="543" max="543" width="7.19921875" style="156" customWidth="1"/>
    <col min="544" max="777" width="8.19921875" style="156"/>
    <col min="778" max="778" width="32.8984375" style="156" customWidth="1"/>
    <col min="779" max="779" width="10" style="156" customWidth="1"/>
    <col min="780" max="780" width="9" style="156" customWidth="1"/>
    <col min="781" max="793" width="8.19921875" style="156"/>
    <col min="794" max="794" width="32.69921875" style="156" customWidth="1"/>
    <col min="795" max="797" width="7.19921875" style="156" customWidth="1"/>
    <col min="798" max="798" width="8.19921875" style="156"/>
    <col min="799" max="799" width="7.19921875" style="156" customWidth="1"/>
    <col min="800" max="1033" width="8.19921875" style="156"/>
    <col min="1034" max="1034" width="32.8984375" style="156" customWidth="1"/>
    <col min="1035" max="1035" width="10" style="156" customWidth="1"/>
    <col min="1036" max="1036" width="9" style="156" customWidth="1"/>
    <col min="1037" max="1049" width="8.19921875" style="156"/>
    <col min="1050" max="1050" width="32.69921875" style="156" customWidth="1"/>
    <col min="1051" max="1053" width="7.19921875" style="156" customWidth="1"/>
    <col min="1054" max="1054" width="8.19921875" style="156"/>
    <col min="1055" max="1055" width="7.19921875" style="156" customWidth="1"/>
    <col min="1056" max="1289" width="8.19921875" style="156"/>
    <col min="1290" max="1290" width="32.8984375" style="156" customWidth="1"/>
    <col min="1291" max="1291" width="10" style="156" customWidth="1"/>
    <col min="1292" max="1292" width="9" style="156" customWidth="1"/>
    <col min="1293" max="1305" width="8.19921875" style="156"/>
    <col min="1306" max="1306" width="32.69921875" style="156" customWidth="1"/>
    <col min="1307" max="1309" width="7.19921875" style="156" customWidth="1"/>
    <col min="1310" max="1310" width="8.19921875" style="156"/>
    <col min="1311" max="1311" width="7.19921875" style="156" customWidth="1"/>
    <col min="1312" max="1545" width="8.19921875" style="156"/>
    <col min="1546" max="1546" width="32.8984375" style="156" customWidth="1"/>
    <col min="1547" max="1547" width="10" style="156" customWidth="1"/>
    <col min="1548" max="1548" width="9" style="156" customWidth="1"/>
    <col min="1549" max="1561" width="8.19921875" style="156"/>
    <col min="1562" max="1562" width="32.69921875" style="156" customWidth="1"/>
    <col min="1563" max="1565" width="7.19921875" style="156" customWidth="1"/>
    <col min="1566" max="1566" width="8.19921875" style="156"/>
    <col min="1567" max="1567" width="7.19921875" style="156" customWidth="1"/>
    <col min="1568" max="1801" width="8.19921875" style="156"/>
    <col min="1802" max="1802" width="32.8984375" style="156" customWidth="1"/>
    <col min="1803" max="1803" width="10" style="156" customWidth="1"/>
    <col min="1804" max="1804" width="9" style="156" customWidth="1"/>
    <col min="1805" max="1817" width="8.19921875" style="156"/>
    <col min="1818" max="1818" width="32.69921875" style="156" customWidth="1"/>
    <col min="1819" max="1821" width="7.19921875" style="156" customWidth="1"/>
    <col min="1822" max="1822" width="8.19921875" style="156"/>
    <col min="1823" max="1823" width="7.19921875" style="156" customWidth="1"/>
    <col min="1824" max="2057" width="8.19921875" style="156"/>
    <col min="2058" max="2058" width="32.8984375" style="156" customWidth="1"/>
    <col min="2059" max="2059" width="10" style="156" customWidth="1"/>
    <col min="2060" max="2060" width="9" style="156" customWidth="1"/>
    <col min="2061" max="2073" width="8.19921875" style="156"/>
    <col min="2074" max="2074" width="32.69921875" style="156" customWidth="1"/>
    <col min="2075" max="2077" width="7.19921875" style="156" customWidth="1"/>
    <col min="2078" max="2078" width="8.19921875" style="156"/>
    <col min="2079" max="2079" width="7.19921875" style="156" customWidth="1"/>
    <col min="2080" max="2313" width="8.19921875" style="156"/>
    <col min="2314" max="2314" width="32.8984375" style="156" customWidth="1"/>
    <col min="2315" max="2315" width="10" style="156" customWidth="1"/>
    <col min="2316" max="2316" width="9" style="156" customWidth="1"/>
    <col min="2317" max="2329" width="8.19921875" style="156"/>
    <col min="2330" max="2330" width="32.69921875" style="156" customWidth="1"/>
    <col min="2331" max="2333" width="7.19921875" style="156" customWidth="1"/>
    <col min="2334" max="2334" width="8.19921875" style="156"/>
    <col min="2335" max="2335" width="7.19921875" style="156" customWidth="1"/>
    <col min="2336" max="2569" width="8.19921875" style="156"/>
    <col min="2570" max="2570" width="32.8984375" style="156" customWidth="1"/>
    <col min="2571" max="2571" width="10" style="156" customWidth="1"/>
    <col min="2572" max="2572" width="9" style="156" customWidth="1"/>
    <col min="2573" max="2585" width="8.19921875" style="156"/>
    <col min="2586" max="2586" width="32.69921875" style="156" customWidth="1"/>
    <col min="2587" max="2589" width="7.19921875" style="156" customWidth="1"/>
    <col min="2590" max="2590" width="8.19921875" style="156"/>
    <col min="2591" max="2591" width="7.19921875" style="156" customWidth="1"/>
    <col min="2592" max="2825" width="8.19921875" style="156"/>
    <col min="2826" max="2826" width="32.8984375" style="156" customWidth="1"/>
    <col min="2827" max="2827" width="10" style="156" customWidth="1"/>
    <col min="2828" max="2828" width="9" style="156" customWidth="1"/>
    <col min="2829" max="2841" width="8.19921875" style="156"/>
    <col min="2842" max="2842" width="32.69921875" style="156" customWidth="1"/>
    <col min="2843" max="2845" width="7.19921875" style="156" customWidth="1"/>
    <col min="2846" max="2846" width="8.19921875" style="156"/>
    <col min="2847" max="2847" width="7.19921875" style="156" customWidth="1"/>
    <col min="2848" max="3081" width="8.19921875" style="156"/>
    <col min="3082" max="3082" width="32.8984375" style="156" customWidth="1"/>
    <col min="3083" max="3083" width="10" style="156" customWidth="1"/>
    <col min="3084" max="3084" width="9" style="156" customWidth="1"/>
    <col min="3085" max="3097" width="8.19921875" style="156"/>
    <col min="3098" max="3098" width="32.69921875" style="156" customWidth="1"/>
    <col min="3099" max="3101" width="7.19921875" style="156" customWidth="1"/>
    <col min="3102" max="3102" width="8.19921875" style="156"/>
    <col min="3103" max="3103" width="7.19921875" style="156" customWidth="1"/>
    <col min="3104" max="3337" width="8.19921875" style="156"/>
    <col min="3338" max="3338" width="32.8984375" style="156" customWidth="1"/>
    <col min="3339" max="3339" width="10" style="156" customWidth="1"/>
    <col min="3340" max="3340" width="9" style="156" customWidth="1"/>
    <col min="3341" max="3353" width="8.19921875" style="156"/>
    <col min="3354" max="3354" width="32.69921875" style="156" customWidth="1"/>
    <col min="3355" max="3357" width="7.19921875" style="156" customWidth="1"/>
    <col min="3358" max="3358" width="8.19921875" style="156"/>
    <col min="3359" max="3359" width="7.19921875" style="156" customWidth="1"/>
    <col min="3360" max="3593" width="8.19921875" style="156"/>
    <col min="3594" max="3594" width="32.8984375" style="156" customWidth="1"/>
    <col min="3595" max="3595" width="10" style="156" customWidth="1"/>
    <col min="3596" max="3596" width="9" style="156" customWidth="1"/>
    <col min="3597" max="3609" width="8.19921875" style="156"/>
    <col min="3610" max="3610" width="32.69921875" style="156" customWidth="1"/>
    <col min="3611" max="3613" width="7.19921875" style="156" customWidth="1"/>
    <col min="3614" max="3614" width="8.19921875" style="156"/>
    <col min="3615" max="3615" width="7.19921875" style="156" customWidth="1"/>
    <col min="3616" max="3849" width="8.19921875" style="156"/>
    <col min="3850" max="3850" width="32.8984375" style="156" customWidth="1"/>
    <col min="3851" max="3851" width="10" style="156" customWidth="1"/>
    <col min="3852" max="3852" width="9" style="156" customWidth="1"/>
    <col min="3853" max="3865" width="8.19921875" style="156"/>
    <col min="3866" max="3866" width="32.69921875" style="156" customWidth="1"/>
    <col min="3867" max="3869" width="7.19921875" style="156" customWidth="1"/>
    <col min="3870" max="3870" width="8.19921875" style="156"/>
    <col min="3871" max="3871" width="7.19921875" style="156" customWidth="1"/>
    <col min="3872" max="4105" width="8.19921875" style="156"/>
    <col min="4106" max="4106" width="32.8984375" style="156" customWidth="1"/>
    <col min="4107" max="4107" width="10" style="156" customWidth="1"/>
    <col min="4108" max="4108" width="9" style="156" customWidth="1"/>
    <col min="4109" max="4121" width="8.19921875" style="156"/>
    <col min="4122" max="4122" width="32.69921875" style="156" customWidth="1"/>
    <col min="4123" max="4125" width="7.19921875" style="156" customWidth="1"/>
    <col min="4126" max="4126" width="8.19921875" style="156"/>
    <col min="4127" max="4127" width="7.19921875" style="156" customWidth="1"/>
    <col min="4128" max="4361" width="8.19921875" style="156"/>
    <col min="4362" max="4362" width="32.8984375" style="156" customWidth="1"/>
    <col min="4363" max="4363" width="10" style="156" customWidth="1"/>
    <col min="4364" max="4364" width="9" style="156" customWidth="1"/>
    <col min="4365" max="4377" width="8.19921875" style="156"/>
    <col min="4378" max="4378" width="32.69921875" style="156" customWidth="1"/>
    <col min="4379" max="4381" width="7.19921875" style="156" customWidth="1"/>
    <col min="4382" max="4382" width="8.19921875" style="156"/>
    <col min="4383" max="4383" width="7.19921875" style="156" customWidth="1"/>
    <col min="4384" max="4617" width="8.19921875" style="156"/>
    <col min="4618" max="4618" width="32.8984375" style="156" customWidth="1"/>
    <col min="4619" max="4619" width="10" style="156" customWidth="1"/>
    <col min="4620" max="4620" width="9" style="156" customWidth="1"/>
    <col min="4621" max="4633" width="8.19921875" style="156"/>
    <col min="4634" max="4634" width="32.69921875" style="156" customWidth="1"/>
    <col min="4635" max="4637" width="7.19921875" style="156" customWidth="1"/>
    <col min="4638" max="4638" width="8.19921875" style="156"/>
    <col min="4639" max="4639" width="7.19921875" style="156" customWidth="1"/>
    <col min="4640" max="4873" width="8.19921875" style="156"/>
    <col min="4874" max="4874" width="32.8984375" style="156" customWidth="1"/>
    <col min="4875" max="4875" width="10" style="156" customWidth="1"/>
    <col min="4876" max="4876" width="9" style="156" customWidth="1"/>
    <col min="4877" max="4889" width="8.19921875" style="156"/>
    <col min="4890" max="4890" width="32.69921875" style="156" customWidth="1"/>
    <col min="4891" max="4893" width="7.19921875" style="156" customWidth="1"/>
    <col min="4894" max="4894" width="8.19921875" style="156"/>
    <col min="4895" max="4895" width="7.19921875" style="156" customWidth="1"/>
    <col min="4896" max="5129" width="8.19921875" style="156"/>
    <col min="5130" max="5130" width="32.8984375" style="156" customWidth="1"/>
    <col min="5131" max="5131" width="10" style="156" customWidth="1"/>
    <col min="5132" max="5132" width="9" style="156" customWidth="1"/>
    <col min="5133" max="5145" width="8.19921875" style="156"/>
    <col min="5146" max="5146" width="32.69921875" style="156" customWidth="1"/>
    <col min="5147" max="5149" width="7.19921875" style="156" customWidth="1"/>
    <col min="5150" max="5150" width="8.19921875" style="156"/>
    <col min="5151" max="5151" width="7.19921875" style="156" customWidth="1"/>
    <col min="5152" max="5385" width="8.19921875" style="156"/>
    <col min="5386" max="5386" width="32.8984375" style="156" customWidth="1"/>
    <col min="5387" max="5387" width="10" style="156" customWidth="1"/>
    <col min="5388" max="5388" width="9" style="156" customWidth="1"/>
    <col min="5389" max="5401" width="8.19921875" style="156"/>
    <col min="5402" max="5402" width="32.69921875" style="156" customWidth="1"/>
    <col min="5403" max="5405" width="7.19921875" style="156" customWidth="1"/>
    <col min="5406" max="5406" width="8.19921875" style="156"/>
    <col min="5407" max="5407" width="7.19921875" style="156" customWidth="1"/>
    <col min="5408" max="5641" width="8.19921875" style="156"/>
    <col min="5642" max="5642" width="32.8984375" style="156" customWidth="1"/>
    <col min="5643" max="5643" width="10" style="156" customWidth="1"/>
    <col min="5644" max="5644" width="9" style="156" customWidth="1"/>
    <col min="5645" max="5657" width="8.19921875" style="156"/>
    <col min="5658" max="5658" width="32.69921875" style="156" customWidth="1"/>
    <col min="5659" max="5661" width="7.19921875" style="156" customWidth="1"/>
    <col min="5662" max="5662" width="8.19921875" style="156"/>
    <col min="5663" max="5663" width="7.19921875" style="156" customWidth="1"/>
    <col min="5664" max="5897" width="8.19921875" style="156"/>
    <col min="5898" max="5898" width="32.8984375" style="156" customWidth="1"/>
    <col min="5899" max="5899" width="10" style="156" customWidth="1"/>
    <col min="5900" max="5900" width="9" style="156" customWidth="1"/>
    <col min="5901" max="5913" width="8.19921875" style="156"/>
    <col min="5914" max="5914" width="32.69921875" style="156" customWidth="1"/>
    <col min="5915" max="5917" width="7.19921875" style="156" customWidth="1"/>
    <col min="5918" max="5918" width="8.19921875" style="156"/>
    <col min="5919" max="5919" width="7.19921875" style="156" customWidth="1"/>
    <col min="5920" max="6153" width="8.19921875" style="156"/>
    <col min="6154" max="6154" width="32.8984375" style="156" customWidth="1"/>
    <col min="6155" max="6155" width="10" style="156" customWidth="1"/>
    <col min="6156" max="6156" width="9" style="156" customWidth="1"/>
    <col min="6157" max="6169" width="8.19921875" style="156"/>
    <col min="6170" max="6170" width="32.69921875" style="156" customWidth="1"/>
    <col min="6171" max="6173" width="7.19921875" style="156" customWidth="1"/>
    <col min="6174" max="6174" width="8.19921875" style="156"/>
    <col min="6175" max="6175" width="7.19921875" style="156" customWidth="1"/>
    <col min="6176" max="6409" width="8.19921875" style="156"/>
    <col min="6410" max="6410" width="32.8984375" style="156" customWidth="1"/>
    <col min="6411" max="6411" width="10" style="156" customWidth="1"/>
    <col min="6412" max="6412" width="9" style="156" customWidth="1"/>
    <col min="6413" max="6425" width="8.19921875" style="156"/>
    <col min="6426" max="6426" width="32.69921875" style="156" customWidth="1"/>
    <col min="6427" max="6429" width="7.19921875" style="156" customWidth="1"/>
    <col min="6430" max="6430" width="8.19921875" style="156"/>
    <col min="6431" max="6431" width="7.19921875" style="156" customWidth="1"/>
    <col min="6432" max="6665" width="8.19921875" style="156"/>
    <col min="6666" max="6666" width="32.8984375" style="156" customWidth="1"/>
    <col min="6667" max="6667" width="10" style="156" customWidth="1"/>
    <col min="6668" max="6668" width="9" style="156" customWidth="1"/>
    <col min="6669" max="6681" width="8.19921875" style="156"/>
    <col min="6682" max="6682" width="32.69921875" style="156" customWidth="1"/>
    <col min="6683" max="6685" width="7.19921875" style="156" customWidth="1"/>
    <col min="6686" max="6686" width="8.19921875" style="156"/>
    <col min="6687" max="6687" width="7.19921875" style="156" customWidth="1"/>
    <col min="6688" max="6921" width="8.19921875" style="156"/>
    <col min="6922" max="6922" width="32.8984375" style="156" customWidth="1"/>
    <col min="6923" max="6923" width="10" style="156" customWidth="1"/>
    <col min="6924" max="6924" width="9" style="156" customWidth="1"/>
    <col min="6925" max="6937" width="8.19921875" style="156"/>
    <col min="6938" max="6938" width="32.69921875" style="156" customWidth="1"/>
    <col min="6939" max="6941" width="7.19921875" style="156" customWidth="1"/>
    <col min="6942" max="6942" width="8.19921875" style="156"/>
    <col min="6943" max="6943" width="7.19921875" style="156" customWidth="1"/>
    <col min="6944" max="7177" width="8.19921875" style="156"/>
    <col min="7178" max="7178" width="32.8984375" style="156" customWidth="1"/>
    <col min="7179" max="7179" width="10" style="156" customWidth="1"/>
    <col min="7180" max="7180" width="9" style="156" customWidth="1"/>
    <col min="7181" max="7193" width="8.19921875" style="156"/>
    <col min="7194" max="7194" width="32.69921875" style="156" customWidth="1"/>
    <col min="7195" max="7197" width="7.19921875" style="156" customWidth="1"/>
    <col min="7198" max="7198" width="8.19921875" style="156"/>
    <col min="7199" max="7199" width="7.19921875" style="156" customWidth="1"/>
    <col min="7200" max="7433" width="8.19921875" style="156"/>
    <col min="7434" max="7434" width="32.8984375" style="156" customWidth="1"/>
    <col min="7435" max="7435" width="10" style="156" customWidth="1"/>
    <col min="7436" max="7436" width="9" style="156" customWidth="1"/>
    <col min="7437" max="7449" width="8.19921875" style="156"/>
    <col min="7450" max="7450" width="32.69921875" style="156" customWidth="1"/>
    <col min="7451" max="7453" width="7.19921875" style="156" customWidth="1"/>
    <col min="7454" max="7454" width="8.19921875" style="156"/>
    <col min="7455" max="7455" width="7.19921875" style="156" customWidth="1"/>
    <col min="7456" max="7689" width="8.19921875" style="156"/>
    <col min="7690" max="7690" width="32.8984375" style="156" customWidth="1"/>
    <col min="7691" max="7691" width="10" style="156" customWidth="1"/>
    <col min="7692" max="7692" width="9" style="156" customWidth="1"/>
    <col min="7693" max="7705" width="8.19921875" style="156"/>
    <col min="7706" max="7706" width="32.69921875" style="156" customWidth="1"/>
    <col min="7707" max="7709" width="7.19921875" style="156" customWidth="1"/>
    <col min="7710" max="7710" width="8.19921875" style="156"/>
    <col min="7711" max="7711" width="7.19921875" style="156" customWidth="1"/>
    <col min="7712" max="7945" width="8.19921875" style="156"/>
    <col min="7946" max="7946" width="32.8984375" style="156" customWidth="1"/>
    <col min="7947" max="7947" width="10" style="156" customWidth="1"/>
    <col min="7948" max="7948" width="9" style="156" customWidth="1"/>
    <col min="7949" max="7961" width="8.19921875" style="156"/>
    <col min="7962" max="7962" width="32.69921875" style="156" customWidth="1"/>
    <col min="7963" max="7965" width="7.19921875" style="156" customWidth="1"/>
    <col min="7966" max="7966" width="8.19921875" style="156"/>
    <col min="7967" max="7967" width="7.19921875" style="156" customWidth="1"/>
    <col min="7968" max="8201" width="8.19921875" style="156"/>
    <col min="8202" max="8202" width="32.8984375" style="156" customWidth="1"/>
    <col min="8203" max="8203" width="10" style="156" customWidth="1"/>
    <col min="8204" max="8204" width="9" style="156" customWidth="1"/>
    <col min="8205" max="8217" width="8.19921875" style="156"/>
    <col min="8218" max="8218" width="32.69921875" style="156" customWidth="1"/>
    <col min="8219" max="8221" width="7.19921875" style="156" customWidth="1"/>
    <col min="8222" max="8222" width="8.19921875" style="156"/>
    <col min="8223" max="8223" width="7.19921875" style="156" customWidth="1"/>
    <col min="8224" max="8457" width="8.19921875" style="156"/>
    <col min="8458" max="8458" width="32.8984375" style="156" customWidth="1"/>
    <col min="8459" max="8459" width="10" style="156" customWidth="1"/>
    <col min="8460" max="8460" width="9" style="156" customWidth="1"/>
    <col min="8461" max="8473" width="8.19921875" style="156"/>
    <col min="8474" max="8474" width="32.69921875" style="156" customWidth="1"/>
    <col min="8475" max="8477" width="7.19921875" style="156" customWidth="1"/>
    <col min="8478" max="8478" width="8.19921875" style="156"/>
    <col min="8479" max="8479" width="7.19921875" style="156" customWidth="1"/>
    <col min="8480" max="8713" width="8.19921875" style="156"/>
    <col min="8714" max="8714" width="32.8984375" style="156" customWidth="1"/>
    <col min="8715" max="8715" width="10" style="156" customWidth="1"/>
    <col min="8716" max="8716" width="9" style="156" customWidth="1"/>
    <col min="8717" max="8729" width="8.19921875" style="156"/>
    <col min="8730" max="8730" width="32.69921875" style="156" customWidth="1"/>
    <col min="8731" max="8733" width="7.19921875" style="156" customWidth="1"/>
    <col min="8734" max="8734" width="8.19921875" style="156"/>
    <col min="8735" max="8735" width="7.19921875" style="156" customWidth="1"/>
    <col min="8736" max="8969" width="8.19921875" style="156"/>
    <col min="8970" max="8970" width="32.8984375" style="156" customWidth="1"/>
    <col min="8971" max="8971" width="10" style="156" customWidth="1"/>
    <col min="8972" max="8972" width="9" style="156" customWidth="1"/>
    <col min="8973" max="8985" width="8.19921875" style="156"/>
    <col min="8986" max="8986" width="32.69921875" style="156" customWidth="1"/>
    <col min="8987" max="8989" width="7.19921875" style="156" customWidth="1"/>
    <col min="8990" max="8990" width="8.19921875" style="156"/>
    <col min="8991" max="8991" width="7.19921875" style="156" customWidth="1"/>
    <col min="8992" max="9225" width="8.19921875" style="156"/>
    <col min="9226" max="9226" width="32.8984375" style="156" customWidth="1"/>
    <col min="9227" max="9227" width="10" style="156" customWidth="1"/>
    <col min="9228" max="9228" width="9" style="156" customWidth="1"/>
    <col min="9229" max="9241" width="8.19921875" style="156"/>
    <col min="9242" max="9242" width="32.69921875" style="156" customWidth="1"/>
    <col min="9243" max="9245" width="7.19921875" style="156" customWidth="1"/>
    <col min="9246" max="9246" width="8.19921875" style="156"/>
    <col min="9247" max="9247" width="7.19921875" style="156" customWidth="1"/>
    <col min="9248" max="9481" width="8.19921875" style="156"/>
    <col min="9482" max="9482" width="32.8984375" style="156" customWidth="1"/>
    <col min="9483" max="9483" width="10" style="156" customWidth="1"/>
    <col min="9484" max="9484" width="9" style="156" customWidth="1"/>
    <col min="9485" max="9497" width="8.19921875" style="156"/>
    <col min="9498" max="9498" width="32.69921875" style="156" customWidth="1"/>
    <col min="9499" max="9501" width="7.19921875" style="156" customWidth="1"/>
    <col min="9502" max="9502" width="8.19921875" style="156"/>
    <col min="9503" max="9503" width="7.19921875" style="156" customWidth="1"/>
    <col min="9504" max="9737" width="8.19921875" style="156"/>
    <col min="9738" max="9738" width="32.8984375" style="156" customWidth="1"/>
    <col min="9739" max="9739" width="10" style="156" customWidth="1"/>
    <col min="9740" max="9740" width="9" style="156" customWidth="1"/>
    <col min="9741" max="9753" width="8.19921875" style="156"/>
    <col min="9754" max="9754" width="32.69921875" style="156" customWidth="1"/>
    <col min="9755" max="9757" width="7.19921875" style="156" customWidth="1"/>
    <col min="9758" max="9758" width="8.19921875" style="156"/>
    <col min="9759" max="9759" width="7.19921875" style="156" customWidth="1"/>
    <col min="9760" max="9993" width="8.19921875" style="156"/>
    <col min="9994" max="9994" width="32.8984375" style="156" customWidth="1"/>
    <col min="9995" max="9995" width="10" style="156" customWidth="1"/>
    <col min="9996" max="9996" width="9" style="156" customWidth="1"/>
    <col min="9997" max="10009" width="8.19921875" style="156"/>
    <col min="10010" max="10010" width="32.69921875" style="156" customWidth="1"/>
    <col min="10011" max="10013" width="7.19921875" style="156" customWidth="1"/>
    <col min="10014" max="10014" width="8.19921875" style="156"/>
    <col min="10015" max="10015" width="7.19921875" style="156" customWidth="1"/>
    <col min="10016" max="10249" width="8.19921875" style="156"/>
    <col min="10250" max="10250" width="32.8984375" style="156" customWidth="1"/>
    <col min="10251" max="10251" width="10" style="156" customWidth="1"/>
    <col min="10252" max="10252" width="9" style="156" customWidth="1"/>
    <col min="10253" max="10265" width="8.19921875" style="156"/>
    <col min="10266" max="10266" width="32.69921875" style="156" customWidth="1"/>
    <col min="10267" max="10269" width="7.19921875" style="156" customWidth="1"/>
    <col min="10270" max="10270" width="8.19921875" style="156"/>
    <col min="10271" max="10271" width="7.19921875" style="156" customWidth="1"/>
    <col min="10272" max="10505" width="8.19921875" style="156"/>
    <col min="10506" max="10506" width="32.8984375" style="156" customWidth="1"/>
    <col min="10507" max="10507" width="10" style="156" customWidth="1"/>
    <col min="10508" max="10508" width="9" style="156" customWidth="1"/>
    <col min="10509" max="10521" width="8.19921875" style="156"/>
    <col min="10522" max="10522" width="32.69921875" style="156" customWidth="1"/>
    <col min="10523" max="10525" width="7.19921875" style="156" customWidth="1"/>
    <col min="10526" max="10526" width="8.19921875" style="156"/>
    <col min="10527" max="10527" width="7.19921875" style="156" customWidth="1"/>
    <col min="10528" max="10761" width="8.19921875" style="156"/>
    <col min="10762" max="10762" width="32.8984375" style="156" customWidth="1"/>
    <col min="10763" max="10763" width="10" style="156" customWidth="1"/>
    <col min="10764" max="10764" width="9" style="156" customWidth="1"/>
    <col min="10765" max="10777" width="8.19921875" style="156"/>
    <col min="10778" max="10778" width="32.69921875" style="156" customWidth="1"/>
    <col min="10779" max="10781" width="7.19921875" style="156" customWidth="1"/>
    <col min="10782" max="10782" width="8.19921875" style="156"/>
    <col min="10783" max="10783" width="7.19921875" style="156" customWidth="1"/>
    <col min="10784" max="11017" width="8.19921875" style="156"/>
    <col min="11018" max="11018" width="32.8984375" style="156" customWidth="1"/>
    <col min="11019" max="11019" width="10" style="156" customWidth="1"/>
    <col min="11020" max="11020" width="9" style="156" customWidth="1"/>
    <col min="11021" max="11033" width="8.19921875" style="156"/>
    <col min="11034" max="11034" width="32.69921875" style="156" customWidth="1"/>
    <col min="11035" max="11037" width="7.19921875" style="156" customWidth="1"/>
    <col min="11038" max="11038" width="8.19921875" style="156"/>
    <col min="11039" max="11039" width="7.19921875" style="156" customWidth="1"/>
    <col min="11040" max="11273" width="8.19921875" style="156"/>
    <col min="11274" max="11274" width="32.8984375" style="156" customWidth="1"/>
    <col min="11275" max="11275" width="10" style="156" customWidth="1"/>
    <col min="11276" max="11276" width="9" style="156" customWidth="1"/>
    <col min="11277" max="11289" width="8.19921875" style="156"/>
    <col min="11290" max="11290" width="32.69921875" style="156" customWidth="1"/>
    <col min="11291" max="11293" width="7.19921875" style="156" customWidth="1"/>
    <col min="11294" max="11294" width="8.19921875" style="156"/>
    <col min="11295" max="11295" width="7.19921875" style="156" customWidth="1"/>
    <col min="11296" max="11529" width="8.19921875" style="156"/>
    <col min="11530" max="11530" width="32.8984375" style="156" customWidth="1"/>
    <col min="11531" max="11531" width="10" style="156" customWidth="1"/>
    <col min="11532" max="11532" width="9" style="156" customWidth="1"/>
    <col min="11533" max="11545" width="8.19921875" style="156"/>
    <col min="11546" max="11546" width="32.69921875" style="156" customWidth="1"/>
    <col min="11547" max="11549" width="7.19921875" style="156" customWidth="1"/>
    <col min="11550" max="11550" width="8.19921875" style="156"/>
    <col min="11551" max="11551" width="7.19921875" style="156" customWidth="1"/>
    <col min="11552" max="11785" width="8.19921875" style="156"/>
    <col min="11786" max="11786" width="32.8984375" style="156" customWidth="1"/>
    <col min="11787" max="11787" width="10" style="156" customWidth="1"/>
    <col min="11788" max="11788" width="9" style="156" customWidth="1"/>
    <col min="11789" max="11801" width="8.19921875" style="156"/>
    <col min="11802" max="11802" width="32.69921875" style="156" customWidth="1"/>
    <col min="11803" max="11805" width="7.19921875" style="156" customWidth="1"/>
    <col min="11806" max="11806" width="8.19921875" style="156"/>
    <col min="11807" max="11807" width="7.19921875" style="156" customWidth="1"/>
    <col min="11808" max="12041" width="8.19921875" style="156"/>
    <col min="12042" max="12042" width="32.8984375" style="156" customWidth="1"/>
    <col min="12043" max="12043" width="10" style="156" customWidth="1"/>
    <col min="12044" max="12044" width="9" style="156" customWidth="1"/>
    <col min="12045" max="12057" width="8.19921875" style="156"/>
    <col min="12058" max="12058" width="32.69921875" style="156" customWidth="1"/>
    <col min="12059" max="12061" width="7.19921875" style="156" customWidth="1"/>
    <col min="12062" max="12062" width="8.19921875" style="156"/>
    <col min="12063" max="12063" width="7.19921875" style="156" customWidth="1"/>
    <col min="12064" max="12297" width="8.19921875" style="156"/>
    <col min="12298" max="12298" width="32.8984375" style="156" customWidth="1"/>
    <col min="12299" max="12299" width="10" style="156" customWidth="1"/>
    <col min="12300" max="12300" width="9" style="156" customWidth="1"/>
    <col min="12301" max="12313" width="8.19921875" style="156"/>
    <col min="12314" max="12314" width="32.69921875" style="156" customWidth="1"/>
    <col min="12315" max="12317" width="7.19921875" style="156" customWidth="1"/>
    <col min="12318" max="12318" width="8.19921875" style="156"/>
    <col min="12319" max="12319" width="7.19921875" style="156" customWidth="1"/>
    <col min="12320" max="12553" width="8.19921875" style="156"/>
    <col min="12554" max="12554" width="32.8984375" style="156" customWidth="1"/>
    <col min="12555" max="12555" width="10" style="156" customWidth="1"/>
    <col min="12556" max="12556" width="9" style="156" customWidth="1"/>
    <col min="12557" max="12569" width="8.19921875" style="156"/>
    <col min="12570" max="12570" width="32.69921875" style="156" customWidth="1"/>
    <col min="12571" max="12573" width="7.19921875" style="156" customWidth="1"/>
    <col min="12574" max="12574" width="8.19921875" style="156"/>
    <col min="12575" max="12575" width="7.19921875" style="156" customWidth="1"/>
    <col min="12576" max="12809" width="8.19921875" style="156"/>
    <col min="12810" max="12810" width="32.8984375" style="156" customWidth="1"/>
    <col min="12811" max="12811" width="10" style="156" customWidth="1"/>
    <col min="12812" max="12812" width="9" style="156" customWidth="1"/>
    <col min="12813" max="12825" width="8.19921875" style="156"/>
    <col min="12826" max="12826" width="32.69921875" style="156" customWidth="1"/>
    <col min="12827" max="12829" width="7.19921875" style="156" customWidth="1"/>
    <col min="12830" max="12830" width="8.19921875" style="156"/>
    <col min="12831" max="12831" width="7.19921875" style="156" customWidth="1"/>
    <col min="12832" max="13065" width="8.19921875" style="156"/>
    <col min="13066" max="13066" width="32.8984375" style="156" customWidth="1"/>
    <col min="13067" max="13067" width="10" style="156" customWidth="1"/>
    <col min="13068" max="13068" width="9" style="156" customWidth="1"/>
    <col min="13069" max="13081" width="8.19921875" style="156"/>
    <col min="13082" max="13082" width="32.69921875" style="156" customWidth="1"/>
    <col min="13083" max="13085" width="7.19921875" style="156" customWidth="1"/>
    <col min="13086" max="13086" width="8.19921875" style="156"/>
    <col min="13087" max="13087" width="7.19921875" style="156" customWidth="1"/>
    <col min="13088" max="13321" width="8.19921875" style="156"/>
    <col min="13322" max="13322" width="32.8984375" style="156" customWidth="1"/>
    <col min="13323" max="13323" width="10" style="156" customWidth="1"/>
    <col min="13324" max="13324" width="9" style="156" customWidth="1"/>
    <col min="13325" max="13337" width="8.19921875" style="156"/>
    <col min="13338" max="13338" width="32.69921875" style="156" customWidth="1"/>
    <col min="13339" max="13341" width="7.19921875" style="156" customWidth="1"/>
    <col min="13342" max="13342" width="8.19921875" style="156"/>
    <col min="13343" max="13343" width="7.19921875" style="156" customWidth="1"/>
    <col min="13344" max="13577" width="8.19921875" style="156"/>
    <col min="13578" max="13578" width="32.8984375" style="156" customWidth="1"/>
    <col min="13579" max="13579" width="10" style="156" customWidth="1"/>
    <col min="13580" max="13580" width="9" style="156" customWidth="1"/>
    <col min="13581" max="13593" width="8.19921875" style="156"/>
    <col min="13594" max="13594" width="32.69921875" style="156" customWidth="1"/>
    <col min="13595" max="13597" width="7.19921875" style="156" customWidth="1"/>
    <col min="13598" max="13598" width="8.19921875" style="156"/>
    <col min="13599" max="13599" width="7.19921875" style="156" customWidth="1"/>
    <col min="13600" max="13833" width="8.19921875" style="156"/>
    <col min="13834" max="13834" width="32.8984375" style="156" customWidth="1"/>
    <col min="13835" max="13835" width="10" style="156" customWidth="1"/>
    <col min="13836" max="13836" width="9" style="156" customWidth="1"/>
    <col min="13837" max="13849" width="8.19921875" style="156"/>
    <col min="13850" max="13850" width="32.69921875" style="156" customWidth="1"/>
    <col min="13851" max="13853" width="7.19921875" style="156" customWidth="1"/>
    <col min="13854" max="13854" width="8.19921875" style="156"/>
    <col min="13855" max="13855" width="7.19921875" style="156" customWidth="1"/>
    <col min="13856" max="14089" width="8.19921875" style="156"/>
    <col min="14090" max="14090" width="32.8984375" style="156" customWidth="1"/>
    <col min="14091" max="14091" width="10" style="156" customWidth="1"/>
    <col min="14092" max="14092" width="9" style="156" customWidth="1"/>
    <col min="14093" max="14105" width="8.19921875" style="156"/>
    <col min="14106" max="14106" width="32.69921875" style="156" customWidth="1"/>
    <col min="14107" max="14109" width="7.19921875" style="156" customWidth="1"/>
    <col min="14110" max="14110" width="8.19921875" style="156"/>
    <col min="14111" max="14111" width="7.19921875" style="156" customWidth="1"/>
    <col min="14112" max="14345" width="8.19921875" style="156"/>
    <col min="14346" max="14346" width="32.8984375" style="156" customWidth="1"/>
    <col min="14347" max="14347" width="10" style="156" customWidth="1"/>
    <col min="14348" max="14348" width="9" style="156" customWidth="1"/>
    <col min="14349" max="14361" width="8.19921875" style="156"/>
    <col min="14362" max="14362" width="32.69921875" style="156" customWidth="1"/>
    <col min="14363" max="14365" width="7.19921875" style="156" customWidth="1"/>
    <col min="14366" max="14366" width="8.19921875" style="156"/>
    <col min="14367" max="14367" width="7.19921875" style="156" customWidth="1"/>
    <col min="14368" max="14601" width="8.19921875" style="156"/>
    <col min="14602" max="14602" width="32.8984375" style="156" customWidth="1"/>
    <col min="14603" max="14603" width="10" style="156" customWidth="1"/>
    <col min="14604" max="14604" width="9" style="156" customWidth="1"/>
    <col min="14605" max="14617" width="8.19921875" style="156"/>
    <col min="14618" max="14618" width="32.69921875" style="156" customWidth="1"/>
    <col min="14619" max="14621" width="7.19921875" style="156" customWidth="1"/>
    <col min="14622" max="14622" width="8.19921875" style="156"/>
    <col min="14623" max="14623" width="7.19921875" style="156" customWidth="1"/>
    <col min="14624" max="14857" width="8.19921875" style="156"/>
    <col min="14858" max="14858" width="32.8984375" style="156" customWidth="1"/>
    <col min="14859" max="14859" width="10" style="156" customWidth="1"/>
    <col min="14860" max="14860" width="9" style="156" customWidth="1"/>
    <col min="14861" max="14873" width="8.19921875" style="156"/>
    <col min="14874" max="14874" width="32.69921875" style="156" customWidth="1"/>
    <col min="14875" max="14877" width="7.19921875" style="156" customWidth="1"/>
    <col min="14878" max="14878" width="8.19921875" style="156"/>
    <col min="14879" max="14879" width="7.19921875" style="156" customWidth="1"/>
    <col min="14880" max="15113" width="8.19921875" style="156"/>
    <col min="15114" max="15114" width="32.8984375" style="156" customWidth="1"/>
    <col min="15115" max="15115" width="10" style="156" customWidth="1"/>
    <col min="15116" max="15116" width="9" style="156" customWidth="1"/>
    <col min="15117" max="15129" width="8.19921875" style="156"/>
    <col min="15130" max="15130" width="32.69921875" style="156" customWidth="1"/>
    <col min="15131" max="15133" width="7.19921875" style="156" customWidth="1"/>
    <col min="15134" max="15134" width="8.19921875" style="156"/>
    <col min="15135" max="15135" width="7.19921875" style="156" customWidth="1"/>
    <col min="15136" max="15369" width="8.19921875" style="156"/>
    <col min="15370" max="15370" width="32.8984375" style="156" customWidth="1"/>
    <col min="15371" max="15371" width="10" style="156" customWidth="1"/>
    <col min="15372" max="15372" width="9" style="156" customWidth="1"/>
    <col min="15373" max="15385" width="8.19921875" style="156"/>
    <col min="15386" max="15386" width="32.69921875" style="156" customWidth="1"/>
    <col min="15387" max="15389" width="7.19921875" style="156" customWidth="1"/>
    <col min="15390" max="15390" width="8.19921875" style="156"/>
    <col min="15391" max="15391" width="7.19921875" style="156" customWidth="1"/>
    <col min="15392" max="15625" width="8.19921875" style="156"/>
    <col min="15626" max="15626" width="32.8984375" style="156" customWidth="1"/>
    <col min="15627" max="15627" width="10" style="156" customWidth="1"/>
    <col min="15628" max="15628" width="9" style="156" customWidth="1"/>
    <col min="15629" max="15641" width="8.19921875" style="156"/>
    <col min="15642" max="15642" width="32.69921875" style="156" customWidth="1"/>
    <col min="15643" max="15645" width="7.19921875" style="156" customWidth="1"/>
    <col min="15646" max="15646" width="8.19921875" style="156"/>
    <col min="15647" max="15647" width="7.19921875" style="156" customWidth="1"/>
    <col min="15648" max="15881" width="8.19921875" style="156"/>
    <col min="15882" max="15882" width="32.8984375" style="156" customWidth="1"/>
    <col min="15883" max="15883" width="10" style="156" customWidth="1"/>
    <col min="15884" max="15884" width="9" style="156" customWidth="1"/>
    <col min="15885" max="15897" width="8.19921875" style="156"/>
    <col min="15898" max="15898" width="32.69921875" style="156" customWidth="1"/>
    <col min="15899" max="15901" width="7.19921875" style="156" customWidth="1"/>
    <col min="15902" max="15902" width="8.19921875" style="156"/>
    <col min="15903" max="15903" width="7.19921875" style="156" customWidth="1"/>
    <col min="15904" max="16137" width="8.19921875" style="156"/>
    <col min="16138" max="16138" width="32.8984375" style="156" customWidth="1"/>
    <col min="16139" max="16139" width="10" style="156" customWidth="1"/>
    <col min="16140" max="16140" width="9" style="156" customWidth="1"/>
    <col min="16141" max="16153" width="8.19921875" style="156"/>
    <col min="16154" max="16154" width="32.69921875" style="156" customWidth="1"/>
    <col min="16155" max="16157" width="7.19921875" style="156" customWidth="1"/>
    <col min="16158" max="16158" width="8.19921875" style="156"/>
    <col min="16159" max="16159" width="7.19921875" style="156" customWidth="1"/>
    <col min="16160" max="16384" width="8.19921875" style="156"/>
  </cols>
  <sheetData>
    <row r="1" spans="1:78" ht="13.8" x14ac:dyDescent="0.25">
      <c r="A1" s="437" t="s">
        <v>532</v>
      </c>
    </row>
    <row r="2" spans="1:78" s="29" customFormat="1" ht="13.2" customHeight="1" x14ac:dyDescent="0.25">
      <c r="A2" s="494" t="s">
        <v>538</v>
      </c>
      <c r="B2" s="494"/>
      <c r="C2" s="494"/>
      <c r="D2" s="494"/>
      <c r="E2" s="494"/>
      <c r="G2" s="468" t="s">
        <v>522</v>
      </c>
      <c r="H2" s="468"/>
      <c r="I2" s="468"/>
      <c r="J2" s="468"/>
      <c r="K2" s="468"/>
      <c r="L2" s="468"/>
      <c r="M2" s="468"/>
      <c r="N2" s="468"/>
      <c r="P2" s="468" t="s">
        <v>523</v>
      </c>
      <c r="Q2" s="468"/>
      <c r="R2" s="468"/>
      <c r="S2" s="468"/>
      <c r="T2" s="468"/>
      <c r="U2" s="468"/>
      <c r="V2" s="468"/>
      <c r="W2" s="468"/>
      <c r="X2" s="468"/>
      <c r="Y2" s="468"/>
      <c r="Z2" s="468"/>
      <c r="AA2" s="468"/>
      <c r="AB2" s="468"/>
      <c r="AC2" s="468"/>
      <c r="AD2" s="468"/>
      <c r="AE2" s="468"/>
      <c r="AF2" s="468"/>
      <c r="AG2" s="468"/>
      <c r="AH2" s="468"/>
      <c r="AJ2" s="468" t="s">
        <v>524</v>
      </c>
      <c r="AK2" s="468"/>
      <c r="AL2" s="468"/>
      <c r="AM2" s="468"/>
      <c r="AN2" s="468"/>
      <c r="AO2" s="468"/>
      <c r="AP2" s="468"/>
      <c r="AQ2" s="468"/>
      <c r="AR2" s="468"/>
      <c r="AS2" s="468"/>
      <c r="AT2" s="468"/>
      <c r="AU2" s="468"/>
      <c r="AV2" s="468"/>
      <c r="AW2" s="468"/>
      <c r="AX2" s="468"/>
      <c r="AY2" s="468"/>
      <c r="AZ2" s="468"/>
      <c r="BA2" s="468"/>
      <c r="BB2" s="468"/>
      <c r="BC2" s="468"/>
      <c r="BD2" s="468"/>
      <c r="BE2" s="32"/>
      <c r="BF2" s="468" t="s">
        <v>525</v>
      </c>
      <c r="BG2" s="468"/>
      <c r="BH2" s="468"/>
      <c r="BI2" s="468"/>
      <c r="BJ2" s="468"/>
      <c r="BK2" s="468"/>
      <c r="BL2" s="468"/>
      <c r="BM2" s="468"/>
      <c r="BN2" s="468"/>
      <c r="BO2" s="468"/>
      <c r="BP2" s="468"/>
      <c r="BQ2" s="468"/>
      <c r="BR2" s="468"/>
      <c r="BS2" s="468"/>
      <c r="BT2" s="468"/>
      <c r="BU2" s="468"/>
      <c r="BV2" s="468"/>
      <c r="BW2" s="468"/>
      <c r="BX2" s="468"/>
      <c r="BY2" s="468"/>
      <c r="BZ2" s="468"/>
    </row>
    <row r="3" spans="1:78" s="29" customFormat="1" ht="13.2" customHeight="1" x14ac:dyDescent="0.25">
      <c r="A3" s="508" t="s">
        <v>258</v>
      </c>
      <c r="B3" s="508"/>
      <c r="C3" s="508"/>
      <c r="D3" s="508"/>
      <c r="E3" s="508"/>
      <c r="F3" s="28"/>
      <c r="G3" s="468"/>
      <c r="H3" s="468"/>
      <c r="I3" s="468"/>
      <c r="J3" s="468"/>
      <c r="K3" s="468"/>
      <c r="L3" s="468"/>
      <c r="M3" s="468"/>
      <c r="N3" s="468"/>
      <c r="P3" s="468"/>
      <c r="Q3" s="468"/>
      <c r="R3" s="468"/>
      <c r="S3" s="468"/>
      <c r="T3" s="468"/>
      <c r="U3" s="468"/>
      <c r="V3" s="468"/>
      <c r="W3" s="468"/>
      <c r="X3" s="468"/>
      <c r="Y3" s="468"/>
      <c r="Z3" s="468"/>
      <c r="AA3" s="468"/>
      <c r="AB3" s="468"/>
      <c r="AC3" s="468"/>
      <c r="AD3" s="468"/>
      <c r="AE3" s="468"/>
      <c r="AF3" s="468"/>
      <c r="AG3" s="468"/>
      <c r="AH3" s="468"/>
      <c r="AJ3" s="468"/>
      <c r="AK3" s="468"/>
      <c r="AL3" s="468"/>
      <c r="AM3" s="468"/>
      <c r="AN3" s="468"/>
      <c r="AO3" s="468"/>
      <c r="AP3" s="468"/>
      <c r="AQ3" s="468"/>
      <c r="AR3" s="468"/>
      <c r="AS3" s="468"/>
      <c r="AT3" s="468"/>
      <c r="AU3" s="468"/>
      <c r="AV3" s="468"/>
      <c r="AW3" s="468"/>
      <c r="AX3" s="468"/>
      <c r="AY3" s="468"/>
      <c r="AZ3" s="468"/>
      <c r="BA3" s="468"/>
      <c r="BB3" s="468"/>
      <c r="BC3" s="468"/>
      <c r="BD3" s="468"/>
      <c r="BE3" s="32"/>
      <c r="BF3" s="468"/>
      <c r="BG3" s="468"/>
      <c r="BH3" s="468"/>
      <c r="BI3" s="468"/>
      <c r="BJ3" s="468"/>
      <c r="BK3" s="468"/>
      <c r="BL3" s="468"/>
      <c r="BM3" s="468"/>
      <c r="BN3" s="468"/>
      <c r="BO3" s="468"/>
      <c r="BP3" s="468"/>
      <c r="BQ3" s="468"/>
      <c r="BR3" s="468"/>
      <c r="BS3" s="468"/>
      <c r="BT3" s="468"/>
      <c r="BU3" s="468"/>
      <c r="BV3" s="468"/>
      <c r="BW3" s="468"/>
      <c r="BX3" s="468"/>
      <c r="BY3" s="468"/>
      <c r="BZ3" s="468"/>
    </row>
    <row r="4" spans="1:78" s="28" customFormat="1" ht="13.2" customHeight="1" x14ac:dyDescent="0.25">
      <c r="A4" s="354"/>
      <c r="B4" s="354" t="s">
        <v>419</v>
      </c>
      <c r="C4" s="354"/>
      <c r="D4" s="354" t="s">
        <v>420</v>
      </c>
      <c r="E4" s="354"/>
      <c r="F4" s="29"/>
      <c r="G4" s="509" t="s">
        <v>258</v>
      </c>
      <c r="H4" s="509"/>
      <c r="I4" s="509"/>
      <c r="J4" s="509"/>
      <c r="K4" s="509"/>
      <c r="L4" s="509"/>
      <c r="M4" s="509"/>
      <c r="N4" s="509"/>
      <c r="P4" s="509" t="s">
        <v>378</v>
      </c>
      <c r="Q4" s="509"/>
      <c r="R4" s="509"/>
      <c r="S4" s="509"/>
      <c r="T4" s="509"/>
      <c r="U4" s="509"/>
      <c r="V4" s="509"/>
      <c r="W4" s="509"/>
      <c r="X4" s="509"/>
      <c r="Y4" s="509"/>
      <c r="Z4" s="509"/>
      <c r="AA4" s="509"/>
      <c r="AB4" s="509"/>
      <c r="AC4" s="509"/>
      <c r="AD4" s="509"/>
      <c r="AE4" s="509"/>
      <c r="AF4" s="509"/>
      <c r="AG4" s="509"/>
      <c r="AH4" s="509"/>
      <c r="AJ4" s="509" t="s">
        <v>28</v>
      </c>
      <c r="AK4" s="509"/>
      <c r="AL4" s="509"/>
      <c r="AM4" s="509"/>
      <c r="AN4" s="509"/>
      <c r="AO4" s="509"/>
      <c r="AP4" s="509"/>
      <c r="AQ4" s="509"/>
      <c r="AR4" s="509"/>
      <c r="AS4" s="509"/>
      <c r="AT4" s="509"/>
      <c r="AU4" s="509"/>
      <c r="AV4" s="509"/>
      <c r="AW4" s="509"/>
      <c r="AX4" s="509"/>
      <c r="AY4" s="509"/>
      <c r="AZ4" s="509"/>
      <c r="BA4" s="509"/>
      <c r="BB4" s="509"/>
      <c r="BC4" s="509"/>
      <c r="BD4" s="509"/>
      <c r="BE4" s="33"/>
      <c r="BF4" s="509" t="s">
        <v>258</v>
      </c>
      <c r="BG4" s="509"/>
      <c r="BH4" s="509"/>
      <c r="BI4" s="509"/>
      <c r="BJ4" s="509"/>
      <c r="BK4" s="509"/>
      <c r="BL4" s="509"/>
      <c r="BM4" s="509"/>
      <c r="BN4" s="509"/>
      <c r="BO4" s="509"/>
      <c r="BP4" s="509"/>
      <c r="BQ4" s="509"/>
      <c r="BR4" s="509"/>
      <c r="BS4" s="509"/>
      <c r="BT4" s="509"/>
      <c r="BU4" s="509"/>
      <c r="BV4" s="509"/>
      <c r="BW4" s="509"/>
      <c r="BX4" s="509"/>
      <c r="BY4" s="509"/>
      <c r="BZ4" s="509"/>
    </row>
    <row r="5" spans="1:78" s="29" customFormat="1" ht="13.2" customHeight="1" x14ac:dyDescent="0.25">
      <c r="A5" s="59"/>
      <c r="B5" s="59" t="s">
        <v>436</v>
      </c>
      <c r="C5" s="264" t="s">
        <v>438</v>
      </c>
      <c r="D5" s="59" t="s">
        <v>435</v>
      </c>
      <c r="E5" s="264" t="s">
        <v>438</v>
      </c>
      <c r="G5" s="279"/>
      <c r="H5" s="280" t="s">
        <v>337</v>
      </c>
      <c r="I5" s="280" t="s">
        <v>338</v>
      </c>
      <c r="J5" s="439" t="s">
        <v>336</v>
      </c>
      <c r="K5" s="439" t="s">
        <v>335</v>
      </c>
      <c r="L5" s="439" t="s">
        <v>339</v>
      </c>
      <c r="M5" s="439" t="s">
        <v>224</v>
      </c>
      <c r="N5" s="438" t="s">
        <v>537</v>
      </c>
      <c r="Q5" s="514" t="s">
        <v>265</v>
      </c>
      <c r="R5" s="514"/>
      <c r="S5" s="514"/>
      <c r="T5" s="514"/>
      <c r="U5" s="514"/>
      <c r="V5" s="514"/>
      <c r="W5" s="510" t="s">
        <v>266</v>
      </c>
      <c r="X5" s="511"/>
      <c r="Y5" s="511"/>
      <c r="Z5" s="511"/>
      <c r="AA5" s="511"/>
      <c r="AB5" s="512"/>
      <c r="AC5" s="513" t="s">
        <v>18</v>
      </c>
      <c r="AD5" s="513"/>
      <c r="AE5" s="513"/>
      <c r="AF5" s="513"/>
      <c r="AG5" s="513"/>
      <c r="AH5" s="513"/>
      <c r="AJ5" s="191" t="s">
        <v>149</v>
      </c>
      <c r="AK5" s="516" t="s">
        <v>430</v>
      </c>
      <c r="AL5" s="516"/>
      <c r="AM5" s="516" t="s">
        <v>431</v>
      </c>
      <c r="AN5" s="516"/>
      <c r="AO5" s="516" t="s">
        <v>432</v>
      </c>
      <c r="AP5" s="516"/>
      <c r="AQ5" s="516" t="s">
        <v>433</v>
      </c>
      <c r="AR5" s="516"/>
      <c r="AS5" s="516" t="s">
        <v>434</v>
      </c>
      <c r="AT5" s="516"/>
      <c r="AU5" s="516" t="s">
        <v>416</v>
      </c>
      <c r="AV5" s="516"/>
      <c r="AW5" s="516" t="s">
        <v>417</v>
      </c>
      <c r="AX5" s="516"/>
      <c r="AY5" s="516" t="s">
        <v>418</v>
      </c>
      <c r="AZ5" s="516"/>
      <c r="BA5" s="516" t="s">
        <v>419</v>
      </c>
      <c r="BB5" s="516"/>
      <c r="BC5" s="516" t="s">
        <v>420</v>
      </c>
      <c r="BD5" s="516"/>
      <c r="BE5" s="192"/>
      <c r="BF5" s="191" t="s">
        <v>149</v>
      </c>
      <c r="BG5" s="516" t="s">
        <v>430</v>
      </c>
      <c r="BH5" s="516"/>
      <c r="BI5" s="516" t="s">
        <v>431</v>
      </c>
      <c r="BJ5" s="516"/>
      <c r="BK5" s="516" t="s">
        <v>432</v>
      </c>
      <c r="BL5" s="516"/>
      <c r="BM5" s="516" t="s">
        <v>433</v>
      </c>
      <c r="BN5" s="516"/>
      <c r="BO5" s="516" t="s">
        <v>434</v>
      </c>
      <c r="BP5" s="516"/>
      <c r="BQ5" s="517" t="s">
        <v>416</v>
      </c>
      <c r="BR5" s="517"/>
      <c r="BS5" s="517" t="s">
        <v>417</v>
      </c>
      <c r="BT5" s="517"/>
      <c r="BU5" s="517" t="s">
        <v>418</v>
      </c>
      <c r="BV5" s="517"/>
      <c r="BW5" s="517" t="s">
        <v>419</v>
      </c>
      <c r="BX5" s="517"/>
      <c r="BY5" s="518" t="s">
        <v>420</v>
      </c>
      <c r="BZ5" s="518"/>
    </row>
    <row r="6" spans="1:78" s="29" customFormat="1" ht="52.8" x14ac:dyDescent="0.25">
      <c r="A6" s="28" t="s">
        <v>439</v>
      </c>
      <c r="B6" s="28">
        <f>SUM(B7:B11)</f>
        <v>140</v>
      </c>
      <c r="D6" s="28">
        <f>SUM(D7:D11)</f>
        <v>232</v>
      </c>
      <c r="G6" s="28" t="s">
        <v>341</v>
      </c>
      <c r="H6" s="28">
        <v>57</v>
      </c>
      <c r="I6" s="28">
        <v>170</v>
      </c>
      <c r="J6" s="28">
        <v>1</v>
      </c>
      <c r="K6" s="28">
        <v>2</v>
      </c>
      <c r="L6" s="28">
        <v>2</v>
      </c>
      <c r="M6" s="28">
        <v>232</v>
      </c>
      <c r="N6" s="44">
        <v>100</v>
      </c>
      <c r="P6" s="59"/>
      <c r="Q6" s="264" t="s">
        <v>337</v>
      </c>
      <c r="R6" s="264" t="s">
        <v>338</v>
      </c>
      <c r="S6" s="281" t="s">
        <v>336</v>
      </c>
      <c r="T6" s="281" t="s">
        <v>335</v>
      </c>
      <c r="U6" s="281" t="s">
        <v>339</v>
      </c>
      <c r="V6" s="281" t="s">
        <v>342</v>
      </c>
      <c r="W6" s="283" t="s">
        <v>337</v>
      </c>
      <c r="X6" s="264" t="s">
        <v>338</v>
      </c>
      <c r="Y6" s="281" t="s">
        <v>336</v>
      </c>
      <c r="Z6" s="281" t="s">
        <v>335</v>
      </c>
      <c r="AA6" s="281" t="s">
        <v>339</v>
      </c>
      <c r="AB6" s="284" t="s">
        <v>343</v>
      </c>
      <c r="AC6" s="264" t="s">
        <v>337</v>
      </c>
      <c r="AD6" s="264" t="s">
        <v>338</v>
      </c>
      <c r="AE6" s="281" t="s">
        <v>336</v>
      </c>
      <c r="AF6" s="281" t="s">
        <v>335</v>
      </c>
      <c r="AG6" s="281" t="s">
        <v>339</v>
      </c>
      <c r="AH6" s="281" t="s">
        <v>344</v>
      </c>
      <c r="AJ6" s="193"/>
      <c r="AK6" s="194"/>
      <c r="AL6" s="195"/>
      <c r="AM6" s="194"/>
      <c r="AN6" s="195"/>
      <c r="AO6" s="158"/>
      <c r="AP6" s="158"/>
      <c r="AQ6" s="158"/>
      <c r="AR6" s="158"/>
      <c r="AS6" s="158"/>
      <c r="AT6" s="158"/>
      <c r="AU6" s="196"/>
      <c r="AV6" s="196"/>
      <c r="AW6" s="196"/>
      <c r="AX6" s="196"/>
      <c r="AY6" s="196"/>
      <c r="AZ6" s="196"/>
      <c r="BA6" s="196"/>
      <c r="BB6" s="32"/>
      <c r="BC6" s="354"/>
      <c r="BD6" s="354"/>
      <c r="BE6" s="32"/>
      <c r="BF6" s="193"/>
      <c r="BG6" s="194"/>
      <c r="BH6" s="195"/>
      <c r="BI6" s="194"/>
      <c r="BJ6" s="195"/>
      <c r="BK6" s="158"/>
      <c r="BL6" s="158"/>
      <c r="BM6" s="158"/>
      <c r="BN6" s="158"/>
      <c r="BO6" s="158"/>
      <c r="BP6" s="158"/>
      <c r="BQ6" s="196"/>
      <c r="BR6" s="196"/>
      <c r="BS6" s="32"/>
    </row>
    <row r="7" spans="1:78" s="29" customFormat="1" x14ac:dyDescent="0.25">
      <c r="A7" s="29" t="s">
        <v>337</v>
      </c>
      <c r="B7" s="29">
        <v>50</v>
      </c>
      <c r="C7" s="414">
        <f>B7/$B$6*100</f>
        <v>35.714285714285715</v>
      </c>
      <c r="D7" s="29">
        <v>57</v>
      </c>
      <c r="E7" s="414">
        <f>D7/$D$6*100</f>
        <v>24.568965517241377</v>
      </c>
      <c r="G7" s="335" t="s">
        <v>226</v>
      </c>
      <c r="H7" s="29">
        <v>1</v>
      </c>
      <c r="I7" s="29">
        <v>13</v>
      </c>
      <c r="J7" s="29">
        <v>0</v>
      </c>
      <c r="K7" s="29">
        <v>0</v>
      </c>
      <c r="L7" s="29">
        <v>0</v>
      </c>
      <c r="M7" s="28">
        <v>14</v>
      </c>
      <c r="N7" s="44">
        <v>6.0344827586206895</v>
      </c>
      <c r="P7" s="28" t="s">
        <v>341</v>
      </c>
      <c r="Q7" s="28">
        <v>10</v>
      </c>
      <c r="R7" s="28">
        <v>16</v>
      </c>
      <c r="S7" s="28">
        <v>0</v>
      </c>
      <c r="T7" s="28">
        <v>0</v>
      </c>
      <c r="U7" s="28">
        <v>1</v>
      </c>
      <c r="V7" s="28">
        <v>27</v>
      </c>
      <c r="W7" s="367">
        <v>47</v>
      </c>
      <c r="X7" s="33">
        <v>154</v>
      </c>
      <c r="Y7" s="33">
        <v>1</v>
      </c>
      <c r="Z7" s="33">
        <v>2</v>
      </c>
      <c r="AA7" s="33">
        <v>1</v>
      </c>
      <c r="AB7" s="368">
        <v>205</v>
      </c>
      <c r="AC7" s="33">
        <v>57</v>
      </c>
      <c r="AD7" s="33">
        <v>170</v>
      </c>
      <c r="AE7" s="33">
        <v>1</v>
      </c>
      <c r="AF7" s="33">
        <v>2</v>
      </c>
      <c r="AG7" s="33">
        <v>2</v>
      </c>
      <c r="AH7" s="33">
        <v>232</v>
      </c>
      <c r="AJ7" s="193" t="s">
        <v>150</v>
      </c>
      <c r="AK7" s="194"/>
      <c r="AL7" s="195"/>
      <c r="AM7" s="194"/>
      <c r="AN7" s="195"/>
      <c r="AO7" s="158"/>
      <c r="AP7" s="158"/>
      <c r="AQ7" s="158"/>
      <c r="AR7" s="158"/>
      <c r="AS7" s="158"/>
      <c r="AT7" s="158"/>
      <c r="AU7" s="196"/>
      <c r="AV7" s="196"/>
      <c r="AW7" s="196"/>
      <c r="AX7" s="196"/>
      <c r="AY7" s="196"/>
      <c r="AZ7" s="196"/>
      <c r="BA7" s="196"/>
      <c r="BB7" s="32"/>
      <c r="BC7" s="32"/>
      <c r="BD7" s="32"/>
      <c r="BE7" s="32"/>
      <c r="BF7" s="232" t="s">
        <v>340</v>
      </c>
      <c r="BG7" s="194"/>
      <c r="BH7" s="195"/>
      <c r="BI7" s="194"/>
      <c r="BJ7" s="195"/>
      <c r="BK7" s="158"/>
      <c r="BL7" s="158"/>
      <c r="BM7" s="158"/>
      <c r="BN7" s="158"/>
      <c r="BO7" s="158"/>
      <c r="BP7" s="158"/>
      <c r="BQ7" s="196"/>
      <c r="BR7" s="196"/>
      <c r="BS7" s="32"/>
    </row>
    <row r="8" spans="1:78" s="29" customFormat="1" x14ac:dyDescent="0.25">
      <c r="A8" s="29" t="s">
        <v>338</v>
      </c>
      <c r="B8" s="29">
        <v>86</v>
      </c>
      <c r="C8" s="414">
        <f t="shared" ref="C8:C25" si="0">B8/$B$6*100</f>
        <v>61.428571428571431</v>
      </c>
      <c r="D8" s="29">
        <v>170</v>
      </c>
      <c r="E8" s="414">
        <f t="shared" ref="E8:E25" si="1">D8/$D$6*100</f>
        <v>73.275862068965509</v>
      </c>
      <c r="G8" s="335" t="s">
        <v>227</v>
      </c>
      <c r="H8" s="29">
        <v>0</v>
      </c>
      <c r="I8" s="29">
        <v>0</v>
      </c>
      <c r="J8" s="29">
        <v>0</v>
      </c>
      <c r="K8" s="29">
        <v>0</v>
      </c>
      <c r="L8" s="29">
        <v>0</v>
      </c>
      <c r="M8" s="28">
        <v>0</v>
      </c>
      <c r="N8" s="44">
        <v>0</v>
      </c>
      <c r="P8" s="153" t="s">
        <v>226</v>
      </c>
      <c r="Q8" s="369">
        <v>1</v>
      </c>
      <c r="R8" s="335">
        <v>6</v>
      </c>
      <c r="S8" s="335">
        <v>0</v>
      </c>
      <c r="T8" s="369">
        <v>0</v>
      </c>
      <c r="U8" s="369">
        <v>0</v>
      </c>
      <c r="V8" s="28">
        <v>7</v>
      </c>
      <c r="W8" s="370">
        <v>0</v>
      </c>
      <c r="X8" s="32">
        <v>7</v>
      </c>
      <c r="Y8" s="32">
        <v>0</v>
      </c>
      <c r="Z8" s="32">
        <v>0</v>
      </c>
      <c r="AA8" s="32">
        <v>0</v>
      </c>
      <c r="AB8" s="368">
        <v>7</v>
      </c>
      <c r="AC8" s="33">
        <v>1</v>
      </c>
      <c r="AD8" s="33">
        <v>13</v>
      </c>
      <c r="AE8" s="33">
        <v>0</v>
      </c>
      <c r="AF8" s="33">
        <v>0</v>
      </c>
      <c r="AG8" s="33">
        <v>0</v>
      </c>
      <c r="AH8" s="33">
        <v>14</v>
      </c>
      <c r="AJ8" s="198"/>
      <c r="AK8" s="182"/>
      <c r="AL8" s="198"/>
      <c r="AM8" s="182"/>
      <c r="AN8" s="198"/>
      <c r="AO8" s="196"/>
      <c r="AP8" s="196"/>
      <c r="AQ8" s="196"/>
      <c r="AR8" s="196"/>
      <c r="AS8" s="196"/>
      <c r="AT8" s="196"/>
      <c r="AU8" s="196"/>
      <c r="AV8" s="196"/>
      <c r="AW8" s="196"/>
      <c r="AX8" s="196"/>
      <c r="AY8" s="196"/>
      <c r="AZ8" s="196"/>
      <c r="BA8" s="196"/>
      <c r="BB8" s="32"/>
      <c r="BC8" s="32"/>
      <c r="BD8" s="32"/>
      <c r="BE8" s="32"/>
      <c r="BF8" s="198"/>
      <c r="BG8" s="182"/>
      <c r="BH8" s="198"/>
      <c r="BI8" s="182"/>
      <c r="BJ8" s="198"/>
      <c r="BK8" s="196"/>
      <c r="BL8" s="196"/>
      <c r="BM8" s="196"/>
      <c r="BN8" s="196"/>
      <c r="BO8" s="196"/>
      <c r="BP8" s="196"/>
      <c r="BQ8" s="196"/>
      <c r="BR8" s="196"/>
      <c r="BS8" s="32"/>
    </row>
    <row r="9" spans="1:78" s="29" customFormat="1" x14ac:dyDescent="0.25">
      <c r="A9" s="29" t="s">
        <v>336</v>
      </c>
      <c r="B9" s="29">
        <v>0</v>
      </c>
      <c r="C9" s="414">
        <f t="shared" si="0"/>
        <v>0</v>
      </c>
      <c r="D9" s="29">
        <v>1</v>
      </c>
      <c r="E9" s="414">
        <f t="shared" si="1"/>
        <v>0.43103448275862066</v>
      </c>
      <c r="G9" s="335" t="s">
        <v>228</v>
      </c>
      <c r="H9" s="29">
        <v>0</v>
      </c>
      <c r="I9" s="29">
        <v>6</v>
      </c>
      <c r="J9" s="29">
        <v>0</v>
      </c>
      <c r="K9" s="29">
        <v>0</v>
      </c>
      <c r="L9" s="29">
        <v>0</v>
      </c>
      <c r="M9" s="28">
        <v>6</v>
      </c>
      <c r="N9" s="44">
        <v>2.5862068965517242</v>
      </c>
      <c r="P9" s="153" t="s">
        <v>227</v>
      </c>
      <c r="Q9" s="369">
        <v>0</v>
      </c>
      <c r="R9" s="335">
        <v>0</v>
      </c>
      <c r="S9" s="335">
        <v>0</v>
      </c>
      <c r="T9" s="369">
        <v>0</v>
      </c>
      <c r="U9" s="369">
        <v>0</v>
      </c>
      <c r="V9" s="28">
        <v>0</v>
      </c>
      <c r="W9" s="370">
        <v>0</v>
      </c>
      <c r="X9" s="32">
        <v>0</v>
      </c>
      <c r="Y9" s="32">
        <v>0</v>
      </c>
      <c r="Z9" s="32">
        <v>0</v>
      </c>
      <c r="AA9" s="32">
        <v>0</v>
      </c>
      <c r="AB9" s="368">
        <v>0</v>
      </c>
      <c r="AC9" s="33">
        <v>0</v>
      </c>
      <c r="AD9" s="33">
        <v>0</v>
      </c>
      <c r="AE9" s="33">
        <v>0</v>
      </c>
      <c r="AF9" s="33">
        <v>0</v>
      </c>
      <c r="AG9" s="33">
        <v>0</v>
      </c>
      <c r="AH9" s="33">
        <v>0</v>
      </c>
      <c r="AJ9" s="193" t="s">
        <v>32</v>
      </c>
      <c r="AK9" s="199" t="s">
        <v>75</v>
      </c>
      <c r="AL9" s="193" t="s">
        <v>30</v>
      </c>
      <c r="AM9" s="200" t="s">
        <v>76</v>
      </c>
      <c r="AN9" s="193" t="s">
        <v>30</v>
      </c>
      <c r="AO9" s="200" t="s">
        <v>39</v>
      </c>
      <c r="AP9" s="193" t="s">
        <v>30</v>
      </c>
      <c r="AQ9" s="200" t="s">
        <v>35</v>
      </c>
      <c r="AR9" s="193" t="s">
        <v>30</v>
      </c>
      <c r="AS9" s="200" t="s">
        <v>77</v>
      </c>
      <c r="AT9" s="193" t="s">
        <v>30</v>
      </c>
      <c r="AU9" s="200" t="s">
        <v>29</v>
      </c>
      <c r="AV9" s="193" t="s">
        <v>30</v>
      </c>
      <c r="AW9" s="144">
        <v>103</v>
      </c>
      <c r="AX9" s="201">
        <v>100</v>
      </c>
      <c r="AY9" s="202">
        <v>28</v>
      </c>
      <c r="AZ9" s="201">
        <v>100</v>
      </c>
      <c r="BA9" s="229">
        <v>12</v>
      </c>
      <c r="BB9" s="231">
        <v>100</v>
      </c>
      <c r="BC9" s="351">
        <v>0</v>
      </c>
      <c r="BD9" s="231"/>
      <c r="BE9" s="32"/>
      <c r="BF9" s="193" t="s">
        <v>32</v>
      </c>
      <c r="BG9" s="199" t="s">
        <v>75</v>
      </c>
      <c r="BH9" s="193" t="s">
        <v>30</v>
      </c>
      <c r="BI9" s="200" t="s">
        <v>64</v>
      </c>
      <c r="BJ9" s="193" t="s">
        <v>30</v>
      </c>
      <c r="BK9" s="200" t="s">
        <v>46</v>
      </c>
      <c r="BL9" s="193" t="s">
        <v>30</v>
      </c>
      <c r="BM9" s="200" t="s">
        <v>80</v>
      </c>
      <c r="BN9" s="193" t="s">
        <v>30</v>
      </c>
      <c r="BO9" s="200" t="s">
        <v>81</v>
      </c>
      <c r="BP9" s="193" t="s">
        <v>30</v>
      </c>
      <c r="BQ9" s="200" t="s">
        <v>82</v>
      </c>
      <c r="BR9" s="193" t="s">
        <v>30</v>
      </c>
      <c r="BS9" s="144">
        <v>26</v>
      </c>
      <c r="BT9" s="201">
        <v>100</v>
      </c>
      <c r="BU9" s="185">
        <v>17</v>
      </c>
      <c r="BV9" s="55">
        <v>100</v>
      </c>
      <c r="BW9" s="229">
        <v>8</v>
      </c>
      <c r="BX9" s="231">
        <v>100</v>
      </c>
      <c r="BY9" s="229">
        <v>0</v>
      </c>
      <c r="BZ9" s="231"/>
    </row>
    <row r="10" spans="1:78" s="29" customFormat="1" x14ac:dyDescent="0.25">
      <c r="A10" s="29" t="s">
        <v>335</v>
      </c>
      <c r="B10" s="29">
        <v>1</v>
      </c>
      <c r="C10" s="414">
        <f t="shared" si="0"/>
        <v>0.7142857142857143</v>
      </c>
      <c r="D10" s="29">
        <v>2</v>
      </c>
      <c r="E10" s="414">
        <f t="shared" si="1"/>
        <v>0.86206896551724133</v>
      </c>
      <c r="G10" s="335" t="s">
        <v>230</v>
      </c>
      <c r="H10" s="29">
        <v>20</v>
      </c>
      <c r="I10" s="29">
        <v>90</v>
      </c>
      <c r="J10" s="29">
        <v>1</v>
      </c>
      <c r="K10" s="29">
        <v>2</v>
      </c>
      <c r="L10" s="29">
        <v>0</v>
      </c>
      <c r="M10" s="28">
        <v>113</v>
      </c>
      <c r="N10" s="44">
        <v>48.706896551724135</v>
      </c>
      <c r="P10" s="153" t="s">
        <v>228</v>
      </c>
      <c r="Q10" s="369">
        <v>0</v>
      </c>
      <c r="R10" s="335">
        <v>0</v>
      </c>
      <c r="S10" s="335">
        <v>0</v>
      </c>
      <c r="T10" s="369">
        <v>0</v>
      </c>
      <c r="U10" s="369">
        <v>0</v>
      </c>
      <c r="V10" s="28">
        <v>0</v>
      </c>
      <c r="W10" s="370">
        <v>0</v>
      </c>
      <c r="X10" s="32">
        <v>6</v>
      </c>
      <c r="Y10" s="32">
        <v>0</v>
      </c>
      <c r="Z10" s="32">
        <v>0</v>
      </c>
      <c r="AA10" s="32">
        <v>0</v>
      </c>
      <c r="AB10" s="368">
        <v>6</v>
      </c>
      <c r="AC10" s="33">
        <v>0</v>
      </c>
      <c r="AD10" s="33">
        <v>6</v>
      </c>
      <c r="AE10" s="33">
        <v>0</v>
      </c>
      <c r="AF10" s="33">
        <v>0</v>
      </c>
      <c r="AG10" s="33">
        <v>0</v>
      </c>
      <c r="AH10" s="33">
        <v>6</v>
      </c>
      <c r="AJ10" s="198"/>
      <c r="AK10" s="194"/>
      <c r="AL10" s="195"/>
      <c r="AM10" s="182"/>
      <c r="AN10" s="195"/>
      <c r="AO10" s="198"/>
      <c r="AP10" s="195"/>
      <c r="AQ10" s="198"/>
      <c r="AR10" s="195"/>
      <c r="AS10" s="198"/>
      <c r="AT10" s="195"/>
      <c r="AU10" s="198"/>
      <c r="AV10" s="195"/>
      <c r="AW10" s="135"/>
      <c r="AX10" s="203"/>
      <c r="AY10" s="204"/>
      <c r="AZ10" s="203"/>
      <c r="BA10" s="230"/>
      <c r="BB10" s="47"/>
      <c r="BC10" s="352"/>
      <c r="BD10" s="47"/>
      <c r="BE10" s="32"/>
      <c r="BF10" s="198"/>
      <c r="BG10" s="194"/>
      <c r="BH10" s="195"/>
      <c r="BI10" s="182"/>
      <c r="BJ10" s="195"/>
      <c r="BK10" s="198"/>
      <c r="BL10" s="195"/>
      <c r="BM10" s="198"/>
      <c r="BN10" s="195"/>
      <c r="BO10" s="198"/>
      <c r="BP10" s="195"/>
      <c r="BQ10" s="195"/>
      <c r="BR10" s="195"/>
      <c r="BS10" s="135"/>
      <c r="BT10" s="203"/>
      <c r="BU10" s="30"/>
      <c r="BV10" s="122"/>
      <c r="BW10" s="230"/>
      <c r="BX10" s="231"/>
      <c r="BY10" s="230"/>
      <c r="BZ10" s="231"/>
    </row>
    <row r="11" spans="1:78" s="29" customFormat="1" x14ac:dyDescent="0.25">
      <c r="A11" s="29" t="s">
        <v>339</v>
      </c>
      <c r="B11" s="32">
        <v>3</v>
      </c>
      <c r="C11" s="414">
        <f t="shared" si="0"/>
        <v>2.1428571428571428</v>
      </c>
      <c r="D11" s="32">
        <v>2</v>
      </c>
      <c r="E11" s="414">
        <f t="shared" si="1"/>
        <v>0.86206896551724133</v>
      </c>
      <c r="G11" s="335" t="s">
        <v>229</v>
      </c>
      <c r="H11" s="29">
        <v>0</v>
      </c>
      <c r="I11" s="29">
        <v>3</v>
      </c>
      <c r="J11" s="29">
        <v>0</v>
      </c>
      <c r="K11" s="29">
        <v>0</v>
      </c>
      <c r="L11" s="29">
        <v>0</v>
      </c>
      <c r="M11" s="28">
        <v>3</v>
      </c>
      <c r="N11" s="44">
        <v>1.2931034482758621</v>
      </c>
      <c r="P11" s="153" t="s">
        <v>230</v>
      </c>
      <c r="Q11" s="369">
        <v>7</v>
      </c>
      <c r="R11" s="335">
        <v>6</v>
      </c>
      <c r="S11" s="335">
        <v>0</v>
      </c>
      <c r="T11" s="369">
        <v>0</v>
      </c>
      <c r="U11" s="369">
        <v>0</v>
      </c>
      <c r="V11" s="28">
        <v>13</v>
      </c>
      <c r="W11" s="370">
        <v>13</v>
      </c>
      <c r="X11" s="32">
        <v>84</v>
      </c>
      <c r="Y11" s="32">
        <v>1</v>
      </c>
      <c r="Z11" s="32">
        <v>2</v>
      </c>
      <c r="AA11" s="32">
        <v>0</v>
      </c>
      <c r="AB11" s="368">
        <v>100</v>
      </c>
      <c r="AC11" s="33">
        <v>20</v>
      </c>
      <c r="AD11" s="33">
        <v>90</v>
      </c>
      <c r="AE11" s="33">
        <v>1</v>
      </c>
      <c r="AF11" s="33">
        <v>2</v>
      </c>
      <c r="AG11" s="33">
        <v>0</v>
      </c>
      <c r="AH11" s="33">
        <v>113</v>
      </c>
      <c r="AJ11" s="198" t="s">
        <v>48</v>
      </c>
      <c r="AK11" s="182" t="s">
        <v>70</v>
      </c>
      <c r="AL11" s="195" t="s">
        <v>83</v>
      </c>
      <c r="AM11" s="182" t="s">
        <v>105</v>
      </c>
      <c r="AN11" s="195" t="s">
        <v>125</v>
      </c>
      <c r="AO11" s="182" t="s">
        <v>49</v>
      </c>
      <c r="AP11" s="195" t="s">
        <v>42</v>
      </c>
      <c r="AQ11" s="182" t="s">
        <v>87</v>
      </c>
      <c r="AR11" s="195" t="s">
        <v>151</v>
      </c>
      <c r="AS11" s="182" t="s">
        <v>64</v>
      </c>
      <c r="AT11" s="195" t="s">
        <v>47</v>
      </c>
      <c r="AU11" s="182" t="s">
        <v>49</v>
      </c>
      <c r="AV11" s="195" t="s">
        <v>89</v>
      </c>
      <c r="AW11" s="135">
        <v>70</v>
      </c>
      <c r="AX11" s="203">
        <v>68</v>
      </c>
      <c r="AY11" s="204">
        <v>7</v>
      </c>
      <c r="AZ11" s="203">
        <v>25</v>
      </c>
      <c r="BA11" s="230">
        <v>1</v>
      </c>
      <c r="BB11" s="47">
        <v>8.3333333333333321</v>
      </c>
      <c r="BC11" s="352">
        <v>0</v>
      </c>
      <c r="BD11" s="47"/>
      <c r="BE11" s="32"/>
      <c r="BF11" s="198" t="s">
        <v>48</v>
      </c>
      <c r="BG11" s="194" t="s">
        <v>70</v>
      </c>
      <c r="BH11" s="195" t="s">
        <v>83</v>
      </c>
      <c r="BI11" s="182" t="s">
        <v>122</v>
      </c>
      <c r="BJ11" s="195" t="s">
        <v>93</v>
      </c>
      <c r="BK11" s="182" t="s">
        <v>91</v>
      </c>
      <c r="BL11" s="195" t="s">
        <v>151</v>
      </c>
      <c r="BM11" s="182" t="s">
        <v>72</v>
      </c>
      <c r="BN11" s="195" t="s">
        <v>89</v>
      </c>
      <c r="BO11" s="182" t="s">
        <v>72</v>
      </c>
      <c r="BP11" s="195" t="s">
        <v>145</v>
      </c>
      <c r="BQ11" s="182" t="s">
        <v>122</v>
      </c>
      <c r="BR11" s="195" t="s">
        <v>52</v>
      </c>
      <c r="BS11" s="135">
        <v>8</v>
      </c>
      <c r="BT11" s="203">
        <v>31</v>
      </c>
      <c r="BU11" s="30">
        <v>3</v>
      </c>
      <c r="BV11" s="122">
        <v>17.647058823529413</v>
      </c>
      <c r="BW11" s="230">
        <v>1</v>
      </c>
      <c r="BX11" s="47">
        <v>12.5</v>
      </c>
      <c r="BY11" s="230">
        <v>0</v>
      </c>
      <c r="BZ11" s="47"/>
    </row>
    <row r="12" spans="1:78" s="29" customFormat="1" x14ac:dyDescent="0.25">
      <c r="A12" s="42"/>
      <c r="B12" s="28"/>
      <c r="C12" s="416"/>
      <c r="D12" s="28"/>
      <c r="E12" s="414"/>
      <c r="G12" s="335" t="s">
        <v>231</v>
      </c>
      <c r="H12" s="29">
        <v>0</v>
      </c>
      <c r="I12" s="29">
        <v>0</v>
      </c>
      <c r="J12" s="29">
        <v>0</v>
      </c>
      <c r="K12" s="29">
        <v>0</v>
      </c>
      <c r="L12" s="29">
        <v>0</v>
      </c>
      <c r="M12" s="28">
        <v>0</v>
      </c>
      <c r="N12" s="44">
        <v>0</v>
      </c>
      <c r="P12" s="153" t="s">
        <v>229</v>
      </c>
      <c r="Q12" s="369">
        <v>0</v>
      </c>
      <c r="R12" s="335">
        <v>1</v>
      </c>
      <c r="S12" s="335">
        <v>0</v>
      </c>
      <c r="T12" s="369">
        <v>0</v>
      </c>
      <c r="U12" s="369">
        <v>0</v>
      </c>
      <c r="V12" s="28">
        <v>1</v>
      </c>
      <c r="W12" s="370">
        <v>0</v>
      </c>
      <c r="X12" s="32">
        <v>2</v>
      </c>
      <c r="Y12" s="32">
        <v>0</v>
      </c>
      <c r="Z12" s="32">
        <v>0</v>
      </c>
      <c r="AA12" s="32">
        <v>0</v>
      </c>
      <c r="AB12" s="368">
        <v>2</v>
      </c>
      <c r="AC12" s="33">
        <v>0</v>
      </c>
      <c r="AD12" s="33">
        <v>3</v>
      </c>
      <c r="AE12" s="33">
        <v>0</v>
      </c>
      <c r="AF12" s="33">
        <v>0</v>
      </c>
      <c r="AG12" s="33">
        <v>0</v>
      </c>
      <c r="AH12" s="33">
        <v>3</v>
      </c>
      <c r="AJ12" s="198" t="s">
        <v>61</v>
      </c>
      <c r="AK12" s="182" t="s">
        <v>75</v>
      </c>
      <c r="AL12" s="195" t="s">
        <v>30</v>
      </c>
      <c r="AM12" s="182" t="s">
        <v>69</v>
      </c>
      <c r="AN12" s="195" t="s">
        <v>59</v>
      </c>
      <c r="AO12" s="182" t="s">
        <v>69</v>
      </c>
      <c r="AP12" s="195" t="s">
        <v>59</v>
      </c>
      <c r="AQ12" s="182" t="s">
        <v>69</v>
      </c>
      <c r="AR12" s="195" t="s">
        <v>94</v>
      </c>
      <c r="AS12" s="182" t="s">
        <v>70</v>
      </c>
      <c r="AT12" s="195" t="s">
        <v>83</v>
      </c>
      <c r="AU12" s="182" t="s">
        <v>70</v>
      </c>
      <c r="AV12" s="195" t="s">
        <v>83</v>
      </c>
      <c r="AW12" s="135">
        <v>1</v>
      </c>
      <c r="AX12" s="203">
        <v>1</v>
      </c>
      <c r="AY12" s="204">
        <v>0</v>
      </c>
      <c r="AZ12" s="203">
        <v>0</v>
      </c>
      <c r="BA12" s="230">
        <v>0</v>
      </c>
      <c r="BB12" s="47">
        <v>0</v>
      </c>
      <c r="BC12" s="352">
        <v>0</v>
      </c>
      <c r="BD12" s="47"/>
      <c r="BE12" s="32"/>
      <c r="BF12" s="198" t="s">
        <v>61</v>
      </c>
      <c r="BG12" s="194" t="s">
        <v>75</v>
      </c>
      <c r="BH12" s="195" t="s">
        <v>30</v>
      </c>
      <c r="BI12" s="182" t="s">
        <v>70</v>
      </c>
      <c r="BJ12" s="195" t="s">
        <v>83</v>
      </c>
      <c r="BK12" s="182" t="s">
        <v>70</v>
      </c>
      <c r="BL12" s="195" t="s">
        <v>83</v>
      </c>
      <c r="BM12" s="182" t="s">
        <v>70</v>
      </c>
      <c r="BN12" s="195" t="s">
        <v>83</v>
      </c>
      <c r="BO12" s="182" t="s">
        <v>70</v>
      </c>
      <c r="BP12" s="195" t="s">
        <v>83</v>
      </c>
      <c r="BQ12" s="182" t="s">
        <v>70</v>
      </c>
      <c r="BR12" s="195" t="s">
        <v>83</v>
      </c>
      <c r="BS12" s="135">
        <v>0</v>
      </c>
      <c r="BT12" s="203">
        <v>0</v>
      </c>
      <c r="BU12" s="30">
        <v>0</v>
      </c>
      <c r="BV12" s="122">
        <v>0</v>
      </c>
      <c r="BW12" s="230">
        <v>0</v>
      </c>
      <c r="BX12" s="47">
        <v>0</v>
      </c>
      <c r="BY12" s="230">
        <v>0</v>
      </c>
      <c r="BZ12" s="47"/>
    </row>
    <row r="13" spans="1:78" s="29" customFormat="1" ht="15" customHeight="1" x14ac:dyDescent="0.25">
      <c r="A13" s="28" t="s">
        <v>440</v>
      </c>
      <c r="B13" s="28">
        <f>SUM(B14:B18)</f>
        <v>17</v>
      </c>
      <c r="C13" s="415">
        <f t="shared" si="0"/>
        <v>12.142857142857142</v>
      </c>
      <c r="D13" s="28">
        <f>SUM(D14:D18)</f>
        <v>27</v>
      </c>
      <c r="E13" s="415">
        <f t="shared" si="1"/>
        <v>11.637931034482758</v>
      </c>
      <c r="G13" s="358" t="s">
        <v>267</v>
      </c>
      <c r="H13" s="29">
        <v>26</v>
      </c>
      <c r="I13" s="29">
        <v>20</v>
      </c>
      <c r="J13" s="29">
        <v>0</v>
      </c>
      <c r="K13" s="29">
        <v>0</v>
      </c>
      <c r="L13" s="29">
        <v>0</v>
      </c>
      <c r="M13" s="28">
        <v>46</v>
      </c>
      <c r="N13" s="44">
        <v>19.827586206896552</v>
      </c>
      <c r="P13" s="153" t="s">
        <v>231</v>
      </c>
      <c r="Q13" s="369">
        <v>0</v>
      </c>
      <c r="R13" s="335">
        <v>0</v>
      </c>
      <c r="S13" s="335">
        <v>0</v>
      </c>
      <c r="T13" s="369">
        <v>0</v>
      </c>
      <c r="U13" s="369">
        <v>0</v>
      </c>
      <c r="V13" s="28">
        <v>0</v>
      </c>
      <c r="W13" s="370">
        <v>0</v>
      </c>
      <c r="X13" s="32">
        <v>0</v>
      </c>
      <c r="Y13" s="32">
        <v>0</v>
      </c>
      <c r="Z13" s="32">
        <v>0</v>
      </c>
      <c r="AA13" s="32">
        <v>0</v>
      </c>
      <c r="AB13" s="368">
        <v>0</v>
      </c>
      <c r="AC13" s="33">
        <v>0</v>
      </c>
      <c r="AD13" s="33">
        <v>0</v>
      </c>
      <c r="AE13" s="33">
        <v>0</v>
      </c>
      <c r="AF13" s="33">
        <v>0</v>
      </c>
      <c r="AG13" s="33">
        <v>0</v>
      </c>
      <c r="AH13" s="33">
        <v>0</v>
      </c>
      <c r="AJ13" s="198" t="s">
        <v>102</v>
      </c>
      <c r="AK13" s="182" t="s">
        <v>70</v>
      </c>
      <c r="AL13" s="195" t="s">
        <v>83</v>
      </c>
      <c r="AM13" s="182" t="s">
        <v>57</v>
      </c>
      <c r="AN13" s="195" t="s">
        <v>84</v>
      </c>
      <c r="AO13" s="182" t="s">
        <v>129</v>
      </c>
      <c r="AP13" s="195" t="s">
        <v>152</v>
      </c>
      <c r="AQ13" s="182" t="s">
        <v>153</v>
      </c>
      <c r="AR13" s="195" t="s">
        <v>148</v>
      </c>
      <c r="AS13" s="182" t="s">
        <v>112</v>
      </c>
      <c r="AT13" s="195" t="s">
        <v>142</v>
      </c>
      <c r="AU13" s="182" t="s">
        <v>68</v>
      </c>
      <c r="AV13" s="195" t="s">
        <v>144</v>
      </c>
      <c r="AW13" s="135">
        <v>29</v>
      </c>
      <c r="AX13" s="203">
        <v>28</v>
      </c>
      <c r="AY13" s="204">
        <v>19</v>
      </c>
      <c r="AZ13" s="203">
        <v>67.857142857142861</v>
      </c>
      <c r="BA13" s="230">
        <v>9</v>
      </c>
      <c r="BB13" s="47">
        <v>75</v>
      </c>
      <c r="BC13" s="352">
        <v>0</v>
      </c>
      <c r="BD13" s="47"/>
      <c r="BE13" s="32"/>
      <c r="BF13" s="198" t="s">
        <v>102</v>
      </c>
      <c r="BG13" s="194" t="s">
        <v>70</v>
      </c>
      <c r="BH13" s="195" t="s">
        <v>83</v>
      </c>
      <c r="BI13" s="182" t="s">
        <v>73</v>
      </c>
      <c r="BJ13" s="195" t="s">
        <v>154</v>
      </c>
      <c r="BK13" s="182" t="s">
        <v>75</v>
      </c>
      <c r="BL13" s="195" t="s">
        <v>148</v>
      </c>
      <c r="BM13" s="182" t="s">
        <v>141</v>
      </c>
      <c r="BN13" s="195" t="s">
        <v>116</v>
      </c>
      <c r="BO13" s="182" t="s">
        <v>131</v>
      </c>
      <c r="BP13" s="195" t="s">
        <v>148</v>
      </c>
      <c r="BQ13" s="182" t="s">
        <v>62</v>
      </c>
      <c r="BR13" s="195" t="s">
        <v>113</v>
      </c>
      <c r="BS13" s="135">
        <v>15</v>
      </c>
      <c r="BT13" s="203">
        <v>58</v>
      </c>
      <c r="BU13" s="30">
        <v>12</v>
      </c>
      <c r="BV13" s="122">
        <v>70.588235294117652</v>
      </c>
      <c r="BW13" s="230">
        <v>5</v>
      </c>
      <c r="BX13" s="47">
        <v>62.5</v>
      </c>
      <c r="BY13" s="230">
        <v>0</v>
      </c>
      <c r="BZ13" s="47"/>
    </row>
    <row r="14" spans="1:78" s="29" customFormat="1" ht="14.25" customHeight="1" x14ac:dyDescent="0.25">
      <c r="A14" s="366" t="s">
        <v>337</v>
      </c>
      <c r="B14" s="32">
        <v>4</v>
      </c>
      <c r="C14" s="414">
        <f t="shared" si="0"/>
        <v>2.8571428571428572</v>
      </c>
      <c r="D14" s="29">
        <v>10</v>
      </c>
      <c r="E14" s="414">
        <f t="shared" si="1"/>
        <v>4.3103448275862073</v>
      </c>
      <c r="G14" s="335" t="s">
        <v>232</v>
      </c>
      <c r="H14" s="29">
        <v>9</v>
      </c>
      <c r="I14" s="29">
        <v>31</v>
      </c>
      <c r="J14" s="29">
        <v>0</v>
      </c>
      <c r="K14" s="29">
        <v>0</v>
      </c>
      <c r="L14" s="29">
        <v>1</v>
      </c>
      <c r="M14" s="28">
        <v>41</v>
      </c>
      <c r="N14" s="44">
        <v>17.672413793103448</v>
      </c>
      <c r="P14" s="197" t="s">
        <v>267</v>
      </c>
      <c r="Q14" s="371">
        <v>1</v>
      </c>
      <c r="R14" s="335">
        <v>0</v>
      </c>
      <c r="S14" s="335">
        <v>0</v>
      </c>
      <c r="T14" s="371">
        <v>0</v>
      </c>
      <c r="U14" s="369">
        <v>0</v>
      </c>
      <c r="V14" s="28">
        <v>1</v>
      </c>
      <c r="W14" s="370">
        <v>25</v>
      </c>
      <c r="X14" s="32">
        <v>20</v>
      </c>
      <c r="Y14" s="32">
        <v>0</v>
      </c>
      <c r="Z14" s="32">
        <v>0</v>
      </c>
      <c r="AA14" s="32">
        <v>0</v>
      </c>
      <c r="AB14" s="368">
        <v>45</v>
      </c>
      <c r="AC14" s="33">
        <v>26</v>
      </c>
      <c r="AD14" s="33">
        <v>20</v>
      </c>
      <c r="AE14" s="33">
        <v>0</v>
      </c>
      <c r="AF14" s="33">
        <v>0</v>
      </c>
      <c r="AG14" s="33">
        <v>0</v>
      </c>
      <c r="AH14" s="33">
        <v>46</v>
      </c>
      <c r="AJ14" s="198" t="s">
        <v>155</v>
      </c>
      <c r="AK14" s="182" t="s">
        <v>70</v>
      </c>
      <c r="AL14" s="195" t="s">
        <v>83</v>
      </c>
      <c r="AM14" s="182" t="s">
        <v>60</v>
      </c>
      <c r="AN14" s="195" t="s">
        <v>47</v>
      </c>
      <c r="AO14" s="182" t="s">
        <v>91</v>
      </c>
      <c r="AP14" s="195" t="s">
        <v>56</v>
      </c>
      <c r="AQ14" s="182" t="s">
        <v>105</v>
      </c>
      <c r="AR14" s="195" t="s">
        <v>58</v>
      </c>
      <c r="AS14" s="182" t="s">
        <v>73</v>
      </c>
      <c r="AT14" s="195" t="s">
        <v>103</v>
      </c>
      <c r="AU14" s="182" t="s">
        <v>60</v>
      </c>
      <c r="AV14" s="195" t="s">
        <v>58</v>
      </c>
      <c r="AW14" s="135">
        <v>3</v>
      </c>
      <c r="AX14" s="203">
        <v>3</v>
      </c>
      <c r="AY14" s="204">
        <v>2</v>
      </c>
      <c r="AZ14" s="203">
        <v>7.1428571428571423</v>
      </c>
      <c r="BA14" s="230">
        <v>2</v>
      </c>
      <c r="BB14" s="47">
        <v>16.666666666666664</v>
      </c>
      <c r="BC14" s="352">
        <v>0</v>
      </c>
      <c r="BD14" s="47"/>
      <c r="BE14" s="32"/>
      <c r="BF14" s="198" t="s">
        <v>155</v>
      </c>
      <c r="BG14" s="194" t="s">
        <v>70</v>
      </c>
      <c r="BH14" s="195" t="s">
        <v>83</v>
      </c>
      <c r="BI14" s="182" t="s">
        <v>91</v>
      </c>
      <c r="BJ14" s="195" t="s">
        <v>95</v>
      </c>
      <c r="BK14" s="182" t="s">
        <v>51</v>
      </c>
      <c r="BL14" s="195" t="s">
        <v>146</v>
      </c>
      <c r="BM14" s="182" t="s">
        <v>60</v>
      </c>
      <c r="BN14" s="195" t="s">
        <v>54</v>
      </c>
      <c r="BO14" s="182" t="s">
        <v>92</v>
      </c>
      <c r="BP14" s="195" t="s">
        <v>103</v>
      </c>
      <c r="BQ14" s="182" t="s">
        <v>91</v>
      </c>
      <c r="BR14" s="195" t="s">
        <v>146</v>
      </c>
      <c r="BS14" s="135">
        <v>3</v>
      </c>
      <c r="BT14" s="203">
        <v>12</v>
      </c>
      <c r="BU14" s="30">
        <v>2</v>
      </c>
      <c r="BV14" s="122">
        <v>11.76470588235294</v>
      </c>
      <c r="BW14" s="230">
        <v>2</v>
      </c>
      <c r="BX14" s="47">
        <v>25</v>
      </c>
      <c r="BY14" s="230">
        <v>0</v>
      </c>
      <c r="BZ14" s="47"/>
    </row>
    <row r="15" spans="1:78" s="29" customFormat="1" x14ac:dyDescent="0.25">
      <c r="A15" s="366" t="s">
        <v>338</v>
      </c>
      <c r="B15" s="32">
        <v>10</v>
      </c>
      <c r="C15" s="414">
        <f t="shared" si="0"/>
        <v>7.1428571428571423</v>
      </c>
      <c r="D15" s="29">
        <v>16</v>
      </c>
      <c r="E15" s="414">
        <f t="shared" si="1"/>
        <v>6.8965517241379306</v>
      </c>
      <c r="G15" s="335" t="s">
        <v>233</v>
      </c>
      <c r="H15" s="29">
        <v>1</v>
      </c>
      <c r="I15" s="29">
        <v>5</v>
      </c>
      <c r="J15" s="29">
        <v>0</v>
      </c>
      <c r="K15" s="29">
        <v>0</v>
      </c>
      <c r="L15" s="29">
        <v>0</v>
      </c>
      <c r="M15" s="28">
        <v>6</v>
      </c>
      <c r="N15" s="44">
        <v>2.5862068965517242</v>
      </c>
      <c r="P15" s="153" t="s">
        <v>232</v>
      </c>
      <c r="Q15" s="369">
        <v>0</v>
      </c>
      <c r="R15" s="335">
        <v>2</v>
      </c>
      <c r="S15" s="335">
        <v>0</v>
      </c>
      <c r="T15" s="369">
        <v>0</v>
      </c>
      <c r="U15" s="369">
        <v>0</v>
      </c>
      <c r="V15" s="28">
        <v>2</v>
      </c>
      <c r="W15" s="370">
        <v>9</v>
      </c>
      <c r="X15" s="32">
        <v>29</v>
      </c>
      <c r="Y15" s="32">
        <v>0</v>
      </c>
      <c r="Z15" s="32">
        <v>0</v>
      </c>
      <c r="AA15" s="32">
        <v>1</v>
      </c>
      <c r="AB15" s="368">
        <v>39</v>
      </c>
      <c r="AC15" s="33">
        <v>9</v>
      </c>
      <c r="AD15" s="33">
        <v>31</v>
      </c>
      <c r="AE15" s="33">
        <v>0</v>
      </c>
      <c r="AF15" s="33">
        <v>0</v>
      </c>
      <c r="AG15" s="33">
        <v>1</v>
      </c>
      <c r="AH15" s="33">
        <v>41</v>
      </c>
      <c r="AJ15" s="198"/>
      <c r="AK15" s="182"/>
      <c r="AL15" s="195"/>
      <c r="AM15" s="182"/>
      <c r="AN15" s="195"/>
      <c r="AO15" s="198"/>
      <c r="AP15" s="195"/>
      <c r="AQ15" s="198"/>
      <c r="AR15" s="195"/>
      <c r="AS15" s="198"/>
      <c r="AT15" s="195"/>
      <c r="AU15" s="198"/>
      <c r="AV15" s="195"/>
      <c r="AW15" s="135"/>
      <c r="AX15" s="203"/>
      <c r="AY15" s="204"/>
      <c r="AZ15" s="203"/>
      <c r="BA15" s="230"/>
      <c r="BB15" s="47"/>
      <c r="BC15" s="352"/>
      <c r="BD15" s="47"/>
      <c r="BE15" s="32"/>
      <c r="BF15" s="198"/>
      <c r="BG15" s="194"/>
      <c r="BH15" s="195"/>
      <c r="BI15" s="182"/>
      <c r="BJ15" s="195"/>
      <c r="BK15" s="198"/>
      <c r="BL15" s="195"/>
      <c r="BM15" s="198"/>
      <c r="BN15" s="195"/>
      <c r="BO15" s="198"/>
      <c r="BP15" s="195"/>
      <c r="BQ15" s="198"/>
      <c r="BR15" s="195"/>
      <c r="BS15" s="135"/>
      <c r="BT15" s="203"/>
      <c r="BU15" s="30"/>
      <c r="BV15" s="122"/>
      <c r="BW15" s="230"/>
      <c r="BX15" s="47"/>
      <c r="BY15" s="230"/>
      <c r="BZ15" s="47"/>
    </row>
    <row r="16" spans="1:78" s="29" customFormat="1" x14ac:dyDescent="0.25">
      <c r="A16" s="366" t="s">
        <v>336</v>
      </c>
      <c r="B16" s="32">
        <v>0</v>
      </c>
      <c r="C16" s="414">
        <f t="shared" si="0"/>
        <v>0</v>
      </c>
      <c r="D16" s="29">
        <v>0</v>
      </c>
      <c r="E16" s="414">
        <f t="shared" si="1"/>
        <v>0</v>
      </c>
      <c r="G16" s="335" t="s">
        <v>235</v>
      </c>
      <c r="H16" s="29">
        <v>0</v>
      </c>
      <c r="I16" s="29">
        <v>0</v>
      </c>
      <c r="J16" s="29">
        <v>0</v>
      </c>
      <c r="K16" s="29">
        <v>0</v>
      </c>
      <c r="L16" s="29">
        <v>0</v>
      </c>
      <c r="M16" s="28">
        <v>0</v>
      </c>
      <c r="N16" s="44">
        <v>0</v>
      </c>
      <c r="P16" s="153" t="s">
        <v>233</v>
      </c>
      <c r="Q16" s="369">
        <v>1</v>
      </c>
      <c r="R16" s="335">
        <v>0</v>
      </c>
      <c r="S16" s="335">
        <v>0</v>
      </c>
      <c r="T16" s="369">
        <v>0</v>
      </c>
      <c r="U16" s="369">
        <v>0</v>
      </c>
      <c r="V16" s="28">
        <v>1</v>
      </c>
      <c r="W16" s="370">
        <v>0</v>
      </c>
      <c r="X16" s="32">
        <v>5</v>
      </c>
      <c r="Y16" s="32">
        <v>0</v>
      </c>
      <c r="Z16" s="32">
        <v>0</v>
      </c>
      <c r="AA16" s="32">
        <v>0</v>
      </c>
      <c r="AB16" s="368">
        <v>5</v>
      </c>
      <c r="AC16" s="33">
        <v>1</v>
      </c>
      <c r="AD16" s="33">
        <v>5</v>
      </c>
      <c r="AE16" s="33">
        <v>0</v>
      </c>
      <c r="AF16" s="33">
        <v>0</v>
      </c>
      <c r="AG16" s="33">
        <v>0</v>
      </c>
      <c r="AH16" s="33">
        <v>6</v>
      </c>
      <c r="AJ16" s="195" t="s">
        <v>156</v>
      </c>
      <c r="AK16" s="194"/>
      <c r="AL16" s="195"/>
      <c r="AM16" s="182"/>
      <c r="AN16" s="195"/>
      <c r="AO16" s="198"/>
      <c r="AP16" s="195"/>
      <c r="AQ16" s="198"/>
      <c r="AR16" s="195"/>
      <c r="AS16" s="198"/>
      <c r="AT16" s="195"/>
      <c r="AU16" s="198"/>
      <c r="AV16" s="195"/>
      <c r="AW16" s="135"/>
      <c r="AX16" s="203"/>
      <c r="AY16" s="204"/>
      <c r="AZ16" s="203"/>
      <c r="BA16" s="230"/>
      <c r="BB16" s="47"/>
      <c r="BC16" s="352"/>
      <c r="BD16" s="47"/>
      <c r="BE16" s="32"/>
      <c r="BF16" s="195" t="s">
        <v>156</v>
      </c>
      <c r="BG16" s="194"/>
      <c r="BH16" s="195"/>
      <c r="BI16" s="182"/>
      <c r="BJ16" s="195"/>
      <c r="BK16" s="198"/>
      <c r="BL16" s="195"/>
      <c r="BM16" s="198"/>
      <c r="BN16" s="195"/>
      <c r="BO16" s="198"/>
      <c r="BP16" s="195"/>
      <c r="BQ16" s="198"/>
      <c r="BR16" s="195"/>
      <c r="BS16" s="135"/>
      <c r="BT16" s="203"/>
      <c r="BU16" s="30"/>
      <c r="BV16" s="122"/>
      <c r="BW16" s="230"/>
      <c r="BX16" s="47"/>
      <c r="BY16" s="230"/>
      <c r="BZ16" s="47"/>
    </row>
    <row r="17" spans="1:78" s="29" customFormat="1" ht="15.6" x14ac:dyDescent="0.25">
      <c r="A17" s="366" t="s">
        <v>335</v>
      </c>
      <c r="B17" s="32">
        <v>1</v>
      </c>
      <c r="C17" s="414">
        <f t="shared" si="0"/>
        <v>0.7142857142857143</v>
      </c>
      <c r="D17" s="29">
        <v>0</v>
      </c>
      <c r="E17" s="414">
        <f t="shared" si="1"/>
        <v>0</v>
      </c>
      <c r="G17" s="335" t="s">
        <v>236</v>
      </c>
      <c r="H17" s="29">
        <v>0</v>
      </c>
      <c r="I17" s="29">
        <v>0</v>
      </c>
      <c r="J17" s="29">
        <v>0</v>
      </c>
      <c r="K17" s="29">
        <v>0</v>
      </c>
      <c r="L17" s="29">
        <v>0</v>
      </c>
      <c r="M17" s="28">
        <v>0</v>
      </c>
      <c r="N17" s="44">
        <v>0</v>
      </c>
      <c r="P17" s="153" t="s">
        <v>235</v>
      </c>
      <c r="Q17" s="369">
        <v>0</v>
      </c>
      <c r="R17" s="335">
        <v>0</v>
      </c>
      <c r="S17" s="335">
        <v>0</v>
      </c>
      <c r="T17" s="369">
        <v>0</v>
      </c>
      <c r="U17" s="369">
        <v>0</v>
      </c>
      <c r="V17" s="28">
        <v>0</v>
      </c>
      <c r="W17" s="370">
        <v>0</v>
      </c>
      <c r="X17" s="32">
        <v>0</v>
      </c>
      <c r="Y17" s="32">
        <v>0</v>
      </c>
      <c r="Z17" s="32">
        <v>0</v>
      </c>
      <c r="AA17" s="32">
        <v>0</v>
      </c>
      <c r="AB17" s="368">
        <v>0</v>
      </c>
      <c r="AC17" s="33">
        <v>0</v>
      </c>
      <c r="AD17" s="33">
        <v>0</v>
      </c>
      <c r="AE17" s="33">
        <v>0</v>
      </c>
      <c r="AF17" s="33">
        <v>0</v>
      </c>
      <c r="AG17" s="33">
        <v>0</v>
      </c>
      <c r="AH17" s="33">
        <v>0</v>
      </c>
      <c r="AJ17" s="198" t="s">
        <v>385</v>
      </c>
      <c r="AK17" s="182" t="s">
        <v>122</v>
      </c>
      <c r="AL17" s="195" t="s">
        <v>146</v>
      </c>
      <c r="AM17" s="182" t="s">
        <v>64</v>
      </c>
      <c r="AN17" s="195" t="s">
        <v>45</v>
      </c>
      <c r="AO17" s="182" t="s">
        <v>72</v>
      </c>
      <c r="AP17" s="195" t="s">
        <v>41</v>
      </c>
      <c r="AQ17" s="182" t="s">
        <v>158</v>
      </c>
      <c r="AR17" s="195" t="s">
        <v>99</v>
      </c>
      <c r="AS17" s="182" t="s">
        <v>67</v>
      </c>
      <c r="AT17" s="195" t="s">
        <v>34</v>
      </c>
      <c r="AU17" s="182" t="s">
        <v>50</v>
      </c>
      <c r="AV17" s="195" t="s">
        <v>159</v>
      </c>
      <c r="AW17" s="135">
        <v>18</v>
      </c>
      <c r="AX17" s="203">
        <v>17</v>
      </c>
      <c r="AY17" s="204">
        <v>19</v>
      </c>
      <c r="AZ17" s="203">
        <v>67.857142857142861</v>
      </c>
      <c r="BA17" s="230">
        <v>7</v>
      </c>
      <c r="BB17" s="47">
        <v>58.333333333333336</v>
      </c>
      <c r="BC17" s="352">
        <v>0</v>
      </c>
      <c r="BD17" s="47"/>
      <c r="BE17" s="32"/>
      <c r="BF17" s="198" t="s">
        <v>385</v>
      </c>
      <c r="BG17" s="194" t="s">
        <v>122</v>
      </c>
      <c r="BH17" s="195" t="s">
        <v>146</v>
      </c>
      <c r="BI17" s="182" t="s">
        <v>96</v>
      </c>
      <c r="BJ17" s="195" t="s">
        <v>100</v>
      </c>
      <c r="BK17" s="182" t="s">
        <v>73</v>
      </c>
      <c r="BL17" s="195" t="s">
        <v>134</v>
      </c>
      <c r="BM17" s="182" t="s">
        <v>88</v>
      </c>
      <c r="BN17" s="195" t="s">
        <v>36</v>
      </c>
      <c r="BO17" s="182" t="s">
        <v>55</v>
      </c>
      <c r="BP17" s="195" t="s">
        <v>40</v>
      </c>
      <c r="BQ17" s="182" t="s">
        <v>128</v>
      </c>
      <c r="BR17" s="195" t="s">
        <v>34</v>
      </c>
      <c r="BS17" s="135">
        <v>10</v>
      </c>
      <c r="BT17" s="203">
        <v>38</v>
      </c>
      <c r="BU17" s="30">
        <v>11</v>
      </c>
      <c r="BV17" s="122">
        <v>64.705882352941174</v>
      </c>
      <c r="BW17" s="230">
        <v>3</v>
      </c>
      <c r="BX17" s="47">
        <v>37.5</v>
      </c>
      <c r="BY17" s="230">
        <v>0</v>
      </c>
      <c r="BZ17" s="47"/>
    </row>
    <row r="18" spans="1:78" s="29" customFormat="1" ht="15.6" x14ac:dyDescent="0.25">
      <c r="A18" s="366" t="s">
        <v>339</v>
      </c>
      <c r="B18" s="32">
        <v>2</v>
      </c>
      <c r="C18" s="414">
        <f t="shared" si="0"/>
        <v>1.4285714285714286</v>
      </c>
      <c r="D18" s="29">
        <v>1</v>
      </c>
      <c r="E18" s="414">
        <f t="shared" si="1"/>
        <v>0.43103448275862066</v>
      </c>
      <c r="G18" s="335" t="s">
        <v>437</v>
      </c>
      <c r="H18" s="29">
        <v>0</v>
      </c>
      <c r="I18" s="29">
        <v>1</v>
      </c>
      <c r="J18" s="29">
        <v>0</v>
      </c>
      <c r="K18" s="29">
        <v>0</v>
      </c>
      <c r="L18" s="29">
        <v>0</v>
      </c>
      <c r="M18" s="28">
        <v>1</v>
      </c>
      <c r="N18" s="44">
        <v>0</v>
      </c>
      <c r="P18" s="282" t="s">
        <v>236</v>
      </c>
      <c r="Q18" s="371">
        <v>0</v>
      </c>
      <c r="R18" s="372">
        <v>0</v>
      </c>
      <c r="S18" s="372">
        <v>0</v>
      </c>
      <c r="T18" s="371">
        <v>0</v>
      </c>
      <c r="U18" s="371">
        <v>0</v>
      </c>
      <c r="V18" s="33">
        <v>0</v>
      </c>
      <c r="W18" s="370">
        <v>0</v>
      </c>
      <c r="X18" s="32">
        <v>0</v>
      </c>
      <c r="Y18" s="32">
        <v>0</v>
      </c>
      <c r="Z18" s="32">
        <v>0</v>
      </c>
      <c r="AA18" s="32">
        <v>0</v>
      </c>
      <c r="AB18" s="368">
        <v>0</v>
      </c>
      <c r="AC18" s="33">
        <v>0</v>
      </c>
      <c r="AD18" s="33">
        <v>0</v>
      </c>
      <c r="AE18" s="33">
        <v>0</v>
      </c>
      <c r="AF18" s="33">
        <v>0</v>
      </c>
      <c r="AG18" s="33">
        <v>0</v>
      </c>
      <c r="AH18" s="33">
        <v>0</v>
      </c>
      <c r="AJ18" s="198" t="s">
        <v>386</v>
      </c>
      <c r="AK18" s="182" t="s">
        <v>53</v>
      </c>
      <c r="AL18" s="195" t="s">
        <v>133</v>
      </c>
      <c r="AM18" s="182" t="s">
        <v>130</v>
      </c>
      <c r="AN18" s="195" t="s">
        <v>161</v>
      </c>
      <c r="AO18" s="182" t="s">
        <v>33</v>
      </c>
      <c r="AP18" s="195" t="s">
        <v>116</v>
      </c>
      <c r="AQ18" s="182" t="s">
        <v>81</v>
      </c>
      <c r="AR18" s="195" t="s">
        <v>162</v>
      </c>
      <c r="AS18" s="182" t="s">
        <v>127</v>
      </c>
      <c r="AT18" s="195" t="s">
        <v>147</v>
      </c>
      <c r="AU18" s="182" t="s">
        <v>104</v>
      </c>
      <c r="AV18" s="195" t="s">
        <v>163</v>
      </c>
      <c r="AW18" s="135">
        <v>85</v>
      </c>
      <c r="AX18" s="203">
        <v>83</v>
      </c>
      <c r="AY18" s="204">
        <v>9</v>
      </c>
      <c r="AZ18" s="203">
        <v>32.142857142857146</v>
      </c>
      <c r="BA18" s="230">
        <v>5</v>
      </c>
      <c r="BB18" s="47">
        <v>41.666666666666671</v>
      </c>
      <c r="BC18" s="352">
        <v>0</v>
      </c>
      <c r="BD18" s="47"/>
      <c r="BE18" s="32"/>
      <c r="BF18" s="198" t="s">
        <v>386</v>
      </c>
      <c r="BG18" s="194" t="s">
        <v>53</v>
      </c>
      <c r="BH18" s="195" t="s">
        <v>133</v>
      </c>
      <c r="BI18" s="182" t="s">
        <v>92</v>
      </c>
      <c r="BJ18" s="195" t="s">
        <v>97</v>
      </c>
      <c r="BK18" s="182" t="s">
        <v>57</v>
      </c>
      <c r="BL18" s="195" t="s">
        <v>38</v>
      </c>
      <c r="BM18" s="182" t="s">
        <v>136</v>
      </c>
      <c r="BN18" s="195" t="s">
        <v>65</v>
      </c>
      <c r="BO18" s="182" t="s">
        <v>87</v>
      </c>
      <c r="BP18" s="195" t="s">
        <v>44</v>
      </c>
      <c r="BQ18" s="182" t="s">
        <v>75</v>
      </c>
      <c r="BR18" s="195" t="s">
        <v>147</v>
      </c>
      <c r="BS18" s="135">
        <v>16</v>
      </c>
      <c r="BT18" s="203">
        <v>62</v>
      </c>
      <c r="BU18" s="30">
        <v>6</v>
      </c>
      <c r="BV18" s="122">
        <v>35.294117647058826</v>
      </c>
      <c r="BW18" s="230">
        <v>5</v>
      </c>
      <c r="BX18" s="47">
        <v>62.5</v>
      </c>
      <c r="BY18" s="230">
        <v>0</v>
      </c>
      <c r="BZ18" s="47"/>
    </row>
    <row r="19" spans="1:78" s="29" customFormat="1" x14ac:dyDescent="0.25">
      <c r="A19" s="366"/>
      <c r="B19" s="32"/>
      <c r="C19" s="414"/>
      <c r="D19" s="32"/>
      <c r="E19" s="414"/>
      <c r="G19" s="359" t="s">
        <v>264</v>
      </c>
      <c r="H19" s="59">
        <v>0</v>
      </c>
      <c r="I19" s="59">
        <v>1</v>
      </c>
      <c r="J19" s="59">
        <v>0</v>
      </c>
      <c r="K19" s="59">
        <v>0</v>
      </c>
      <c r="L19" s="59">
        <v>1</v>
      </c>
      <c r="M19" s="360">
        <v>2</v>
      </c>
      <c r="N19" s="361">
        <v>0.86206896551724133</v>
      </c>
      <c r="P19" s="335" t="s">
        <v>437</v>
      </c>
      <c r="Q19" s="371">
        <v>0</v>
      </c>
      <c r="R19" s="372">
        <v>1</v>
      </c>
      <c r="S19" s="372">
        <v>0</v>
      </c>
      <c r="T19" s="371">
        <v>0</v>
      </c>
      <c r="U19" s="371">
        <v>0</v>
      </c>
      <c r="V19" s="33">
        <v>1</v>
      </c>
      <c r="W19" s="370">
        <v>0</v>
      </c>
      <c r="X19" s="32">
        <v>0</v>
      </c>
      <c r="Y19" s="32">
        <v>0</v>
      </c>
      <c r="Z19" s="32">
        <v>0</v>
      </c>
      <c r="AA19" s="32">
        <v>0</v>
      </c>
      <c r="AB19" s="368">
        <v>0</v>
      </c>
      <c r="AC19" s="33">
        <v>0</v>
      </c>
      <c r="AD19" s="33">
        <v>1</v>
      </c>
      <c r="AE19" s="33">
        <v>0</v>
      </c>
      <c r="AF19" s="33">
        <v>0</v>
      </c>
      <c r="AG19" s="33">
        <v>0</v>
      </c>
      <c r="AH19" s="33">
        <v>1</v>
      </c>
      <c r="AJ19" s="198"/>
      <c r="AK19" s="182"/>
      <c r="AL19" s="195"/>
      <c r="AM19" s="182"/>
      <c r="AN19" s="195"/>
      <c r="AO19" s="198"/>
      <c r="AP19" s="195"/>
      <c r="AQ19" s="198"/>
      <c r="AR19" s="195"/>
      <c r="AS19" s="198"/>
      <c r="AT19" s="195"/>
      <c r="AU19" s="198"/>
      <c r="AV19" s="195"/>
      <c r="AW19" s="135"/>
      <c r="AX19" s="203"/>
      <c r="AY19" s="204"/>
      <c r="AZ19" s="203"/>
      <c r="BA19" s="230"/>
      <c r="BB19" s="47"/>
      <c r="BC19" s="352"/>
      <c r="BD19" s="47"/>
      <c r="BE19" s="32"/>
      <c r="BF19" s="198"/>
      <c r="BG19" s="194"/>
      <c r="BH19" s="195"/>
      <c r="BI19" s="182"/>
      <c r="BJ19" s="195"/>
      <c r="BK19" s="198"/>
      <c r="BL19" s="195"/>
      <c r="BM19" s="198"/>
      <c r="BN19" s="195"/>
      <c r="BO19" s="198"/>
      <c r="BP19" s="195"/>
      <c r="BQ19" s="198"/>
      <c r="BR19" s="195"/>
      <c r="BS19" s="135"/>
      <c r="BT19" s="203"/>
      <c r="BU19" s="30"/>
      <c r="BV19" s="122"/>
      <c r="BW19" s="230"/>
      <c r="BX19" s="47"/>
      <c r="BY19" s="230"/>
      <c r="BZ19" s="47"/>
    </row>
    <row r="20" spans="1:78" s="29" customFormat="1" x14ac:dyDescent="0.25">
      <c r="A20" s="28" t="s">
        <v>441</v>
      </c>
      <c r="B20" s="28">
        <f>SUM(B21:B25)</f>
        <v>123</v>
      </c>
      <c r="C20" s="415">
        <f t="shared" si="0"/>
        <v>87.857142857142861</v>
      </c>
      <c r="D20" s="33">
        <v>205</v>
      </c>
      <c r="E20" s="415">
        <f t="shared" si="1"/>
        <v>88.362068965517238</v>
      </c>
      <c r="G20" s="469" t="s">
        <v>179</v>
      </c>
      <c r="H20" s="469"/>
      <c r="I20" s="469"/>
      <c r="J20" s="469"/>
      <c r="K20" s="469"/>
      <c r="L20" s="469"/>
      <c r="M20" s="469"/>
      <c r="N20" s="469"/>
      <c r="P20" s="233" t="s">
        <v>264</v>
      </c>
      <c r="Q20" s="373">
        <v>0</v>
      </c>
      <c r="R20" s="374">
        <v>0</v>
      </c>
      <c r="S20" s="374">
        <v>0</v>
      </c>
      <c r="T20" s="373">
        <v>0</v>
      </c>
      <c r="U20" s="373">
        <v>1</v>
      </c>
      <c r="V20" s="360">
        <v>1</v>
      </c>
      <c r="W20" s="375">
        <v>0</v>
      </c>
      <c r="X20" s="59">
        <v>1</v>
      </c>
      <c r="Y20" s="59">
        <v>0</v>
      </c>
      <c r="Z20" s="59">
        <v>0</v>
      </c>
      <c r="AA20" s="59">
        <v>0</v>
      </c>
      <c r="AB20" s="376">
        <v>1</v>
      </c>
      <c r="AC20" s="360">
        <v>0</v>
      </c>
      <c r="AD20" s="360">
        <v>1</v>
      </c>
      <c r="AE20" s="360">
        <v>0</v>
      </c>
      <c r="AF20" s="360">
        <v>0</v>
      </c>
      <c r="AG20" s="360">
        <v>1</v>
      </c>
      <c r="AH20" s="360">
        <v>2</v>
      </c>
      <c r="AJ20" s="193" t="s">
        <v>71</v>
      </c>
      <c r="AK20" s="199"/>
      <c r="AL20" s="193"/>
      <c r="AM20" s="200"/>
      <c r="AN20" s="193"/>
      <c r="AO20" s="183"/>
      <c r="AP20" s="193"/>
      <c r="AQ20" s="183"/>
      <c r="AR20" s="193"/>
      <c r="AS20" s="183"/>
      <c r="AT20" s="193"/>
      <c r="AU20" s="183"/>
      <c r="AV20" s="193"/>
      <c r="AW20" s="144"/>
      <c r="AX20" s="201"/>
      <c r="AY20" s="202"/>
      <c r="AZ20" s="201"/>
      <c r="BA20" s="229"/>
      <c r="BB20" s="47"/>
      <c r="BC20" s="352"/>
      <c r="BD20" s="47"/>
      <c r="BE20" s="32"/>
      <c r="BF20" s="193" t="s">
        <v>71</v>
      </c>
      <c r="BG20" s="194"/>
      <c r="BH20" s="195"/>
      <c r="BI20" s="182"/>
      <c r="BJ20" s="195"/>
      <c r="BK20" s="198"/>
      <c r="BL20" s="195"/>
      <c r="BM20" s="198"/>
      <c r="BN20" s="195"/>
      <c r="BO20" s="198"/>
      <c r="BP20" s="195"/>
      <c r="BQ20" s="183"/>
      <c r="BR20" s="195"/>
      <c r="BS20" s="144"/>
      <c r="BT20" s="203"/>
      <c r="BU20" s="185"/>
      <c r="BV20" s="122"/>
      <c r="BW20" s="229"/>
      <c r="BX20" s="47"/>
      <c r="BY20" s="229"/>
      <c r="BZ20" s="47"/>
    </row>
    <row r="21" spans="1:78" s="29" customFormat="1" ht="13.5" customHeight="1" x14ac:dyDescent="0.25">
      <c r="A21" s="29" t="s">
        <v>337</v>
      </c>
      <c r="B21" s="32">
        <v>46</v>
      </c>
      <c r="C21" s="414">
        <f t="shared" si="0"/>
        <v>32.857142857142854</v>
      </c>
      <c r="D21" s="32">
        <v>47</v>
      </c>
      <c r="E21" s="414">
        <f t="shared" si="1"/>
        <v>20.258620689655171</v>
      </c>
      <c r="P21" s="469" t="s">
        <v>179</v>
      </c>
      <c r="Q21" s="469"/>
      <c r="R21" s="469"/>
      <c r="S21" s="469"/>
      <c r="T21" s="469"/>
      <c r="U21" s="469"/>
      <c r="V21" s="469"/>
      <c r="W21" s="469"/>
      <c r="X21" s="469"/>
      <c r="Y21" s="469"/>
      <c r="Z21" s="469"/>
      <c r="AA21" s="469"/>
      <c r="AB21" s="469"/>
      <c r="AC21" s="469"/>
      <c r="AD21" s="469"/>
      <c r="AE21" s="469"/>
      <c r="AF21" s="469"/>
      <c r="AG21" s="469"/>
      <c r="AH21" s="469"/>
      <c r="AJ21" s="198" t="s">
        <v>74</v>
      </c>
      <c r="AK21" s="200" t="s">
        <v>80</v>
      </c>
      <c r="AL21" s="193" t="s">
        <v>30</v>
      </c>
      <c r="AM21" s="200" t="s">
        <v>107</v>
      </c>
      <c r="AN21" s="193" t="s">
        <v>30</v>
      </c>
      <c r="AO21" s="200" t="s">
        <v>108</v>
      </c>
      <c r="AP21" s="193" t="s">
        <v>30</v>
      </c>
      <c r="AQ21" s="200" t="s">
        <v>109</v>
      </c>
      <c r="AR21" s="193" t="s">
        <v>30</v>
      </c>
      <c r="AS21" s="200" t="s">
        <v>110</v>
      </c>
      <c r="AT21" s="193" t="s">
        <v>30</v>
      </c>
      <c r="AU21" s="200" t="s">
        <v>111</v>
      </c>
      <c r="AV21" s="193" t="s">
        <v>30</v>
      </c>
      <c r="AW21" s="144">
        <v>274</v>
      </c>
      <c r="AX21" s="201">
        <v>100</v>
      </c>
      <c r="AY21" s="202">
        <v>180</v>
      </c>
      <c r="AZ21" s="201">
        <v>100</v>
      </c>
      <c r="BA21" s="229">
        <v>15</v>
      </c>
      <c r="BB21" s="231">
        <v>100</v>
      </c>
      <c r="BC21" s="351">
        <v>3</v>
      </c>
      <c r="BD21" s="231">
        <v>100</v>
      </c>
      <c r="BE21" s="32"/>
      <c r="BF21" s="198" t="s">
        <v>74</v>
      </c>
      <c r="BG21" s="199" t="s">
        <v>112</v>
      </c>
      <c r="BH21" s="193" t="s">
        <v>30</v>
      </c>
      <c r="BI21" s="200" t="s">
        <v>114</v>
      </c>
      <c r="BJ21" s="193" t="s">
        <v>30</v>
      </c>
      <c r="BK21" s="200" t="s">
        <v>115</v>
      </c>
      <c r="BL21" s="193" t="s">
        <v>30</v>
      </c>
      <c r="BM21" s="200" t="s">
        <v>117</v>
      </c>
      <c r="BN21" s="193" t="s">
        <v>30</v>
      </c>
      <c r="BO21" s="200" t="s">
        <v>119</v>
      </c>
      <c r="BP21" s="193" t="s">
        <v>30</v>
      </c>
      <c r="BQ21" s="200" t="s">
        <v>120</v>
      </c>
      <c r="BR21" s="193" t="s">
        <v>30</v>
      </c>
      <c r="BS21" s="144">
        <v>205</v>
      </c>
      <c r="BT21" s="201">
        <v>100</v>
      </c>
      <c r="BU21" s="185">
        <v>136</v>
      </c>
      <c r="BV21" s="55">
        <v>100</v>
      </c>
      <c r="BW21" s="229">
        <v>7</v>
      </c>
      <c r="BX21" s="231">
        <v>100</v>
      </c>
      <c r="BY21" s="229">
        <v>3</v>
      </c>
      <c r="BZ21" s="231">
        <v>100</v>
      </c>
    </row>
    <row r="22" spans="1:78" s="29" customFormat="1" x14ac:dyDescent="0.25">
      <c r="A22" s="29" t="s">
        <v>338</v>
      </c>
      <c r="B22" s="32">
        <v>76</v>
      </c>
      <c r="C22" s="414">
        <f t="shared" si="0"/>
        <v>54.285714285714285</v>
      </c>
      <c r="D22" s="32">
        <v>154</v>
      </c>
      <c r="E22" s="414">
        <f t="shared" si="1"/>
        <v>66.379310344827587</v>
      </c>
      <c r="AJ22" s="198"/>
      <c r="AK22" s="182"/>
      <c r="AL22" s="195"/>
      <c r="AM22" s="182"/>
      <c r="AN22" s="195"/>
      <c r="AO22" s="198"/>
      <c r="AP22" s="195"/>
      <c r="AQ22" s="198"/>
      <c r="AR22" s="195"/>
      <c r="AS22" s="198"/>
      <c r="AT22" s="195"/>
      <c r="AU22" s="198"/>
      <c r="AV22" s="195"/>
      <c r="AW22" s="135"/>
      <c r="AX22" s="203"/>
      <c r="AY22" s="204"/>
      <c r="AZ22" s="203"/>
      <c r="BA22" s="230"/>
      <c r="BB22" s="47"/>
      <c r="BC22" s="352"/>
      <c r="BD22" s="47"/>
      <c r="BE22" s="32"/>
      <c r="BF22" s="198"/>
      <c r="BG22" s="194"/>
      <c r="BH22" s="195"/>
      <c r="BI22" s="182"/>
      <c r="BJ22" s="195"/>
      <c r="BK22" s="198"/>
      <c r="BL22" s="195"/>
      <c r="BM22" s="198"/>
      <c r="BN22" s="195"/>
      <c r="BO22" s="198"/>
      <c r="BP22" s="195"/>
      <c r="BQ22" s="198"/>
      <c r="BR22" s="195"/>
      <c r="BS22" s="135"/>
      <c r="BT22" s="203"/>
      <c r="BU22" s="30"/>
      <c r="BV22" s="122"/>
      <c r="BW22" s="230"/>
      <c r="BX22" s="231"/>
      <c r="BY22" s="230"/>
      <c r="BZ22" s="231"/>
    </row>
    <row r="23" spans="1:78" s="29" customFormat="1" x14ac:dyDescent="0.25">
      <c r="A23" s="29" t="s">
        <v>336</v>
      </c>
      <c r="B23" s="32">
        <v>0</v>
      </c>
      <c r="C23" s="414">
        <f t="shared" si="0"/>
        <v>0</v>
      </c>
      <c r="D23" s="32">
        <v>1</v>
      </c>
      <c r="E23" s="414">
        <f t="shared" si="1"/>
        <v>0.43103448275862066</v>
      </c>
      <c r="G23" s="93" t="s">
        <v>421</v>
      </c>
      <c r="P23" s="93" t="s">
        <v>421</v>
      </c>
      <c r="AJ23" s="195" t="s">
        <v>156</v>
      </c>
      <c r="AK23" s="194"/>
      <c r="AL23" s="195"/>
      <c r="AM23" s="182"/>
      <c r="AN23" s="195"/>
      <c r="AO23" s="198"/>
      <c r="AP23" s="195"/>
      <c r="AQ23" s="198"/>
      <c r="AR23" s="195"/>
      <c r="AS23" s="198"/>
      <c r="AT23" s="195"/>
      <c r="AU23" s="198"/>
      <c r="AV23" s="195"/>
      <c r="AW23" s="135"/>
      <c r="AX23" s="203"/>
      <c r="AY23" s="204"/>
      <c r="AZ23" s="203"/>
      <c r="BA23" s="230"/>
      <c r="BB23" s="47"/>
      <c r="BC23" s="352"/>
      <c r="BD23" s="47"/>
      <c r="BE23" s="32"/>
      <c r="BF23" s="195" t="s">
        <v>156</v>
      </c>
      <c r="BG23" s="194"/>
      <c r="BH23" s="195"/>
      <c r="BI23" s="182"/>
      <c r="BJ23" s="195"/>
      <c r="BK23" s="198"/>
      <c r="BL23" s="195"/>
      <c r="BM23" s="198"/>
      <c r="BN23" s="195"/>
      <c r="BO23" s="198"/>
      <c r="BP23" s="195"/>
      <c r="BQ23" s="198"/>
      <c r="BR23" s="195"/>
      <c r="BS23" s="135"/>
      <c r="BT23" s="203"/>
      <c r="BU23" s="30"/>
      <c r="BV23" s="122"/>
      <c r="BW23" s="230"/>
      <c r="BX23" s="231"/>
      <c r="BY23" s="230"/>
      <c r="BZ23" s="231"/>
    </row>
    <row r="24" spans="1:78" s="29" customFormat="1" x14ac:dyDescent="0.25">
      <c r="A24" s="29" t="s">
        <v>335</v>
      </c>
      <c r="B24" s="32">
        <v>0</v>
      </c>
      <c r="C24" s="414">
        <f t="shared" si="0"/>
        <v>0</v>
      </c>
      <c r="D24" s="32">
        <v>2</v>
      </c>
      <c r="E24" s="414">
        <f t="shared" si="1"/>
        <v>0.86206896551724133</v>
      </c>
      <c r="AJ24" s="198" t="s">
        <v>157</v>
      </c>
      <c r="AK24" s="182" t="s">
        <v>143</v>
      </c>
      <c r="AL24" s="195" t="s">
        <v>101</v>
      </c>
      <c r="AM24" s="182" t="s">
        <v>135</v>
      </c>
      <c r="AN24" s="195" t="s">
        <v>34</v>
      </c>
      <c r="AO24" s="182" t="s">
        <v>164</v>
      </c>
      <c r="AP24" s="195" t="s">
        <v>79</v>
      </c>
      <c r="AQ24" s="182" t="s">
        <v>165</v>
      </c>
      <c r="AR24" s="195" t="s">
        <v>66</v>
      </c>
      <c r="AS24" s="182" t="s">
        <v>166</v>
      </c>
      <c r="AT24" s="195" t="s">
        <v>121</v>
      </c>
      <c r="AU24" s="182" t="s">
        <v>167</v>
      </c>
      <c r="AV24" s="195" t="s">
        <v>132</v>
      </c>
      <c r="AW24" s="135">
        <v>227</v>
      </c>
      <c r="AX24" s="203">
        <v>83</v>
      </c>
      <c r="AY24" s="204">
        <v>144</v>
      </c>
      <c r="AZ24" s="203">
        <v>80</v>
      </c>
      <c r="BA24" s="230">
        <v>14</v>
      </c>
      <c r="BB24" s="47">
        <v>93.333333333333329</v>
      </c>
      <c r="BC24" s="352">
        <v>1</v>
      </c>
      <c r="BD24" s="47">
        <v>33.333333333333329</v>
      </c>
      <c r="BE24" s="32"/>
      <c r="BF24" s="198" t="s">
        <v>157</v>
      </c>
      <c r="BG24" s="194" t="s">
        <v>168</v>
      </c>
      <c r="BH24" s="195" t="s">
        <v>113</v>
      </c>
      <c r="BI24" s="182" t="s">
        <v>169</v>
      </c>
      <c r="BJ24" s="195" t="s">
        <v>118</v>
      </c>
      <c r="BK24" s="182" t="s">
        <v>170</v>
      </c>
      <c r="BL24" s="195" t="s">
        <v>148</v>
      </c>
      <c r="BM24" s="182" t="s">
        <v>31</v>
      </c>
      <c r="BN24" s="195" t="s">
        <v>116</v>
      </c>
      <c r="BO24" s="182" t="s">
        <v>171</v>
      </c>
      <c r="BP24" s="195" t="s">
        <v>116</v>
      </c>
      <c r="BQ24" s="182" t="s">
        <v>172</v>
      </c>
      <c r="BR24" s="195" t="s">
        <v>137</v>
      </c>
      <c r="BS24" s="135">
        <v>180</v>
      </c>
      <c r="BT24" s="203">
        <v>88</v>
      </c>
      <c r="BU24" s="30">
        <v>113</v>
      </c>
      <c r="BV24" s="122">
        <v>83.088235294117652</v>
      </c>
      <c r="BW24" s="230">
        <v>6</v>
      </c>
      <c r="BX24" s="47">
        <v>85.714285714285708</v>
      </c>
      <c r="BY24" s="230">
        <v>1</v>
      </c>
      <c r="BZ24" s="47">
        <v>33.333333333333329</v>
      </c>
    </row>
    <row r="25" spans="1:78" s="29" customFormat="1" ht="13.2" customHeight="1" x14ac:dyDescent="0.25">
      <c r="A25" s="59" t="s">
        <v>339</v>
      </c>
      <c r="B25" s="59">
        <v>1</v>
      </c>
      <c r="C25" s="417">
        <f t="shared" si="0"/>
        <v>0.7142857142857143</v>
      </c>
      <c r="D25" s="59">
        <v>1</v>
      </c>
      <c r="E25" s="417">
        <f t="shared" si="1"/>
        <v>0.43103448275862066</v>
      </c>
      <c r="AJ25" s="198" t="s">
        <v>160</v>
      </c>
      <c r="AK25" s="182" t="s">
        <v>75</v>
      </c>
      <c r="AL25" s="195" t="s">
        <v>123</v>
      </c>
      <c r="AM25" s="182" t="s">
        <v>140</v>
      </c>
      <c r="AN25" s="195" t="s">
        <v>147</v>
      </c>
      <c r="AO25" s="182" t="s">
        <v>173</v>
      </c>
      <c r="AP25" s="195" t="s">
        <v>85</v>
      </c>
      <c r="AQ25" s="182" t="s">
        <v>174</v>
      </c>
      <c r="AR25" s="195" t="s">
        <v>90</v>
      </c>
      <c r="AS25" s="182" t="s">
        <v>175</v>
      </c>
      <c r="AT25" s="195" t="s">
        <v>42</v>
      </c>
      <c r="AU25" s="182" t="s">
        <v>141</v>
      </c>
      <c r="AV25" s="195" t="s">
        <v>98</v>
      </c>
      <c r="AW25" s="135">
        <v>47</v>
      </c>
      <c r="AX25" s="203">
        <v>17</v>
      </c>
      <c r="AY25" s="204">
        <v>36</v>
      </c>
      <c r="AZ25" s="203">
        <v>20</v>
      </c>
      <c r="BA25" s="230">
        <v>1</v>
      </c>
      <c r="BB25" s="47">
        <v>6.666666666666667</v>
      </c>
      <c r="BC25" s="352">
        <v>2</v>
      </c>
      <c r="BD25" s="47">
        <v>66.666666666666657</v>
      </c>
      <c r="BE25" s="32"/>
      <c r="BF25" s="198" t="s">
        <v>160</v>
      </c>
      <c r="BG25" s="194" t="s">
        <v>96</v>
      </c>
      <c r="BH25" s="195" t="s">
        <v>89</v>
      </c>
      <c r="BI25" s="182" t="s">
        <v>106</v>
      </c>
      <c r="BJ25" s="195" t="s">
        <v>63</v>
      </c>
      <c r="BK25" s="182" t="s">
        <v>124</v>
      </c>
      <c r="BL25" s="195" t="s">
        <v>86</v>
      </c>
      <c r="BM25" s="182" t="s">
        <v>43</v>
      </c>
      <c r="BN25" s="195" t="s">
        <v>41</v>
      </c>
      <c r="BO25" s="182" t="s">
        <v>39</v>
      </c>
      <c r="BP25" s="195" t="s">
        <v>41</v>
      </c>
      <c r="BQ25" s="182" t="s">
        <v>33</v>
      </c>
      <c r="BR25" s="195" t="s">
        <v>138</v>
      </c>
      <c r="BS25" s="135">
        <v>25</v>
      </c>
      <c r="BT25" s="203">
        <v>12</v>
      </c>
      <c r="BU25" s="30">
        <v>23</v>
      </c>
      <c r="BV25" s="122">
        <v>16.911764705882355</v>
      </c>
      <c r="BW25" s="230">
        <v>1</v>
      </c>
      <c r="BX25" s="47">
        <v>14.285714285714285</v>
      </c>
      <c r="BY25" s="230">
        <v>2</v>
      </c>
      <c r="BZ25" s="47">
        <v>66.666666666666657</v>
      </c>
    </row>
    <row r="26" spans="1:78" s="29" customFormat="1" x14ac:dyDescent="0.25">
      <c r="A26" s="469" t="s">
        <v>179</v>
      </c>
      <c r="B26" s="469"/>
      <c r="C26" s="469"/>
      <c r="D26" s="469"/>
      <c r="E26" s="469"/>
      <c r="AJ26" s="198"/>
      <c r="AK26" s="182"/>
      <c r="AL26" s="195"/>
      <c r="AM26" s="182"/>
      <c r="AN26" s="195"/>
      <c r="AO26" s="198"/>
      <c r="AP26" s="195"/>
      <c r="AQ26" s="198"/>
      <c r="AR26" s="195"/>
      <c r="AS26" s="198"/>
      <c r="AT26" s="195"/>
      <c r="AU26" s="198"/>
      <c r="AV26" s="195"/>
      <c r="AW26" s="135"/>
      <c r="AX26" s="203"/>
      <c r="AY26" s="204"/>
      <c r="AZ26" s="203"/>
      <c r="BA26" s="230"/>
      <c r="BB26" s="47"/>
      <c r="BC26" s="352"/>
      <c r="BD26" s="47"/>
      <c r="BE26" s="32"/>
      <c r="BF26" s="198"/>
      <c r="BG26" s="194"/>
      <c r="BH26" s="195"/>
      <c r="BI26" s="182"/>
      <c r="BJ26" s="195"/>
      <c r="BK26" s="198"/>
      <c r="BL26" s="195"/>
      <c r="BM26" s="198"/>
      <c r="BN26" s="195"/>
      <c r="BO26" s="198"/>
      <c r="BP26" s="195"/>
      <c r="BQ26" s="198"/>
      <c r="BR26" s="195"/>
      <c r="BS26" s="135"/>
      <c r="BT26" s="203"/>
      <c r="BU26" s="30"/>
      <c r="BV26" s="122"/>
      <c r="BW26" s="230"/>
      <c r="BX26" s="47"/>
      <c r="BY26" s="230"/>
      <c r="BZ26" s="47"/>
    </row>
    <row r="27" spans="1:78" s="29" customFormat="1" x14ac:dyDescent="0.25">
      <c r="AJ27" s="327" t="s">
        <v>78</v>
      </c>
      <c r="AK27" s="328" t="s">
        <v>64</v>
      </c>
      <c r="AL27" s="327" t="s">
        <v>30</v>
      </c>
      <c r="AM27" s="329" t="s">
        <v>37</v>
      </c>
      <c r="AN27" s="327" t="s">
        <v>30</v>
      </c>
      <c r="AO27" s="329" t="s">
        <v>176</v>
      </c>
      <c r="AP27" s="327" t="s">
        <v>30</v>
      </c>
      <c r="AQ27" s="329" t="s">
        <v>177</v>
      </c>
      <c r="AR27" s="327" t="s">
        <v>30</v>
      </c>
      <c r="AS27" s="329" t="s">
        <v>178</v>
      </c>
      <c r="AT27" s="327" t="s">
        <v>30</v>
      </c>
      <c r="AU27" s="329" t="s">
        <v>143</v>
      </c>
      <c r="AV27" s="327" t="s">
        <v>30</v>
      </c>
      <c r="AW27" s="301">
        <v>75</v>
      </c>
      <c r="AX27" s="330">
        <v>100</v>
      </c>
      <c r="AY27" s="331">
        <v>72</v>
      </c>
      <c r="AZ27" s="330">
        <v>100</v>
      </c>
      <c r="BA27" s="332">
        <v>18</v>
      </c>
      <c r="BB27" s="333">
        <v>100</v>
      </c>
      <c r="BC27" s="353">
        <v>0</v>
      </c>
      <c r="BD27" s="333"/>
      <c r="BE27" s="32"/>
      <c r="BF27" s="327" t="s">
        <v>78</v>
      </c>
      <c r="BG27" s="328" t="s">
        <v>105</v>
      </c>
      <c r="BH27" s="327" t="s">
        <v>30</v>
      </c>
      <c r="BI27" s="329" t="s">
        <v>127</v>
      </c>
      <c r="BJ27" s="327" t="s">
        <v>30</v>
      </c>
      <c r="BK27" s="329" t="s">
        <v>139</v>
      </c>
      <c r="BL27" s="327" t="s">
        <v>30</v>
      </c>
      <c r="BM27" s="329" t="s">
        <v>153</v>
      </c>
      <c r="BN27" s="327" t="s">
        <v>30</v>
      </c>
      <c r="BO27" s="329" t="s">
        <v>140</v>
      </c>
      <c r="BP27" s="327" t="s">
        <v>30</v>
      </c>
      <c r="BQ27" s="329" t="s">
        <v>39</v>
      </c>
      <c r="BR27" s="327" t="s">
        <v>30</v>
      </c>
      <c r="BS27" s="301">
        <v>48</v>
      </c>
      <c r="BT27" s="330">
        <v>100</v>
      </c>
      <c r="BU27" s="301">
        <v>49</v>
      </c>
      <c r="BV27" s="330">
        <v>100</v>
      </c>
      <c r="BW27" s="332">
        <v>12</v>
      </c>
      <c r="BX27" s="333">
        <v>100</v>
      </c>
      <c r="BY27" s="332">
        <v>0</v>
      </c>
      <c r="BZ27" s="333"/>
    </row>
    <row r="28" spans="1:78" s="29" customFormat="1" ht="13.2" customHeight="1" x14ac:dyDescent="0.25">
      <c r="AJ28" s="515" t="s">
        <v>218</v>
      </c>
      <c r="AK28" s="515"/>
      <c r="AL28" s="515"/>
      <c r="AM28" s="515"/>
      <c r="AN28" s="515"/>
      <c r="AO28" s="515"/>
      <c r="AP28" s="515"/>
      <c r="AQ28" s="515"/>
      <c r="AR28" s="515"/>
      <c r="AS28" s="515"/>
      <c r="AT28" s="515"/>
      <c r="AU28" s="515"/>
      <c r="AV28" s="515"/>
      <c r="AW28" s="515"/>
      <c r="AX28" s="515"/>
      <c r="AY28" s="515"/>
      <c r="AZ28" s="515"/>
      <c r="BA28" s="515"/>
      <c r="BB28" s="515"/>
      <c r="BC28" s="350"/>
      <c r="BD28" s="350"/>
      <c r="BE28" s="32"/>
      <c r="BF28" s="515" t="s">
        <v>218</v>
      </c>
      <c r="BG28" s="515"/>
      <c r="BH28" s="515"/>
      <c r="BI28" s="515"/>
      <c r="BJ28" s="515"/>
      <c r="BK28" s="515"/>
      <c r="BL28" s="515"/>
      <c r="BM28" s="515"/>
      <c r="BN28" s="515"/>
      <c r="BO28" s="515"/>
      <c r="BP28" s="515"/>
      <c r="BQ28" s="515"/>
      <c r="BR28" s="515"/>
      <c r="BS28" s="515"/>
      <c r="BT28" s="515"/>
      <c r="BU28" s="515"/>
      <c r="BV28" s="515"/>
      <c r="BW28" s="515"/>
      <c r="BX28" s="515"/>
    </row>
    <row r="29" spans="1:78" s="29" customFormat="1" ht="25.95" customHeight="1" x14ac:dyDescent="0.25">
      <c r="A29" s="93" t="s">
        <v>421</v>
      </c>
      <c r="AK29" s="32"/>
      <c r="AL29" s="32"/>
      <c r="AM29" s="32"/>
      <c r="AN29" s="32"/>
      <c r="AO29" s="32"/>
      <c r="AP29" s="32"/>
      <c r="AQ29" s="32"/>
      <c r="AR29" s="32"/>
      <c r="AS29" s="32"/>
      <c r="AT29" s="32"/>
      <c r="AU29" s="32"/>
      <c r="AV29" s="32"/>
      <c r="AW29" s="32"/>
      <c r="AX29" s="32"/>
      <c r="AY29" s="32"/>
      <c r="AZ29" s="32"/>
      <c r="BA29" s="32"/>
      <c r="BB29" s="32"/>
      <c r="BC29" s="32"/>
      <c r="BD29" s="32"/>
      <c r="BE29" s="32"/>
      <c r="BG29" s="32"/>
      <c r="BH29" s="32"/>
      <c r="BI29" s="32"/>
      <c r="BJ29" s="32"/>
      <c r="BK29" s="32"/>
      <c r="BL29" s="32"/>
      <c r="BM29" s="32"/>
      <c r="BN29" s="32"/>
      <c r="BO29" s="32"/>
      <c r="BP29" s="32"/>
      <c r="BQ29" s="32"/>
      <c r="BR29" s="32"/>
      <c r="BS29" s="32"/>
    </row>
    <row r="30" spans="1:78" s="29" customFormat="1" x14ac:dyDescent="0.25">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row>
    <row r="31" spans="1:78" s="29" customFormat="1" x14ac:dyDescent="0.25">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row>
    <row r="32" spans="1:78" s="29" customFormat="1" x14ac:dyDescent="0.25">
      <c r="BE32" s="32"/>
    </row>
    <row r="33" spans="1:78" s="29" customFormat="1" x14ac:dyDescent="0.25">
      <c r="BE33" s="32"/>
    </row>
    <row r="34" spans="1:78" s="29" customFormat="1" x14ac:dyDescent="0.25">
      <c r="AJ34" s="93" t="s">
        <v>421</v>
      </c>
      <c r="BE34" s="32"/>
    </row>
    <row r="35" spans="1:78" s="29" customFormat="1" x14ac:dyDescent="0.25">
      <c r="F35" s="28"/>
      <c r="G35" s="28"/>
      <c r="H35" s="28"/>
      <c r="I35" s="28"/>
      <c r="J35" s="28"/>
      <c r="K35" s="28"/>
      <c r="L35" s="28"/>
      <c r="M35" s="28"/>
      <c r="N35" s="28"/>
      <c r="BE35" s="32"/>
      <c r="BF35" s="93" t="s">
        <v>421</v>
      </c>
    </row>
    <row r="36" spans="1:78" s="28" customFormat="1" x14ac:dyDescent="0.25">
      <c r="A36" s="29"/>
      <c r="B36" s="29"/>
      <c r="C36" s="29"/>
      <c r="D36" s="29"/>
      <c r="E36" s="29"/>
      <c r="F36" s="29"/>
      <c r="G36" s="29"/>
      <c r="H36" s="29"/>
      <c r="I36" s="29"/>
      <c r="J36" s="29"/>
      <c r="K36" s="29"/>
      <c r="L36" s="29"/>
      <c r="M36" s="29"/>
      <c r="N36" s="29"/>
      <c r="P36" s="29"/>
      <c r="Q36" s="29"/>
      <c r="R36" s="29"/>
      <c r="S36" s="29"/>
      <c r="T36" s="29"/>
      <c r="U36" s="29"/>
      <c r="V36" s="29"/>
      <c r="W36" s="29"/>
      <c r="X36" s="29"/>
      <c r="Y36" s="29"/>
      <c r="Z36" s="29"/>
      <c r="AA36" s="29"/>
      <c r="AB36" s="29"/>
      <c r="AC36" s="29"/>
      <c r="AD36" s="29"/>
      <c r="AE36" s="29"/>
      <c r="AF36" s="29"/>
      <c r="AG36" s="29"/>
      <c r="AH36" s="29"/>
      <c r="AJ36" s="29"/>
      <c r="AK36" s="29"/>
      <c r="AL36" s="29"/>
      <c r="AM36" s="29"/>
      <c r="AN36" s="29"/>
      <c r="AO36" s="29"/>
      <c r="AP36" s="29"/>
      <c r="AQ36" s="29"/>
      <c r="AR36" s="29"/>
      <c r="AS36" s="29"/>
      <c r="AT36" s="29"/>
      <c r="AU36" s="29"/>
      <c r="AV36" s="29"/>
      <c r="AW36" s="29"/>
      <c r="AX36" s="29"/>
      <c r="AY36" s="29"/>
      <c r="AZ36" s="29"/>
      <c r="BA36" s="29"/>
      <c r="BB36" s="29"/>
      <c r="BE36" s="33"/>
      <c r="BF36" s="29"/>
      <c r="BG36" s="29"/>
      <c r="BH36" s="29"/>
      <c r="BI36" s="29"/>
      <c r="BJ36" s="29"/>
      <c r="BK36" s="29"/>
      <c r="BL36" s="29"/>
      <c r="BM36" s="29"/>
      <c r="BN36" s="29"/>
      <c r="BO36" s="29"/>
      <c r="BP36" s="29"/>
      <c r="BQ36" s="29"/>
      <c r="BR36" s="29"/>
      <c r="BS36" s="29"/>
      <c r="BT36" s="29"/>
      <c r="BU36" s="29"/>
      <c r="BV36" s="29"/>
      <c r="BW36" s="29"/>
      <c r="BX36" s="29"/>
      <c r="BY36" s="29"/>
      <c r="BZ36" s="29"/>
    </row>
    <row r="37" spans="1:78" s="29" customFormat="1" x14ac:dyDescent="0.25">
      <c r="P37" s="28"/>
      <c r="Q37" s="28"/>
      <c r="R37" s="28"/>
      <c r="S37" s="28"/>
      <c r="T37" s="28"/>
      <c r="U37" s="28"/>
      <c r="V37" s="28"/>
      <c r="W37" s="28"/>
      <c r="X37" s="28"/>
      <c r="Y37" s="28"/>
      <c r="Z37" s="28"/>
      <c r="AA37" s="28"/>
      <c r="AB37" s="28"/>
      <c r="AC37" s="28"/>
      <c r="AD37" s="28"/>
      <c r="AE37" s="28"/>
      <c r="AF37" s="28"/>
      <c r="AG37" s="28"/>
      <c r="AH37" s="28"/>
      <c r="BE37" s="32"/>
    </row>
    <row r="38" spans="1:78" s="29" customFormat="1" x14ac:dyDescent="0.25">
      <c r="BE38" s="32"/>
    </row>
    <row r="39" spans="1:78" s="29" customFormat="1" x14ac:dyDescent="0.25">
      <c r="BE39" s="32"/>
    </row>
    <row r="40" spans="1:78" s="29" customFormat="1" x14ac:dyDescent="0.25">
      <c r="BE40" s="32"/>
    </row>
    <row r="41" spans="1:78" s="29" customFormat="1" x14ac:dyDescent="0.25">
      <c r="BE41" s="32"/>
    </row>
    <row r="42" spans="1:78" s="29" customFormat="1" x14ac:dyDescent="0.25">
      <c r="A42" s="28"/>
      <c r="B42" s="28"/>
      <c r="C42" s="28"/>
      <c r="D42" s="28"/>
      <c r="E42" s="28"/>
      <c r="BE42" s="32"/>
    </row>
    <row r="43" spans="1:78" s="29" customFormat="1" x14ac:dyDescent="0.25">
      <c r="BE43" s="32"/>
    </row>
    <row r="44" spans="1:78" s="29" customFormat="1" x14ac:dyDescent="0.25">
      <c r="BE44" s="32"/>
    </row>
    <row r="45" spans="1:78" s="29" customFormat="1" x14ac:dyDescent="0.25">
      <c r="BE45" s="32"/>
    </row>
    <row r="46" spans="1:78" s="29" customFormat="1" x14ac:dyDescent="0.25">
      <c r="BE46" s="32"/>
    </row>
    <row r="47" spans="1:78" s="29" customFormat="1" x14ac:dyDescent="0.25">
      <c r="BE47" s="32"/>
    </row>
    <row r="48" spans="1:78" s="29" customFormat="1" x14ac:dyDescent="0.25">
      <c r="BE48" s="32"/>
    </row>
    <row r="49" spans="1:78" s="29" customFormat="1" x14ac:dyDescent="0.25">
      <c r="BE49" s="32"/>
    </row>
    <row r="50" spans="1:78" s="29" customFormat="1" x14ac:dyDescent="0.25">
      <c r="BE50" s="32"/>
    </row>
    <row r="51" spans="1:78" s="29" customFormat="1" x14ac:dyDescent="0.25">
      <c r="A51" s="28"/>
      <c r="B51" s="28"/>
      <c r="C51" s="28"/>
      <c r="D51" s="28"/>
      <c r="E51" s="28"/>
      <c r="BE51" s="32"/>
    </row>
    <row r="52" spans="1:78" s="29" customFormat="1" x14ac:dyDescent="0.25">
      <c r="BE52" s="32"/>
    </row>
    <row r="53" spans="1:78" s="29" customFormat="1" x14ac:dyDescent="0.25">
      <c r="BE53" s="32"/>
    </row>
    <row r="54" spans="1:78" s="29" customFormat="1" x14ac:dyDescent="0.25">
      <c r="AJ54" s="28"/>
      <c r="AK54" s="28"/>
      <c r="AL54" s="28"/>
      <c r="AM54" s="28"/>
      <c r="AN54" s="28"/>
      <c r="AO54" s="28"/>
      <c r="AP54" s="28"/>
      <c r="AQ54" s="28"/>
      <c r="AR54" s="28"/>
      <c r="AS54" s="28"/>
      <c r="AT54" s="28"/>
      <c r="AU54" s="28"/>
      <c r="AV54" s="28"/>
      <c r="AW54" s="28"/>
      <c r="AX54" s="28"/>
      <c r="AY54" s="28"/>
      <c r="AZ54" s="28"/>
      <c r="BA54" s="28"/>
      <c r="BB54" s="28"/>
      <c r="BE54" s="32"/>
    </row>
    <row r="55" spans="1:78" s="29" customFormat="1" x14ac:dyDescent="0.25">
      <c r="BE55" s="32"/>
    </row>
    <row r="56" spans="1:78" s="29" customFormat="1" x14ac:dyDescent="0.25">
      <c r="BE56" s="32"/>
    </row>
    <row r="57" spans="1:78" s="29" customFormat="1" x14ac:dyDescent="0.25">
      <c r="BE57" s="32"/>
      <c r="BF57" s="28"/>
      <c r="BG57" s="28"/>
      <c r="BH57" s="28"/>
      <c r="BI57" s="28"/>
      <c r="BJ57" s="28"/>
      <c r="BK57" s="28"/>
      <c r="BL57" s="28"/>
      <c r="BM57" s="28"/>
      <c r="BN57" s="28"/>
      <c r="BO57" s="28"/>
      <c r="BP57" s="28"/>
      <c r="BQ57" s="28"/>
      <c r="BR57" s="28"/>
      <c r="BS57" s="28"/>
      <c r="BT57" s="28"/>
      <c r="BU57" s="28"/>
      <c r="BV57" s="28"/>
      <c r="BW57" s="28"/>
      <c r="BX57" s="28"/>
      <c r="BY57" s="28"/>
      <c r="BZ57" s="28"/>
    </row>
    <row r="58" spans="1:78" s="29" customFormat="1" x14ac:dyDescent="0.25">
      <c r="BE58" s="32"/>
    </row>
    <row r="59" spans="1:78" s="29" customFormat="1" x14ac:dyDescent="0.25">
      <c r="BE59" s="32"/>
    </row>
    <row r="60" spans="1:78" s="29" customFormat="1" x14ac:dyDescent="0.25">
      <c r="BE60" s="32"/>
    </row>
    <row r="61" spans="1:78" s="29" customFormat="1" x14ac:dyDescent="0.25">
      <c r="A61" s="28"/>
      <c r="B61" s="28"/>
      <c r="C61" s="28"/>
      <c r="D61" s="28"/>
      <c r="E61" s="28"/>
      <c r="BE61" s="32"/>
    </row>
    <row r="62" spans="1:78" s="29" customFormat="1" x14ac:dyDescent="0.25">
      <c r="BE62" s="32"/>
    </row>
    <row r="63" spans="1:78" s="29" customFormat="1" x14ac:dyDescent="0.25">
      <c r="AJ63" s="28"/>
      <c r="AK63" s="28"/>
      <c r="AL63" s="28"/>
      <c r="AM63" s="28"/>
      <c r="AN63" s="28"/>
      <c r="AO63" s="28"/>
      <c r="AP63" s="28"/>
      <c r="AQ63" s="28"/>
      <c r="AR63" s="28"/>
      <c r="AS63" s="28"/>
      <c r="AT63" s="28"/>
      <c r="AU63" s="28"/>
      <c r="AV63" s="28"/>
      <c r="AW63" s="28"/>
      <c r="AX63" s="28"/>
      <c r="AY63" s="28"/>
      <c r="AZ63" s="28"/>
      <c r="BA63" s="28"/>
      <c r="BB63" s="28"/>
      <c r="BE63" s="32"/>
    </row>
    <row r="64" spans="1:78" s="29" customFormat="1" x14ac:dyDescent="0.25">
      <c r="BE64" s="32"/>
    </row>
    <row r="65" spans="1:78" s="29" customFormat="1" x14ac:dyDescent="0.25">
      <c r="BE65" s="32"/>
    </row>
    <row r="66" spans="1:78" s="29" customFormat="1" x14ac:dyDescent="0.25">
      <c r="BE66" s="32"/>
      <c r="BF66" s="28"/>
      <c r="BG66" s="28"/>
      <c r="BH66" s="28"/>
      <c r="BI66" s="28"/>
      <c r="BJ66" s="28"/>
      <c r="BK66" s="28"/>
      <c r="BL66" s="28"/>
      <c r="BM66" s="28"/>
      <c r="BN66" s="28"/>
      <c r="BO66" s="28"/>
      <c r="BP66" s="28"/>
      <c r="BQ66" s="28"/>
      <c r="BR66" s="28"/>
      <c r="BS66" s="28"/>
      <c r="BT66" s="28"/>
      <c r="BU66" s="28"/>
      <c r="BV66" s="28"/>
      <c r="BW66" s="28"/>
      <c r="BX66" s="28"/>
      <c r="BY66" s="28"/>
      <c r="BZ66" s="28"/>
    </row>
    <row r="67" spans="1:78" s="29" customFormat="1" x14ac:dyDescent="0.25">
      <c r="F67" s="28"/>
      <c r="G67" s="28"/>
      <c r="H67" s="28"/>
      <c r="I67" s="28"/>
      <c r="J67" s="28"/>
      <c r="K67" s="28"/>
      <c r="L67" s="28"/>
      <c r="M67" s="28"/>
      <c r="N67" s="28"/>
      <c r="BE67" s="32"/>
    </row>
    <row r="68" spans="1:78" s="28" customFormat="1" x14ac:dyDescent="0.25">
      <c r="A68" s="29"/>
      <c r="B68" s="29"/>
      <c r="C68" s="29"/>
      <c r="D68" s="29"/>
      <c r="E68" s="29"/>
      <c r="F68" s="29"/>
      <c r="G68" s="29"/>
      <c r="H68" s="29"/>
      <c r="I68" s="29"/>
      <c r="J68" s="29"/>
      <c r="K68" s="29"/>
      <c r="L68" s="29"/>
      <c r="M68" s="29"/>
      <c r="N68" s="29"/>
      <c r="P68" s="29"/>
      <c r="Q68" s="29"/>
      <c r="R68" s="29"/>
      <c r="S68" s="29"/>
      <c r="T68" s="29"/>
      <c r="U68" s="29"/>
      <c r="V68" s="29"/>
      <c r="W68" s="29"/>
      <c r="X68" s="29"/>
      <c r="Y68" s="29"/>
      <c r="Z68" s="29"/>
      <c r="AA68" s="29"/>
      <c r="AB68" s="29"/>
      <c r="AC68" s="29"/>
      <c r="AD68" s="29"/>
      <c r="AE68" s="29"/>
      <c r="AF68" s="29"/>
      <c r="AG68" s="29"/>
      <c r="AH68" s="29"/>
      <c r="AJ68" s="29"/>
      <c r="AK68" s="29"/>
      <c r="AL68" s="29"/>
      <c r="AM68" s="29"/>
      <c r="AN68" s="29"/>
      <c r="AO68" s="29"/>
      <c r="AP68" s="29"/>
      <c r="AQ68" s="29"/>
      <c r="AR68" s="29"/>
      <c r="AS68" s="29"/>
      <c r="AT68" s="29"/>
      <c r="AU68" s="29"/>
      <c r="AV68" s="29"/>
      <c r="AW68" s="29"/>
      <c r="AX68" s="29"/>
      <c r="AY68" s="29"/>
      <c r="AZ68" s="29"/>
      <c r="BA68" s="29"/>
      <c r="BB68" s="29"/>
      <c r="BE68" s="33"/>
      <c r="BF68" s="29"/>
      <c r="BG68" s="29"/>
      <c r="BH68" s="29"/>
      <c r="BI68" s="29"/>
      <c r="BJ68" s="29"/>
      <c r="BK68" s="29"/>
      <c r="BL68" s="29"/>
      <c r="BM68" s="29"/>
      <c r="BN68" s="29"/>
      <c r="BO68" s="29"/>
      <c r="BP68" s="29"/>
      <c r="BQ68" s="29"/>
      <c r="BR68" s="29"/>
      <c r="BS68" s="29"/>
      <c r="BT68" s="29"/>
      <c r="BU68" s="29"/>
      <c r="BV68" s="29"/>
      <c r="BW68" s="29"/>
      <c r="BX68" s="29"/>
      <c r="BY68" s="29"/>
      <c r="BZ68" s="29"/>
    </row>
    <row r="69" spans="1:78" s="29" customFormat="1" x14ac:dyDescent="0.25">
      <c r="P69" s="28"/>
      <c r="Q69" s="28"/>
      <c r="R69" s="28"/>
      <c r="S69" s="28"/>
      <c r="T69" s="28"/>
      <c r="U69" s="28"/>
      <c r="V69" s="28"/>
      <c r="W69" s="28"/>
      <c r="X69" s="28"/>
      <c r="Y69" s="28"/>
      <c r="Z69" s="28"/>
      <c r="AA69" s="28"/>
      <c r="AB69" s="28"/>
      <c r="AC69" s="28"/>
      <c r="AD69" s="28"/>
      <c r="AE69" s="28"/>
      <c r="AF69" s="28"/>
      <c r="AG69" s="28"/>
      <c r="AH69" s="28"/>
      <c r="BE69" s="32"/>
    </row>
    <row r="70" spans="1:78" s="29" customFormat="1" x14ac:dyDescent="0.25">
      <c r="BE70" s="32"/>
    </row>
    <row r="71" spans="1:78" s="29" customFormat="1" x14ac:dyDescent="0.25">
      <c r="BE71" s="32"/>
    </row>
    <row r="72" spans="1:78" s="29" customFormat="1" x14ac:dyDescent="0.25">
      <c r="BE72" s="32"/>
    </row>
    <row r="73" spans="1:78" s="29" customFormat="1" x14ac:dyDescent="0.25">
      <c r="AJ73" s="28"/>
      <c r="AK73" s="28"/>
      <c r="AL73" s="28"/>
      <c r="AM73" s="28"/>
      <c r="AN73" s="28"/>
      <c r="AO73" s="28"/>
      <c r="AP73" s="28"/>
      <c r="AQ73" s="28"/>
      <c r="AR73" s="28"/>
      <c r="AS73" s="28"/>
      <c r="AT73" s="28"/>
      <c r="AU73" s="28"/>
      <c r="AV73" s="28"/>
      <c r="AW73" s="28"/>
      <c r="AX73" s="28"/>
      <c r="AY73" s="28"/>
      <c r="AZ73" s="28"/>
      <c r="BA73" s="28"/>
      <c r="BB73" s="28"/>
      <c r="BE73" s="32"/>
    </row>
    <row r="74" spans="1:78" s="29" customFormat="1" x14ac:dyDescent="0.25">
      <c r="BE74" s="32"/>
    </row>
    <row r="75" spans="1:78" s="29" customFormat="1" x14ac:dyDescent="0.25">
      <c r="BE75" s="32"/>
    </row>
    <row r="76" spans="1:78" s="29" customFormat="1" x14ac:dyDescent="0.25">
      <c r="A76" s="156"/>
      <c r="B76" s="156"/>
      <c r="C76" s="156"/>
      <c r="D76" s="156"/>
      <c r="E76" s="156"/>
      <c r="F76" s="28"/>
      <c r="G76" s="28"/>
      <c r="H76" s="28"/>
      <c r="I76" s="28"/>
      <c r="J76" s="28"/>
      <c r="K76" s="28"/>
      <c r="L76" s="28"/>
      <c r="M76" s="28"/>
      <c r="N76" s="28"/>
      <c r="BE76" s="32"/>
      <c r="BF76" s="28"/>
      <c r="BG76" s="28"/>
      <c r="BH76" s="28"/>
      <c r="BI76" s="28"/>
      <c r="BJ76" s="28"/>
      <c r="BK76" s="28"/>
      <c r="BL76" s="28"/>
      <c r="BM76" s="28"/>
      <c r="BN76" s="28"/>
      <c r="BO76" s="28"/>
      <c r="BP76" s="28"/>
      <c r="BQ76" s="28"/>
      <c r="BR76" s="28"/>
      <c r="BS76" s="28"/>
      <c r="BT76" s="28"/>
      <c r="BU76" s="28"/>
      <c r="BV76" s="28"/>
      <c r="BW76" s="28"/>
      <c r="BX76" s="28"/>
      <c r="BY76" s="28"/>
      <c r="BZ76" s="28"/>
    </row>
    <row r="77" spans="1:78" s="28" customFormat="1" x14ac:dyDescent="0.25">
      <c r="A77" s="156"/>
      <c r="B77" s="156"/>
      <c r="C77" s="156"/>
      <c r="D77" s="156"/>
      <c r="E77" s="156"/>
      <c r="F77" s="29"/>
      <c r="G77" s="29"/>
      <c r="H77" s="29"/>
      <c r="I77" s="29"/>
      <c r="J77" s="29"/>
      <c r="K77" s="29"/>
      <c r="L77" s="29"/>
      <c r="M77" s="29"/>
      <c r="N77" s="29"/>
      <c r="P77" s="29"/>
      <c r="Q77" s="29"/>
      <c r="R77" s="29"/>
      <c r="S77" s="29"/>
      <c r="T77" s="29"/>
      <c r="U77" s="29"/>
      <c r="V77" s="29"/>
      <c r="W77" s="29"/>
      <c r="X77" s="29"/>
      <c r="Y77" s="29"/>
      <c r="Z77" s="29"/>
      <c r="AA77" s="29"/>
      <c r="AB77" s="29"/>
      <c r="AC77" s="29"/>
      <c r="AD77" s="29"/>
      <c r="AE77" s="29"/>
      <c r="AF77" s="29"/>
      <c r="AG77" s="29"/>
      <c r="AH77" s="29"/>
      <c r="AJ77" s="29"/>
      <c r="AK77" s="29"/>
      <c r="AL77" s="29"/>
      <c r="AM77" s="29"/>
      <c r="AN77" s="29"/>
      <c r="AO77" s="29"/>
      <c r="AP77" s="29"/>
      <c r="AQ77" s="29"/>
      <c r="AR77" s="29"/>
      <c r="AS77" s="29"/>
      <c r="AT77" s="29"/>
      <c r="AU77" s="29"/>
      <c r="AV77" s="29"/>
      <c r="AW77" s="29"/>
      <c r="AX77" s="29"/>
      <c r="AY77" s="29"/>
      <c r="AZ77" s="29"/>
      <c r="BA77" s="29"/>
      <c r="BB77" s="29"/>
      <c r="BE77" s="33"/>
      <c r="BF77" s="29"/>
      <c r="BG77" s="29"/>
      <c r="BH77" s="29"/>
      <c r="BI77" s="29"/>
      <c r="BJ77" s="29"/>
      <c r="BK77" s="29"/>
      <c r="BL77" s="29"/>
      <c r="BM77" s="29"/>
      <c r="BN77" s="29"/>
      <c r="BO77" s="29"/>
      <c r="BP77" s="29"/>
      <c r="BQ77" s="29"/>
      <c r="BR77" s="29"/>
      <c r="BS77" s="29"/>
      <c r="BT77" s="29"/>
      <c r="BU77" s="29"/>
      <c r="BV77" s="29"/>
      <c r="BW77" s="29"/>
      <c r="BX77" s="29"/>
      <c r="BY77" s="29"/>
      <c r="BZ77" s="29"/>
    </row>
    <row r="78" spans="1:78" s="29" customFormat="1" x14ac:dyDescent="0.25">
      <c r="A78" s="156"/>
      <c r="B78" s="156"/>
      <c r="C78" s="156"/>
      <c r="D78" s="156"/>
      <c r="E78" s="156"/>
      <c r="P78" s="28"/>
      <c r="Q78" s="28"/>
      <c r="R78" s="28"/>
      <c r="S78" s="28"/>
      <c r="T78" s="28"/>
      <c r="U78" s="28"/>
      <c r="V78" s="28"/>
      <c r="W78" s="28"/>
      <c r="X78" s="28"/>
      <c r="Y78" s="28"/>
      <c r="Z78" s="28"/>
      <c r="AA78" s="28"/>
      <c r="AB78" s="28"/>
      <c r="AC78" s="28"/>
      <c r="AD78" s="28"/>
      <c r="AE78" s="28"/>
      <c r="AF78" s="28"/>
      <c r="AG78" s="28"/>
      <c r="AH78" s="28"/>
      <c r="BE78" s="32"/>
    </row>
    <row r="79" spans="1:78" s="29" customFormat="1" x14ac:dyDescent="0.25">
      <c r="A79" s="156"/>
      <c r="B79" s="156"/>
      <c r="C79" s="156"/>
      <c r="D79" s="156"/>
      <c r="E79" s="156"/>
      <c r="BE79" s="32"/>
    </row>
    <row r="80" spans="1:78" s="29" customFormat="1" x14ac:dyDescent="0.25">
      <c r="A80" s="156"/>
      <c r="B80" s="156"/>
      <c r="C80" s="156"/>
      <c r="D80" s="156"/>
      <c r="E80" s="156"/>
      <c r="BE80" s="32"/>
    </row>
    <row r="81" spans="1:78" s="29" customFormat="1" x14ac:dyDescent="0.25">
      <c r="A81" s="156"/>
      <c r="B81" s="156"/>
      <c r="C81" s="156"/>
      <c r="D81" s="156"/>
      <c r="E81" s="156"/>
      <c r="BE81" s="32"/>
    </row>
    <row r="82" spans="1:78" s="29" customFormat="1" x14ac:dyDescent="0.25">
      <c r="A82" s="156"/>
      <c r="B82" s="156"/>
      <c r="C82" s="156"/>
      <c r="D82" s="156"/>
      <c r="E82" s="156"/>
      <c r="BE82" s="32"/>
    </row>
    <row r="83" spans="1:78" s="29" customFormat="1" x14ac:dyDescent="0.25">
      <c r="A83" s="156"/>
      <c r="B83" s="156"/>
      <c r="C83" s="156"/>
      <c r="D83" s="156"/>
      <c r="E83" s="156"/>
      <c r="BE83" s="32"/>
    </row>
    <row r="84" spans="1:78" s="29" customFormat="1" x14ac:dyDescent="0.25">
      <c r="A84" s="156"/>
      <c r="B84" s="156"/>
      <c r="C84" s="156"/>
      <c r="D84" s="156"/>
      <c r="E84" s="156"/>
      <c r="BE84" s="32"/>
    </row>
    <row r="85" spans="1:78" s="29" customFormat="1" x14ac:dyDescent="0.25">
      <c r="A85" s="156"/>
      <c r="B85" s="156"/>
      <c r="C85" s="156"/>
      <c r="D85" s="156"/>
      <c r="E85" s="156"/>
      <c r="BE85" s="32"/>
    </row>
    <row r="86" spans="1:78" s="29" customFormat="1" x14ac:dyDescent="0.25">
      <c r="A86" s="156"/>
      <c r="B86" s="156"/>
      <c r="C86" s="156"/>
      <c r="D86" s="156"/>
      <c r="E86" s="156"/>
      <c r="F86" s="28"/>
      <c r="G86" s="28"/>
      <c r="H86" s="28"/>
      <c r="I86" s="28"/>
      <c r="J86" s="28"/>
      <c r="K86" s="28"/>
      <c r="L86" s="28"/>
      <c r="M86" s="28"/>
      <c r="N86" s="28"/>
      <c r="BE86" s="32"/>
    </row>
    <row r="87" spans="1:78" s="28" customFormat="1" x14ac:dyDescent="0.25">
      <c r="A87" s="156"/>
      <c r="B87" s="156"/>
      <c r="C87" s="156"/>
      <c r="D87" s="156"/>
      <c r="E87" s="156"/>
      <c r="F87" s="29"/>
      <c r="G87" s="29"/>
      <c r="H87" s="29"/>
      <c r="I87" s="29"/>
      <c r="J87" s="29"/>
      <c r="K87" s="29"/>
      <c r="L87" s="29"/>
      <c r="M87" s="29"/>
      <c r="N87" s="29"/>
      <c r="P87" s="29"/>
      <c r="Q87" s="29"/>
      <c r="R87" s="29"/>
      <c r="S87" s="29"/>
      <c r="T87" s="29"/>
      <c r="U87" s="29"/>
      <c r="V87" s="29"/>
      <c r="W87" s="29"/>
      <c r="X87" s="29"/>
      <c r="Y87" s="29"/>
      <c r="Z87" s="29"/>
      <c r="AA87" s="29"/>
      <c r="AB87" s="29"/>
      <c r="AC87" s="29"/>
      <c r="AD87" s="29"/>
      <c r="AE87" s="29"/>
      <c r="AF87" s="29"/>
      <c r="AG87" s="29"/>
      <c r="AH87" s="29"/>
      <c r="AJ87" s="29"/>
      <c r="AK87" s="29"/>
      <c r="AL87" s="29"/>
      <c r="AM87" s="29"/>
      <c r="AN87" s="29"/>
      <c r="AO87" s="29"/>
      <c r="AP87" s="29"/>
      <c r="AQ87" s="29"/>
      <c r="AR87" s="29"/>
      <c r="AS87" s="29"/>
      <c r="AT87" s="29"/>
      <c r="AU87" s="29"/>
      <c r="AV87" s="29"/>
      <c r="AW87" s="29"/>
      <c r="AX87" s="29"/>
      <c r="AY87" s="29"/>
      <c r="AZ87" s="29"/>
      <c r="BA87" s="29"/>
      <c r="BB87" s="29"/>
      <c r="BE87" s="33"/>
      <c r="BF87" s="29"/>
      <c r="BG87" s="29"/>
      <c r="BH87" s="29"/>
      <c r="BI87" s="29"/>
      <c r="BJ87" s="29"/>
      <c r="BK87" s="29"/>
      <c r="BL87" s="29"/>
      <c r="BM87" s="29"/>
      <c r="BN87" s="29"/>
      <c r="BO87" s="29"/>
      <c r="BP87" s="29"/>
      <c r="BQ87" s="29"/>
      <c r="BR87" s="29"/>
      <c r="BS87" s="29"/>
      <c r="BT87" s="29"/>
      <c r="BU87" s="29"/>
      <c r="BV87" s="29"/>
      <c r="BW87" s="29"/>
      <c r="BX87" s="29"/>
      <c r="BY87" s="29"/>
      <c r="BZ87" s="29"/>
    </row>
    <row r="88" spans="1:78" s="29" customFormat="1" x14ac:dyDescent="0.25">
      <c r="A88" s="156"/>
      <c r="B88" s="156"/>
      <c r="C88" s="156"/>
      <c r="D88" s="156"/>
      <c r="E88" s="156"/>
      <c r="P88" s="28"/>
      <c r="Q88" s="28"/>
      <c r="R88" s="28"/>
      <c r="S88" s="28"/>
      <c r="T88" s="28"/>
      <c r="U88" s="28"/>
      <c r="V88" s="28"/>
      <c r="W88" s="28"/>
      <c r="X88" s="28"/>
      <c r="Y88" s="28"/>
      <c r="Z88" s="28"/>
      <c r="AA88" s="28"/>
      <c r="AB88" s="28"/>
      <c r="AC88" s="28"/>
      <c r="AD88" s="28"/>
      <c r="AE88" s="28"/>
      <c r="AF88" s="28"/>
      <c r="AG88" s="28"/>
      <c r="AH88" s="28"/>
      <c r="AJ88" s="156"/>
      <c r="AK88" s="156"/>
      <c r="AL88" s="156"/>
      <c r="AM88" s="156"/>
      <c r="AN88" s="156"/>
      <c r="AO88" s="156"/>
      <c r="AP88" s="156"/>
      <c r="AQ88" s="156"/>
      <c r="AR88" s="156"/>
      <c r="AS88" s="156"/>
      <c r="AT88" s="156"/>
      <c r="AU88" s="156"/>
      <c r="AV88" s="156"/>
      <c r="AW88" s="156"/>
      <c r="AX88" s="156"/>
      <c r="AY88" s="156"/>
      <c r="AZ88" s="156"/>
      <c r="BA88" s="156"/>
      <c r="BB88" s="156"/>
      <c r="BE88" s="32"/>
    </row>
    <row r="89" spans="1:78" s="29" customFormat="1" x14ac:dyDescent="0.25">
      <c r="A89" s="156"/>
      <c r="B89" s="156"/>
      <c r="C89" s="156"/>
      <c r="D89" s="156"/>
      <c r="E89" s="156"/>
      <c r="AJ89" s="156"/>
      <c r="AK89" s="156"/>
      <c r="AL89" s="156"/>
      <c r="AM89" s="156"/>
      <c r="AN89" s="156"/>
      <c r="AO89" s="156"/>
      <c r="AP89" s="156"/>
      <c r="AQ89" s="156"/>
      <c r="AR89" s="156"/>
      <c r="AS89" s="156"/>
      <c r="AT89" s="156"/>
      <c r="AU89" s="156"/>
      <c r="AV89" s="156"/>
      <c r="AW89" s="156"/>
      <c r="AX89" s="156"/>
      <c r="AY89" s="156"/>
      <c r="AZ89" s="156"/>
      <c r="BA89" s="156"/>
      <c r="BB89" s="156"/>
      <c r="BE89" s="32"/>
    </row>
    <row r="90" spans="1:78" s="29" customFormat="1" x14ac:dyDescent="0.25">
      <c r="A90" s="156"/>
      <c r="B90" s="156"/>
      <c r="C90" s="156"/>
      <c r="D90" s="156"/>
      <c r="E90" s="156"/>
      <c r="AJ90" s="156"/>
      <c r="AK90" s="156"/>
      <c r="AL90" s="156"/>
      <c r="AM90" s="156"/>
      <c r="AN90" s="156"/>
      <c r="AO90" s="156"/>
      <c r="AP90" s="156"/>
      <c r="AQ90" s="156"/>
      <c r="AR90" s="156"/>
      <c r="AS90" s="156"/>
      <c r="AT90" s="156"/>
      <c r="AU90" s="156"/>
      <c r="AV90" s="156"/>
      <c r="AW90" s="156"/>
      <c r="AX90" s="156"/>
      <c r="AY90" s="156"/>
      <c r="AZ90" s="156"/>
      <c r="BA90" s="156"/>
      <c r="BB90" s="156"/>
      <c r="BE90" s="32"/>
    </row>
    <row r="91" spans="1:78" s="29" customFormat="1" x14ac:dyDescent="0.25">
      <c r="A91" s="156"/>
      <c r="B91" s="156"/>
      <c r="C91" s="156"/>
      <c r="D91" s="156"/>
      <c r="E91" s="156"/>
      <c r="AJ91" s="156"/>
      <c r="AK91" s="156"/>
      <c r="AL91" s="156"/>
      <c r="AM91" s="156"/>
      <c r="AN91" s="156"/>
      <c r="AO91" s="156"/>
      <c r="AP91" s="156"/>
      <c r="AQ91" s="156"/>
      <c r="AR91" s="156"/>
      <c r="AS91" s="156"/>
      <c r="AT91" s="156"/>
      <c r="AU91" s="156"/>
      <c r="AV91" s="156"/>
      <c r="AW91" s="156"/>
      <c r="AX91" s="156"/>
      <c r="AY91" s="156"/>
      <c r="AZ91" s="156"/>
      <c r="BA91" s="156"/>
      <c r="BB91" s="156"/>
      <c r="BE91" s="32"/>
      <c r="BF91" s="156"/>
      <c r="BG91" s="156"/>
      <c r="BH91" s="156"/>
      <c r="BI91" s="156"/>
      <c r="BJ91" s="156"/>
      <c r="BK91" s="156"/>
      <c r="BL91" s="156"/>
      <c r="BM91" s="156"/>
      <c r="BN91" s="156"/>
      <c r="BO91" s="156"/>
      <c r="BP91" s="156"/>
      <c r="BQ91" s="156"/>
      <c r="BR91" s="156"/>
      <c r="BS91" s="156"/>
      <c r="BT91" s="156"/>
      <c r="BU91" s="156"/>
      <c r="BV91" s="156"/>
      <c r="BW91" s="156"/>
      <c r="BX91" s="156"/>
      <c r="BY91" s="156"/>
      <c r="BZ91" s="156"/>
    </row>
    <row r="92" spans="1:78" s="29" customFormat="1" x14ac:dyDescent="0.25">
      <c r="A92" s="156"/>
      <c r="B92" s="156"/>
      <c r="C92" s="156"/>
      <c r="D92" s="156"/>
      <c r="E92" s="156"/>
      <c r="AJ92" s="156"/>
      <c r="AK92" s="156"/>
      <c r="AL92" s="156"/>
      <c r="AM92" s="156"/>
      <c r="AN92" s="156"/>
      <c r="AO92" s="156"/>
      <c r="AP92" s="156"/>
      <c r="AQ92" s="156"/>
      <c r="AR92" s="156"/>
      <c r="AS92" s="156"/>
      <c r="AT92" s="156"/>
      <c r="AU92" s="156"/>
      <c r="AV92" s="156"/>
      <c r="AW92" s="156"/>
      <c r="AX92" s="156"/>
      <c r="AY92" s="156"/>
      <c r="AZ92" s="156"/>
      <c r="BA92" s="156"/>
      <c r="BB92" s="156"/>
      <c r="BE92" s="32"/>
      <c r="BF92" s="156"/>
      <c r="BG92" s="156"/>
      <c r="BH92" s="156"/>
      <c r="BI92" s="156"/>
      <c r="BJ92" s="156"/>
      <c r="BK92" s="156"/>
      <c r="BL92" s="156"/>
      <c r="BM92" s="156"/>
      <c r="BN92" s="156"/>
      <c r="BO92" s="156"/>
      <c r="BP92" s="156"/>
      <c r="BQ92" s="156"/>
      <c r="BR92" s="156"/>
      <c r="BS92" s="156"/>
      <c r="BT92" s="156"/>
      <c r="BU92" s="156"/>
      <c r="BV92" s="156"/>
      <c r="BW92" s="156"/>
      <c r="BX92" s="156"/>
      <c r="BY92" s="156"/>
      <c r="BZ92" s="156"/>
    </row>
    <row r="93" spans="1:78" s="29" customFormat="1" x14ac:dyDescent="0.25">
      <c r="A93" s="156"/>
      <c r="B93" s="156"/>
      <c r="C93" s="156"/>
      <c r="D93" s="156"/>
      <c r="E93" s="156"/>
      <c r="AJ93" s="156"/>
      <c r="AK93" s="156"/>
      <c r="AL93" s="156"/>
      <c r="AM93" s="156"/>
      <c r="AN93" s="156"/>
      <c r="AO93" s="156"/>
      <c r="AP93" s="156"/>
      <c r="AQ93" s="156"/>
      <c r="AR93" s="156"/>
      <c r="AS93" s="156"/>
      <c r="AT93" s="156"/>
      <c r="AU93" s="156"/>
      <c r="AV93" s="156"/>
      <c r="AW93" s="156"/>
      <c r="AX93" s="156"/>
      <c r="AY93" s="156"/>
      <c r="AZ93" s="156"/>
      <c r="BA93" s="156"/>
      <c r="BB93" s="156"/>
      <c r="BE93" s="32"/>
      <c r="BF93" s="156"/>
      <c r="BG93" s="156"/>
      <c r="BH93" s="156"/>
      <c r="BI93" s="156"/>
      <c r="BJ93" s="156"/>
      <c r="BK93" s="156"/>
      <c r="BL93" s="156"/>
      <c r="BM93" s="156"/>
      <c r="BN93" s="156"/>
      <c r="BO93" s="156"/>
      <c r="BP93" s="156"/>
      <c r="BQ93" s="156"/>
      <c r="BR93" s="156"/>
      <c r="BS93" s="156"/>
      <c r="BT93" s="156"/>
      <c r="BU93" s="156"/>
      <c r="BV93" s="156"/>
      <c r="BW93" s="156"/>
      <c r="BX93" s="156"/>
      <c r="BY93" s="156"/>
      <c r="BZ93" s="156"/>
    </row>
    <row r="94" spans="1:78" s="29" customFormat="1" x14ac:dyDescent="0.25">
      <c r="A94" s="156"/>
      <c r="B94" s="156"/>
      <c r="C94" s="156"/>
      <c r="D94" s="156"/>
      <c r="E94" s="156"/>
      <c r="AJ94" s="156"/>
      <c r="AK94" s="156"/>
      <c r="AL94" s="156"/>
      <c r="AM94" s="156"/>
      <c r="AN94" s="156"/>
      <c r="AO94" s="156"/>
      <c r="AP94" s="156"/>
      <c r="AQ94" s="156"/>
      <c r="AR94" s="156"/>
      <c r="AS94" s="156"/>
      <c r="AT94" s="156"/>
      <c r="AU94" s="156"/>
      <c r="AV94" s="156"/>
      <c r="AW94" s="156"/>
      <c r="AX94" s="156"/>
      <c r="AY94" s="156"/>
      <c r="AZ94" s="156"/>
      <c r="BA94" s="156"/>
      <c r="BB94" s="156"/>
      <c r="BE94" s="32"/>
      <c r="BF94" s="156"/>
      <c r="BG94" s="156"/>
      <c r="BH94" s="156"/>
      <c r="BI94" s="156"/>
      <c r="BJ94" s="156"/>
      <c r="BK94" s="156"/>
      <c r="BL94" s="156"/>
      <c r="BM94" s="156"/>
      <c r="BN94" s="156"/>
      <c r="BO94" s="156"/>
      <c r="BP94" s="156"/>
      <c r="BQ94" s="156"/>
      <c r="BR94" s="156"/>
      <c r="BS94" s="156"/>
      <c r="BT94" s="156"/>
      <c r="BU94" s="156"/>
      <c r="BV94" s="156"/>
      <c r="BW94" s="156"/>
      <c r="BX94" s="156"/>
      <c r="BY94" s="156"/>
      <c r="BZ94" s="156"/>
    </row>
    <row r="95" spans="1:78" s="29" customFormat="1" x14ac:dyDescent="0.25">
      <c r="A95" s="156"/>
      <c r="B95" s="156"/>
      <c r="C95" s="156"/>
      <c r="D95" s="156"/>
      <c r="E95" s="156"/>
      <c r="AJ95" s="156"/>
      <c r="AK95" s="156"/>
      <c r="AL95" s="156"/>
      <c r="AM95" s="156"/>
      <c r="AN95" s="156"/>
      <c r="AO95" s="156"/>
      <c r="AP95" s="156"/>
      <c r="AQ95" s="156"/>
      <c r="AR95" s="156"/>
      <c r="AS95" s="156"/>
      <c r="AT95" s="156"/>
      <c r="AU95" s="156"/>
      <c r="AV95" s="156"/>
      <c r="AW95" s="156"/>
      <c r="AX95" s="156"/>
      <c r="AY95" s="156"/>
      <c r="AZ95" s="156"/>
      <c r="BA95" s="156"/>
      <c r="BB95" s="156"/>
      <c r="BE95" s="32"/>
      <c r="BF95" s="156"/>
      <c r="BG95" s="156"/>
      <c r="BH95" s="156"/>
      <c r="BI95" s="156"/>
      <c r="BJ95" s="156"/>
      <c r="BK95" s="156"/>
      <c r="BL95" s="156"/>
      <c r="BM95" s="156"/>
      <c r="BN95" s="156"/>
      <c r="BO95" s="156"/>
      <c r="BP95" s="156"/>
      <c r="BQ95" s="156"/>
      <c r="BR95" s="156"/>
      <c r="BS95" s="156"/>
      <c r="BT95" s="156"/>
      <c r="BU95" s="156"/>
      <c r="BV95" s="156"/>
      <c r="BW95" s="156"/>
      <c r="BX95" s="156"/>
      <c r="BY95" s="156"/>
      <c r="BZ95" s="156"/>
    </row>
    <row r="96" spans="1:78" s="29" customFormat="1" x14ac:dyDescent="0.25">
      <c r="A96" s="156"/>
      <c r="B96" s="156"/>
      <c r="C96" s="156"/>
      <c r="D96" s="156"/>
      <c r="E96" s="156"/>
      <c r="AJ96" s="156"/>
      <c r="AK96" s="156"/>
      <c r="AL96" s="156"/>
      <c r="AM96" s="156"/>
      <c r="AN96" s="156"/>
      <c r="AO96" s="156"/>
      <c r="AP96" s="156"/>
      <c r="AQ96" s="156"/>
      <c r="AR96" s="156"/>
      <c r="AS96" s="156"/>
      <c r="AT96" s="156"/>
      <c r="AU96" s="156"/>
      <c r="AV96" s="156"/>
      <c r="AW96" s="156"/>
      <c r="AX96" s="156"/>
      <c r="AY96" s="156"/>
      <c r="AZ96" s="156"/>
      <c r="BA96" s="156"/>
      <c r="BB96" s="156"/>
      <c r="BE96" s="32"/>
      <c r="BF96" s="156"/>
      <c r="BG96" s="156"/>
      <c r="BH96" s="156"/>
      <c r="BI96" s="156"/>
      <c r="BJ96" s="156"/>
      <c r="BK96" s="156"/>
      <c r="BL96" s="156"/>
      <c r="BM96" s="156"/>
      <c r="BN96" s="156"/>
      <c r="BO96" s="156"/>
      <c r="BP96" s="156"/>
      <c r="BQ96" s="156"/>
      <c r="BR96" s="156"/>
      <c r="BS96" s="156"/>
      <c r="BT96" s="156"/>
      <c r="BU96" s="156"/>
      <c r="BV96" s="156"/>
      <c r="BW96" s="156"/>
      <c r="BX96" s="156"/>
      <c r="BY96" s="156"/>
      <c r="BZ96" s="156"/>
    </row>
    <row r="97" spans="1:78" s="29" customFormat="1" x14ac:dyDescent="0.25">
      <c r="A97" s="156"/>
      <c r="B97" s="156"/>
      <c r="C97" s="156"/>
      <c r="D97" s="156"/>
      <c r="E97" s="156"/>
      <c r="AJ97" s="156"/>
      <c r="AK97" s="156"/>
      <c r="AL97" s="156"/>
      <c r="AM97" s="156"/>
      <c r="AN97" s="156"/>
      <c r="AO97" s="156"/>
      <c r="AP97" s="156"/>
      <c r="AQ97" s="156"/>
      <c r="AR97" s="156"/>
      <c r="AS97" s="156"/>
      <c r="AT97" s="156"/>
      <c r="AU97" s="156"/>
      <c r="AV97" s="156"/>
      <c r="AW97" s="156"/>
      <c r="AX97" s="156"/>
      <c r="AY97" s="156"/>
      <c r="AZ97" s="156"/>
      <c r="BA97" s="156"/>
      <c r="BB97" s="156"/>
      <c r="BE97" s="32"/>
      <c r="BF97" s="156"/>
      <c r="BG97" s="156"/>
      <c r="BH97" s="156"/>
      <c r="BI97" s="156"/>
      <c r="BJ97" s="156"/>
      <c r="BK97" s="156"/>
      <c r="BL97" s="156"/>
      <c r="BM97" s="156"/>
      <c r="BN97" s="156"/>
      <c r="BO97" s="156"/>
      <c r="BP97" s="156"/>
      <c r="BQ97" s="156"/>
      <c r="BR97" s="156"/>
      <c r="BS97" s="156"/>
      <c r="BT97" s="156"/>
      <c r="BU97" s="156"/>
      <c r="BV97" s="156"/>
      <c r="BW97" s="156"/>
      <c r="BX97" s="156"/>
      <c r="BY97" s="156"/>
      <c r="BZ97" s="156"/>
    </row>
    <row r="98" spans="1:78" s="29" customFormat="1" x14ac:dyDescent="0.25">
      <c r="A98" s="156"/>
      <c r="B98" s="156"/>
      <c r="C98" s="156"/>
      <c r="D98" s="156"/>
      <c r="E98" s="156"/>
      <c r="AJ98" s="156"/>
      <c r="AK98" s="156"/>
      <c r="AL98" s="156"/>
      <c r="AM98" s="156"/>
      <c r="AN98" s="156"/>
      <c r="AO98" s="156"/>
      <c r="AP98" s="156"/>
      <c r="AQ98" s="156"/>
      <c r="AR98" s="156"/>
      <c r="AS98" s="156"/>
      <c r="AT98" s="156"/>
      <c r="AU98" s="156"/>
      <c r="AV98" s="156"/>
      <c r="AW98" s="156"/>
      <c r="AX98" s="156"/>
      <c r="AY98" s="156"/>
      <c r="AZ98" s="156"/>
      <c r="BA98" s="156"/>
      <c r="BB98" s="156"/>
      <c r="BE98" s="32"/>
      <c r="BF98" s="156"/>
      <c r="BG98" s="156"/>
      <c r="BH98" s="156"/>
      <c r="BI98" s="156"/>
      <c r="BJ98" s="156"/>
      <c r="BK98" s="156"/>
      <c r="BL98" s="156"/>
      <c r="BM98" s="156"/>
      <c r="BN98" s="156"/>
      <c r="BO98" s="156"/>
      <c r="BP98" s="156"/>
      <c r="BQ98" s="156"/>
      <c r="BR98" s="156"/>
      <c r="BS98" s="156"/>
      <c r="BT98" s="156"/>
      <c r="BU98" s="156"/>
      <c r="BV98" s="156"/>
      <c r="BW98" s="156"/>
      <c r="BX98" s="156"/>
      <c r="BY98" s="156"/>
      <c r="BZ98" s="156"/>
    </row>
    <row r="99" spans="1:78" s="29" customFormat="1" x14ac:dyDescent="0.25">
      <c r="A99" s="156"/>
      <c r="B99" s="156"/>
      <c r="C99" s="156"/>
      <c r="D99" s="156"/>
      <c r="E99" s="156"/>
      <c r="AJ99" s="156"/>
      <c r="AK99" s="156"/>
      <c r="AL99" s="156"/>
      <c r="AM99" s="156"/>
      <c r="AN99" s="156"/>
      <c r="AO99" s="156"/>
      <c r="AP99" s="156"/>
      <c r="AQ99" s="156"/>
      <c r="AR99" s="156"/>
      <c r="AS99" s="156"/>
      <c r="AT99" s="156"/>
      <c r="AU99" s="156"/>
      <c r="AV99" s="156"/>
      <c r="AW99" s="156"/>
      <c r="AX99" s="156"/>
      <c r="AY99" s="156"/>
      <c r="AZ99" s="156"/>
      <c r="BA99" s="156"/>
      <c r="BB99" s="156"/>
      <c r="BE99" s="32"/>
      <c r="BF99" s="156"/>
      <c r="BG99" s="156"/>
      <c r="BH99" s="156"/>
      <c r="BI99" s="156"/>
      <c r="BJ99" s="156"/>
      <c r="BK99" s="156"/>
      <c r="BL99" s="156"/>
      <c r="BM99" s="156"/>
      <c r="BN99" s="156"/>
      <c r="BO99" s="156"/>
      <c r="BP99" s="156"/>
      <c r="BQ99" s="156"/>
      <c r="BR99" s="156"/>
      <c r="BS99" s="156"/>
      <c r="BT99" s="156"/>
      <c r="BU99" s="156"/>
      <c r="BV99" s="156"/>
      <c r="BW99" s="156"/>
      <c r="BX99" s="156"/>
      <c r="BY99" s="156"/>
      <c r="BZ99" s="156"/>
    </row>
    <row r="100" spans="1:78" s="29" customFormat="1" x14ac:dyDescent="0.25">
      <c r="A100" s="156"/>
      <c r="B100" s="156"/>
      <c r="C100" s="156"/>
      <c r="D100" s="156"/>
      <c r="E100" s="156"/>
      <c r="AJ100" s="156"/>
      <c r="AK100" s="156"/>
      <c r="AL100" s="156"/>
      <c r="AM100" s="156"/>
      <c r="AN100" s="156"/>
      <c r="AO100" s="156"/>
      <c r="AP100" s="156"/>
      <c r="AQ100" s="156"/>
      <c r="AR100" s="156"/>
      <c r="AS100" s="156"/>
      <c r="AT100" s="156"/>
      <c r="AU100" s="156"/>
      <c r="AV100" s="156"/>
      <c r="AW100" s="156"/>
      <c r="AX100" s="156"/>
      <c r="AY100" s="156"/>
      <c r="AZ100" s="156"/>
      <c r="BA100" s="156"/>
      <c r="BB100" s="156"/>
      <c r="BE100" s="32"/>
      <c r="BF100" s="156"/>
      <c r="BG100" s="156"/>
      <c r="BH100" s="156"/>
      <c r="BI100" s="156"/>
      <c r="BJ100" s="156"/>
      <c r="BK100" s="156"/>
      <c r="BL100" s="156"/>
      <c r="BM100" s="156"/>
      <c r="BN100" s="156"/>
      <c r="BO100" s="156"/>
      <c r="BP100" s="156"/>
      <c r="BQ100" s="156"/>
      <c r="BR100" s="156"/>
      <c r="BS100" s="156"/>
      <c r="BT100" s="156"/>
      <c r="BU100" s="156"/>
      <c r="BV100" s="156"/>
      <c r="BW100" s="156"/>
      <c r="BX100" s="156"/>
      <c r="BY100" s="156"/>
      <c r="BZ100" s="156"/>
    </row>
    <row r="101" spans="1:78" s="29" customFormat="1" x14ac:dyDescent="0.25">
      <c r="A101" s="156"/>
      <c r="B101" s="156"/>
      <c r="C101" s="156"/>
      <c r="D101" s="156"/>
      <c r="E101" s="156"/>
      <c r="F101" s="156"/>
      <c r="G101" s="156"/>
      <c r="H101" s="156"/>
      <c r="I101" s="156"/>
      <c r="J101" s="156"/>
      <c r="K101" s="156"/>
      <c r="L101" s="156"/>
      <c r="M101" s="156"/>
      <c r="N101" s="156"/>
      <c r="AJ101" s="156"/>
      <c r="AK101" s="156"/>
      <c r="AL101" s="156"/>
      <c r="AM101" s="156"/>
      <c r="AN101" s="156"/>
      <c r="AO101" s="156"/>
      <c r="AP101" s="156"/>
      <c r="AQ101" s="156"/>
      <c r="AR101" s="156"/>
      <c r="AS101" s="156"/>
      <c r="AT101" s="156"/>
      <c r="AU101" s="156"/>
      <c r="AV101" s="156"/>
      <c r="AW101" s="156"/>
      <c r="AX101" s="156"/>
      <c r="AY101" s="156"/>
      <c r="AZ101" s="156"/>
      <c r="BA101" s="156"/>
      <c r="BB101" s="156"/>
      <c r="BE101" s="32"/>
      <c r="BF101" s="156"/>
      <c r="BG101" s="156"/>
      <c r="BH101" s="156"/>
      <c r="BI101" s="156"/>
      <c r="BJ101" s="156"/>
      <c r="BK101" s="156"/>
      <c r="BL101" s="156"/>
      <c r="BM101" s="156"/>
      <c r="BN101" s="156"/>
      <c r="BO101" s="156"/>
      <c r="BP101" s="156"/>
      <c r="BQ101" s="156"/>
      <c r="BR101" s="156"/>
      <c r="BS101" s="156"/>
      <c r="BT101" s="156"/>
      <c r="BU101" s="156"/>
      <c r="BV101" s="156"/>
      <c r="BW101" s="156"/>
      <c r="BX101" s="156"/>
      <c r="BY101" s="156"/>
      <c r="BZ101" s="156"/>
    </row>
    <row r="102" spans="1:78" x14ac:dyDescent="0.25">
      <c r="P102" s="29"/>
      <c r="Q102" s="29"/>
      <c r="R102" s="29"/>
      <c r="S102" s="29"/>
      <c r="T102" s="29"/>
      <c r="U102" s="29"/>
      <c r="V102" s="29"/>
      <c r="W102" s="29"/>
      <c r="X102" s="29"/>
      <c r="Y102" s="29"/>
      <c r="Z102" s="29"/>
      <c r="AA102" s="29"/>
      <c r="AB102" s="29"/>
      <c r="AC102" s="29"/>
      <c r="AD102" s="29"/>
      <c r="AE102" s="29"/>
      <c r="AF102" s="29"/>
      <c r="AG102" s="29"/>
      <c r="AH102" s="29"/>
    </row>
  </sheetData>
  <mergeCells count="38">
    <mergeCell ref="BF2:BZ3"/>
    <mergeCell ref="AJ2:BD3"/>
    <mergeCell ref="BU5:BV5"/>
    <mergeCell ref="AW5:AX5"/>
    <mergeCell ref="AY5:AZ5"/>
    <mergeCell ref="BA5:BB5"/>
    <mergeCell ref="AJ4:BD4"/>
    <mergeCell ref="AS5:AT5"/>
    <mergeCell ref="AU5:AV5"/>
    <mergeCell ref="BQ5:BR5"/>
    <mergeCell ref="BY5:BZ5"/>
    <mergeCell ref="BF4:BZ4"/>
    <mergeCell ref="BC5:BD5"/>
    <mergeCell ref="AJ28:BB28"/>
    <mergeCell ref="BF28:BX28"/>
    <mergeCell ref="BG5:BH5"/>
    <mergeCell ref="BI5:BJ5"/>
    <mergeCell ref="BK5:BL5"/>
    <mergeCell ref="BM5:BN5"/>
    <mergeCell ref="BO5:BP5"/>
    <mergeCell ref="BW5:BX5"/>
    <mergeCell ref="AK5:AL5"/>
    <mergeCell ref="AM5:AN5"/>
    <mergeCell ref="BS5:BT5"/>
    <mergeCell ref="AO5:AP5"/>
    <mergeCell ref="AQ5:AR5"/>
    <mergeCell ref="A26:E26"/>
    <mergeCell ref="A2:E2"/>
    <mergeCell ref="A3:E3"/>
    <mergeCell ref="G2:N3"/>
    <mergeCell ref="P4:AH4"/>
    <mergeCell ref="W5:AB5"/>
    <mergeCell ref="AC5:AH5"/>
    <mergeCell ref="Q5:V5"/>
    <mergeCell ref="P21:AH21"/>
    <mergeCell ref="G4:N4"/>
    <mergeCell ref="G20:N20"/>
    <mergeCell ref="P2:AH3"/>
  </mergeCells>
  <hyperlinks>
    <hyperlink ref="A1" location="'contents page'!A1" display="return to index"/>
  </hyperlinks>
  <pageMargins left="0.25" right="0.25" top="0.75" bottom="0.75" header="0.3" footer="0.3"/>
  <pageSetup paperSize="9" scale="58" fitToWidth="4"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Z65"/>
  <sheetViews>
    <sheetView zoomScaleNormal="100" workbookViewId="0">
      <selection activeCell="M32" sqref="M32"/>
    </sheetView>
  </sheetViews>
  <sheetFormatPr defaultColWidth="8.19921875" defaultRowHeight="13.2" x14ac:dyDescent="0.25"/>
  <cols>
    <col min="1" max="1" width="4.3984375" style="29" customWidth="1"/>
    <col min="2" max="2" width="35.59765625" style="29" customWidth="1"/>
    <col min="3" max="3" width="13.5" style="29" customWidth="1"/>
    <col min="4" max="4" width="12.19921875" style="29" customWidth="1"/>
    <col min="5" max="5" width="11.3984375" style="29" customWidth="1"/>
    <col min="6" max="6" width="9.5" style="29" customWidth="1"/>
    <col min="7" max="7" width="9.3984375" style="29" customWidth="1"/>
    <col min="8" max="8" width="7.19921875" style="29" customWidth="1"/>
    <col min="9" max="136" width="8.19921875" style="29"/>
    <col min="137" max="137" width="23.69921875" style="29" customWidth="1"/>
    <col min="138" max="138" width="9.69921875" style="29" bestFit="1" customWidth="1"/>
    <col min="139" max="140" width="8.5" style="29" customWidth="1"/>
    <col min="141" max="141" width="7.59765625" style="29" customWidth="1"/>
    <col min="142" max="142" width="9.5" style="29" bestFit="1" customWidth="1"/>
    <col min="143" max="145" width="7.19921875" style="29" customWidth="1"/>
    <col min="146" max="146" width="7.59765625" style="29" customWidth="1"/>
    <col min="147" max="147" width="7.19921875" style="29" customWidth="1"/>
    <col min="148" max="148" width="6.8984375" style="29" customWidth="1"/>
    <col min="149" max="149" width="8.3984375" style="29" bestFit="1" customWidth="1"/>
    <col min="150" max="150" width="8.5" style="29" bestFit="1" customWidth="1"/>
    <col min="151" max="151" width="8.3984375" style="29" bestFit="1" customWidth="1"/>
    <col min="152" max="392" width="8.19921875" style="29"/>
    <col min="393" max="393" width="23.69921875" style="29" customWidth="1"/>
    <col min="394" max="394" width="9.69921875" style="29" bestFit="1" customWidth="1"/>
    <col min="395" max="396" width="8.5" style="29" customWidth="1"/>
    <col min="397" max="397" width="7.59765625" style="29" customWidth="1"/>
    <col min="398" max="398" width="9.5" style="29" bestFit="1" customWidth="1"/>
    <col min="399" max="401" width="7.19921875" style="29" customWidth="1"/>
    <col min="402" max="402" width="7.59765625" style="29" customWidth="1"/>
    <col min="403" max="403" width="7.19921875" style="29" customWidth="1"/>
    <col min="404" max="404" width="6.8984375" style="29" customWidth="1"/>
    <col min="405" max="405" width="8.3984375" style="29" bestFit="1" customWidth="1"/>
    <col min="406" max="406" width="8.5" style="29" bestFit="1" customWidth="1"/>
    <col min="407" max="407" width="8.3984375" style="29" bestFit="1" customWidth="1"/>
    <col min="408" max="648" width="8.19921875" style="29"/>
    <col min="649" max="649" width="23.69921875" style="29" customWidth="1"/>
    <col min="650" max="650" width="9.69921875" style="29" bestFit="1" customWidth="1"/>
    <col min="651" max="652" width="8.5" style="29" customWidth="1"/>
    <col min="653" max="653" width="7.59765625" style="29" customWidth="1"/>
    <col min="654" max="654" width="9.5" style="29" bestFit="1" customWidth="1"/>
    <col min="655" max="657" width="7.19921875" style="29" customWidth="1"/>
    <col min="658" max="658" width="7.59765625" style="29" customWidth="1"/>
    <col min="659" max="659" width="7.19921875" style="29" customWidth="1"/>
    <col min="660" max="660" width="6.8984375" style="29" customWidth="1"/>
    <col min="661" max="661" width="8.3984375" style="29" bestFit="1" customWidth="1"/>
    <col min="662" max="662" width="8.5" style="29" bestFit="1" customWidth="1"/>
    <col min="663" max="663" width="8.3984375" style="29" bestFit="1" customWidth="1"/>
    <col min="664" max="904" width="8.19921875" style="29"/>
    <col min="905" max="905" width="23.69921875" style="29" customWidth="1"/>
    <col min="906" max="906" width="9.69921875" style="29" bestFit="1" customWidth="1"/>
    <col min="907" max="908" width="8.5" style="29" customWidth="1"/>
    <col min="909" max="909" width="7.59765625" style="29" customWidth="1"/>
    <col min="910" max="910" width="9.5" style="29" bestFit="1" customWidth="1"/>
    <col min="911" max="913" width="7.19921875" style="29" customWidth="1"/>
    <col min="914" max="914" width="7.59765625" style="29" customWidth="1"/>
    <col min="915" max="915" width="7.19921875" style="29" customWidth="1"/>
    <col min="916" max="916" width="6.8984375" style="29" customWidth="1"/>
    <col min="917" max="917" width="8.3984375" style="29" bestFit="1" customWidth="1"/>
    <col min="918" max="918" width="8.5" style="29" bestFit="1" customWidth="1"/>
    <col min="919" max="919" width="8.3984375" style="29" bestFit="1" customWidth="1"/>
    <col min="920" max="1160" width="8.19921875" style="29"/>
    <col min="1161" max="1161" width="23.69921875" style="29" customWidth="1"/>
    <col min="1162" max="1162" width="9.69921875" style="29" bestFit="1" customWidth="1"/>
    <col min="1163" max="1164" width="8.5" style="29" customWidth="1"/>
    <col min="1165" max="1165" width="7.59765625" style="29" customWidth="1"/>
    <col min="1166" max="1166" width="9.5" style="29" bestFit="1" customWidth="1"/>
    <col min="1167" max="1169" width="7.19921875" style="29" customWidth="1"/>
    <col min="1170" max="1170" width="7.59765625" style="29" customWidth="1"/>
    <col min="1171" max="1171" width="7.19921875" style="29" customWidth="1"/>
    <col min="1172" max="1172" width="6.8984375" style="29" customWidth="1"/>
    <col min="1173" max="1173" width="8.3984375" style="29" bestFit="1" customWidth="1"/>
    <col min="1174" max="1174" width="8.5" style="29" bestFit="1" customWidth="1"/>
    <col min="1175" max="1175" width="8.3984375" style="29" bestFit="1" customWidth="1"/>
    <col min="1176" max="1416" width="8.19921875" style="29"/>
    <col min="1417" max="1417" width="23.69921875" style="29" customWidth="1"/>
    <col min="1418" max="1418" width="9.69921875" style="29" bestFit="1" customWidth="1"/>
    <col min="1419" max="1420" width="8.5" style="29" customWidth="1"/>
    <col min="1421" max="1421" width="7.59765625" style="29" customWidth="1"/>
    <col min="1422" max="1422" width="9.5" style="29" bestFit="1" customWidth="1"/>
    <col min="1423" max="1425" width="7.19921875" style="29" customWidth="1"/>
    <col min="1426" max="1426" width="7.59765625" style="29" customWidth="1"/>
    <col min="1427" max="1427" width="7.19921875" style="29" customWidth="1"/>
    <col min="1428" max="1428" width="6.8984375" style="29" customWidth="1"/>
    <col min="1429" max="1429" width="8.3984375" style="29" bestFit="1" customWidth="1"/>
    <col min="1430" max="1430" width="8.5" style="29" bestFit="1" customWidth="1"/>
    <col min="1431" max="1431" width="8.3984375" style="29" bestFit="1" customWidth="1"/>
    <col min="1432" max="1672" width="8.19921875" style="29"/>
    <col min="1673" max="1673" width="23.69921875" style="29" customWidth="1"/>
    <col min="1674" max="1674" width="9.69921875" style="29" bestFit="1" customWidth="1"/>
    <col min="1675" max="1676" width="8.5" style="29" customWidth="1"/>
    <col min="1677" max="1677" width="7.59765625" style="29" customWidth="1"/>
    <col min="1678" max="1678" width="9.5" style="29" bestFit="1" customWidth="1"/>
    <col min="1679" max="1681" width="7.19921875" style="29" customWidth="1"/>
    <col min="1682" max="1682" width="7.59765625" style="29" customWidth="1"/>
    <col min="1683" max="1683" width="7.19921875" style="29" customWidth="1"/>
    <col min="1684" max="1684" width="6.8984375" style="29" customWidth="1"/>
    <col min="1685" max="1685" width="8.3984375" style="29" bestFit="1" customWidth="1"/>
    <col min="1686" max="1686" width="8.5" style="29" bestFit="1" customWidth="1"/>
    <col min="1687" max="1687" width="8.3984375" style="29" bestFit="1" customWidth="1"/>
    <col min="1688" max="1928" width="8.19921875" style="29"/>
    <col min="1929" max="1929" width="23.69921875" style="29" customWidth="1"/>
    <col min="1930" max="1930" width="9.69921875" style="29" bestFit="1" customWidth="1"/>
    <col min="1931" max="1932" width="8.5" style="29" customWidth="1"/>
    <col min="1933" max="1933" width="7.59765625" style="29" customWidth="1"/>
    <col min="1934" max="1934" width="9.5" style="29" bestFit="1" customWidth="1"/>
    <col min="1935" max="1937" width="7.19921875" style="29" customWidth="1"/>
    <col min="1938" max="1938" width="7.59765625" style="29" customWidth="1"/>
    <col min="1939" max="1939" width="7.19921875" style="29" customWidth="1"/>
    <col min="1940" max="1940" width="6.8984375" style="29" customWidth="1"/>
    <col min="1941" max="1941" width="8.3984375" style="29" bestFit="1" customWidth="1"/>
    <col min="1942" max="1942" width="8.5" style="29" bestFit="1" customWidth="1"/>
    <col min="1943" max="1943" width="8.3984375" style="29" bestFit="1" customWidth="1"/>
    <col min="1944" max="2184" width="8.19921875" style="29"/>
    <col min="2185" max="2185" width="23.69921875" style="29" customWidth="1"/>
    <col min="2186" max="2186" width="9.69921875" style="29" bestFit="1" customWidth="1"/>
    <col min="2187" max="2188" width="8.5" style="29" customWidth="1"/>
    <col min="2189" max="2189" width="7.59765625" style="29" customWidth="1"/>
    <col min="2190" max="2190" width="9.5" style="29" bestFit="1" customWidth="1"/>
    <col min="2191" max="2193" width="7.19921875" style="29" customWidth="1"/>
    <col min="2194" max="2194" width="7.59765625" style="29" customWidth="1"/>
    <col min="2195" max="2195" width="7.19921875" style="29" customWidth="1"/>
    <col min="2196" max="2196" width="6.8984375" style="29" customWidth="1"/>
    <col min="2197" max="2197" width="8.3984375" style="29" bestFit="1" customWidth="1"/>
    <col min="2198" max="2198" width="8.5" style="29" bestFit="1" customWidth="1"/>
    <col min="2199" max="2199" width="8.3984375" style="29" bestFit="1" customWidth="1"/>
    <col min="2200" max="2440" width="8.19921875" style="29"/>
    <col min="2441" max="2441" width="23.69921875" style="29" customWidth="1"/>
    <col min="2442" max="2442" width="9.69921875" style="29" bestFit="1" customWidth="1"/>
    <col min="2443" max="2444" width="8.5" style="29" customWidth="1"/>
    <col min="2445" max="2445" width="7.59765625" style="29" customWidth="1"/>
    <col min="2446" max="2446" width="9.5" style="29" bestFit="1" customWidth="1"/>
    <col min="2447" max="2449" width="7.19921875" style="29" customWidth="1"/>
    <col min="2450" max="2450" width="7.59765625" style="29" customWidth="1"/>
    <col min="2451" max="2451" width="7.19921875" style="29" customWidth="1"/>
    <col min="2452" max="2452" width="6.8984375" style="29" customWidth="1"/>
    <col min="2453" max="2453" width="8.3984375" style="29" bestFit="1" customWidth="1"/>
    <col min="2454" max="2454" width="8.5" style="29" bestFit="1" customWidth="1"/>
    <col min="2455" max="2455" width="8.3984375" style="29" bestFit="1" customWidth="1"/>
    <col min="2456" max="2696" width="8.19921875" style="29"/>
    <col min="2697" max="2697" width="23.69921875" style="29" customWidth="1"/>
    <col min="2698" max="2698" width="9.69921875" style="29" bestFit="1" customWidth="1"/>
    <col min="2699" max="2700" width="8.5" style="29" customWidth="1"/>
    <col min="2701" max="2701" width="7.59765625" style="29" customWidth="1"/>
    <col min="2702" max="2702" width="9.5" style="29" bestFit="1" customWidth="1"/>
    <col min="2703" max="2705" width="7.19921875" style="29" customWidth="1"/>
    <col min="2706" max="2706" width="7.59765625" style="29" customWidth="1"/>
    <col min="2707" max="2707" width="7.19921875" style="29" customWidth="1"/>
    <col min="2708" max="2708" width="6.8984375" style="29" customWidth="1"/>
    <col min="2709" max="2709" width="8.3984375" style="29" bestFit="1" customWidth="1"/>
    <col min="2710" max="2710" width="8.5" style="29" bestFit="1" customWidth="1"/>
    <col min="2711" max="2711" width="8.3984375" style="29" bestFit="1" customWidth="1"/>
    <col min="2712" max="2952" width="8.19921875" style="29"/>
    <col min="2953" max="2953" width="23.69921875" style="29" customWidth="1"/>
    <col min="2954" max="2954" width="9.69921875" style="29" bestFit="1" customWidth="1"/>
    <col min="2955" max="2956" width="8.5" style="29" customWidth="1"/>
    <col min="2957" max="2957" width="7.59765625" style="29" customWidth="1"/>
    <col min="2958" max="2958" width="9.5" style="29" bestFit="1" customWidth="1"/>
    <col min="2959" max="2961" width="7.19921875" style="29" customWidth="1"/>
    <col min="2962" max="2962" width="7.59765625" style="29" customWidth="1"/>
    <col min="2963" max="2963" width="7.19921875" style="29" customWidth="1"/>
    <col min="2964" max="2964" width="6.8984375" style="29" customWidth="1"/>
    <col min="2965" max="2965" width="8.3984375" style="29" bestFit="1" customWidth="1"/>
    <col min="2966" max="2966" width="8.5" style="29" bestFit="1" customWidth="1"/>
    <col min="2967" max="2967" width="8.3984375" style="29" bestFit="1" customWidth="1"/>
    <col min="2968" max="3208" width="8.19921875" style="29"/>
    <col min="3209" max="3209" width="23.69921875" style="29" customWidth="1"/>
    <col min="3210" max="3210" width="9.69921875" style="29" bestFit="1" customWidth="1"/>
    <col min="3211" max="3212" width="8.5" style="29" customWidth="1"/>
    <col min="3213" max="3213" width="7.59765625" style="29" customWidth="1"/>
    <col min="3214" max="3214" width="9.5" style="29" bestFit="1" customWidth="1"/>
    <col min="3215" max="3217" width="7.19921875" style="29" customWidth="1"/>
    <col min="3218" max="3218" width="7.59765625" style="29" customWidth="1"/>
    <col min="3219" max="3219" width="7.19921875" style="29" customWidth="1"/>
    <col min="3220" max="3220" width="6.8984375" style="29" customWidth="1"/>
    <col min="3221" max="3221" width="8.3984375" style="29" bestFit="1" customWidth="1"/>
    <col min="3222" max="3222" width="8.5" style="29" bestFit="1" customWidth="1"/>
    <col min="3223" max="3223" width="8.3984375" style="29" bestFit="1" customWidth="1"/>
    <col min="3224" max="3464" width="8.19921875" style="29"/>
    <col min="3465" max="3465" width="23.69921875" style="29" customWidth="1"/>
    <col min="3466" max="3466" width="9.69921875" style="29" bestFit="1" customWidth="1"/>
    <col min="3467" max="3468" width="8.5" style="29" customWidth="1"/>
    <col min="3469" max="3469" width="7.59765625" style="29" customWidth="1"/>
    <col min="3470" max="3470" width="9.5" style="29" bestFit="1" customWidth="1"/>
    <col min="3471" max="3473" width="7.19921875" style="29" customWidth="1"/>
    <col min="3474" max="3474" width="7.59765625" style="29" customWidth="1"/>
    <col min="3475" max="3475" width="7.19921875" style="29" customWidth="1"/>
    <col min="3476" max="3476" width="6.8984375" style="29" customWidth="1"/>
    <col min="3477" max="3477" width="8.3984375" style="29" bestFit="1" customWidth="1"/>
    <col min="3478" max="3478" width="8.5" style="29" bestFit="1" customWidth="1"/>
    <col min="3479" max="3479" width="8.3984375" style="29" bestFit="1" customWidth="1"/>
    <col min="3480" max="3720" width="8.19921875" style="29"/>
    <col min="3721" max="3721" width="23.69921875" style="29" customWidth="1"/>
    <col min="3722" max="3722" width="9.69921875" style="29" bestFit="1" customWidth="1"/>
    <col min="3723" max="3724" width="8.5" style="29" customWidth="1"/>
    <col min="3725" max="3725" width="7.59765625" style="29" customWidth="1"/>
    <col min="3726" max="3726" width="9.5" style="29" bestFit="1" customWidth="1"/>
    <col min="3727" max="3729" width="7.19921875" style="29" customWidth="1"/>
    <col min="3730" max="3730" width="7.59765625" style="29" customWidth="1"/>
    <col min="3731" max="3731" width="7.19921875" style="29" customWidth="1"/>
    <col min="3732" max="3732" width="6.8984375" style="29" customWidth="1"/>
    <col min="3733" max="3733" width="8.3984375" style="29" bestFit="1" customWidth="1"/>
    <col min="3734" max="3734" width="8.5" style="29" bestFit="1" customWidth="1"/>
    <col min="3735" max="3735" width="8.3984375" style="29" bestFit="1" customWidth="1"/>
    <col min="3736" max="3976" width="8.19921875" style="29"/>
    <col min="3977" max="3977" width="23.69921875" style="29" customWidth="1"/>
    <col min="3978" max="3978" width="9.69921875" style="29" bestFit="1" customWidth="1"/>
    <col min="3979" max="3980" width="8.5" style="29" customWidth="1"/>
    <col min="3981" max="3981" width="7.59765625" style="29" customWidth="1"/>
    <col min="3982" max="3982" width="9.5" style="29" bestFit="1" customWidth="1"/>
    <col min="3983" max="3985" width="7.19921875" style="29" customWidth="1"/>
    <col min="3986" max="3986" width="7.59765625" style="29" customWidth="1"/>
    <col min="3987" max="3987" width="7.19921875" style="29" customWidth="1"/>
    <col min="3988" max="3988" width="6.8984375" style="29" customWidth="1"/>
    <col min="3989" max="3989" width="8.3984375" style="29" bestFit="1" customWidth="1"/>
    <col min="3990" max="3990" width="8.5" style="29" bestFit="1" customWidth="1"/>
    <col min="3991" max="3991" width="8.3984375" style="29" bestFit="1" customWidth="1"/>
    <col min="3992" max="4232" width="8.19921875" style="29"/>
    <col min="4233" max="4233" width="23.69921875" style="29" customWidth="1"/>
    <col min="4234" max="4234" width="9.69921875" style="29" bestFit="1" customWidth="1"/>
    <col min="4235" max="4236" width="8.5" style="29" customWidth="1"/>
    <col min="4237" max="4237" width="7.59765625" style="29" customWidth="1"/>
    <col min="4238" max="4238" width="9.5" style="29" bestFit="1" customWidth="1"/>
    <col min="4239" max="4241" width="7.19921875" style="29" customWidth="1"/>
    <col min="4242" max="4242" width="7.59765625" style="29" customWidth="1"/>
    <col min="4243" max="4243" width="7.19921875" style="29" customWidth="1"/>
    <col min="4244" max="4244" width="6.8984375" style="29" customWidth="1"/>
    <col min="4245" max="4245" width="8.3984375" style="29" bestFit="1" customWidth="1"/>
    <col min="4246" max="4246" width="8.5" style="29" bestFit="1" customWidth="1"/>
    <col min="4247" max="4247" width="8.3984375" style="29" bestFit="1" customWidth="1"/>
    <col min="4248" max="4488" width="8.19921875" style="29"/>
    <col min="4489" max="4489" width="23.69921875" style="29" customWidth="1"/>
    <col min="4490" max="4490" width="9.69921875" style="29" bestFit="1" customWidth="1"/>
    <col min="4491" max="4492" width="8.5" style="29" customWidth="1"/>
    <col min="4493" max="4493" width="7.59765625" style="29" customWidth="1"/>
    <col min="4494" max="4494" width="9.5" style="29" bestFit="1" customWidth="1"/>
    <col min="4495" max="4497" width="7.19921875" style="29" customWidth="1"/>
    <col min="4498" max="4498" width="7.59765625" style="29" customWidth="1"/>
    <col min="4499" max="4499" width="7.19921875" style="29" customWidth="1"/>
    <col min="4500" max="4500" width="6.8984375" style="29" customWidth="1"/>
    <col min="4501" max="4501" width="8.3984375" style="29" bestFit="1" customWidth="1"/>
    <col min="4502" max="4502" width="8.5" style="29" bestFit="1" customWidth="1"/>
    <col min="4503" max="4503" width="8.3984375" style="29" bestFit="1" customWidth="1"/>
    <col min="4504" max="4744" width="8.19921875" style="29"/>
    <col min="4745" max="4745" width="23.69921875" style="29" customWidth="1"/>
    <col min="4746" max="4746" width="9.69921875" style="29" bestFit="1" customWidth="1"/>
    <col min="4747" max="4748" width="8.5" style="29" customWidth="1"/>
    <col min="4749" max="4749" width="7.59765625" style="29" customWidth="1"/>
    <col min="4750" max="4750" width="9.5" style="29" bestFit="1" customWidth="1"/>
    <col min="4751" max="4753" width="7.19921875" style="29" customWidth="1"/>
    <col min="4754" max="4754" width="7.59765625" style="29" customWidth="1"/>
    <col min="4755" max="4755" width="7.19921875" style="29" customWidth="1"/>
    <col min="4756" max="4756" width="6.8984375" style="29" customWidth="1"/>
    <col min="4757" max="4757" width="8.3984375" style="29" bestFit="1" customWidth="1"/>
    <col min="4758" max="4758" width="8.5" style="29" bestFit="1" customWidth="1"/>
    <col min="4759" max="4759" width="8.3984375" style="29" bestFit="1" customWidth="1"/>
    <col min="4760" max="5000" width="8.19921875" style="29"/>
    <col min="5001" max="5001" width="23.69921875" style="29" customWidth="1"/>
    <col min="5002" max="5002" width="9.69921875" style="29" bestFit="1" customWidth="1"/>
    <col min="5003" max="5004" width="8.5" style="29" customWidth="1"/>
    <col min="5005" max="5005" width="7.59765625" style="29" customWidth="1"/>
    <col min="5006" max="5006" width="9.5" style="29" bestFit="1" customWidth="1"/>
    <col min="5007" max="5009" width="7.19921875" style="29" customWidth="1"/>
    <col min="5010" max="5010" width="7.59765625" style="29" customWidth="1"/>
    <col min="5011" max="5011" width="7.19921875" style="29" customWidth="1"/>
    <col min="5012" max="5012" width="6.8984375" style="29" customWidth="1"/>
    <col min="5013" max="5013" width="8.3984375" style="29" bestFit="1" customWidth="1"/>
    <col min="5014" max="5014" width="8.5" style="29" bestFit="1" customWidth="1"/>
    <col min="5015" max="5015" width="8.3984375" style="29" bestFit="1" customWidth="1"/>
    <col min="5016" max="5256" width="8.19921875" style="29"/>
    <col min="5257" max="5257" width="23.69921875" style="29" customWidth="1"/>
    <col min="5258" max="5258" width="9.69921875" style="29" bestFit="1" customWidth="1"/>
    <col min="5259" max="5260" width="8.5" style="29" customWidth="1"/>
    <col min="5261" max="5261" width="7.59765625" style="29" customWidth="1"/>
    <col min="5262" max="5262" width="9.5" style="29" bestFit="1" customWidth="1"/>
    <col min="5263" max="5265" width="7.19921875" style="29" customWidth="1"/>
    <col min="5266" max="5266" width="7.59765625" style="29" customWidth="1"/>
    <col min="5267" max="5267" width="7.19921875" style="29" customWidth="1"/>
    <col min="5268" max="5268" width="6.8984375" style="29" customWidth="1"/>
    <col min="5269" max="5269" width="8.3984375" style="29" bestFit="1" customWidth="1"/>
    <col min="5270" max="5270" width="8.5" style="29" bestFit="1" customWidth="1"/>
    <col min="5271" max="5271" width="8.3984375" style="29" bestFit="1" customWidth="1"/>
    <col min="5272" max="5512" width="8.19921875" style="29"/>
    <col min="5513" max="5513" width="23.69921875" style="29" customWidth="1"/>
    <col min="5514" max="5514" width="9.69921875" style="29" bestFit="1" customWidth="1"/>
    <col min="5515" max="5516" width="8.5" style="29" customWidth="1"/>
    <col min="5517" max="5517" width="7.59765625" style="29" customWidth="1"/>
    <col min="5518" max="5518" width="9.5" style="29" bestFit="1" customWidth="1"/>
    <col min="5519" max="5521" width="7.19921875" style="29" customWidth="1"/>
    <col min="5522" max="5522" width="7.59765625" style="29" customWidth="1"/>
    <col min="5523" max="5523" width="7.19921875" style="29" customWidth="1"/>
    <col min="5524" max="5524" width="6.8984375" style="29" customWidth="1"/>
    <col min="5525" max="5525" width="8.3984375" style="29" bestFit="1" customWidth="1"/>
    <col min="5526" max="5526" width="8.5" style="29" bestFit="1" customWidth="1"/>
    <col min="5527" max="5527" width="8.3984375" style="29" bestFit="1" customWidth="1"/>
    <col min="5528" max="5768" width="8.19921875" style="29"/>
    <col min="5769" max="5769" width="23.69921875" style="29" customWidth="1"/>
    <col min="5770" max="5770" width="9.69921875" style="29" bestFit="1" customWidth="1"/>
    <col min="5771" max="5772" width="8.5" style="29" customWidth="1"/>
    <col min="5773" max="5773" width="7.59765625" style="29" customWidth="1"/>
    <col min="5774" max="5774" width="9.5" style="29" bestFit="1" customWidth="1"/>
    <col min="5775" max="5777" width="7.19921875" style="29" customWidth="1"/>
    <col min="5778" max="5778" width="7.59765625" style="29" customWidth="1"/>
    <col min="5779" max="5779" width="7.19921875" style="29" customWidth="1"/>
    <col min="5780" max="5780" width="6.8984375" style="29" customWidth="1"/>
    <col min="5781" max="5781" width="8.3984375" style="29" bestFit="1" customWidth="1"/>
    <col min="5782" max="5782" width="8.5" style="29" bestFit="1" customWidth="1"/>
    <col min="5783" max="5783" width="8.3984375" style="29" bestFit="1" customWidth="1"/>
    <col min="5784" max="6024" width="8.19921875" style="29"/>
    <col min="6025" max="6025" width="23.69921875" style="29" customWidth="1"/>
    <col min="6026" max="6026" width="9.69921875" style="29" bestFit="1" customWidth="1"/>
    <col min="6027" max="6028" width="8.5" style="29" customWidth="1"/>
    <col min="6029" max="6029" width="7.59765625" style="29" customWidth="1"/>
    <col min="6030" max="6030" width="9.5" style="29" bestFit="1" customWidth="1"/>
    <col min="6031" max="6033" width="7.19921875" style="29" customWidth="1"/>
    <col min="6034" max="6034" width="7.59765625" style="29" customWidth="1"/>
    <col min="6035" max="6035" width="7.19921875" style="29" customWidth="1"/>
    <col min="6036" max="6036" width="6.8984375" style="29" customWidth="1"/>
    <col min="6037" max="6037" width="8.3984375" style="29" bestFit="1" customWidth="1"/>
    <col min="6038" max="6038" width="8.5" style="29" bestFit="1" customWidth="1"/>
    <col min="6039" max="6039" width="8.3984375" style="29" bestFit="1" customWidth="1"/>
    <col min="6040" max="6280" width="8.19921875" style="29"/>
    <col min="6281" max="6281" width="23.69921875" style="29" customWidth="1"/>
    <col min="6282" max="6282" width="9.69921875" style="29" bestFit="1" customWidth="1"/>
    <col min="6283" max="6284" width="8.5" style="29" customWidth="1"/>
    <col min="6285" max="6285" width="7.59765625" style="29" customWidth="1"/>
    <col min="6286" max="6286" width="9.5" style="29" bestFit="1" customWidth="1"/>
    <col min="6287" max="6289" width="7.19921875" style="29" customWidth="1"/>
    <col min="6290" max="6290" width="7.59765625" style="29" customWidth="1"/>
    <col min="6291" max="6291" width="7.19921875" style="29" customWidth="1"/>
    <col min="6292" max="6292" width="6.8984375" style="29" customWidth="1"/>
    <col min="6293" max="6293" width="8.3984375" style="29" bestFit="1" customWidth="1"/>
    <col min="6294" max="6294" width="8.5" style="29" bestFit="1" customWidth="1"/>
    <col min="6295" max="6295" width="8.3984375" style="29" bestFit="1" customWidth="1"/>
    <col min="6296" max="6536" width="8.19921875" style="29"/>
    <col min="6537" max="6537" width="23.69921875" style="29" customWidth="1"/>
    <col min="6538" max="6538" width="9.69921875" style="29" bestFit="1" customWidth="1"/>
    <col min="6539" max="6540" width="8.5" style="29" customWidth="1"/>
    <col min="6541" max="6541" width="7.59765625" style="29" customWidth="1"/>
    <col min="6542" max="6542" width="9.5" style="29" bestFit="1" customWidth="1"/>
    <col min="6543" max="6545" width="7.19921875" style="29" customWidth="1"/>
    <col min="6546" max="6546" width="7.59765625" style="29" customWidth="1"/>
    <col min="6547" max="6547" width="7.19921875" style="29" customWidth="1"/>
    <col min="6548" max="6548" width="6.8984375" style="29" customWidth="1"/>
    <col min="6549" max="6549" width="8.3984375" style="29" bestFit="1" customWidth="1"/>
    <col min="6550" max="6550" width="8.5" style="29" bestFit="1" customWidth="1"/>
    <col min="6551" max="6551" width="8.3984375" style="29" bestFit="1" customWidth="1"/>
    <col min="6552" max="6792" width="8.19921875" style="29"/>
    <col min="6793" max="6793" width="23.69921875" style="29" customWidth="1"/>
    <col min="6794" max="6794" width="9.69921875" style="29" bestFit="1" customWidth="1"/>
    <col min="6795" max="6796" width="8.5" style="29" customWidth="1"/>
    <col min="6797" max="6797" width="7.59765625" style="29" customWidth="1"/>
    <col min="6798" max="6798" width="9.5" style="29" bestFit="1" customWidth="1"/>
    <col min="6799" max="6801" width="7.19921875" style="29" customWidth="1"/>
    <col min="6802" max="6802" width="7.59765625" style="29" customWidth="1"/>
    <col min="6803" max="6803" width="7.19921875" style="29" customWidth="1"/>
    <col min="6804" max="6804" width="6.8984375" style="29" customWidth="1"/>
    <col min="6805" max="6805" width="8.3984375" style="29" bestFit="1" customWidth="1"/>
    <col min="6806" max="6806" width="8.5" style="29" bestFit="1" customWidth="1"/>
    <col min="6807" max="6807" width="8.3984375" style="29" bestFit="1" customWidth="1"/>
    <col min="6808" max="7048" width="8.19921875" style="29"/>
    <col min="7049" max="7049" width="23.69921875" style="29" customWidth="1"/>
    <col min="7050" max="7050" width="9.69921875" style="29" bestFit="1" customWidth="1"/>
    <col min="7051" max="7052" width="8.5" style="29" customWidth="1"/>
    <col min="7053" max="7053" width="7.59765625" style="29" customWidth="1"/>
    <col min="7054" max="7054" width="9.5" style="29" bestFit="1" customWidth="1"/>
    <col min="7055" max="7057" width="7.19921875" style="29" customWidth="1"/>
    <col min="7058" max="7058" width="7.59765625" style="29" customWidth="1"/>
    <col min="7059" max="7059" width="7.19921875" style="29" customWidth="1"/>
    <col min="7060" max="7060" width="6.8984375" style="29" customWidth="1"/>
    <col min="7061" max="7061" width="8.3984375" style="29" bestFit="1" customWidth="1"/>
    <col min="7062" max="7062" width="8.5" style="29" bestFit="1" customWidth="1"/>
    <col min="7063" max="7063" width="8.3984375" style="29" bestFit="1" customWidth="1"/>
    <col min="7064" max="7304" width="8.19921875" style="29"/>
    <col min="7305" max="7305" width="23.69921875" style="29" customWidth="1"/>
    <col min="7306" max="7306" width="9.69921875" style="29" bestFit="1" customWidth="1"/>
    <col min="7307" max="7308" width="8.5" style="29" customWidth="1"/>
    <col min="7309" max="7309" width="7.59765625" style="29" customWidth="1"/>
    <col min="7310" max="7310" width="9.5" style="29" bestFit="1" customWidth="1"/>
    <col min="7311" max="7313" width="7.19921875" style="29" customWidth="1"/>
    <col min="7314" max="7314" width="7.59765625" style="29" customWidth="1"/>
    <col min="7315" max="7315" width="7.19921875" style="29" customWidth="1"/>
    <col min="7316" max="7316" width="6.8984375" style="29" customWidth="1"/>
    <col min="7317" max="7317" width="8.3984375" style="29" bestFit="1" customWidth="1"/>
    <col min="7318" max="7318" width="8.5" style="29" bestFit="1" customWidth="1"/>
    <col min="7319" max="7319" width="8.3984375" style="29" bestFit="1" customWidth="1"/>
    <col min="7320" max="7560" width="8.19921875" style="29"/>
    <col min="7561" max="7561" width="23.69921875" style="29" customWidth="1"/>
    <col min="7562" max="7562" width="9.69921875" style="29" bestFit="1" customWidth="1"/>
    <col min="7563" max="7564" width="8.5" style="29" customWidth="1"/>
    <col min="7565" max="7565" width="7.59765625" style="29" customWidth="1"/>
    <col min="7566" max="7566" width="9.5" style="29" bestFit="1" customWidth="1"/>
    <col min="7567" max="7569" width="7.19921875" style="29" customWidth="1"/>
    <col min="7570" max="7570" width="7.59765625" style="29" customWidth="1"/>
    <col min="7571" max="7571" width="7.19921875" style="29" customWidth="1"/>
    <col min="7572" max="7572" width="6.8984375" style="29" customWidth="1"/>
    <col min="7573" max="7573" width="8.3984375" style="29" bestFit="1" customWidth="1"/>
    <col min="7574" max="7574" width="8.5" style="29" bestFit="1" customWidth="1"/>
    <col min="7575" max="7575" width="8.3984375" style="29" bestFit="1" customWidth="1"/>
    <col min="7576" max="7816" width="8.19921875" style="29"/>
    <col min="7817" max="7817" width="23.69921875" style="29" customWidth="1"/>
    <col min="7818" max="7818" width="9.69921875" style="29" bestFit="1" customWidth="1"/>
    <col min="7819" max="7820" width="8.5" style="29" customWidth="1"/>
    <col min="7821" max="7821" width="7.59765625" style="29" customWidth="1"/>
    <col min="7822" max="7822" width="9.5" style="29" bestFit="1" customWidth="1"/>
    <col min="7823" max="7825" width="7.19921875" style="29" customWidth="1"/>
    <col min="7826" max="7826" width="7.59765625" style="29" customWidth="1"/>
    <col min="7827" max="7827" width="7.19921875" style="29" customWidth="1"/>
    <col min="7828" max="7828" width="6.8984375" style="29" customWidth="1"/>
    <col min="7829" max="7829" width="8.3984375" style="29" bestFit="1" customWidth="1"/>
    <col min="7830" max="7830" width="8.5" style="29" bestFit="1" customWidth="1"/>
    <col min="7831" max="7831" width="8.3984375" style="29" bestFit="1" customWidth="1"/>
    <col min="7832" max="8072" width="8.19921875" style="29"/>
    <col min="8073" max="8073" width="23.69921875" style="29" customWidth="1"/>
    <col min="8074" max="8074" width="9.69921875" style="29" bestFit="1" customWidth="1"/>
    <col min="8075" max="8076" width="8.5" style="29" customWidth="1"/>
    <col min="8077" max="8077" width="7.59765625" style="29" customWidth="1"/>
    <col min="8078" max="8078" width="9.5" style="29" bestFit="1" customWidth="1"/>
    <col min="8079" max="8081" width="7.19921875" style="29" customWidth="1"/>
    <col min="8082" max="8082" width="7.59765625" style="29" customWidth="1"/>
    <col min="8083" max="8083" width="7.19921875" style="29" customWidth="1"/>
    <col min="8084" max="8084" width="6.8984375" style="29" customWidth="1"/>
    <col min="8085" max="8085" width="8.3984375" style="29" bestFit="1" customWidth="1"/>
    <col min="8086" max="8086" width="8.5" style="29" bestFit="1" customWidth="1"/>
    <col min="8087" max="8087" width="8.3984375" style="29" bestFit="1" customWidth="1"/>
    <col min="8088" max="8328" width="8.19921875" style="29"/>
    <col min="8329" max="8329" width="23.69921875" style="29" customWidth="1"/>
    <col min="8330" max="8330" width="9.69921875" style="29" bestFit="1" customWidth="1"/>
    <col min="8331" max="8332" width="8.5" style="29" customWidth="1"/>
    <col min="8333" max="8333" width="7.59765625" style="29" customWidth="1"/>
    <col min="8334" max="8334" width="9.5" style="29" bestFit="1" customWidth="1"/>
    <col min="8335" max="8337" width="7.19921875" style="29" customWidth="1"/>
    <col min="8338" max="8338" width="7.59765625" style="29" customWidth="1"/>
    <col min="8339" max="8339" width="7.19921875" style="29" customWidth="1"/>
    <col min="8340" max="8340" width="6.8984375" style="29" customWidth="1"/>
    <col min="8341" max="8341" width="8.3984375" style="29" bestFit="1" customWidth="1"/>
    <col min="8342" max="8342" width="8.5" style="29" bestFit="1" customWidth="1"/>
    <col min="8343" max="8343" width="8.3984375" style="29" bestFit="1" customWidth="1"/>
    <col min="8344" max="8584" width="8.19921875" style="29"/>
    <col min="8585" max="8585" width="23.69921875" style="29" customWidth="1"/>
    <col min="8586" max="8586" width="9.69921875" style="29" bestFit="1" customWidth="1"/>
    <col min="8587" max="8588" width="8.5" style="29" customWidth="1"/>
    <col min="8589" max="8589" width="7.59765625" style="29" customWidth="1"/>
    <col min="8590" max="8590" width="9.5" style="29" bestFit="1" customWidth="1"/>
    <col min="8591" max="8593" width="7.19921875" style="29" customWidth="1"/>
    <col min="8594" max="8594" width="7.59765625" style="29" customWidth="1"/>
    <col min="8595" max="8595" width="7.19921875" style="29" customWidth="1"/>
    <col min="8596" max="8596" width="6.8984375" style="29" customWidth="1"/>
    <col min="8597" max="8597" width="8.3984375" style="29" bestFit="1" customWidth="1"/>
    <col min="8598" max="8598" width="8.5" style="29" bestFit="1" customWidth="1"/>
    <col min="8599" max="8599" width="8.3984375" style="29" bestFit="1" customWidth="1"/>
    <col min="8600" max="8840" width="8.19921875" style="29"/>
    <col min="8841" max="8841" width="23.69921875" style="29" customWidth="1"/>
    <col min="8842" max="8842" width="9.69921875" style="29" bestFit="1" customWidth="1"/>
    <col min="8843" max="8844" width="8.5" style="29" customWidth="1"/>
    <col min="8845" max="8845" width="7.59765625" style="29" customWidth="1"/>
    <col min="8846" max="8846" width="9.5" style="29" bestFit="1" customWidth="1"/>
    <col min="8847" max="8849" width="7.19921875" style="29" customWidth="1"/>
    <col min="8850" max="8850" width="7.59765625" style="29" customWidth="1"/>
    <col min="8851" max="8851" width="7.19921875" style="29" customWidth="1"/>
    <col min="8852" max="8852" width="6.8984375" style="29" customWidth="1"/>
    <col min="8853" max="8853" width="8.3984375" style="29" bestFit="1" customWidth="1"/>
    <col min="8854" max="8854" width="8.5" style="29" bestFit="1" customWidth="1"/>
    <col min="8855" max="8855" width="8.3984375" style="29" bestFit="1" customWidth="1"/>
    <col min="8856" max="9096" width="8.19921875" style="29"/>
    <col min="9097" max="9097" width="23.69921875" style="29" customWidth="1"/>
    <col min="9098" max="9098" width="9.69921875" style="29" bestFit="1" customWidth="1"/>
    <col min="9099" max="9100" width="8.5" style="29" customWidth="1"/>
    <col min="9101" max="9101" width="7.59765625" style="29" customWidth="1"/>
    <col min="9102" max="9102" width="9.5" style="29" bestFit="1" customWidth="1"/>
    <col min="9103" max="9105" width="7.19921875" style="29" customWidth="1"/>
    <col min="9106" max="9106" width="7.59765625" style="29" customWidth="1"/>
    <col min="9107" max="9107" width="7.19921875" style="29" customWidth="1"/>
    <col min="9108" max="9108" width="6.8984375" style="29" customWidth="1"/>
    <col min="9109" max="9109" width="8.3984375" style="29" bestFit="1" customWidth="1"/>
    <col min="9110" max="9110" width="8.5" style="29" bestFit="1" customWidth="1"/>
    <col min="9111" max="9111" width="8.3984375" style="29" bestFit="1" customWidth="1"/>
    <col min="9112" max="9352" width="8.19921875" style="29"/>
    <col min="9353" max="9353" width="23.69921875" style="29" customWidth="1"/>
    <col min="9354" max="9354" width="9.69921875" style="29" bestFit="1" customWidth="1"/>
    <col min="9355" max="9356" width="8.5" style="29" customWidth="1"/>
    <col min="9357" max="9357" width="7.59765625" style="29" customWidth="1"/>
    <col min="9358" max="9358" width="9.5" style="29" bestFit="1" customWidth="1"/>
    <col min="9359" max="9361" width="7.19921875" style="29" customWidth="1"/>
    <col min="9362" max="9362" width="7.59765625" style="29" customWidth="1"/>
    <col min="9363" max="9363" width="7.19921875" style="29" customWidth="1"/>
    <col min="9364" max="9364" width="6.8984375" style="29" customWidth="1"/>
    <col min="9365" max="9365" width="8.3984375" style="29" bestFit="1" customWidth="1"/>
    <col min="9366" max="9366" width="8.5" style="29" bestFit="1" customWidth="1"/>
    <col min="9367" max="9367" width="8.3984375" style="29" bestFit="1" customWidth="1"/>
    <col min="9368" max="9608" width="8.19921875" style="29"/>
    <col min="9609" max="9609" width="23.69921875" style="29" customWidth="1"/>
    <col min="9610" max="9610" width="9.69921875" style="29" bestFit="1" customWidth="1"/>
    <col min="9611" max="9612" width="8.5" style="29" customWidth="1"/>
    <col min="9613" max="9613" width="7.59765625" style="29" customWidth="1"/>
    <col min="9614" max="9614" width="9.5" style="29" bestFit="1" customWidth="1"/>
    <col min="9615" max="9617" width="7.19921875" style="29" customWidth="1"/>
    <col min="9618" max="9618" width="7.59765625" style="29" customWidth="1"/>
    <col min="9619" max="9619" width="7.19921875" style="29" customWidth="1"/>
    <col min="9620" max="9620" width="6.8984375" style="29" customWidth="1"/>
    <col min="9621" max="9621" width="8.3984375" style="29" bestFit="1" customWidth="1"/>
    <col min="9622" max="9622" width="8.5" style="29" bestFit="1" customWidth="1"/>
    <col min="9623" max="9623" width="8.3984375" style="29" bestFit="1" customWidth="1"/>
    <col min="9624" max="9864" width="8.19921875" style="29"/>
    <col min="9865" max="9865" width="23.69921875" style="29" customWidth="1"/>
    <col min="9866" max="9866" width="9.69921875" style="29" bestFit="1" customWidth="1"/>
    <col min="9867" max="9868" width="8.5" style="29" customWidth="1"/>
    <col min="9869" max="9869" width="7.59765625" style="29" customWidth="1"/>
    <col min="9870" max="9870" width="9.5" style="29" bestFit="1" customWidth="1"/>
    <col min="9871" max="9873" width="7.19921875" style="29" customWidth="1"/>
    <col min="9874" max="9874" width="7.59765625" style="29" customWidth="1"/>
    <col min="9875" max="9875" width="7.19921875" style="29" customWidth="1"/>
    <col min="9876" max="9876" width="6.8984375" style="29" customWidth="1"/>
    <col min="9877" max="9877" width="8.3984375" style="29" bestFit="1" customWidth="1"/>
    <col min="9878" max="9878" width="8.5" style="29" bestFit="1" customWidth="1"/>
    <col min="9879" max="9879" width="8.3984375" style="29" bestFit="1" customWidth="1"/>
    <col min="9880" max="10120" width="8.19921875" style="29"/>
    <col min="10121" max="10121" width="23.69921875" style="29" customWidth="1"/>
    <col min="10122" max="10122" width="9.69921875" style="29" bestFit="1" customWidth="1"/>
    <col min="10123" max="10124" width="8.5" style="29" customWidth="1"/>
    <col min="10125" max="10125" width="7.59765625" style="29" customWidth="1"/>
    <col min="10126" max="10126" width="9.5" style="29" bestFit="1" customWidth="1"/>
    <col min="10127" max="10129" width="7.19921875" style="29" customWidth="1"/>
    <col min="10130" max="10130" width="7.59765625" style="29" customWidth="1"/>
    <col min="10131" max="10131" width="7.19921875" style="29" customWidth="1"/>
    <col min="10132" max="10132" width="6.8984375" style="29" customWidth="1"/>
    <col min="10133" max="10133" width="8.3984375" style="29" bestFit="1" customWidth="1"/>
    <col min="10134" max="10134" width="8.5" style="29" bestFit="1" customWidth="1"/>
    <col min="10135" max="10135" width="8.3984375" style="29" bestFit="1" customWidth="1"/>
    <col min="10136" max="10376" width="8.19921875" style="29"/>
    <col min="10377" max="10377" width="23.69921875" style="29" customWidth="1"/>
    <col min="10378" max="10378" width="9.69921875" style="29" bestFit="1" customWidth="1"/>
    <col min="10379" max="10380" width="8.5" style="29" customWidth="1"/>
    <col min="10381" max="10381" width="7.59765625" style="29" customWidth="1"/>
    <col min="10382" max="10382" width="9.5" style="29" bestFit="1" customWidth="1"/>
    <col min="10383" max="10385" width="7.19921875" style="29" customWidth="1"/>
    <col min="10386" max="10386" width="7.59765625" style="29" customWidth="1"/>
    <col min="10387" max="10387" width="7.19921875" style="29" customWidth="1"/>
    <col min="10388" max="10388" width="6.8984375" style="29" customWidth="1"/>
    <col min="10389" max="10389" width="8.3984375" style="29" bestFit="1" customWidth="1"/>
    <col min="10390" max="10390" width="8.5" style="29" bestFit="1" customWidth="1"/>
    <col min="10391" max="10391" width="8.3984375" style="29" bestFit="1" customWidth="1"/>
    <col min="10392" max="10632" width="8.19921875" style="29"/>
    <col min="10633" max="10633" width="23.69921875" style="29" customWidth="1"/>
    <col min="10634" max="10634" width="9.69921875" style="29" bestFit="1" customWidth="1"/>
    <col min="10635" max="10636" width="8.5" style="29" customWidth="1"/>
    <col min="10637" max="10637" width="7.59765625" style="29" customWidth="1"/>
    <col min="10638" max="10638" width="9.5" style="29" bestFit="1" customWidth="1"/>
    <col min="10639" max="10641" width="7.19921875" style="29" customWidth="1"/>
    <col min="10642" max="10642" width="7.59765625" style="29" customWidth="1"/>
    <col min="10643" max="10643" width="7.19921875" style="29" customWidth="1"/>
    <col min="10644" max="10644" width="6.8984375" style="29" customWidth="1"/>
    <col min="10645" max="10645" width="8.3984375" style="29" bestFit="1" customWidth="1"/>
    <col min="10646" max="10646" width="8.5" style="29" bestFit="1" customWidth="1"/>
    <col min="10647" max="10647" width="8.3984375" style="29" bestFit="1" customWidth="1"/>
    <col min="10648" max="10888" width="8.19921875" style="29"/>
    <col min="10889" max="10889" width="23.69921875" style="29" customWidth="1"/>
    <col min="10890" max="10890" width="9.69921875" style="29" bestFit="1" customWidth="1"/>
    <col min="10891" max="10892" width="8.5" style="29" customWidth="1"/>
    <col min="10893" max="10893" width="7.59765625" style="29" customWidth="1"/>
    <col min="10894" max="10894" width="9.5" style="29" bestFit="1" customWidth="1"/>
    <col min="10895" max="10897" width="7.19921875" style="29" customWidth="1"/>
    <col min="10898" max="10898" width="7.59765625" style="29" customWidth="1"/>
    <col min="10899" max="10899" width="7.19921875" style="29" customWidth="1"/>
    <col min="10900" max="10900" width="6.8984375" style="29" customWidth="1"/>
    <col min="10901" max="10901" width="8.3984375" style="29" bestFit="1" customWidth="1"/>
    <col min="10902" max="10902" width="8.5" style="29" bestFit="1" customWidth="1"/>
    <col min="10903" max="10903" width="8.3984375" style="29" bestFit="1" customWidth="1"/>
    <col min="10904" max="11144" width="8.19921875" style="29"/>
    <col min="11145" max="11145" width="23.69921875" style="29" customWidth="1"/>
    <col min="11146" max="11146" width="9.69921875" style="29" bestFit="1" customWidth="1"/>
    <col min="11147" max="11148" width="8.5" style="29" customWidth="1"/>
    <col min="11149" max="11149" width="7.59765625" style="29" customWidth="1"/>
    <col min="11150" max="11150" width="9.5" style="29" bestFit="1" customWidth="1"/>
    <col min="11151" max="11153" width="7.19921875" style="29" customWidth="1"/>
    <col min="11154" max="11154" width="7.59765625" style="29" customWidth="1"/>
    <col min="11155" max="11155" width="7.19921875" style="29" customWidth="1"/>
    <col min="11156" max="11156" width="6.8984375" style="29" customWidth="1"/>
    <col min="11157" max="11157" width="8.3984375" style="29" bestFit="1" customWidth="1"/>
    <col min="11158" max="11158" width="8.5" style="29" bestFit="1" customWidth="1"/>
    <col min="11159" max="11159" width="8.3984375" style="29" bestFit="1" customWidth="1"/>
    <col min="11160" max="11400" width="8.19921875" style="29"/>
    <col min="11401" max="11401" width="23.69921875" style="29" customWidth="1"/>
    <col min="11402" max="11402" width="9.69921875" style="29" bestFit="1" customWidth="1"/>
    <col min="11403" max="11404" width="8.5" style="29" customWidth="1"/>
    <col min="11405" max="11405" width="7.59765625" style="29" customWidth="1"/>
    <col min="11406" max="11406" width="9.5" style="29" bestFit="1" customWidth="1"/>
    <col min="11407" max="11409" width="7.19921875" style="29" customWidth="1"/>
    <col min="11410" max="11410" width="7.59765625" style="29" customWidth="1"/>
    <col min="11411" max="11411" width="7.19921875" style="29" customWidth="1"/>
    <col min="11412" max="11412" width="6.8984375" style="29" customWidth="1"/>
    <col min="11413" max="11413" width="8.3984375" style="29" bestFit="1" customWidth="1"/>
    <col min="11414" max="11414" width="8.5" style="29" bestFit="1" customWidth="1"/>
    <col min="11415" max="11415" width="8.3984375" style="29" bestFit="1" customWidth="1"/>
    <col min="11416" max="11656" width="8.19921875" style="29"/>
    <col min="11657" max="11657" width="23.69921875" style="29" customWidth="1"/>
    <col min="11658" max="11658" width="9.69921875" style="29" bestFit="1" customWidth="1"/>
    <col min="11659" max="11660" width="8.5" style="29" customWidth="1"/>
    <col min="11661" max="11661" width="7.59765625" style="29" customWidth="1"/>
    <col min="11662" max="11662" width="9.5" style="29" bestFit="1" customWidth="1"/>
    <col min="11663" max="11665" width="7.19921875" style="29" customWidth="1"/>
    <col min="11666" max="11666" width="7.59765625" style="29" customWidth="1"/>
    <col min="11667" max="11667" width="7.19921875" style="29" customWidth="1"/>
    <col min="11668" max="11668" width="6.8984375" style="29" customWidth="1"/>
    <col min="11669" max="11669" width="8.3984375" style="29" bestFit="1" customWidth="1"/>
    <col min="11670" max="11670" width="8.5" style="29" bestFit="1" customWidth="1"/>
    <col min="11671" max="11671" width="8.3984375" style="29" bestFit="1" customWidth="1"/>
    <col min="11672" max="11912" width="8.19921875" style="29"/>
    <col min="11913" max="11913" width="23.69921875" style="29" customWidth="1"/>
    <col min="11914" max="11914" width="9.69921875" style="29" bestFit="1" customWidth="1"/>
    <col min="11915" max="11916" width="8.5" style="29" customWidth="1"/>
    <col min="11917" max="11917" width="7.59765625" style="29" customWidth="1"/>
    <col min="11918" max="11918" width="9.5" style="29" bestFit="1" customWidth="1"/>
    <col min="11919" max="11921" width="7.19921875" style="29" customWidth="1"/>
    <col min="11922" max="11922" width="7.59765625" style="29" customWidth="1"/>
    <col min="11923" max="11923" width="7.19921875" style="29" customWidth="1"/>
    <col min="11924" max="11924" width="6.8984375" style="29" customWidth="1"/>
    <col min="11925" max="11925" width="8.3984375" style="29" bestFit="1" customWidth="1"/>
    <col min="11926" max="11926" width="8.5" style="29" bestFit="1" customWidth="1"/>
    <col min="11927" max="11927" width="8.3984375" style="29" bestFit="1" customWidth="1"/>
    <col min="11928" max="12168" width="8.19921875" style="29"/>
    <col min="12169" max="12169" width="23.69921875" style="29" customWidth="1"/>
    <col min="12170" max="12170" width="9.69921875" style="29" bestFit="1" customWidth="1"/>
    <col min="12171" max="12172" width="8.5" style="29" customWidth="1"/>
    <col min="12173" max="12173" width="7.59765625" style="29" customWidth="1"/>
    <col min="12174" max="12174" width="9.5" style="29" bestFit="1" customWidth="1"/>
    <col min="12175" max="12177" width="7.19921875" style="29" customWidth="1"/>
    <col min="12178" max="12178" width="7.59765625" style="29" customWidth="1"/>
    <col min="12179" max="12179" width="7.19921875" style="29" customWidth="1"/>
    <col min="12180" max="12180" width="6.8984375" style="29" customWidth="1"/>
    <col min="12181" max="12181" width="8.3984375" style="29" bestFit="1" customWidth="1"/>
    <col min="12182" max="12182" width="8.5" style="29" bestFit="1" customWidth="1"/>
    <col min="12183" max="12183" width="8.3984375" style="29" bestFit="1" customWidth="1"/>
    <col min="12184" max="12424" width="8.19921875" style="29"/>
    <col min="12425" max="12425" width="23.69921875" style="29" customWidth="1"/>
    <col min="12426" max="12426" width="9.69921875" style="29" bestFit="1" customWidth="1"/>
    <col min="12427" max="12428" width="8.5" style="29" customWidth="1"/>
    <col min="12429" max="12429" width="7.59765625" style="29" customWidth="1"/>
    <col min="12430" max="12430" width="9.5" style="29" bestFit="1" customWidth="1"/>
    <col min="12431" max="12433" width="7.19921875" style="29" customWidth="1"/>
    <col min="12434" max="12434" width="7.59765625" style="29" customWidth="1"/>
    <col min="12435" max="12435" width="7.19921875" style="29" customWidth="1"/>
    <col min="12436" max="12436" width="6.8984375" style="29" customWidth="1"/>
    <col min="12437" max="12437" width="8.3984375" style="29" bestFit="1" customWidth="1"/>
    <col min="12438" max="12438" width="8.5" style="29" bestFit="1" customWidth="1"/>
    <col min="12439" max="12439" width="8.3984375" style="29" bestFit="1" customWidth="1"/>
    <col min="12440" max="12680" width="8.19921875" style="29"/>
    <col min="12681" max="12681" width="23.69921875" style="29" customWidth="1"/>
    <col min="12682" max="12682" width="9.69921875" style="29" bestFit="1" customWidth="1"/>
    <col min="12683" max="12684" width="8.5" style="29" customWidth="1"/>
    <col min="12685" max="12685" width="7.59765625" style="29" customWidth="1"/>
    <col min="12686" max="12686" width="9.5" style="29" bestFit="1" customWidth="1"/>
    <col min="12687" max="12689" width="7.19921875" style="29" customWidth="1"/>
    <col min="12690" max="12690" width="7.59765625" style="29" customWidth="1"/>
    <col min="12691" max="12691" width="7.19921875" style="29" customWidth="1"/>
    <col min="12692" max="12692" width="6.8984375" style="29" customWidth="1"/>
    <col min="12693" max="12693" width="8.3984375" style="29" bestFit="1" customWidth="1"/>
    <col min="12694" max="12694" width="8.5" style="29" bestFit="1" customWidth="1"/>
    <col min="12695" max="12695" width="8.3984375" style="29" bestFit="1" customWidth="1"/>
    <col min="12696" max="12936" width="8.19921875" style="29"/>
    <col min="12937" max="12937" width="23.69921875" style="29" customWidth="1"/>
    <col min="12938" max="12938" width="9.69921875" style="29" bestFit="1" customWidth="1"/>
    <col min="12939" max="12940" width="8.5" style="29" customWidth="1"/>
    <col min="12941" max="12941" width="7.59765625" style="29" customWidth="1"/>
    <col min="12942" max="12942" width="9.5" style="29" bestFit="1" customWidth="1"/>
    <col min="12943" max="12945" width="7.19921875" style="29" customWidth="1"/>
    <col min="12946" max="12946" width="7.59765625" style="29" customWidth="1"/>
    <col min="12947" max="12947" width="7.19921875" style="29" customWidth="1"/>
    <col min="12948" max="12948" width="6.8984375" style="29" customWidth="1"/>
    <col min="12949" max="12949" width="8.3984375" style="29" bestFit="1" customWidth="1"/>
    <col min="12950" max="12950" width="8.5" style="29" bestFit="1" customWidth="1"/>
    <col min="12951" max="12951" width="8.3984375" style="29" bestFit="1" customWidth="1"/>
    <col min="12952" max="13192" width="8.19921875" style="29"/>
    <col min="13193" max="13193" width="23.69921875" style="29" customWidth="1"/>
    <col min="13194" max="13194" width="9.69921875" style="29" bestFit="1" customWidth="1"/>
    <col min="13195" max="13196" width="8.5" style="29" customWidth="1"/>
    <col min="13197" max="13197" width="7.59765625" style="29" customWidth="1"/>
    <col min="13198" max="13198" width="9.5" style="29" bestFit="1" customWidth="1"/>
    <col min="13199" max="13201" width="7.19921875" style="29" customWidth="1"/>
    <col min="13202" max="13202" width="7.59765625" style="29" customWidth="1"/>
    <col min="13203" max="13203" width="7.19921875" style="29" customWidth="1"/>
    <col min="13204" max="13204" width="6.8984375" style="29" customWidth="1"/>
    <col min="13205" max="13205" width="8.3984375" style="29" bestFit="1" customWidth="1"/>
    <col min="13206" max="13206" width="8.5" style="29" bestFit="1" customWidth="1"/>
    <col min="13207" max="13207" width="8.3984375" style="29" bestFit="1" customWidth="1"/>
    <col min="13208" max="13448" width="8.19921875" style="29"/>
    <col min="13449" max="13449" width="23.69921875" style="29" customWidth="1"/>
    <col min="13450" max="13450" width="9.69921875" style="29" bestFit="1" customWidth="1"/>
    <col min="13451" max="13452" width="8.5" style="29" customWidth="1"/>
    <col min="13453" max="13453" width="7.59765625" style="29" customWidth="1"/>
    <col min="13454" max="13454" width="9.5" style="29" bestFit="1" customWidth="1"/>
    <col min="13455" max="13457" width="7.19921875" style="29" customWidth="1"/>
    <col min="13458" max="13458" width="7.59765625" style="29" customWidth="1"/>
    <col min="13459" max="13459" width="7.19921875" style="29" customWidth="1"/>
    <col min="13460" max="13460" width="6.8984375" style="29" customWidth="1"/>
    <col min="13461" max="13461" width="8.3984375" style="29" bestFit="1" customWidth="1"/>
    <col min="13462" max="13462" width="8.5" style="29" bestFit="1" customWidth="1"/>
    <col min="13463" max="13463" width="8.3984375" style="29" bestFit="1" customWidth="1"/>
    <col min="13464" max="13704" width="8.19921875" style="29"/>
    <col min="13705" max="13705" width="23.69921875" style="29" customWidth="1"/>
    <col min="13706" max="13706" width="9.69921875" style="29" bestFit="1" customWidth="1"/>
    <col min="13707" max="13708" width="8.5" style="29" customWidth="1"/>
    <col min="13709" max="13709" width="7.59765625" style="29" customWidth="1"/>
    <col min="13710" max="13710" width="9.5" style="29" bestFit="1" customWidth="1"/>
    <col min="13711" max="13713" width="7.19921875" style="29" customWidth="1"/>
    <col min="13714" max="13714" width="7.59765625" style="29" customWidth="1"/>
    <col min="13715" max="13715" width="7.19921875" style="29" customWidth="1"/>
    <col min="13716" max="13716" width="6.8984375" style="29" customWidth="1"/>
    <col min="13717" max="13717" width="8.3984375" style="29" bestFit="1" customWidth="1"/>
    <col min="13718" max="13718" width="8.5" style="29" bestFit="1" customWidth="1"/>
    <col min="13719" max="13719" width="8.3984375" style="29" bestFit="1" customWidth="1"/>
    <col min="13720" max="13960" width="8.19921875" style="29"/>
    <col min="13961" max="13961" width="23.69921875" style="29" customWidth="1"/>
    <col min="13962" max="13962" width="9.69921875" style="29" bestFit="1" customWidth="1"/>
    <col min="13963" max="13964" width="8.5" style="29" customWidth="1"/>
    <col min="13965" max="13965" width="7.59765625" style="29" customWidth="1"/>
    <col min="13966" max="13966" width="9.5" style="29" bestFit="1" customWidth="1"/>
    <col min="13967" max="13969" width="7.19921875" style="29" customWidth="1"/>
    <col min="13970" max="13970" width="7.59765625" style="29" customWidth="1"/>
    <col min="13971" max="13971" width="7.19921875" style="29" customWidth="1"/>
    <col min="13972" max="13972" width="6.8984375" style="29" customWidth="1"/>
    <col min="13973" max="13973" width="8.3984375" style="29" bestFit="1" customWidth="1"/>
    <col min="13974" max="13974" width="8.5" style="29" bestFit="1" customWidth="1"/>
    <col min="13975" max="13975" width="8.3984375" style="29" bestFit="1" customWidth="1"/>
    <col min="13976" max="14216" width="8.19921875" style="29"/>
    <col min="14217" max="14217" width="23.69921875" style="29" customWidth="1"/>
    <col min="14218" max="14218" width="9.69921875" style="29" bestFit="1" customWidth="1"/>
    <col min="14219" max="14220" width="8.5" style="29" customWidth="1"/>
    <col min="14221" max="14221" width="7.59765625" style="29" customWidth="1"/>
    <col min="14222" max="14222" width="9.5" style="29" bestFit="1" customWidth="1"/>
    <col min="14223" max="14225" width="7.19921875" style="29" customWidth="1"/>
    <col min="14226" max="14226" width="7.59765625" style="29" customWidth="1"/>
    <col min="14227" max="14227" width="7.19921875" style="29" customWidth="1"/>
    <col min="14228" max="14228" width="6.8984375" style="29" customWidth="1"/>
    <col min="14229" max="14229" width="8.3984375" style="29" bestFit="1" customWidth="1"/>
    <col min="14230" max="14230" width="8.5" style="29" bestFit="1" customWidth="1"/>
    <col min="14231" max="14231" width="8.3984375" style="29" bestFit="1" customWidth="1"/>
    <col min="14232" max="14472" width="8.19921875" style="29"/>
    <col min="14473" max="14473" width="23.69921875" style="29" customWidth="1"/>
    <col min="14474" max="14474" width="9.69921875" style="29" bestFit="1" customWidth="1"/>
    <col min="14475" max="14476" width="8.5" style="29" customWidth="1"/>
    <col min="14477" max="14477" width="7.59765625" style="29" customWidth="1"/>
    <col min="14478" max="14478" width="9.5" style="29" bestFit="1" customWidth="1"/>
    <col min="14479" max="14481" width="7.19921875" style="29" customWidth="1"/>
    <col min="14482" max="14482" width="7.59765625" style="29" customWidth="1"/>
    <col min="14483" max="14483" width="7.19921875" style="29" customWidth="1"/>
    <col min="14484" max="14484" width="6.8984375" style="29" customWidth="1"/>
    <col min="14485" max="14485" width="8.3984375" style="29" bestFit="1" customWidth="1"/>
    <col min="14486" max="14486" width="8.5" style="29" bestFit="1" customWidth="1"/>
    <col min="14487" max="14487" width="8.3984375" style="29" bestFit="1" customWidth="1"/>
    <col min="14488" max="14728" width="8.19921875" style="29"/>
    <col min="14729" max="14729" width="23.69921875" style="29" customWidth="1"/>
    <col min="14730" max="14730" width="9.69921875" style="29" bestFit="1" customWidth="1"/>
    <col min="14731" max="14732" width="8.5" style="29" customWidth="1"/>
    <col min="14733" max="14733" width="7.59765625" style="29" customWidth="1"/>
    <col min="14734" max="14734" width="9.5" style="29" bestFit="1" customWidth="1"/>
    <col min="14735" max="14737" width="7.19921875" style="29" customWidth="1"/>
    <col min="14738" max="14738" width="7.59765625" style="29" customWidth="1"/>
    <col min="14739" max="14739" width="7.19921875" style="29" customWidth="1"/>
    <col min="14740" max="14740" width="6.8984375" style="29" customWidth="1"/>
    <col min="14741" max="14741" width="8.3984375" style="29" bestFit="1" customWidth="1"/>
    <col min="14742" max="14742" width="8.5" style="29" bestFit="1" customWidth="1"/>
    <col min="14743" max="14743" width="8.3984375" style="29" bestFit="1" customWidth="1"/>
    <col min="14744" max="14984" width="8.19921875" style="29"/>
    <col min="14985" max="14985" width="23.69921875" style="29" customWidth="1"/>
    <col min="14986" max="14986" width="9.69921875" style="29" bestFit="1" customWidth="1"/>
    <col min="14987" max="14988" width="8.5" style="29" customWidth="1"/>
    <col min="14989" max="14989" width="7.59765625" style="29" customWidth="1"/>
    <col min="14990" max="14990" width="9.5" style="29" bestFit="1" customWidth="1"/>
    <col min="14991" max="14993" width="7.19921875" style="29" customWidth="1"/>
    <col min="14994" max="14994" width="7.59765625" style="29" customWidth="1"/>
    <col min="14995" max="14995" width="7.19921875" style="29" customWidth="1"/>
    <col min="14996" max="14996" width="6.8984375" style="29" customWidth="1"/>
    <col min="14997" max="14997" width="8.3984375" style="29" bestFit="1" customWidth="1"/>
    <col min="14998" max="14998" width="8.5" style="29" bestFit="1" customWidth="1"/>
    <col min="14999" max="14999" width="8.3984375" style="29" bestFit="1" customWidth="1"/>
    <col min="15000" max="15240" width="8.19921875" style="29"/>
    <col min="15241" max="15241" width="23.69921875" style="29" customWidth="1"/>
    <col min="15242" max="15242" width="9.69921875" style="29" bestFit="1" customWidth="1"/>
    <col min="15243" max="15244" width="8.5" style="29" customWidth="1"/>
    <col min="15245" max="15245" width="7.59765625" style="29" customWidth="1"/>
    <col min="15246" max="15246" width="9.5" style="29" bestFit="1" customWidth="1"/>
    <col min="15247" max="15249" width="7.19921875" style="29" customWidth="1"/>
    <col min="15250" max="15250" width="7.59765625" style="29" customWidth="1"/>
    <col min="15251" max="15251" width="7.19921875" style="29" customWidth="1"/>
    <col min="15252" max="15252" width="6.8984375" style="29" customWidth="1"/>
    <col min="15253" max="15253" width="8.3984375" style="29" bestFit="1" customWidth="1"/>
    <col min="15254" max="15254" width="8.5" style="29" bestFit="1" customWidth="1"/>
    <col min="15255" max="15255" width="8.3984375" style="29" bestFit="1" customWidth="1"/>
    <col min="15256" max="16384" width="8.19921875" style="29"/>
  </cols>
  <sheetData>
    <row r="1" spans="1:13" ht="13.8" x14ac:dyDescent="0.25">
      <c r="A1" s="437" t="s">
        <v>532</v>
      </c>
    </row>
    <row r="2" spans="1:13" ht="16.95" customHeight="1" x14ac:dyDescent="0.25">
      <c r="B2" s="411" t="s">
        <v>462</v>
      </c>
      <c r="C2" s="411"/>
      <c r="D2" s="411"/>
      <c r="E2" s="411"/>
      <c r="F2" s="411"/>
      <c r="G2" s="411"/>
      <c r="H2" s="411"/>
      <c r="I2" s="411"/>
      <c r="J2" s="411"/>
      <c r="K2" s="411"/>
      <c r="L2" s="411"/>
      <c r="M2" s="411"/>
    </row>
    <row r="3" spans="1:13" ht="14.4" customHeight="1" x14ac:dyDescent="0.25">
      <c r="B3" s="493" t="s">
        <v>258</v>
      </c>
      <c r="C3" s="493"/>
      <c r="D3" s="493"/>
      <c r="E3" s="493"/>
      <c r="F3" s="493"/>
      <c r="G3" s="493"/>
      <c r="H3" s="493"/>
      <c r="I3" s="493"/>
      <c r="J3" s="493"/>
      <c r="K3" s="493"/>
      <c r="L3" s="493"/>
      <c r="M3" s="493"/>
    </row>
    <row r="4" spans="1:13" ht="27" customHeight="1" x14ac:dyDescent="0.25">
      <c r="B4" s="390"/>
      <c r="C4" s="390"/>
      <c r="D4" s="521" t="s">
        <v>456</v>
      </c>
      <c r="E4" s="521"/>
      <c r="F4" s="521" t="s">
        <v>457</v>
      </c>
      <c r="G4" s="521"/>
      <c r="H4" s="521"/>
      <c r="I4" s="521"/>
      <c r="J4" s="521"/>
      <c r="K4" s="521"/>
      <c r="L4" s="522" t="s">
        <v>455</v>
      </c>
      <c r="M4" s="522"/>
    </row>
    <row r="5" spans="1:13" ht="55.95" customHeight="1" x14ac:dyDescent="0.25">
      <c r="B5" s="143"/>
      <c r="C5" s="157" t="s">
        <v>11</v>
      </c>
      <c r="D5" s="523" t="s">
        <v>460</v>
      </c>
      <c r="E5" s="523"/>
      <c r="F5" s="523" t="s">
        <v>490</v>
      </c>
      <c r="G5" s="523"/>
      <c r="H5" s="523" t="s">
        <v>491</v>
      </c>
      <c r="I5" s="523"/>
      <c r="J5" s="523" t="s">
        <v>492</v>
      </c>
      <c r="K5" s="523"/>
      <c r="L5" s="523" t="s">
        <v>450</v>
      </c>
      <c r="M5" s="523"/>
    </row>
    <row r="6" spans="1:13" ht="14.4" customHeight="1" x14ac:dyDescent="0.25">
      <c r="B6" s="312" t="s">
        <v>414</v>
      </c>
      <c r="C6" s="35">
        <v>10475</v>
      </c>
      <c r="D6" s="35">
        <v>56</v>
      </c>
      <c r="E6" s="36">
        <v>0.5</v>
      </c>
      <c r="F6" s="258">
        <v>450</v>
      </c>
      <c r="G6" s="256">
        <v>4.3</v>
      </c>
      <c r="H6" s="258">
        <v>46</v>
      </c>
      <c r="I6" s="256">
        <v>0.4</v>
      </c>
      <c r="J6" s="258">
        <v>3</v>
      </c>
      <c r="K6" s="256">
        <v>0</v>
      </c>
      <c r="L6" s="258">
        <v>555</v>
      </c>
      <c r="M6" s="256">
        <v>5.2983293556085922</v>
      </c>
    </row>
    <row r="7" spans="1:13" ht="13.95" customHeight="1" x14ac:dyDescent="0.25">
      <c r="B7" s="312" t="s">
        <v>415</v>
      </c>
      <c r="C7" s="35">
        <v>10691</v>
      </c>
      <c r="D7" s="35">
        <v>76</v>
      </c>
      <c r="E7" s="36">
        <v>0.7</v>
      </c>
      <c r="F7" s="258">
        <v>535</v>
      </c>
      <c r="G7" s="256">
        <v>5</v>
      </c>
      <c r="H7" s="258">
        <v>57</v>
      </c>
      <c r="I7" s="256">
        <v>0.5</v>
      </c>
      <c r="J7" s="258">
        <v>3</v>
      </c>
      <c r="K7" s="256">
        <v>0</v>
      </c>
      <c r="L7" s="258">
        <v>671</v>
      </c>
      <c r="M7" s="256">
        <v>6.2763071742587222</v>
      </c>
    </row>
    <row r="8" spans="1:13" ht="13.95" customHeight="1" x14ac:dyDescent="0.25">
      <c r="B8" s="312" t="s">
        <v>416</v>
      </c>
      <c r="C8" s="35">
        <v>10951</v>
      </c>
      <c r="D8" s="35">
        <v>122</v>
      </c>
      <c r="E8" s="36">
        <v>1.1000000000000001</v>
      </c>
      <c r="F8" s="258">
        <v>689</v>
      </c>
      <c r="G8" s="256">
        <v>6.3</v>
      </c>
      <c r="H8" s="258">
        <v>60</v>
      </c>
      <c r="I8" s="256">
        <v>0.5</v>
      </c>
      <c r="J8" s="258">
        <v>11</v>
      </c>
      <c r="K8" s="256">
        <v>0.1</v>
      </c>
      <c r="L8" s="258">
        <v>882</v>
      </c>
      <c r="M8" s="256">
        <v>8.0540589900465704</v>
      </c>
    </row>
    <row r="9" spans="1:13" x14ac:dyDescent="0.25">
      <c r="B9" s="312" t="s">
        <v>417</v>
      </c>
      <c r="C9" s="77">
        <v>11236</v>
      </c>
      <c r="D9" s="77">
        <v>176</v>
      </c>
      <c r="E9" s="37">
        <v>1.6</v>
      </c>
      <c r="F9" s="258">
        <v>888</v>
      </c>
      <c r="G9" s="256">
        <v>7.9</v>
      </c>
      <c r="H9" s="258">
        <v>93</v>
      </c>
      <c r="I9" s="256">
        <v>0.8</v>
      </c>
      <c r="J9" s="258">
        <v>9</v>
      </c>
      <c r="K9" s="256">
        <v>0.1</v>
      </c>
      <c r="L9" s="258">
        <v>1166</v>
      </c>
      <c r="M9" s="256">
        <v>10.377358490566039</v>
      </c>
    </row>
    <row r="10" spans="1:13" x14ac:dyDescent="0.25">
      <c r="B10" s="299" t="s">
        <v>418</v>
      </c>
      <c r="C10" s="132">
        <v>11495</v>
      </c>
      <c r="D10" s="133">
        <v>200</v>
      </c>
      <c r="E10" s="37">
        <v>1.7</v>
      </c>
      <c r="F10" s="258">
        <v>773</v>
      </c>
      <c r="G10" s="256">
        <v>6.7</v>
      </c>
      <c r="H10" s="258">
        <v>73</v>
      </c>
      <c r="I10" s="256">
        <v>0.6</v>
      </c>
      <c r="J10" s="258">
        <v>12</v>
      </c>
      <c r="K10" s="256">
        <v>0.1</v>
      </c>
      <c r="L10" s="258">
        <v>1058</v>
      </c>
      <c r="M10" s="256">
        <v>9.2040017398869072</v>
      </c>
    </row>
    <row r="11" spans="1:13" x14ac:dyDescent="0.25">
      <c r="B11" s="357" t="s">
        <v>419</v>
      </c>
      <c r="C11" s="377">
        <v>11647</v>
      </c>
      <c r="D11" s="32">
        <v>211</v>
      </c>
      <c r="E11" s="265">
        <v>1.8116253112389458</v>
      </c>
      <c r="F11" s="15" t="s">
        <v>217</v>
      </c>
      <c r="G11" s="382" t="s">
        <v>217</v>
      </c>
      <c r="H11" s="15" t="s">
        <v>217</v>
      </c>
      <c r="I11" s="382" t="s">
        <v>217</v>
      </c>
      <c r="J11" s="15" t="s">
        <v>217</v>
      </c>
      <c r="K11" s="382" t="s">
        <v>217</v>
      </c>
      <c r="L11" s="15" t="s">
        <v>217</v>
      </c>
      <c r="M11" s="382" t="s">
        <v>217</v>
      </c>
    </row>
    <row r="12" spans="1:13" x14ac:dyDescent="0.25">
      <c r="B12" s="357" t="s">
        <v>420</v>
      </c>
      <c r="C12" s="377">
        <v>11674</v>
      </c>
      <c r="D12" s="32">
        <v>227</v>
      </c>
      <c r="E12" s="265">
        <v>1.9444920335788933</v>
      </c>
      <c r="F12" s="255">
        <v>1154</v>
      </c>
      <c r="G12" s="410">
        <v>9.8852150077094407</v>
      </c>
      <c r="H12" s="255">
        <v>64</v>
      </c>
      <c r="I12" s="410">
        <v>0.54822682885043694</v>
      </c>
      <c r="J12" s="255">
        <v>5</v>
      </c>
      <c r="K12" s="410">
        <v>4.2830221003940384E-2</v>
      </c>
      <c r="L12" s="255">
        <v>1450</v>
      </c>
      <c r="M12" s="410">
        <v>12.420764091142711</v>
      </c>
    </row>
    <row r="13" spans="1:13" x14ac:dyDescent="0.25">
      <c r="B13" s="515" t="s">
        <v>218</v>
      </c>
      <c r="C13" s="515"/>
      <c r="D13" s="515"/>
      <c r="E13" s="515"/>
    </row>
    <row r="14" spans="1:13" x14ac:dyDescent="0.25">
      <c r="B14" s="350"/>
      <c r="C14" s="350"/>
      <c r="D14" s="350"/>
      <c r="E14" s="350"/>
    </row>
    <row r="15" spans="1:13" x14ac:dyDescent="0.25">
      <c r="B15" s="29" t="s">
        <v>461</v>
      </c>
    </row>
    <row r="16" spans="1:13" x14ac:dyDescent="0.25">
      <c r="B16" s="29" t="s">
        <v>480</v>
      </c>
    </row>
    <row r="17" spans="1:26" ht="13.2" customHeight="1" x14ac:dyDescent="0.25">
      <c r="B17" s="520" t="s">
        <v>489</v>
      </c>
      <c r="C17" s="520"/>
      <c r="D17" s="520"/>
      <c r="E17" s="520"/>
      <c r="F17" s="520"/>
      <c r="G17" s="520"/>
      <c r="H17" s="520"/>
      <c r="I17" s="520"/>
      <c r="J17" s="520"/>
      <c r="K17" s="520"/>
      <c r="L17" s="520"/>
      <c r="M17" s="30"/>
      <c r="N17" s="30"/>
    </row>
    <row r="18" spans="1:26" x14ac:dyDescent="0.25">
      <c r="B18" s="520"/>
      <c r="C18" s="520"/>
      <c r="D18" s="520"/>
      <c r="E18" s="520"/>
      <c r="F18" s="520"/>
      <c r="G18" s="520"/>
      <c r="H18" s="520"/>
      <c r="I18" s="520"/>
      <c r="J18" s="520"/>
      <c r="K18" s="520"/>
      <c r="L18" s="520"/>
      <c r="M18" s="30"/>
      <c r="N18" s="30"/>
    </row>
    <row r="19" spans="1:26" x14ac:dyDescent="0.25">
      <c r="B19" s="29" t="s">
        <v>454</v>
      </c>
    </row>
    <row r="21" spans="1:26" x14ac:dyDescent="0.25">
      <c r="B21" s="93" t="s">
        <v>421</v>
      </c>
    </row>
    <row r="23" spans="1:26" ht="13.2" customHeight="1" x14ac:dyDescent="0.4">
      <c r="B23" s="228"/>
    </row>
    <row r="24" spans="1:26" ht="13.2" customHeight="1" x14ac:dyDescent="0.25">
      <c r="A24" s="222" t="s">
        <v>488</v>
      </c>
      <c r="B24" s="222"/>
      <c r="C24" s="222"/>
      <c r="D24" s="222"/>
      <c r="E24" s="222"/>
      <c r="F24" s="222"/>
      <c r="G24" s="222"/>
      <c r="H24" s="38"/>
      <c r="I24" s="38"/>
      <c r="J24" s="38"/>
      <c r="K24" s="38"/>
      <c r="L24" s="38"/>
      <c r="M24" s="38"/>
    </row>
    <row r="25" spans="1:26" ht="13.2" customHeight="1" x14ac:dyDescent="0.25">
      <c r="A25" s="493" t="s">
        <v>345</v>
      </c>
      <c r="B25" s="493"/>
      <c r="C25" s="493"/>
      <c r="D25" s="493"/>
      <c r="E25" s="493"/>
      <c r="F25" s="493"/>
      <c r="G25" s="493"/>
      <c r="H25" s="493"/>
      <c r="I25" s="493"/>
      <c r="J25" s="493"/>
      <c r="K25" s="493"/>
      <c r="L25" s="493"/>
      <c r="M25" s="493"/>
    </row>
    <row r="26" spans="1:26" ht="30.6" customHeight="1" x14ac:dyDescent="0.25">
      <c r="A26" s="397"/>
      <c r="B26" s="397"/>
      <c r="C26" s="524" t="s">
        <v>11</v>
      </c>
      <c r="D26" s="472" t="s">
        <v>456</v>
      </c>
      <c r="E26" s="472"/>
      <c r="F26" s="472" t="s">
        <v>457</v>
      </c>
      <c r="G26" s="472"/>
      <c r="H26" s="472"/>
      <c r="I26" s="472"/>
      <c r="J26" s="472"/>
      <c r="K26" s="472"/>
      <c r="L26" s="527" t="s">
        <v>455</v>
      </c>
      <c r="M26" s="527"/>
    </row>
    <row r="27" spans="1:26" ht="52.2" customHeight="1" x14ac:dyDescent="0.25">
      <c r="A27" s="56"/>
      <c r="B27" s="327"/>
      <c r="C27" s="525"/>
      <c r="D27" s="526" t="s">
        <v>458</v>
      </c>
      <c r="E27" s="526"/>
      <c r="F27" s="526" t="s">
        <v>451</v>
      </c>
      <c r="G27" s="526"/>
      <c r="H27" s="526" t="s">
        <v>452</v>
      </c>
      <c r="I27" s="526"/>
      <c r="J27" s="526" t="s">
        <v>453</v>
      </c>
      <c r="K27" s="526"/>
      <c r="L27" s="526" t="s">
        <v>450</v>
      </c>
      <c r="M27" s="526"/>
    </row>
    <row r="28" spans="1:26" x14ac:dyDescent="0.25">
      <c r="A28" s="34" t="s">
        <v>16</v>
      </c>
      <c r="B28" s="223"/>
      <c r="C28" s="8">
        <v>11674</v>
      </c>
      <c r="D28" s="8">
        <v>227</v>
      </c>
      <c r="E28" s="257">
        <v>1.9444920335788933</v>
      </c>
      <c r="F28" s="8">
        <v>1154</v>
      </c>
      <c r="G28" s="257">
        <v>9.8852150077094407</v>
      </c>
      <c r="H28" s="8">
        <v>64</v>
      </c>
      <c r="I28" s="257">
        <v>0.54822682885043694</v>
      </c>
      <c r="J28" s="8">
        <v>5</v>
      </c>
      <c r="K28" s="257">
        <v>4.2830221003940384E-2</v>
      </c>
      <c r="L28" s="8">
        <v>1450</v>
      </c>
      <c r="M28" s="257">
        <v>12.420764091142711</v>
      </c>
      <c r="N28" s="85"/>
    </row>
    <row r="29" spans="1:26" x14ac:dyDescent="0.25">
      <c r="A29" s="38"/>
      <c r="B29" s="44"/>
      <c r="C29" s="250"/>
      <c r="D29" s="250"/>
      <c r="E29" s="28"/>
      <c r="F29" s="250"/>
      <c r="G29" s="28"/>
      <c r="H29" s="250"/>
      <c r="I29" s="28"/>
      <c r="J29" s="250"/>
      <c r="K29" s="28"/>
      <c r="L29" s="250"/>
      <c r="M29" s="28"/>
      <c r="N29" s="85"/>
    </row>
    <row r="30" spans="1:26" x14ac:dyDescent="0.25">
      <c r="A30" s="222" t="s">
        <v>292</v>
      </c>
      <c r="B30" s="218" t="s">
        <v>293</v>
      </c>
      <c r="C30" s="251">
        <v>3704</v>
      </c>
      <c r="D30" s="251">
        <v>88</v>
      </c>
      <c r="E30" s="257">
        <v>2.3758099352051838</v>
      </c>
      <c r="F30" s="251">
        <v>406</v>
      </c>
      <c r="G30" s="257">
        <v>10.961123110151188</v>
      </c>
      <c r="H30" s="251">
        <v>29</v>
      </c>
      <c r="I30" s="257">
        <v>0.78293736501079902</v>
      </c>
      <c r="J30" s="251">
        <v>3</v>
      </c>
      <c r="K30" s="257">
        <v>8.0993520518358536E-2</v>
      </c>
      <c r="L30" s="251">
        <v>526</v>
      </c>
      <c r="M30" s="257">
        <v>14.200863930885529</v>
      </c>
      <c r="N30" s="85"/>
      <c r="R30" s="452"/>
      <c r="T30" s="452"/>
      <c r="V30" s="452"/>
      <c r="X30" s="452"/>
      <c r="Z30" s="452"/>
    </row>
    <row r="31" spans="1:26" x14ac:dyDescent="0.25">
      <c r="A31" s="38" t="s">
        <v>272</v>
      </c>
      <c r="B31" s="226" t="s">
        <v>299</v>
      </c>
      <c r="C31" s="137">
        <v>300</v>
      </c>
      <c r="D31" s="137">
        <v>6</v>
      </c>
      <c r="E31" s="256">
        <v>2</v>
      </c>
      <c r="F31" s="137">
        <v>30</v>
      </c>
      <c r="G31" s="256">
        <v>10</v>
      </c>
      <c r="H31" s="137">
        <v>4</v>
      </c>
      <c r="I31" s="256">
        <v>1.3333333333333335</v>
      </c>
      <c r="J31" s="137">
        <v>0</v>
      </c>
      <c r="K31" s="256">
        <v>0</v>
      </c>
      <c r="L31" s="137">
        <v>40</v>
      </c>
      <c r="M31" s="256">
        <v>13.333333333333334</v>
      </c>
      <c r="N31" s="91"/>
      <c r="R31" s="452"/>
      <c r="T31" s="452"/>
      <c r="V31" s="452"/>
      <c r="X31" s="452"/>
      <c r="Z31" s="452"/>
    </row>
    <row r="32" spans="1:26" x14ac:dyDescent="0.25">
      <c r="A32" s="38" t="s">
        <v>273</v>
      </c>
      <c r="B32" s="226" t="s">
        <v>304</v>
      </c>
      <c r="C32" s="137">
        <v>455</v>
      </c>
      <c r="D32" s="137">
        <v>5</v>
      </c>
      <c r="E32" s="256">
        <v>1.098901098901099</v>
      </c>
      <c r="F32" s="137">
        <v>25</v>
      </c>
      <c r="G32" s="256">
        <v>5.4945054945054945</v>
      </c>
      <c r="H32" s="137">
        <v>4</v>
      </c>
      <c r="I32" s="256">
        <v>0.87912087912087911</v>
      </c>
      <c r="J32" s="137">
        <v>0</v>
      </c>
      <c r="K32" s="256">
        <v>0</v>
      </c>
      <c r="L32" s="137">
        <v>34</v>
      </c>
      <c r="M32" s="256">
        <v>7.4725274725274726</v>
      </c>
      <c r="N32" s="91"/>
      <c r="R32" s="452"/>
      <c r="T32" s="452"/>
      <c r="V32" s="452"/>
      <c r="X32" s="452"/>
      <c r="Z32" s="452"/>
    </row>
    <row r="33" spans="1:26" x14ac:dyDescent="0.25">
      <c r="A33" s="38" t="s">
        <v>276</v>
      </c>
      <c r="B33" s="226" t="s">
        <v>300</v>
      </c>
      <c r="C33" s="137">
        <v>271</v>
      </c>
      <c r="D33" s="137">
        <v>7</v>
      </c>
      <c r="E33" s="256">
        <v>2.5830258302583027</v>
      </c>
      <c r="F33" s="137">
        <v>41</v>
      </c>
      <c r="G33" s="256">
        <v>15.129151291512915</v>
      </c>
      <c r="H33" s="137">
        <v>4</v>
      </c>
      <c r="I33" s="256">
        <v>1.4760147601476015</v>
      </c>
      <c r="J33" s="137">
        <v>0</v>
      </c>
      <c r="K33" s="256">
        <v>0</v>
      </c>
      <c r="L33" s="137">
        <v>52</v>
      </c>
      <c r="M33" s="256">
        <v>19.188191881918819</v>
      </c>
      <c r="N33" s="91"/>
      <c r="R33" s="452"/>
      <c r="T33" s="452"/>
      <c r="V33" s="452"/>
      <c r="X33" s="452"/>
      <c r="Z33" s="452"/>
    </row>
    <row r="34" spans="1:26" x14ac:dyDescent="0.25">
      <c r="A34" s="38" t="s">
        <v>279</v>
      </c>
      <c r="B34" s="226" t="s">
        <v>301</v>
      </c>
      <c r="C34" s="137">
        <v>695</v>
      </c>
      <c r="D34" s="137">
        <v>26</v>
      </c>
      <c r="E34" s="256">
        <v>3.7410071942446042</v>
      </c>
      <c r="F34" s="137">
        <v>98</v>
      </c>
      <c r="G34" s="256">
        <v>14.100719424460431</v>
      </c>
      <c r="H34" s="137">
        <v>12</v>
      </c>
      <c r="I34" s="256">
        <v>1.7266187050359711</v>
      </c>
      <c r="J34" s="137">
        <v>3</v>
      </c>
      <c r="K34" s="256">
        <v>0.43165467625899279</v>
      </c>
      <c r="L34" s="137">
        <v>139</v>
      </c>
      <c r="M34" s="256">
        <v>20</v>
      </c>
      <c r="N34" s="91"/>
      <c r="R34" s="452"/>
      <c r="T34" s="452"/>
      <c r="V34" s="452"/>
      <c r="X34" s="452"/>
      <c r="Z34" s="452"/>
    </row>
    <row r="35" spans="1:26" x14ac:dyDescent="0.25">
      <c r="A35" s="38" t="s">
        <v>282</v>
      </c>
      <c r="B35" s="226" t="s">
        <v>302</v>
      </c>
      <c r="C35" s="137">
        <v>387</v>
      </c>
      <c r="D35" s="137">
        <v>11</v>
      </c>
      <c r="E35" s="256">
        <v>2.842377260981912</v>
      </c>
      <c r="F35" s="137">
        <v>55</v>
      </c>
      <c r="G35" s="256">
        <v>14.211886304909561</v>
      </c>
      <c r="H35" s="137">
        <v>0</v>
      </c>
      <c r="I35" s="256">
        <v>0</v>
      </c>
      <c r="J35" s="137">
        <v>0</v>
      </c>
      <c r="K35" s="256">
        <v>0</v>
      </c>
      <c r="L35" s="137">
        <v>66</v>
      </c>
      <c r="M35" s="256">
        <v>17.054263565891471</v>
      </c>
      <c r="N35" s="91"/>
      <c r="R35" s="452"/>
      <c r="T35" s="452"/>
      <c r="V35" s="452"/>
      <c r="X35" s="452"/>
      <c r="Z35" s="452"/>
    </row>
    <row r="36" spans="1:26" x14ac:dyDescent="0.25">
      <c r="A36" s="38" t="s">
        <v>284</v>
      </c>
      <c r="B36" s="226" t="s">
        <v>303</v>
      </c>
      <c r="C36" s="137">
        <v>330</v>
      </c>
      <c r="D36" s="137">
        <v>0</v>
      </c>
      <c r="E36" s="256">
        <v>0</v>
      </c>
      <c r="F36" s="137">
        <v>0</v>
      </c>
      <c r="G36" s="256">
        <v>0</v>
      </c>
      <c r="H36" s="137">
        <v>0</v>
      </c>
      <c r="I36" s="256">
        <v>0</v>
      </c>
      <c r="J36" s="137">
        <v>0</v>
      </c>
      <c r="K36" s="256">
        <v>0</v>
      </c>
      <c r="L36" s="137">
        <v>0</v>
      </c>
      <c r="M36" s="256">
        <v>0</v>
      </c>
      <c r="N36" s="91"/>
      <c r="R36" s="452"/>
      <c r="T36" s="452"/>
      <c r="V36" s="452"/>
      <c r="X36" s="452"/>
      <c r="Z36" s="452"/>
    </row>
    <row r="37" spans="1:26" x14ac:dyDescent="0.25">
      <c r="A37" s="38" t="s">
        <v>285</v>
      </c>
      <c r="B37" s="226" t="s">
        <v>305</v>
      </c>
      <c r="C37" s="137">
        <v>359</v>
      </c>
      <c r="D37" s="137">
        <v>4</v>
      </c>
      <c r="E37" s="256">
        <v>1.1142061281337048</v>
      </c>
      <c r="F37" s="137">
        <v>19</v>
      </c>
      <c r="G37" s="256">
        <v>5.2924791086350975</v>
      </c>
      <c r="H37" s="137">
        <v>1</v>
      </c>
      <c r="I37" s="256">
        <v>0.2785515320334262</v>
      </c>
      <c r="J37" s="137">
        <v>0</v>
      </c>
      <c r="K37" s="256">
        <v>0</v>
      </c>
      <c r="L37" s="137">
        <v>24</v>
      </c>
      <c r="M37" s="256">
        <v>6.6852367688022287</v>
      </c>
      <c r="N37" s="91"/>
      <c r="R37" s="452"/>
      <c r="T37" s="452"/>
      <c r="V37" s="452"/>
      <c r="X37" s="452"/>
      <c r="Z37" s="452"/>
    </row>
    <row r="38" spans="1:26" x14ac:dyDescent="0.25">
      <c r="A38" s="38" t="s">
        <v>287</v>
      </c>
      <c r="B38" s="226" t="s">
        <v>306</v>
      </c>
      <c r="C38" s="137">
        <v>352</v>
      </c>
      <c r="D38" s="137">
        <v>12</v>
      </c>
      <c r="E38" s="256">
        <v>3.4090909090909087</v>
      </c>
      <c r="F38" s="137">
        <v>49</v>
      </c>
      <c r="G38" s="256">
        <v>13.920454545454545</v>
      </c>
      <c r="H38" s="137">
        <v>0</v>
      </c>
      <c r="I38" s="256">
        <v>0</v>
      </c>
      <c r="J38" s="137">
        <v>0</v>
      </c>
      <c r="K38" s="256">
        <v>0</v>
      </c>
      <c r="L38" s="137">
        <v>61</v>
      </c>
      <c r="M38" s="256">
        <v>17.329545454545457</v>
      </c>
      <c r="N38" s="91"/>
      <c r="R38" s="452"/>
      <c r="T38" s="452"/>
      <c r="V38" s="452"/>
      <c r="X38" s="452"/>
      <c r="Z38" s="452"/>
    </row>
    <row r="39" spans="1:26" x14ac:dyDescent="0.25">
      <c r="A39" s="38" t="s">
        <v>291</v>
      </c>
      <c r="B39" s="226" t="s">
        <v>307</v>
      </c>
      <c r="C39" s="137">
        <v>555</v>
      </c>
      <c r="D39" s="137">
        <v>17</v>
      </c>
      <c r="E39" s="256">
        <v>3.0630630630630629</v>
      </c>
      <c r="F39" s="137">
        <v>89</v>
      </c>
      <c r="G39" s="256">
        <v>16.036036036036037</v>
      </c>
      <c r="H39" s="137">
        <v>4</v>
      </c>
      <c r="I39" s="256">
        <v>0.72072072072072069</v>
      </c>
      <c r="J39" s="137">
        <v>0</v>
      </c>
      <c r="K39" s="256">
        <v>0</v>
      </c>
      <c r="L39" s="137">
        <v>110</v>
      </c>
      <c r="M39" s="256">
        <v>19.81981981981982</v>
      </c>
      <c r="N39" s="91"/>
      <c r="R39" s="452"/>
      <c r="T39" s="452"/>
      <c r="V39" s="452"/>
      <c r="X39" s="452"/>
      <c r="Z39" s="452"/>
    </row>
    <row r="40" spans="1:26" x14ac:dyDescent="0.25">
      <c r="A40" s="222" t="s">
        <v>294</v>
      </c>
      <c r="B40" s="218" t="s">
        <v>295</v>
      </c>
      <c r="C40" s="251">
        <v>3441</v>
      </c>
      <c r="D40" s="251">
        <v>87</v>
      </c>
      <c r="E40" s="257">
        <v>2.5283347863993022</v>
      </c>
      <c r="F40" s="251">
        <v>395</v>
      </c>
      <c r="G40" s="257">
        <v>11.479221156640511</v>
      </c>
      <c r="H40" s="251">
        <v>27</v>
      </c>
      <c r="I40" s="257">
        <v>0.78465562336530081</v>
      </c>
      <c r="J40" s="251">
        <v>1</v>
      </c>
      <c r="K40" s="257">
        <v>2.9061319383900032E-2</v>
      </c>
      <c r="L40" s="251">
        <v>510</v>
      </c>
      <c r="M40" s="257">
        <v>14.821272885789014</v>
      </c>
      <c r="N40" s="85"/>
      <c r="R40" s="452"/>
      <c r="T40" s="452"/>
      <c r="V40" s="452"/>
      <c r="X40" s="452"/>
      <c r="Z40" s="452"/>
    </row>
    <row r="41" spans="1:26" x14ac:dyDescent="0.25">
      <c r="A41" s="38" t="s">
        <v>268</v>
      </c>
      <c r="B41" s="226" t="s">
        <v>308</v>
      </c>
      <c r="C41" s="137">
        <v>332</v>
      </c>
      <c r="D41" s="137">
        <v>11</v>
      </c>
      <c r="E41" s="256">
        <v>3.3132530120481931</v>
      </c>
      <c r="F41" s="137">
        <v>31</v>
      </c>
      <c r="G41" s="256">
        <v>9.3373493975903603</v>
      </c>
      <c r="H41" s="137">
        <v>5</v>
      </c>
      <c r="I41" s="256">
        <v>1.5060240963855422</v>
      </c>
      <c r="J41" s="137">
        <v>1</v>
      </c>
      <c r="K41" s="256">
        <v>0.30120481927710846</v>
      </c>
      <c r="L41" s="137">
        <v>48</v>
      </c>
      <c r="M41" s="256">
        <v>14.457831325301203</v>
      </c>
      <c r="N41" s="91"/>
      <c r="R41" s="452"/>
      <c r="T41" s="452"/>
      <c r="V41" s="452"/>
      <c r="X41" s="452"/>
      <c r="Z41" s="452"/>
    </row>
    <row r="42" spans="1:26" x14ac:dyDescent="0.25">
      <c r="A42" s="38" t="s">
        <v>270</v>
      </c>
      <c r="B42" s="226" t="s">
        <v>309</v>
      </c>
      <c r="C42" s="137">
        <v>653</v>
      </c>
      <c r="D42" s="137">
        <v>29</v>
      </c>
      <c r="E42" s="256">
        <v>4.4410413476263404</v>
      </c>
      <c r="F42" s="137">
        <v>92</v>
      </c>
      <c r="G42" s="256">
        <v>14.088820826952528</v>
      </c>
      <c r="H42" s="137">
        <v>0</v>
      </c>
      <c r="I42" s="256">
        <v>0</v>
      </c>
      <c r="J42" s="137">
        <v>0</v>
      </c>
      <c r="K42" s="256">
        <v>0</v>
      </c>
      <c r="L42" s="137">
        <v>121</v>
      </c>
      <c r="M42" s="256">
        <v>18.529862174578867</v>
      </c>
      <c r="N42" s="91"/>
      <c r="R42" s="452"/>
      <c r="T42" s="452"/>
      <c r="V42" s="452"/>
      <c r="X42" s="452"/>
      <c r="Z42" s="452"/>
    </row>
    <row r="43" spans="1:26" x14ac:dyDescent="0.25">
      <c r="A43" s="38" t="s">
        <v>274</v>
      </c>
      <c r="B43" s="226" t="s">
        <v>310</v>
      </c>
      <c r="C43" s="137">
        <v>433</v>
      </c>
      <c r="D43" s="137">
        <v>6</v>
      </c>
      <c r="E43" s="256">
        <v>1.3856812933025404</v>
      </c>
      <c r="F43" s="137">
        <v>53</v>
      </c>
      <c r="G43" s="256">
        <v>12.240184757505773</v>
      </c>
      <c r="H43" s="137">
        <v>7</v>
      </c>
      <c r="I43" s="256">
        <v>1.6166281755196306</v>
      </c>
      <c r="J43" s="137">
        <v>0</v>
      </c>
      <c r="K43" s="256">
        <v>0</v>
      </c>
      <c r="L43" s="137">
        <v>66</v>
      </c>
      <c r="M43" s="256">
        <v>15.242494226327944</v>
      </c>
      <c r="N43" s="91"/>
      <c r="R43" s="452"/>
      <c r="T43" s="452"/>
      <c r="V43" s="452"/>
      <c r="X43" s="452"/>
      <c r="Z43" s="452"/>
    </row>
    <row r="44" spans="1:26" x14ac:dyDescent="0.25">
      <c r="A44" s="38" t="s">
        <v>277</v>
      </c>
      <c r="B44" s="226" t="s">
        <v>311</v>
      </c>
      <c r="C44" s="137">
        <v>464</v>
      </c>
      <c r="D44" s="137">
        <v>6</v>
      </c>
      <c r="E44" s="256">
        <v>1.2931034482758621</v>
      </c>
      <c r="F44" s="137">
        <v>59</v>
      </c>
      <c r="G44" s="256">
        <v>12.71551724137931</v>
      </c>
      <c r="H44" s="137">
        <v>2</v>
      </c>
      <c r="I44" s="256">
        <v>0.43103448275862066</v>
      </c>
      <c r="J44" s="137">
        <v>0</v>
      </c>
      <c r="K44" s="256">
        <v>0</v>
      </c>
      <c r="L44" s="137">
        <v>67</v>
      </c>
      <c r="M44" s="256">
        <v>14.439655172413794</v>
      </c>
      <c r="N44" s="91"/>
      <c r="R44" s="452"/>
      <c r="T44" s="452"/>
      <c r="V44" s="452"/>
      <c r="X44" s="452"/>
      <c r="Z44" s="452"/>
    </row>
    <row r="45" spans="1:26" x14ac:dyDescent="0.25">
      <c r="A45" s="38" t="s">
        <v>278</v>
      </c>
      <c r="B45" s="226" t="s">
        <v>312</v>
      </c>
      <c r="C45" s="137">
        <v>333</v>
      </c>
      <c r="D45" s="137">
        <v>7</v>
      </c>
      <c r="E45" s="256">
        <v>2.1021021021021022</v>
      </c>
      <c r="F45" s="137">
        <v>31</v>
      </c>
      <c r="G45" s="256">
        <v>9.3093093093093096</v>
      </c>
      <c r="H45" s="137">
        <v>3</v>
      </c>
      <c r="I45" s="256">
        <v>0.90090090090090091</v>
      </c>
      <c r="J45" s="137">
        <v>0</v>
      </c>
      <c r="K45" s="256">
        <v>0</v>
      </c>
      <c r="L45" s="137">
        <v>41</v>
      </c>
      <c r="M45" s="256">
        <v>12.312312312312311</v>
      </c>
      <c r="N45" s="91"/>
      <c r="R45" s="452"/>
      <c r="T45" s="452"/>
      <c r="V45" s="452"/>
      <c r="X45" s="452"/>
      <c r="Z45" s="452"/>
    </row>
    <row r="46" spans="1:26" x14ac:dyDescent="0.25">
      <c r="A46" s="38" t="s">
        <v>280</v>
      </c>
      <c r="B46" s="226" t="s">
        <v>313</v>
      </c>
      <c r="C46" s="137">
        <v>542</v>
      </c>
      <c r="D46" s="137">
        <v>10</v>
      </c>
      <c r="E46" s="256">
        <v>1.8450184501845017</v>
      </c>
      <c r="F46" s="137">
        <v>52</v>
      </c>
      <c r="G46" s="256">
        <v>9.5940959409594093</v>
      </c>
      <c r="H46" s="137">
        <v>4</v>
      </c>
      <c r="I46" s="256">
        <v>0.73800738007380073</v>
      </c>
      <c r="J46" s="137">
        <v>0</v>
      </c>
      <c r="K46" s="256">
        <v>0</v>
      </c>
      <c r="L46" s="137">
        <v>66</v>
      </c>
      <c r="M46" s="256">
        <v>12.177121771217712</v>
      </c>
      <c r="N46" s="91"/>
      <c r="R46" s="452"/>
      <c r="T46" s="452"/>
      <c r="V46" s="452"/>
      <c r="X46" s="452"/>
      <c r="Z46" s="452"/>
    </row>
    <row r="47" spans="1:26" x14ac:dyDescent="0.25">
      <c r="A47" s="38" t="s">
        <v>283</v>
      </c>
      <c r="B47" s="226" t="s">
        <v>314</v>
      </c>
      <c r="C47" s="137">
        <v>346</v>
      </c>
      <c r="D47" s="137">
        <v>9</v>
      </c>
      <c r="E47" s="256">
        <v>2.601156069364162</v>
      </c>
      <c r="F47" s="137">
        <v>36</v>
      </c>
      <c r="G47" s="256">
        <v>10.404624277456648</v>
      </c>
      <c r="H47" s="137">
        <v>2</v>
      </c>
      <c r="I47" s="256">
        <v>0.57803468208092479</v>
      </c>
      <c r="J47" s="137">
        <v>0</v>
      </c>
      <c r="K47" s="256">
        <v>0</v>
      </c>
      <c r="L47" s="137">
        <v>47</v>
      </c>
      <c r="M47" s="256">
        <v>13.583815028901732</v>
      </c>
      <c r="N47" s="91"/>
      <c r="R47" s="452"/>
      <c r="T47" s="452"/>
      <c r="V47" s="452"/>
      <c r="X47" s="452"/>
      <c r="Z47" s="452"/>
    </row>
    <row r="48" spans="1:26" x14ac:dyDescent="0.25">
      <c r="A48" s="38" t="s">
        <v>286</v>
      </c>
      <c r="B48" s="226" t="s">
        <v>315</v>
      </c>
      <c r="C48" s="137">
        <v>338</v>
      </c>
      <c r="D48" s="137">
        <v>9</v>
      </c>
      <c r="E48" s="256">
        <v>2.6627218934911245</v>
      </c>
      <c r="F48" s="137">
        <v>41</v>
      </c>
      <c r="G48" s="256">
        <v>12.1301775147929</v>
      </c>
      <c r="H48" s="137">
        <v>4</v>
      </c>
      <c r="I48" s="256">
        <v>1.1834319526627219</v>
      </c>
      <c r="J48" s="137">
        <v>0</v>
      </c>
      <c r="K48" s="256">
        <v>0</v>
      </c>
      <c r="L48" s="137">
        <v>54</v>
      </c>
      <c r="M48" s="256">
        <v>15.976331360946746</v>
      </c>
      <c r="N48" s="91"/>
      <c r="R48" s="452"/>
      <c r="T48" s="452"/>
      <c r="V48" s="452"/>
      <c r="X48" s="452"/>
      <c r="Z48" s="452"/>
    </row>
    <row r="49" spans="1:26" x14ac:dyDescent="0.25">
      <c r="A49" s="5" t="s">
        <v>296</v>
      </c>
      <c r="B49" s="218" t="s">
        <v>17</v>
      </c>
      <c r="C49" s="213">
        <v>1856</v>
      </c>
      <c r="D49" s="213">
        <v>15</v>
      </c>
      <c r="E49" s="257">
        <v>0.80818965517241381</v>
      </c>
      <c r="F49" s="213">
        <v>103</v>
      </c>
      <c r="G49" s="257">
        <v>5.549568965517242</v>
      </c>
      <c r="H49" s="213">
        <v>1</v>
      </c>
      <c r="I49" s="257">
        <v>5.3879310344827583E-2</v>
      </c>
      <c r="J49" s="213">
        <v>0</v>
      </c>
      <c r="K49" s="257">
        <v>0</v>
      </c>
      <c r="L49" s="213">
        <v>119</v>
      </c>
      <c r="M49" s="257">
        <v>6.4116379310344831</v>
      </c>
      <c r="N49" s="85"/>
      <c r="R49" s="452"/>
      <c r="T49" s="452"/>
      <c r="V49" s="452"/>
      <c r="X49" s="452"/>
      <c r="Z49" s="452"/>
    </row>
    <row r="50" spans="1:26" x14ac:dyDescent="0.25">
      <c r="A50" s="38" t="s">
        <v>323</v>
      </c>
      <c r="B50" s="226" t="s">
        <v>324</v>
      </c>
      <c r="C50" s="137">
        <v>1856</v>
      </c>
      <c r="D50" s="137">
        <v>15</v>
      </c>
      <c r="E50" s="256">
        <v>0.80818965517241381</v>
      </c>
      <c r="F50" s="137">
        <v>103</v>
      </c>
      <c r="G50" s="256">
        <v>5.549568965517242</v>
      </c>
      <c r="H50" s="137">
        <v>1</v>
      </c>
      <c r="I50" s="256">
        <v>5.3879310344827583E-2</v>
      </c>
      <c r="J50" s="137">
        <v>0</v>
      </c>
      <c r="K50" s="256">
        <v>0</v>
      </c>
      <c r="L50" s="137">
        <v>119</v>
      </c>
      <c r="M50" s="256">
        <v>6.4116379310344831</v>
      </c>
      <c r="N50" s="91"/>
      <c r="R50" s="452"/>
      <c r="T50" s="452"/>
      <c r="V50" s="452"/>
      <c r="X50" s="452"/>
      <c r="Z50" s="452"/>
    </row>
    <row r="51" spans="1:26" x14ac:dyDescent="0.25">
      <c r="A51" s="222" t="s">
        <v>297</v>
      </c>
      <c r="B51" s="218" t="s">
        <v>298</v>
      </c>
      <c r="C51" s="251">
        <v>2673</v>
      </c>
      <c r="D51" s="251">
        <v>37</v>
      </c>
      <c r="E51" s="257">
        <v>1.3842124953236064</v>
      </c>
      <c r="F51" s="251">
        <v>250</v>
      </c>
      <c r="G51" s="257">
        <v>9.3527871305649093</v>
      </c>
      <c r="H51" s="251">
        <v>7</v>
      </c>
      <c r="I51" s="257">
        <v>0.26187803965581741</v>
      </c>
      <c r="J51" s="251">
        <v>1</v>
      </c>
      <c r="K51" s="257">
        <v>3.741114852225963E-2</v>
      </c>
      <c r="L51" s="251">
        <v>295</v>
      </c>
      <c r="M51" s="257">
        <v>11.036288814066591</v>
      </c>
      <c r="N51" s="85"/>
      <c r="R51" s="452"/>
      <c r="T51" s="452"/>
      <c r="V51" s="452"/>
      <c r="X51" s="452"/>
      <c r="Z51" s="452"/>
    </row>
    <row r="52" spans="1:26" x14ac:dyDescent="0.25">
      <c r="A52" s="38" t="s">
        <v>269</v>
      </c>
      <c r="B52" s="226" t="s">
        <v>316</v>
      </c>
      <c r="C52" s="137">
        <v>268</v>
      </c>
      <c r="D52" s="137">
        <v>4</v>
      </c>
      <c r="E52" s="256">
        <v>1.4925373134328357</v>
      </c>
      <c r="F52" s="137">
        <v>23</v>
      </c>
      <c r="G52" s="256">
        <v>8.5820895522388057</v>
      </c>
      <c r="H52" s="137">
        <v>2</v>
      </c>
      <c r="I52" s="256">
        <v>0.74626865671641784</v>
      </c>
      <c r="J52" s="137">
        <v>0</v>
      </c>
      <c r="K52" s="256">
        <v>0</v>
      </c>
      <c r="L52" s="137">
        <v>29</v>
      </c>
      <c r="M52" s="256">
        <v>10.820895522388058</v>
      </c>
      <c r="N52" s="91"/>
      <c r="R52" s="452"/>
      <c r="T52" s="452"/>
      <c r="V52" s="452"/>
      <c r="X52" s="452"/>
      <c r="Z52" s="452"/>
    </row>
    <row r="53" spans="1:26" x14ac:dyDescent="0.25">
      <c r="A53" s="38" t="s">
        <v>271</v>
      </c>
      <c r="B53" s="226" t="s">
        <v>317</v>
      </c>
      <c r="C53" s="137">
        <v>299</v>
      </c>
      <c r="D53" s="137">
        <v>3</v>
      </c>
      <c r="E53" s="256">
        <v>1.0033444816053512</v>
      </c>
      <c r="F53" s="137">
        <v>35</v>
      </c>
      <c r="G53" s="256">
        <v>11.705685618729097</v>
      </c>
      <c r="H53" s="137">
        <v>1</v>
      </c>
      <c r="I53" s="256">
        <v>0.33444816053511706</v>
      </c>
      <c r="J53" s="137">
        <v>1</v>
      </c>
      <c r="K53" s="256">
        <v>0.33444816053511706</v>
      </c>
      <c r="L53" s="137">
        <v>40</v>
      </c>
      <c r="M53" s="256">
        <v>13.377926421404682</v>
      </c>
      <c r="N53" s="91"/>
      <c r="R53" s="452"/>
      <c r="T53" s="452"/>
      <c r="V53" s="452"/>
      <c r="X53" s="452"/>
      <c r="Z53" s="452"/>
    </row>
    <row r="54" spans="1:26" x14ac:dyDescent="0.25">
      <c r="A54" s="38" t="s">
        <v>275</v>
      </c>
      <c r="B54" s="226" t="s">
        <v>318</v>
      </c>
      <c r="C54" s="137">
        <v>342</v>
      </c>
      <c r="D54" s="137">
        <v>2</v>
      </c>
      <c r="E54" s="256">
        <v>0.58479532163742687</v>
      </c>
      <c r="F54" s="137">
        <v>29</v>
      </c>
      <c r="G54" s="256">
        <v>8.4795321637426895</v>
      </c>
      <c r="H54" s="137">
        <v>0</v>
      </c>
      <c r="I54" s="256">
        <v>0</v>
      </c>
      <c r="J54" s="137">
        <v>0</v>
      </c>
      <c r="K54" s="256">
        <v>0</v>
      </c>
      <c r="L54" s="137">
        <v>31</v>
      </c>
      <c r="M54" s="256">
        <v>9.064327485380117</v>
      </c>
      <c r="N54" s="91"/>
      <c r="R54" s="452"/>
      <c r="T54" s="452"/>
      <c r="V54" s="452"/>
      <c r="X54" s="452"/>
      <c r="Z54" s="452"/>
    </row>
    <row r="55" spans="1:26" x14ac:dyDescent="0.25">
      <c r="A55" s="38" t="s">
        <v>281</v>
      </c>
      <c r="B55" s="226" t="s">
        <v>319</v>
      </c>
      <c r="C55" s="137">
        <v>331</v>
      </c>
      <c r="D55" s="137">
        <v>4</v>
      </c>
      <c r="E55" s="256">
        <v>1.2084592145015105</v>
      </c>
      <c r="F55" s="137">
        <v>41</v>
      </c>
      <c r="G55" s="256">
        <v>12.386706948640484</v>
      </c>
      <c r="H55" s="137">
        <v>0</v>
      </c>
      <c r="I55" s="256">
        <v>0</v>
      </c>
      <c r="J55" s="137">
        <v>0</v>
      </c>
      <c r="K55" s="256">
        <v>0</v>
      </c>
      <c r="L55" s="137">
        <v>45</v>
      </c>
      <c r="M55" s="256">
        <v>13.595166163141995</v>
      </c>
      <c r="N55" s="91"/>
      <c r="R55" s="452"/>
      <c r="T55" s="452"/>
      <c r="V55" s="452"/>
      <c r="X55" s="452"/>
      <c r="Z55" s="452"/>
    </row>
    <row r="56" spans="1:26" x14ac:dyDescent="0.25">
      <c r="A56" s="38" t="s">
        <v>288</v>
      </c>
      <c r="B56" s="226" t="s">
        <v>320</v>
      </c>
      <c r="C56" s="137">
        <v>550</v>
      </c>
      <c r="D56" s="137">
        <v>9</v>
      </c>
      <c r="E56" s="256">
        <v>1.6363636363636365</v>
      </c>
      <c r="F56" s="137">
        <v>36</v>
      </c>
      <c r="G56" s="256">
        <v>6.5454545454545459</v>
      </c>
      <c r="H56" s="137">
        <v>1</v>
      </c>
      <c r="I56" s="256">
        <v>0.18181818181818182</v>
      </c>
      <c r="J56" s="137">
        <v>0</v>
      </c>
      <c r="K56" s="256">
        <v>0</v>
      </c>
      <c r="L56" s="137">
        <v>46</v>
      </c>
      <c r="M56" s="256">
        <v>8.3636363636363633</v>
      </c>
      <c r="N56" s="91"/>
      <c r="R56" s="452"/>
      <c r="T56" s="452"/>
      <c r="V56" s="452"/>
      <c r="X56" s="452"/>
      <c r="Z56" s="452"/>
    </row>
    <row r="57" spans="1:26" x14ac:dyDescent="0.25">
      <c r="A57" s="38" t="s">
        <v>289</v>
      </c>
      <c r="B57" s="226" t="s">
        <v>321</v>
      </c>
      <c r="C57" s="137">
        <v>371</v>
      </c>
      <c r="D57" s="137">
        <v>10</v>
      </c>
      <c r="E57" s="256">
        <v>2.6954177897574128</v>
      </c>
      <c r="F57" s="137">
        <v>34</v>
      </c>
      <c r="G57" s="256">
        <v>9.1644204851752029</v>
      </c>
      <c r="H57" s="137">
        <v>2</v>
      </c>
      <c r="I57" s="256">
        <v>0.53908355795148255</v>
      </c>
      <c r="J57" s="137">
        <v>0</v>
      </c>
      <c r="K57" s="256">
        <v>0</v>
      </c>
      <c r="L57" s="137">
        <v>46</v>
      </c>
      <c r="M57" s="256">
        <v>12.398921832884097</v>
      </c>
      <c r="N57" s="91"/>
      <c r="R57" s="452"/>
      <c r="T57" s="452"/>
      <c r="V57" s="452"/>
      <c r="X57" s="452"/>
      <c r="Z57" s="452"/>
    </row>
    <row r="58" spans="1:26" x14ac:dyDescent="0.25">
      <c r="A58" s="38" t="s">
        <v>290</v>
      </c>
      <c r="B58" s="226" t="s">
        <v>322</v>
      </c>
      <c r="C58" s="137">
        <v>512</v>
      </c>
      <c r="D58" s="137">
        <v>5</v>
      </c>
      <c r="E58" s="256">
        <v>0.9765625</v>
      </c>
      <c r="F58" s="82">
        <v>52</v>
      </c>
      <c r="G58" s="410">
        <v>10.15625</v>
      </c>
      <c r="H58" s="82">
        <v>1</v>
      </c>
      <c r="I58" s="410">
        <v>0.1953125</v>
      </c>
      <c r="J58" s="82">
        <v>0</v>
      </c>
      <c r="K58" s="410">
        <v>0</v>
      </c>
      <c r="L58" s="82">
        <v>58</v>
      </c>
      <c r="M58" s="410">
        <v>11.328125</v>
      </c>
      <c r="N58" s="91"/>
      <c r="R58" s="452"/>
      <c r="T58" s="452"/>
      <c r="V58" s="452"/>
      <c r="X58" s="452"/>
      <c r="Z58" s="452"/>
    </row>
    <row r="59" spans="1:26" ht="13.2" customHeight="1" x14ac:dyDescent="0.25">
      <c r="A59" s="519" t="s">
        <v>218</v>
      </c>
      <c r="B59" s="519"/>
      <c r="C59" s="519"/>
      <c r="D59" s="519"/>
      <c r="E59" s="519"/>
      <c r="F59" s="158"/>
    </row>
    <row r="60" spans="1:26" x14ac:dyDescent="0.25">
      <c r="A60" s="336"/>
      <c r="B60" s="336"/>
      <c r="C60" s="336"/>
      <c r="D60" s="336"/>
      <c r="E60" s="4"/>
      <c r="F60" s="4"/>
      <c r="G60" s="4"/>
    </row>
    <row r="61" spans="1:26" x14ac:dyDescent="0.25">
      <c r="A61" s="29" t="s">
        <v>481</v>
      </c>
      <c r="B61" s="434"/>
      <c r="C61" s="434"/>
      <c r="D61" s="434"/>
      <c r="E61" s="434"/>
      <c r="F61" s="434"/>
      <c r="G61" s="434"/>
      <c r="H61" s="434"/>
      <c r="I61" s="434"/>
      <c r="J61" s="434"/>
    </row>
    <row r="62" spans="1:26" x14ac:dyDescent="0.25">
      <c r="A62" s="29" t="s">
        <v>459</v>
      </c>
      <c r="B62" s="434"/>
      <c r="C62" s="434"/>
      <c r="D62" s="434"/>
      <c r="E62" s="434"/>
      <c r="F62" s="434"/>
      <c r="G62" s="434"/>
      <c r="H62" s="434"/>
      <c r="I62" s="434"/>
      <c r="J62" s="434"/>
    </row>
    <row r="63" spans="1:26" x14ac:dyDescent="0.25">
      <c r="A63" s="9"/>
      <c r="B63" s="9"/>
      <c r="C63" s="9"/>
      <c r="D63" s="9"/>
      <c r="E63" s="9"/>
      <c r="F63" s="9"/>
      <c r="G63" s="9"/>
      <c r="H63" s="271"/>
    </row>
    <row r="64" spans="1:26" ht="13.2" customHeight="1" x14ac:dyDescent="0.25">
      <c r="A64" s="153" t="s">
        <v>421</v>
      </c>
      <c r="B64" s="272"/>
      <c r="C64" s="272"/>
      <c r="D64" s="272"/>
      <c r="E64" s="272"/>
      <c r="F64" s="272"/>
      <c r="G64" s="5"/>
      <c r="H64" s="9"/>
    </row>
    <row r="65" spans="8:8" x14ac:dyDescent="0.25">
      <c r="H65" s="5"/>
    </row>
  </sheetData>
  <mergeCells count="22">
    <mergeCell ref="J27:K27"/>
    <mergeCell ref="L27:M27"/>
    <mergeCell ref="D26:E26"/>
    <mergeCell ref="F26:K26"/>
    <mergeCell ref="L26:M26"/>
    <mergeCell ref="D27:E27"/>
    <mergeCell ref="A59:E59"/>
    <mergeCell ref="B3:M3"/>
    <mergeCell ref="B17:L18"/>
    <mergeCell ref="F4:K4"/>
    <mergeCell ref="L4:M4"/>
    <mergeCell ref="B13:E13"/>
    <mergeCell ref="D5:E5"/>
    <mergeCell ref="F5:G5"/>
    <mergeCell ref="H5:I5"/>
    <mergeCell ref="J5:K5"/>
    <mergeCell ref="L5:M5"/>
    <mergeCell ref="C26:C27"/>
    <mergeCell ref="A25:M25"/>
    <mergeCell ref="D4:E4"/>
    <mergeCell ref="F27:G27"/>
    <mergeCell ref="H27:I27"/>
  </mergeCells>
  <hyperlinks>
    <hyperlink ref="A1" location="'contents page'!A1" display="return to index"/>
  </hyperlinks>
  <pageMargins left="0.25" right="0.25" top="0.75" bottom="0.75" header="0.3" footer="0.3"/>
  <pageSetup paperSize="9" scale="6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ortOrder xmlns="http://schemas.microsoft.com/sharepoint/v3">1</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2015-11-18T09:30:00+00:00</PublicationDate>
    <CoverageEndDate xmlns="http://schemas.microsoft.com/sharepoint/v3" xsi:nil="true"/>
    <AssetDescription xmlns="EC08415E-A315-4408-BC27-A51AC3964F15">&lt;div&gt;&lt;span style="font-size:11pt;font-family:'Arial','sans-serif';line-height:115%"&gt;Appendix 1 Data tables from the publication in excel format and tables at NHS Region and Area Team levels.&lt;/span&gt;&lt;/div&gt;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AssetType>
    <AssetRecordId xmlns="571813f5-a0bc-46c9-b194-e5bb5d6c3330">PUB1902619115</AssetRecordId>
  </documentManagement>
</p:properties>
</file>

<file path=customXml/itemProps1.xml><?xml version="1.0" encoding="utf-8"?>
<ds:datastoreItem xmlns:ds="http://schemas.openxmlformats.org/officeDocument/2006/customXml" ds:itemID="{1D7E533B-1748-4257-9FC8-977CA53CB8E6}"/>
</file>

<file path=customXml/itemProps2.xml><?xml version="1.0" encoding="utf-8"?>
<ds:datastoreItem xmlns:ds="http://schemas.openxmlformats.org/officeDocument/2006/customXml" ds:itemID="{EF409329-A746-4599-B4B4-EAEB5D9EF89A}"/>
</file>

<file path=customXml/itemProps3.xml><?xml version="1.0" encoding="utf-8"?>
<ds:datastoreItem xmlns:ds="http://schemas.openxmlformats.org/officeDocument/2006/customXml" ds:itemID="{CD81CEE5-C133-4EEA-9325-557A647026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11</vt:i4>
      </vt:variant>
    </vt:vector>
  </HeadingPairs>
  <TitlesOfParts>
    <vt:vector size="29" baseType="lpstr">
      <vt:lpstr>Title sheet</vt:lpstr>
      <vt:lpstr>contents page</vt:lpstr>
      <vt:lpstr>table 1</vt:lpstr>
      <vt:lpstr>table 2s</vt:lpstr>
      <vt:lpstr>table 3</vt:lpstr>
      <vt:lpstr>table 4s</vt:lpstr>
      <vt:lpstr>table 5s</vt:lpstr>
      <vt:lpstr>table 6s</vt:lpstr>
      <vt:lpstr>table 7s</vt:lpstr>
      <vt:lpstr>table 8s</vt:lpstr>
      <vt:lpstr>table 9s</vt:lpstr>
      <vt:lpstr>table 10</vt:lpstr>
      <vt:lpstr>table 11s</vt:lpstr>
      <vt:lpstr>table 12s</vt:lpstr>
      <vt:lpstr>table 13s</vt:lpstr>
      <vt:lpstr>table 14s</vt:lpstr>
      <vt:lpstr>table 15s</vt:lpstr>
      <vt:lpstr>table 16</vt:lpstr>
      <vt:lpstr>'contents page'!Print_Area</vt:lpstr>
      <vt:lpstr>'table 13s'!Print_Area</vt:lpstr>
      <vt:lpstr>'table 15s'!Print_Area</vt:lpstr>
      <vt:lpstr>'table 2s'!Print_Area</vt:lpstr>
      <vt:lpstr>'table 4s'!Print_Area</vt:lpstr>
      <vt:lpstr>'table 5s'!Print_Area</vt:lpstr>
      <vt:lpstr>'table 6s'!Print_Area</vt:lpstr>
      <vt:lpstr>'table 7s'!Print_Area</vt:lpstr>
      <vt:lpstr>'table 8s'!Print_Area</vt:lpstr>
      <vt:lpstr>'Title sheet'!Print_Area</vt:lpstr>
      <vt:lpstr>'table 15s'!Print_Titles</vt:lpstr>
    </vt:vector>
  </TitlesOfParts>
  <Company>HSCIC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General Pharmaceutical Services in England – 2005/06 to 2014/15: Appendix 1 v2 </dc:title>
  <dc:creator>Matheson, Rosemary</dc:creator>
  <cp:lastModifiedBy>striffit</cp:lastModifiedBy>
  <cp:lastPrinted>2015-11-11T14:25:56Z</cp:lastPrinted>
  <dcterms:created xsi:type="dcterms:W3CDTF">2013-03-06T17:35:49Z</dcterms:created>
  <dcterms:modified xsi:type="dcterms:W3CDTF">2015-11-20T10:25:24Z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